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ción\Proyecto\Proyecto\"/>
    </mc:Choice>
  </mc:AlternateContent>
  <xr:revisionPtr revIDLastSave="0" documentId="13_ncr:1_{242650E2-6CC3-428B-9563-219085D3AB27}" xr6:coauthVersionLast="47" xr6:coauthVersionMax="47" xr10:uidLastSave="{00000000-0000-0000-0000-000000000000}"/>
  <bookViews>
    <workbookView xWindow="-120" yWindow="-120" windowWidth="20730" windowHeight="11160" xr2:uid="{46FEDF48-FFCA-4FF8-A23D-89E5EB26FD9E}"/>
  </bookViews>
  <sheets>
    <sheet name="Hoj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05" i="1" l="1"/>
  <c r="H1509" i="1"/>
  <c r="H2006" i="1"/>
  <c r="K1908" i="1"/>
  <c r="H1631" i="1"/>
  <c r="G1997" i="1"/>
  <c r="H1997" i="1" s="1"/>
  <c r="G1996" i="1"/>
  <c r="G1994" i="1"/>
  <c r="H1994" i="1" s="1"/>
  <c r="G1993" i="1"/>
  <c r="H1993" i="1" s="1"/>
  <c r="G1992" i="1"/>
  <c r="G1991" i="1"/>
  <c r="G1987" i="1"/>
  <c r="G1986" i="1"/>
  <c r="G1985" i="1"/>
  <c r="G1984" i="1"/>
  <c r="G1983" i="1"/>
  <c r="G1982" i="1"/>
  <c r="G1981" i="1"/>
  <c r="G1980" i="1"/>
  <c r="G1979" i="1"/>
  <c r="G1978" i="1"/>
  <c r="G1977" i="1"/>
  <c r="G1975" i="1"/>
  <c r="G1973" i="1"/>
  <c r="G1972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7" i="1"/>
  <c r="G1956" i="1"/>
  <c r="G1955" i="1"/>
  <c r="G1954" i="1"/>
  <c r="G1953" i="1"/>
  <c r="G1950" i="1"/>
  <c r="G1949" i="1"/>
  <c r="G1948" i="1"/>
  <c r="G1947" i="1"/>
  <c r="G1946" i="1"/>
  <c r="G1945" i="1"/>
  <c r="G1944" i="1"/>
  <c r="G1943" i="1"/>
  <c r="G1940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19" i="1"/>
  <c r="G1918" i="1"/>
  <c r="G1915" i="1"/>
  <c r="G1914" i="1"/>
  <c r="G1911" i="1"/>
  <c r="G1910" i="1"/>
  <c r="G1909" i="1"/>
  <c r="G1907" i="1"/>
  <c r="G1906" i="1"/>
  <c r="G1905" i="1"/>
  <c r="G1903" i="1"/>
  <c r="G1898" i="1"/>
  <c r="G1897" i="1"/>
  <c r="G1896" i="1"/>
  <c r="H1896" i="1" s="1"/>
  <c r="G1895" i="1"/>
  <c r="G1894" i="1"/>
  <c r="G1892" i="1"/>
  <c r="G1891" i="1"/>
  <c r="H1891" i="1" s="1"/>
  <c r="G1890" i="1"/>
  <c r="H1890" i="1" s="1"/>
  <c r="G1889" i="1"/>
  <c r="H1889" i="1" s="1"/>
  <c r="G1888" i="1"/>
  <c r="H1888" i="1" s="1"/>
  <c r="H1887" i="1"/>
  <c r="G1886" i="1"/>
  <c r="H1886" i="1" s="1"/>
  <c r="G1885" i="1"/>
  <c r="H1885" i="1" s="1"/>
  <c r="H1884" i="1"/>
  <c r="G1883" i="1"/>
  <c r="H1883" i="1" s="1"/>
  <c r="G1882" i="1"/>
  <c r="H1882" i="1" s="1"/>
  <c r="H1881" i="1"/>
  <c r="G1880" i="1"/>
  <c r="H1880" i="1" s="1"/>
  <c r="G1879" i="1"/>
  <c r="G1878" i="1"/>
  <c r="H1878" i="1" s="1"/>
  <c r="G1877" i="1"/>
  <c r="H1877" i="1" s="1"/>
  <c r="G1876" i="1"/>
  <c r="H1876" i="1" s="1"/>
  <c r="G1875" i="1"/>
  <c r="H1875" i="1" s="1"/>
  <c r="G1871" i="1"/>
  <c r="H1871" i="1" s="1"/>
  <c r="G1870" i="1"/>
  <c r="H1870" i="1" s="1"/>
  <c r="G1869" i="1"/>
  <c r="H1869" i="1" s="1"/>
  <c r="G1868" i="1"/>
  <c r="H1868" i="1" s="1"/>
  <c r="H1867" i="1"/>
  <c r="G1866" i="1"/>
  <c r="H1866" i="1" s="1"/>
  <c r="G1865" i="1"/>
  <c r="H1865" i="1" s="1"/>
  <c r="G1864" i="1"/>
  <c r="H1864" i="1" s="1"/>
  <c r="H1863" i="1"/>
  <c r="G1862" i="1"/>
  <c r="H1862" i="1" s="1"/>
  <c r="H1861" i="1"/>
  <c r="G1860" i="1"/>
  <c r="H1860" i="1" s="1"/>
  <c r="G1859" i="1"/>
  <c r="H1859" i="1" s="1"/>
  <c r="G1858" i="1"/>
  <c r="H1858" i="1" s="1"/>
  <c r="H1857" i="1"/>
  <c r="G1856" i="1"/>
  <c r="H1856" i="1" s="1"/>
  <c r="G1855" i="1"/>
  <c r="H1855" i="1" s="1"/>
  <c r="G1854" i="1"/>
  <c r="H1854" i="1" s="1"/>
  <c r="G1853" i="1"/>
  <c r="H1853" i="1" s="1"/>
  <c r="G1852" i="1"/>
  <c r="H1852" i="1" s="1"/>
  <c r="H1851" i="1"/>
  <c r="G1850" i="1"/>
  <c r="H1850" i="1" s="1"/>
  <c r="H1849" i="1"/>
  <c r="G1848" i="1"/>
  <c r="H1848" i="1" s="1"/>
  <c r="G1847" i="1"/>
  <c r="H1847" i="1" s="1"/>
  <c r="G1846" i="1"/>
  <c r="H1846" i="1" s="1"/>
  <c r="G1845" i="1"/>
  <c r="H1845" i="1" s="1"/>
  <c r="H1844" i="1"/>
  <c r="G1843" i="1"/>
  <c r="H1843" i="1" s="1"/>
  <c r="H1842" i="1"/>
  <c r="G1839" i="1"/>
  <c r="H1839" i="1" s="1"/>
  <c r="G1838" i="1"/>
  <c r="H1838" i="1" s="1"/>
  <c r="H1837" i="1"/>
  <c r="H1836" i="1"/>
  <c r="G1835" i="1"/>
  <c r="H1835" i="1" s="1"/>
  <c r="G1834" i="1"/>
  <c r="H1834" i="1" s="1"/>
  <c r="G1833" i="1"/>
  <c r="H1833" i="1" s="1"/>
  <c r="H1832" i="1"/>
  <c r="G1831" i="1"/>
  <c r="H1831" i="1" s="1"/>
  <c r="G1830" i="1"/>
  <c r="H1830" i="1" s="1"/>
  <c r="H1829" i="1"/>
  <c r="H1828" i="1"/>
  <c r="G1827" i="1"/>
  <c r="H1827" i="1" s="1"/>
  <c r="G1826" i="1"/>
  <c r="H1826" i="1" s="1"/>
  <c r="H1825" i="1"/>
  <c r="G1824" i="1"/>
  <c r="H2003" i="1" s="1"/>
  <c r="G1823" i="1"/>
  <c r="G1822" i="1"/>
  <c r="H2000" i="1" s="1"/>
  <c r="G1821" i="1"/>
  <c r="H1998" i="1" s="1"/>
  <c r="G1820" i="1"/>
  <c r="H1820" i="1" s="1"/>
  <c r="G1819" i="1"/>
  <c r="H1819" i="1" s="1"/>
  <c r="G1816" i="1"/>
  <c r="H1816" i="1" s="1"/>
  <c r="G1815" i="1"/>
  <c r="G1814" i="1"/>
  <c r="H1814" i="1" s="1"/>
  <c r="H1813" i="1"/>
  <c r="G1812" i="1"/>
  <c r="H1812" i="1" s="1"/>
  <c r="G1811" i="1"/>
  <c r="H1811" i="1" s="1"/>
  <c r="G1810" i="1"/>
  <c r="H1810" i="1" s="1"/>
  <c r="H1809" i="1"/>
  <c r="H1808" i="1"/>
  <c r="H1807" i="1"/>
  <c r="G1806" i="1"/>
  <c r="H1806" i="1" s="1"/>
  <c r="G1805" i="1"/>
  <c r="H1805" i="1" s="1"/>
  <c r="G1804" i="1"/>
  <c r="H1804" i="1" s="1"/>
  <c r="G1803" i="1"/>
  <c r="H1803" i="1" s="1"/>
  <c r="G1799" i="1"/>
  <c r="H1799" i="1" s="1"/>
  <c r="H1798" i="1"/>
  <c r="G1797" i="1"/>
  <c r="H1797" i="1" s="1"/>
  <c r="G1796" i="1"/>
  <c r="H1796" i="1" s="1"/>
  <c r="G1795" i="1"/>
  <c r="H1795" i="1" s="1"/>
  <c r="G1794" i="1"/>
  <c r="H1794" i="1" s="1"/>
  <c r="G1793" i="1"/>
  <c r="H1793" i="1" s="1"/>
  <c r="G1792" i="1"/>
  <c r="H1792" i="1" s="1"/>
  <c r="G1791" i="1"/>
  <c r="H1791" i="1" s="1"/>
  <c r="G1790" i="1"/>
  <c r="H1790" i="1" s="1"/>
  <c r="G1789" i="1"/>
  <c r="G1788" i="1"/>
  <c r="G1787" i="1"/>
  <c r="H1787" i="1" s="1"/>
  <c r="G1786" i="1"/>
  <c r="H1786" i="1" s="1"/>
  <c r="G1782" i="1"/>
  <c r="H1782" i="1" s="1"/>
  <c r="G1781" i="1"/>
  <c r="H1781" i="1" s="1"/>
  <c r="G1780" i="1"/>
  <c r="H1780" i="1" s="1"/>
  <c r="G1779" i="1"/>
  <c r="H1779" i="1" s="1"/>
  <c r="H1778" i="1"/>
  <c r="H1777" i="1"/>
  <c r="H1776" i="1"/>
  <c r="H1775" i="1"/>
  <c r="H1774" i="1"/>
  <c r="G1773" i="1"/>
  <c r="H1773" i="1" s="1"/>
  <c r="G1772" i="1"/>
  <c r="H1772" i="1" s="1"/>
  <c r="G1771" i="1"/>
  <c r="H1771" i="1" s="1"/>
  <c r="G1770" i="1"/>
  <c r="H1770" i="1" s="1"/>
  <c r="G1769" i="1"/>
  <c r="H1769" i="1" s="1"/>
  <c r="G1768" i="1"/>
  <c r="H1768" i="1" s="1"/>
  <c r="G1767" i="1"/>
  <c r="G1766" i="1"/>
  <c r="H1766" i="1" s="1"/>
  <c r="G1765" i="1"/>
  <c r="H1765" i="1" s="1"/>
  <c r="H1764" i="1"/>
  <c r="H1759" i="1"/>
  <c r="G1758" i="1"/>
  <c r="H1758" i="1" s="1"/>
  <c r="H1757" i="1"/>
  <c r="G1756" i="1"/>
  <c r="H1756" i="1" s="1"/>
  <c r="G1755" i="1"/>
  <c r="H1755" i="1" s="1"/>
  <c r="G1754" i="1"/>
  <c r="H1754" i="1" s="1"/>
  <c r="G1753" i="1"/>
  <c r="H1753" i="1" s="1"/>
  <c r="H1752" i="1"/>
  <c r="G1751" i="1"/>
  <c r="H1751" i="1" s="1"/>
  <c r="G1750" i="1"/>
  <c r="H1750" i="1" s="1"/>
  <c r="G1749" i="1"/>
  <c r="H1749" i="1" s="1"/>
  <c r="G1748" i="1"/>
  <c r="H1748" i="1" s="1"/>
  <c r="G1747" i="1"/>
  <c r="H1747" i="1" s="1"/>
  <c r="G1746" i="1"/>
  <c r="H1746" i="1" s="1"/>
  <c r="G1745" i="1"/>
  <c r="H1745" i="1" s="1"/>
  <c r="H1744" i="1"/>
  <c r="G1743" i="1"/>
  <c r="H1743" i="1" s="1"/>
  <c r="G1742" i="1"/>
  <c r="H1742" i="1" s="1"/>
  <c r="G1741" i="1"/>
  <c r="H1741" i="1" s="1"/>
  <c r="H1740" i="1"/>
  <c r="G1739" i="1"/>
  <c r="H1739" i="1" s="1"/>
  <c r="G1738" i="1"/>
  <c r="H1738" i="1" s="1"/>
  <c r="G1737" i="1"/>
  <c r="H1737" i="1" s="1"/>
  <c r="G1736" i="1"/>
  <c r="H1736" i="1" s="1"/>
  <c r="H1735" i="1"/>
  <c r="H1734" i="1"/>
  <c r="H1733" i="1"/>
  <c r="G1732" i="1"/>
  <c r="H1732" i="1" s="1"/>
  <c r="G1731" i="1"/>
  <c r="H1731" i="1" s="1"/>
  <c r="G1730" i="1"/>
  <c r="H1730" i="1" s="1"/>
  <c r="G1729" i="1"/>
  <c r="H1729" i="1" s="1"/>
  <c r="H1728" i="1"/>
  <c r="G1727" i="1"/>
  <c r="H1727" i="1" s="1"/>
  <c r="H1726" i="1"/>
  <c r="H1725" i="1"/>
  <c r="G1724" i="1"/>
  <c r="H1724" i="1" s="1"/>
  <c r="H1723" i="1"/>
  <c r="G1722" i="1"/>
  <c r="H1722" i="1" s="1"/>
  <c r="G1718" i="1"/>
  <c r="H1718" i="1" s="1"/>
  <c r="G1717" i="1"/>
  <c r="H1717" i="1" s="1"/>
  <c r="G1716" i="1"/>
  <c r="H1716" i="1" s="1"/>
  <c r="G1715" i="1"/>
  <c r="H1715" i="1" s="1"/>
  <c r="H1714" i="1"/>
  <c r="G1713" i="1"/>
  <c r="H1713" i="1" s="1"/>
  <c r="G1712" i="1"/>
  <c r="H1712" i="1" s="1"/>
  <c r="H1711" i="1"/>
  <c r="G1710" i="1"/>
  <c r="H1710" i="1" s="1"/>
  <c r="H1709" i="1"/>
  <c r="G1708" i="1"/>
  <c r="H1708" i="1" s="1"/>
  <c r="G1707" i="1"/>
  <c r="H1707" i="1" s="1"/>
  <c r="H1706" i="1"/>
  <c r="G1705" i="1"/>
  <c r="H1705" i="1" s="1"/>
  <c r="G1704" i="1"/>
  <c r="H1704" i="1" s="1"/>
  <c r="G1703" i="1"/>
  <c r="H1703" i="1" s="1"/>
  <c r="H1702" i="1"/>
  <c r="G1701" i="1"/>
  <c r="H1701" i="1" s="1"/>
  <c r="G1700" i="1"/>
  <c r="H1700" i="1" s="1"/>
  <c r="H1699" i="1"/>
  <c r="G1698" i="1"/>
  <c r="H1698" i="1" s="1"/>
  <c r="G1697" i="1"/>
  <c r="H1697" i="1" s="1"/>
  <c r="H1696" i="1"/>
  <c r="G1695" i="1"/>
  <c r="H1695" i="1" s="1"/>
  <c r="G1694" i="1"/>
  <c r="H1694" i="1" s="1"/>
  <c r="H1693" i="1"/>
  <c r="G1692" i="1"/>
  <c r="H1692" i="1" s="1"/>
  <c r="H1691" i="1"/>
  <c r="G1690" i="1"/>
  <c r="H1690" i="1" s="1"/>
  <c r="G1689" i="1"/>
  <c r="H1689" i="1" s="1"/>
  <c r="G1688" i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G1675" i="1"/>
  <c r="H1675" i="1" s="1"/>
  <c r="G1674" i="1"/>
  <c r="H1673" i="1"/>
  <c r="G1672" i="1"/>
  <c r="H1672" i="1" s="1"/>
  <c r="G1671" i="1"/>
  <c r="G1670" i="1"/>
  <c r="H1657" i="1" s="1"/>
  <c r="G1669" i="1"/>
  <c r="G1665" i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G1658" i="1"/>
  <c r="G1656" i="1"/>
  <c r="G1655" i="1"/>
  <c r="G1654" i="1"/>
  <c r="H1654" i="1" s="1"/>
  <c r="G1653" i="1"/>
  <c r="H1653" i="1" s="1"/>
  <c r="H1652" i="1"/>
  <c r="H1651" i="1"/>
  <c r="H1650" i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4" i="1"/>
  <c r="H1634" i="1" s="1"/>
  <c r="G1633" i="1"/>
  <c r="H1633" i="1" s="1"/>
  <c r="G1632" i="1"/>
  <c r="H1632" i="1" s="1"/>
  <c r="G1630" i="1"/>
  <c r="H1630" i="1" s="1"/>
  <c r="G1629" i="1"/>
  <c r="H1629" i="1" s="1"/>
  <c r="G1628" i="1"/>
  <c r="H1628" i="1" s="1"/>
  <c r="G1627" i="1"/>
  <c r="H1627" i="1" s="1"/>
  <c r="H1626" i="1"/>
  <c r="G1625" i="1"/>
  <c r="H1625" i="1" s="1"/>
  <c r="G1624" i="1"/>
  <c r="H1624" i="1" s="1"/>
  <c r="G1623" i="1"/>
  <c r="H1623" i="1" s="1"/>
  <c r="H1622" i="1"/>
  <c r="G1619" i="1"/>
  <c r="H1619" i="1" s="1"/>
  <c r="G1618" i="1"/>
  <c r="H1618" i="1" s="1"/>
  <c r="G1617" i="1"/>
  <c r="H1617" i="1" s="1"/>
  <c r="G1616" i="1"/>
  <c r="H1616" i="1" s="1"/>
  <c r="H1615" i="1"/>
  <c r="H1614" i="1"/>
  <c r="G1613" i="1"/>
  <c r="H1613" i="1" s="1"/>
  <c r="G1612" i="1"/>
  <c r="H1612" i="1" s="1"/>
  <c r="G1611" i="1"/>
  <c r="H1611" i="1" s="1"/>
  <c r="G1610" i="1"/>
  <c r="H1610" i="1" s="1"/>
  <c r="H1609" i="1"/>
  <c r="G1608" i="1"/>
  <c r="H1608" i="1" s="1"/>
  <c r="H1607" i="1"/>
  <c r="H1606" i="1"/>
  <c r="G1605" i="1"/>
  <c r="H1605" i="1" s="1"/>
  <c r="G1604" i="1"/>
  <c r="H1604" i="1" s="1"/>
  <c r="G1603" i="1"/>
  <c r="H1603" i="1" s="1"/>
  <c r="G1602" i="1"/>
  <c r="H1602" i="1" s="1"/>
  <c r="H1601" i="1"/>
  <c r="H1600" i="1"/>
  <c r="G1599" i="1"/>
  <c r="H1599" i="1" s="1"/>
  <c r="G1598" i="1"/>
  <c r="H1598" i="1" s="1"/>
  <c r="H1597" i="1"/>
  <c r="G1596" i="1"/>
  <c r="H1596" i="1" s="1"/>
  <c r="H1595" i="1"/>
  <c r="H1592" i="1"/>
  <c r="G1591" i="1"/>
  <c r="H1591" i="1" s="1"/>
  <c r="H1590" i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H1582" i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H1572" i="1"/>
  <c r="H1569" i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H1561" i="1"/>
  <c r="H1560" i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H1553" i="1"/>
  <c r="G1552" i="1"/>
  <c r="H1552" i="1" s="1"/>
  <c r="G1551" i="1"/>
  <c r="H1551" i="1" s="1"/>
  <c r="G1550" i="1"/>
  <c r="H1550" i="1" s="1"/>
  <c r="G1549" i="1"/>
  <c r="H1549" i="1" s="1"/>
  <c r="G1548" i="1"/>
  <c r="H1548" i="1" s="1"/>
  <c r="H1547" i="1"/>
  <c r="G1544" i="1"/>
  <c r="H1544" i="1" s="1"/>
  <c r="G1543" i="1"/>
  <c r="H1543" i="1" s="1"/>
  <c r="H1542" i="1"/>
  <c r="G1541" i="1"/>
  <c r="H1541" i="1" s="1"/>
  <c r="G1540" i="1"/>
  <c r="H1540" i="1" s="1"/>
  <c r="H1539" i="1"/>
  <c r="G1538" i="1"/>
  <c r="H1538" i="1" s="1"/>
  <c r="H1537" i="1"/>
  <c r="H1536" i="1"/>
  <c r="H1535" i="1"/>
  <c r="G1534" i="1"/>
  <c r="H1534" i="1" s="1"/>
  <c r="G1533" i="1"/>
  <c r="H1533" i="1" s="1"/>
  <c r="G1532" i="1"/>
  <c r="H1532" i="1" s="1"/>
  <c r="G1531" i="1"/>
  <c r="H1531" i="1" s="1"/>
  <c r="G1530" i="1"/>
  <c r="H1530" i="1" s="1"/>
  <c r="H1529" i="1"/>
  <c r="G1528" i="1"/>
  <c r="H1528" i="1" s="1"/>
  <c r="G1527" i="1"/>
  <c r="H1527" i="1" s="1"/>
  <c r="G1526" i="1"/>
  <c r="H1526" i="1" s="1"/>
  <c r="G1525" i="1"/>
  <c r="H1525" i="1" s="1"/>
  <c r="H1524" i="1"/>
  <c r="G1521" i="1"/>
  <c r="H1521" i="1" s="1"/>
  <c r="H1520" i="1"/>
  <c r="G1519" i="1"/>
  <c r="H1519" i="1" s="1"/>
  <c r="H1518" i="1"/>
  <c r="G1517" i="1"/>
  <c r="H1517" i="1" s="1"/>
  <c r="G1516" i="1"/>
  <c r="H1516" i="1" s="1"/>
  <c r="G1515" i="1"/>
  <c r="H1515" i="1" s="1"/>
  <c r="H1514" i="1"/>
  <c r="G1513" i="1"/>
  <c r="H1513" i="1" s="1"/>
  <c r="G1512" i="1"/>
  <c r="H1512" i="1" s="1"/>
  <c r="H1511" i="1"/>
  <c r="G1510" i="1"/>
  <c r="H1510" i="1" s="1"/>
  <c r="G1508" i="1"/>
  <c r="H1508" i="1" s="1"/>
  <c r="H1507" i="1"/>
  <c r="G1506" i="1"/>
  <c r="H1506" i="1" s="1"/>
  <c r="G1504" i="1"/>
  <c r="H1504" i="1" s="1"/>
  <c r="H1503" i="1"/>
  <c r="G1502" i="1"/>
  <c r="H1502" i="1" s="1"/>
  <c r="G1501" i="1"/>
  <c r="H1501" i="1" s="1"/>
  <c r="G1500" i="1"/>
  <c r="H1500" i="1" s="1"/>
  <c r="H1499" i="1"/>
  <c r="G1498" i="1"/>
  <c r="H1498" i="1" s="1"/>
  <c r="G1497" i="1"/>
  <c r="H1497" i="1" s="1"/>
  <c r="G1496" i="1"/>
  <c r="H1496" i="1" s="1"/>
  <c r="G1495" i="1"/>
  <c r="H1495" i="1" s="1"/>
  <c r="H1494" i="1"/>
  <c r="H1491" i="1"/>
  <c r="G1490" i="1"/>
  <c r="H1490" i="1" s="1"/>
  <c r="H1489" i="1"/>
  <c r="G1488" i="1"/>
  <c r="H1488" i="1" s="1"/>
  <c r="H1487" i="1"/>
  <c r="G1486" i="1"/>
  <c r="H1486" i="1" s="1"/>
  <c r="H1485" i="1"/>
  <c r="H1484" i="1"/>
  <c r="G1483" i="1"/>
  <c r="H1483" i="1" s="1"/>
  <c r="G1482" i="1"/>
  <c r="H1482" i="1" s="1"/>
  <c r="G1481" i="1"/>
  <c r="H1481" i="1" s="1"/>
  <c r="H1480" i="1"/>
  <c r="G1479" i="1"/>
  <c r="H1479" i="1" s="1"/>
  <c r="G1478" i="1"/>
  <c r="H1478" i="1" s="1"/>
  <c r="H1477" i="1"/>
  <c r="G1476" i="1"/>
  <c r="H1476" i="1" s="1"/>
  <c r="G1475" i="1"/>
  <c r="H1475" i="1" s="1"/>
  <c r="H1474" i="1"/>
  <c r="G1473" i="1"/>
  <c r="H1473" i="1" s="1"/>
  <c r="H1472" i="1"/>
  <c r="G1471" i="1"/>
  <c r="H1471" i="1" s="1"/>
  <c r="G1470" i="1"/>
  <c r="H1470" i="1" s="1"/>
  <c r="H1469" i="1"/>
  <c r="G1468" i="1"/>
  <c r="H1468" i="1" s="1"/>
  <c r="H1467" i="1"/>
  <c r="G1466" i="1"/>
  <c r="H1466" i="1" s="1"/>
  <c r="H1465" i="1"/>
  <c r="G1464" i="1"/>
  <c r="H1464" i="1" s="1"/>
  <c r="G1463" i="1"/>
  <c r="H1463" i="1" s="1"/>
  <c r="H1462" i="1"/>
  <c r="G1461" i="1"/>
  <c r="H1461" i="1" s="1"/>
  <c r="G1460" i="1"/>
  <c r="H1460" i="1" s="1"/>
  <c r="G1459" i="1"/>
  <c r="H1459" i="1" s="1"/>
  <c r="G1458" i="1"/>
  <c r="H1458" i="1" s="1"/>
  <c r="H1457" i="1"/>
  <c r="G1454" i="1"/>
  <c r="H1454" i="1" s="1"/>
  <c r="H1453" i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H1444" i="1"/>
  <c r="G1443" i="1"/>
  <c r="H1443" i="1" s="1"/>
  <c r="G1442" i="1"/>
  <c r="H1442" i="1" s="1"/>
  <c r="H1441" i="1"/>
  <c r="G1440" i="1"/>
  <c r="H1440" i="1" s="1"/>
  <c r="G1439" i="1"/>
  <c r="H1439" i="1" s="1"/>
  <c r="H1438" i="1"/>
  <c r="G1437" i="1"/>
  <c r="H1437" i="1" s="1"/>
  <c r="H1436" i="1"/>
  <c r="G1435" i="1"/>
  <c r="H1435" i="1" s="1"/>
  <c r="G1434" i="1"/>
  <c r="H1434" i="1" s="1"/>
  <c r="G1433" i="1"/>
  <c r="H1433" i="1" s="1"/>
  <c r="H1432" i="1"/>
  <c r="G1431" i="1"/>
  <c r="H1431" i="1" s="1"/>
  <c r="G1430" i="1"/>
  <c r="H1430" i="1" s="1"/>
  <c r="G1429" i="1"/>
  <c r="H1429" i="1" s="1"/>
  <c r="G1428" i="1"/>
  <c r="H1428" i="1" s="1"/>
  <c r="H1427" i="1"/>
  <c r="H1426" i="1"/>
  <c r="G1425" i="1"/>
  <c r="H1425" i="1" s="1"/>
  <c r="G1424" i="1"/>
  <c r="H1424" i="1" s="1"/>
  <c r="G1423" i="1"/>
  <c r="H1423" i="1" s="1"/>
  <c r="H1422" i="1"/>
  <c r="G1421" i="1"/>
  <c r="H1421" i="1" s="1"/>
  <c r="G1418" i="1"/>
  <c r="H1418" i="1" s="1"/>
  <c r="G1417" i="1"/>
  <c r="H1417" i="1" s="1"/>
  <c r="G1416" i="1"/>
  <c r="H1416" i="1" s="1"/>
  <c r="H1415" i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H1406" i="1"/>
  <c r="G1405" i="1"/>
  <c r="H1405" i="1" s="1"/>
  <c r="G1404" i="1"/>
  <c r="H1404" i="1" s="1"/>
  <c r="G1403" i="1"/>
  <c r="H1403" i="1" s="1"/>
  <c r="G1402" i="1"/>
  <c r="H1402" i="1" s="1"/>
  <c r="H1401" i="1"/>
  <c r="G1400" i="1"/>
  <c r="H1400" i="1" s="1"/>
  <c r="H1399" i="1"/>
  <c r="G1398" i="1"/>
  <c r="H1398" i="1" s="1"/>
  <c r="G1397" i="1"/>
  <c r="H1397" i="1" s="1"/>
  <c r="G1396" i="1"/>
  <c r="H1396" i="1" s="1"/>
  <c r="G1395" i="1"/>
  <c r="H1395" i="1" s="1"/>
  <c r="G1394" i="1"/>
  <c r="H1394" i="1" s="1"/>
  <c r="H1393" i="1"/>
  <c r="G1392" i="1"/>
  <c r="H1392" i="1" s="1"/>
  <c r="H1391" i="1"/>
  <c r="G1390" i="1"/>
  <c r="H1390" i="1" s="1"/>
  <c r="G1389" i="1"/>
  <c r="H1389" i="1" s="1"/>
  <c r="G1388" i="1"/>
  <c r="H1388" i="1" s="1"/>
  <c r="G1387" i="1"/>
  <c r="H1387" i="1" s="1"/>
  <c r="G1386" i="1"/>
  <c r="H1386" i="1" s="1"/>
  <c r="G1385" i="1"/>
  <c r="H1385" i="1" s="1"/>
  <c r="G1384" i="1"/>
  <c r="H1384" i="1" s="1"/>
  <c r="H1383" i="1"/>
  <c r="G1382" i="1"/>
  <c r="H1382" i="1" s="1"/>
  <c r="G1381" i="1"/>
  <c r="H1381" i="1" s="1"/>
  <c r="G1378" i="1"/>
  <c r="H1378" i="1" s="1"/>
  <c r="G1377" i="1"/>
  <c r="H1377" i="1" s="1"/>
  <c r="G1376" i="1"/>
  <c r="H1376" i="1" s="1"/>
  <c r="G1375" i="1"/>
  <c r="H1375" i="1" s="1"/>
  <c r="G1374" i="1"/>
  <c r="H1374" i="1" s="1"/>
  <c r="G1373" i="1"/>
  <c r="H1373" i="1" s="1"/>
  <c r="G1372" i="1"/>
  <c r="H1372" i="1" s="1"/>
  <c r="G1371" i="1"/>
  <c r="H1371" i="1" s="1"/>
  <c r="H1370" i="1"/>
  <c r="G1369" i="1"/>
  <c r="H1369" i="1" s="1"/>
  <c r="G1368" i="1"/>
  <c r="H1368" i="1" s="1"/>
  <c r="H1367" i="1"/>
  <c r="G1366" i="1"/>
  <c r="H1366" i="1" s="1"/>
  <c r="G1365" i="1"/>
  <c r="H1365" i="1" s="1"/>
  <c r="G1364" i="1"/>
  <c r="H1364" i="1" s="1"/>
  <c r="H1363" i="1"/>
  <c r="G1362" i="1"/>
  <c r="H1362" i="1" s="1"/>
  <c r="H1361" i="1"/>
  <c r="G1360" i="1"/>
  <c r="H1360" i="1" s="1"/>
  <c r="G1359" i="1"/>
  <c r="H1359" i="1" s="1"/>
  <c r="G1356" i="1"/>
  <c r="H1356" i="1" s="1"/>
  <c r="G1355" i="1"/>
  <c r="H1355" i="1" s="1"/>
  <c r="G1354" i="1"/>
  <c r="H1354" i="1" s="1"/>
  <c r="G1353" i="1"/>
  <c r="H1353" i="1" s="1"/>
  <c r="G1352" i="1"/>
  <c r="H1352" i="1" s="1"/>
  <c r="H1351" i="1"/>
  <c r="G1350" i="1"/>
  <c r="H1350" i="1" s="1"/>
  <c r="G1349" i="1"/>
  <c r="H1349" i="1" s="1"/>
  <c r="G1348" i="1"/>
  <c r="H1348" i="1" s="1"/>
  <c r="H1347" i="1"/>
  <c r="G1346" i="1"/>
  <c r="H1346" i="1" s="1"/>
  <c r="G1345" i="1"/>
  <c r="H1345" i="1" s="1"/>
  <c r="G1344" i="1"/>
  <c r="H1344" i="1" s="1"/>
  <c r="G1343" i="1"/>
  <c r="H1343" i="1" s="1"/>
  <c r="G1342" i="1"/>
  <c r="H1342" i="1" s="1"/>
  <c r="G1341" i="1"/>
  <c r="H1341" i="1" s="1"/>
  <c r="G1340" i="1"/>
  <c r="H1340" i="1" s="1"/>
  <c r="G1339" i="1"/>
  <c r="H1339" i="1" s="1"/>
  <c r="H1338" i="1"/>
  <c r="G1337" i="1"/>
  <c r="H1337" i="1" s="1"/>
  <c r="G1336" i="1"/>
  <c r="H1336" i="1" s="1"/>
  <c r="G1335" i="1"/>
  <c r="H1335" i="1" s="1"/>
  <c r="H1334" i="1"/>
  <c r="G1333" i="1"/>
  <c r="H1333" i="1" s="1"/>
  <c r="G1332" i="1"/>
  <c r="H1332" i="1" s="1"/>
  <c r="H1331" i="1"/>
  <c r="G1330" i="1"/>
  <c r="H1330" i="1" s="1"/>
  <c r="H1329" i="1"/>
  <c r="G1326" i="1"/>
  <c r="H1326" i="1" s="1"/>
  <c r="H1325" i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H1318" i="1"/>
  <c r="G1317" i="1"/>
  <c r="H1317" i="1" s="1"/>
  <c r="H1316" i="1"/>
  <c r="G1313" i="1"/>
  <c r="H1313" i="1" s="1"/>
  <c r="G1312" i="1"/>
  <c r="H1312" i="1" s="1"/>
  <c r="G1311" i="1"/>
  <c r="H1311" i="1" s="1"/>
  <c r="H1310" i="1"/>
  <c r="G1309" i="1"/>
  <c r="H1309" i="1" s="1"/>
  <c r="G1308" i="1"/>
  <c r="H1308" i="1" s="1"/>
  <c r="H1307" i="1"/>
  <c r="G1306" i="1"/>
  <c r="H1306" i="1" s="1"/>
  <c r="G1305" i="1"/>
  <c r="H1305" i="1" s="1"/>
  <c r="G1304" i="1"/>
  <c r="H1304" i="1" s="1"/>
  <c r="H1303" i="1"/>
  <c r="G1302" i="1"/>
  <c r="H1302" i="1" s="1"/>
  <c r="G1301" i="1"/>
  <c r="H1301" i="1" s="1"/>
  <c r="G1300" i="1"/>
  <c r="H1300" i="1" s="1"/>
  <c r="H1299" i="1"/>
  <c r="G1298" i="1"/>
  <c r="H1298" i="1" s="1"/>
  <c r="H1297" i="1"/>
  <c r="G1296" i="1"/>
  <c r="H1296" i="1" s="1"/>
  <c r="G1295" i="1"/>
  <c r="H1295" i="1" s="1"/>
  <c r="H1294" i="1"/>
  <c r="G1293" i="1"/>
  <c r="H1293" i="1" s="1"/>
  <c r="G1292" i="1"/>
  <c r="H1292" i="1" s="1"/>
  <c r="G1291" i="1"/>
  <c r="H1291" i="1" s="1"/>
  <c r="G1290" i="1"/>
  <c r="H1290" i="1" s="1"/>
  <c r="H1289" i="1"/>
  <c r="H1286" i="1"/>
  <c r="H1285" i="1"/>
  <c r="G1284" i="1"/>
  <c r="H1284" i="1" s="1"/>
  <c r="H1283" i="1"/>
  <c r="G1282" i="1"/>
  <c r="H1282" i="1" s="1"/>
  <c r="G1281" i="1"/>
  <c r="H1281" i="1" s="1"/>
  <c r="H1280" i="1"/>
  <c r="G1279" i="1"/>
  <c r="H1279" i="1" s="1"/>
  <c r="G1278" i="1"/>
  <c r="H1278" i="1" s="1"/>
  <c r="G1277" i="1"/>
  <c r="H1277" i="1" s="1"/>
  <c r="G1276" i="1"/>
  <c r="H1276" i="1" s="1"/>
  <c r="G1275" i="1"/>
  <c r="H1275" i="1" s="1"/>
  <c r="G1274" i="1"/>
  <c r="H1274" i="1" s="1"/>
  <c r="H1273" i="1"/>
  <c r="G1272" i="1"/>
  <c r="H1272" i="1" s="1"/>
  <c r="H1271" i="1"/>
  <c r="G1270" i="1"/>
  <c r="H1270" i="1" s="1"/>
  <c r="H1269" i="1"/>
  <c r="G1268" i="1"/>
  <c r="H1268" i="1" s="1"/>
  <c r="G1267" i="1"/>
  <c r="H1267" i="1" s="1"/>
  <c r="H1266" i="1"/>
  <c r="G1265" i="1"/>
  <c r="H1265" i="1" s="1"/>
  <c r="H1264" i="1"/>
  <c r="G1261" i="1"/>
  <c r="H1261" i="1" s="1"/>
  <c r="G1260" i="1"/>
  <c r="H1260" i="1" s="1"/>
  <c r="G1259" i="1"/>
  <c r="H1259" i="1" s="1"/>
  <c r="H1258" i="1"/>
  <c r="G1257" i="1"/>
  <c r="H1257" i="1" s="1"/>
  <c r="H1256" i="1"/>
  <c r="G1255" i="1"/>
  <c r="H1255" i="1" s="1"/>
  <c r="H1254" i="1"/>
  <c r="G1253" i="1"/>
  <c r="H1253" i="1" s="1"/>
  <c r="G1252" i="1"/>
  <c r="H1252" i="1" s="1"/>
  <c r="H1251" i="1"/>
  <c r="G1250" i="1"/>
  <c r="H1250" i="1" s="1"/>
  <c r="H1249" i="1"/>
  <c r="G1248" i="1"/>
  <c r="H1248" i="1" s="1"/>
  <c r="H1247" i="1"/>
  <c r="G1244" i="1"/>
  <c r="H1244" i="1" s="1"/>
  <c r="G1243" i="1"/>
  <c r="H1243" i="1" s="1"/>
  <c r="G1242" i="1"/>
  <c r="H1242" i="1" s="1"/>
  <c r="G1241" i="1"/>
  <c r="H1241" i="1" s="1"/>
  <c r="G1240" i="1"/>
  <c r="H1240" i="1" s="1"/>
  <c r="G1239" i="1"/>
  <c r="H1239" i="1" s="1"/>
  <c r="H1238" i="1"/>
  <c r="G1237" i="1"/>
  <c r="H1237" i="1" s="1"/>
  <c r="G1236" i="1"/>
  <c r="H1236" i="1" s="1"/>
  <c r="H1235" i="1"/>
  <c r="G1234" i="1"/>
  <c r="H1234" i="1" s="1"/>
  <c r="G1233" i="1"/>
  <c r="H1233" i="1" s="1"/>
  <c r="G1232" i="1"/>
  <c r="H1232" i="1" s="1"/>
  <c r="H1231" i="1"/>
  <c r="G1230" i="1"/>
  <c r="H1230" i="1" s="1"/>
  <c r="G1229" i="1"/>
  <c r="H1229" i="1" s="1"/>
  <c r="G1228" i="1"/>
  <c r="H1228" i="1" s="1"/>
  <c r="G1227" i="1"/>
  <c r="H1227" i="1" s="1"/>
  <c r="G1226" i="1"/>
  <c r="H1226" i="1" s="1"/>
  <c r="H1225" i="1"/>
  <c r="G1224" i="1"/>
  <c r="H1224" i="1" s="1"/>
  <c r="H1223" i="1"/>
  <c r="H1222" i="1"/>
  <c r="H1221" i="1"/>
  <c r="H2004" i="1"/>
  <c r="H2005" i="1"/>
  <c r="E2006" i="1"/>
  <c r="E2005" i="1"/>
  <c r="E2004" i="1"/>
  <c r="E2003" i="1"/>
  <c r="E2000" i="1"/>
  <c r="E1999" i="1"/>
  <c r="E1998" i="1"/>
  <c r="E1997" i="1"/>
  <c r="E1996" i="1"/>
  <c r="E1995" i="1"/>
  <c r="E1994" i="1"/>
  <c r="E1993" i="1"/>
  <c r="E1992" i="1"/>
  <c r="E1991" i="1"/>
  <c r="E1990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4" i="1"/>
  <c r="E1683" i="1"/>
  <c r="E1682" i="1"/>
  <c r="E1681" i="1"/>
  <c r="E1680" i="1"/>
  <c r="E1678" i="1"/>
  <c r="E1677" i="1"/>
  <c r="E1676" i="1"/>
  <c r="E1675" i="1"/>
  <c r="E1674" i="1"/>
  <c r="E1673" i="1"/>
  <c r="E1672" i="1"/>
  <c r="E1671" i="1"/>
  <c r="E1670" i="1"/>
  <c r="E1669" i="1"/>
  <c r="E1668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6" i="1"/>
  <c r="E1325" i="1"/>
  <c r="E1324" i="1"/>
  <c r="E1323" i="1"/>
  <c r="E1322" i="1"/>
  <c r="E1321" i="1"/>
  <c r="E1320" i="1"/>
  <c r="E1319" i="1"/>
  <c r="E1318" i="1"/>
  <c r="E1317" i="1"/>
  <c r="E1316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H1218" i="1"/>
  <c r="G1217" i="1"/>
  <c r="H1217" i="1" s="1"/>
  <c r="H1216" i="1"/>
  <c r="G1215" i="1"/>
  <c r="H1215" i="1" s="1"/>
  <c r="H1214" i="1"/>
  <c r="H1213" i="1"/>
  <c r="H1212" i="1"/>
  <c r="H1211" i="1"/>
  <c r="H1210" i="1"/>
  <c r="G1209" i="1"/>
  <c r="H1209" i="1" s="1"/>
  <c r="H1208" i="1"/>
  <c r="G1207" i="1"/>
  <c r="H1207" i="1" s="1"/>
  <c r="G1206" i="1"/>
  <c r="H1206" i="1" s="1"/>
  <c r="G1205" i="1"/>
  <c r="H1205" i="1" s="1"/>
  <c r="G1204" i="1"/>
  <c r="H1204" i="1" s="1"/>
  <c r="G1203" i="1"/>
  <c r="H1203" i="1" s="1"/>
  <c r="H1202" i="1"/>
  <c r="G1201" i="1"/>
  <c r="H1201" i="1" s="1"/>
  <c r="G1200" i="1"/>
  <c r="H1200" i="1" s="1"/>
  <c r="H1199" i="1"/>
  <c r="G1198" i="1"/>
  <c r="H1198" i="1" s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C1203" i="1"/>
  <c r="E1202" i="1"/>
  <c r="E1201" i="1"/>
  <c r="E1200" i="1"/>
  <c r="E1199" i="1"/>
  <c r="E1198" i="1"/>
  <c r="H1195" i="1"/>
  <c r="G1194" i="1"/>
  <c r="H1194" i="1" s="1"/>
  <c r="G1193" i="1"/>
  <c r="H1193" i="1" s="1"/>
  <c r="H1192" i="1"/>
  <c r="H1191" i="1"/>
  <c r="H1190" i="1"/>
  <c r="H1189" i="1"/>
  <c r="H1188" i="1"/>
  <c r="G1187" i="1"/>
  <c r="H1187" i="1" s="1"/>
  <c r="G1186" i="1"/>
  <c r="H1186" i="1" s="1"/>
  <c r="H1185" i="1"/>
  <c r="G1184" i="1"/>
  <c r="H1184" i="1" s="1"/>
  <c r="H1183" i="1"/>
  <c r="H1182" i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H1168" i="1"/>
  <c r="G1167" i="1"/>
  <c r="H1167" i="1" s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G1136" i="1"/>
  <c r="H1136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G1133" i="1"/>
  <c r="H1133" i="1" s="1"/>
  <c r="G1132" i="1"/>
  <c r="H1132" i="1" s="1"/>
  <c r="G1131" i="1"/>
  <c r="H1131" i="1" s="1"/>
  <c r="H1130" i="1"/>
  <c r="G1129" i="1"/>
  <c r="H1129" i="1" s="1"/>
  <c r="G1128" i="1"/>
  <c r="H1128" i="1" s="1"/>
  <c r="G1127" i="1"/>
  <c r="H1127" i="1" s="1"/>
  <c r="G1126" i="1"/>
  <c r="H1126" i="1" s="1"/>
  <c r="H1125" i="1"/>
  <c r="G1124" i="1"/>
  <c r="H1124" i="1" s="1"/>
  <c r="G1123" i="1"/>
  <c r="H1123" i="1" s="1"/>
  <c r="H1122" i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H1113" i="1"/>
  <c r="G1112" i="1"/>
  <c r="H1112" i="1" s="1"/>
  <c r="H1111" i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H1102" i="1"/>
  <c r="G1101" i="1"/>
  <c r="H1101" i="1" s="1"/>
  <c r="G1100" i="1"/>
  <c r="H1100" i="1" s="1"/>
  <c r="H1099" i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H1092" i="1"/>
  <c r="G1091" i="1"/>
  <c r="H1091" i="1" s="1"/>
  <c r="G1090" i="1"/>
  <c r="H1090" i="1" s="1"/>
  <c r="H1089" i="1"/>
  <c r="G1088" i="1"/>
  <c r="H1088" i="1" s="1"/>
  <c r="G1087" i="1"/>
  <c r="H1087" i="1" s="1"/>
  <c r="H1086" i="1"/>
  <c r="G1085" i="1"/>
  <c r="H1085" i="1" s="1"/>
  <c r="G1084" i="1"/>
  <c r="H1084" i="1" s="1"/>
  <c r="G1083" i="1"/>
  <c r="H1083" i="1" s="1"/>
  <c r="H1082" i="1"/>
  <c r="G1081" i="1"/>
  <c r="H1081" i="1" s="1"/>
  <c r="H1080" i="1"/>
  <c r="G1079" i="1"/>
  <c r="H1079" i="1" s="1"/>
  <c r="H1078" i="1"/>
  <c r="G1077" i="1"/>
  <c r="H1077" i="1" s="1"/>
  <c r="G1076" i="1"/>
  <c r="H1076" i="1" s="1"/>
  <c r="H1075" i="1"/>
  <c r="G1074" i="1"/>
  <c r="H1074" i="1" s="1"/>
  <c r="H1073" i="1"/>
  <c r="G1072" i="1"/>
  <c r="H1072" i="1" s="1"/>
  <c r="G1071" i="1"/>
  <c r="H1071" i="1" s="1"/>
  <c r="G1070" i="1"/>
  <c r="H1070" i="1" s="1"/>
  <c r="H1069" i="1"/>
  <c r="G1068" i="1"/>
  <c r="H1068" i="1" s="1"/>
  <c r="H1067" i="1"/>
  <c r="G1066" i="1"/>
  <c r="H1066" i="1" s="1"/>
  <c r="H1065" i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H1054" i="1"/>
  <c r="G1053" i="1"/>
  <c r="H1053" i="1" s="1"/>
  <c r="G1052" i="1"/>
  <c r="H1052" i="1" s="1"/>
  <c r="G1051" i="1"/>
  <c r="H1051" i="1" s="1"/>
  <c r="H1050" i="1"/>
  <c r="H1049" i="1"/>
  <c r="G1048" i="1"/>
  <c r="H1048" i="1" s="1"/>
  <c r="H1047" i="1"/>
  <c r="G1046" i="1"/>
  <c r="H1046" i="1" s="1"/>
  <c r="G1045" i="1"/>
  <c r="H1045" i="1" s="1"/>
  <c r="G1044" i="1"/>
  <c r="H1044" i="1" s="1"/>
  <c r="G1043" i="1"/>
  <c r="H1043" i="1" s="1"/>
  <c r="G1042" i="1"/>
  <c r="H1042" i="1" s="1"/>
  <c r="H1041" i="1"/>
  <c r="G1040" i="1"/>
  <c r="H1040" i="1" s="1"/>
  <c r="H1039" i="1"/>
  <c r="G1038" i="1"/>
  <c r="H1038" i="1" s="1"/>
  <c r="G1037" i="1"/>
  <c r="H1037" i="1" s="1"/>
  <c r="G1036" i="1"/>
  <c r="H1036" i="1" s="1"/>
  <c r="G1035" i="1"/>
  <c r="H1035" i="1" s="1"/>
  <c r="G1034" i="1"/>
  <c r="H1034" i="1" s="1"/>
  <c r="H1033" i="1"/>
  <c r="G1032" i="1"/>
  <c r="H1032" i="1" s="1"/>
  <c r="G1031" i="1"/>
  <c r="H1031" i="1" s="1"/>
  <c r="G1030" i="1"/>
  <c r="H1030" i="1" s="1"/>
  <c r="H1029" i="1"/>
  <c r="G1028" i="1"/>
  <c r="H1028" i="1" s="1"/>
  <c r="G1027" i="1"/>
  <c r="H1027" i="1" s="1"/>
  <c r="G1026" i="1"/>
  <c r="H1026" i="1" s="1"/>
  <c r="G1025" i="1"/>
  <c r="H1025" i="1" s="1"/>
  <c r="G1024" i="1"/>
  <c r="H1024" i="1" s="1"/>
  <c r="H1023" i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H1016" i="1"/>
  <c r="G1015" i="1"/>
  <c r="H1015" i="1" s="1"/>
  <c r="G1014" i="1"/>
  <c r="H1014" i="1" s="1"/>
  <c r="G1013" i="1"/>
  <c r="H1013" i="1" s="1"/>
  <c r="H1012" i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H1005" i="1"/>
  <c r="G1004" i="1"/>
  <c r="H1004" i="1" s="1"/>
  <c r="G1003" i="1"/>
  <c r="H1003" i="1" s="1"/>
  <c r="H1002" i="1"/>
  <c r="H1001" i="1"/>
  <c r="H1000" i="1"/>
  <c r="G999" i="1"/>
  <c r="H999" i="1" s="1"/>
  <c r="H998" i="1"/>
  <c r="H997" i="1"/>
  <c r="G996" i="1"/>
  <c r="H996" i="1" s="1"/>
  <c r="H995" i="1"/>
  <c r="G994" i="1"/>
  <c r="H994" i="1" s="1"/>
  <c r="G993" i="1"/>
  <c r="H993" i="1" s="1"/>
  <c r="G992" i="1"/>
  <c r="H992" i="1" s="1"/>
  <c r="H991" i="1"/>
  <c r="G990" i="1"/>
  <c r="H990" i="1" s="1"/>
  <c r="G989" i="1"/>
  <c r="H989" i="1" s="1"/>
  <c r="G988" i="1"/>
  <c r="H988" i="1" s="1"/>
  <c r="G987" i="1"/>
  <c r="H987" i="1" s="1"/>
  <c r="H986" i="1"/>
  <c r="G985" i="1"/>
  <c r="H985" i="1" s="1"/>
  <c r="G984" i="1"/>
  <c r="H984" i="1" s="1"/>
  <c r="H983" i="1"/>
  <c r="G982" i="1"/>
  <c r="H982" i="1" s="1"/>
  <c r="G981" i="1"/>
  <c r="H981" i="1" s="1"/>
  <c r="H980" i="1"/>
  <c r="H979" i="1"/>
  <c r="H978" i="1"/>
  <c r="G977" i="1"/>
  <c r="H977" i="1" s="1"/>
  <c r="G976" i="1"/>
  <c r="H976" i="1" s="1"/>
  <c r="H975" i="1"/>
  <c r="G974" i="1"/>
  <c r="H974" i="1" s="1"/>
  <c r="H973" i="1"/>
  <c r="H972" i="1"/>
  <c r="H971" i="1"/>
  <c r="H970" i="1"/>
  <c r="G969" i="1"/>
  <c r="H969" i="1" s="1"/>
  <c r="H968" i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H961" i="1"/>
  <c r="G960" i="1"/>
  <c r="H960" i="1" s="1"/>
  <c r="H959" i="1"/>
  <c r="H958" i="1"/>
  <c r="H957" i="1"/>
  <c r="H956" i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H949" i="1"/>
  <c r="G948" i="1"/>
  <c r="H948" i="1" s="1"/>
  <c r="G947" i="1"/>
  <c r="H947" i="1" s="1"/>
  <c r="G946" i="1"/>
  <c r="H946" i="1" s="1"/>
  <c r="H945" i="1"/>
  <c r="G944" i="1"/>
  <c r="H944" i="1" s="1"/>
  <c r="H943" i="1"/>
  <c r="G942" i="1"/>
  <c r="H942" i="1" s="1"/>
  <c r="G941" i="1"/>
  <c r="H941" i="1" s="1"/>
  <c r="H940" i="1"/>
  <c r="G939" i="1"/>
  <c r="H939" i="1" s="1"/>
  <c r="H938" i="1"/>
  <c r="H937" i="1"/>
  <c r="H936" i="1"/>
  <c r="G935" i="1"/>
  <c r="H935" i="1" s="1"/>
  <c r="G934" i="1"/>
  <c r="H934" i="1" s="1"/>
  <c r="H933" i="1"/>
  <c r="H932" i="1"/>
  <c r="G931" i="1"/>
  <c r="H931" i="1" s="1"/>
  <c r="G930" i="1"/>
  <c r="H930" i="1" s="1"/>
  <c r="G929" i="1"/>
  <c r="H929" i="1" s="1"/>
  <c r="H928" i="1"/>
  <c r="G927" i="1"/>
  <c r="H927" i="1" s="1"/>
  <c r="G926" i="1"/>
  <c r="H926" i="1" s="1"/>
  <c r="H925" i="1"/>
  <c r="H924" i="1"/>
  <c r="G923" i="1"/>
  <c r="H923" i="1" s="1"/>
  <c r="H922" i="1"/>
  <c r="H921" i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H914" i="1"/>
  <c r="G913" i="1"/>
  <c r="H913" i="1" s="1"/>
  <c r="G912" i="1"/>
  <c r="H912" i="1" s="1"/>
  <c r="G911" i="1"/>
  <c r="H911" i="1" s="1"/>
  <c r="H910" i="1"/>
  <c r="G909" i="1"/>
  <c r="H909" i="1" s="1"/>
  <c r="G908" i="1"/>
  <c r="H908" i="1" s="1"/>
  <c r="G907" i="1"/>
  <c r="H907" i="1" s="1"/>
  <c r="H906" i="1"/>
  <c r="G905" i="1"/>
  <c r="H905" i="1" s="1"/>
  <c r="G904" i="1"/>
  <c r="H904" i="1" s="1"/>
  <c r="G903" i="1"/>
  <c r="H903" i="1" s="1"/>
  <c r="G902" i="1"/>
  <c r="H902" i="1" s="1"/>
  <c r="H901" i="1"/>
  <c r="G900" i="1"/>
  <c r="H900" i="1" s="1"/>
  <c r="G899" i="1"/>
  <c r="H899" i="1" s="1"/>
  <c r="G898" i="1"/>
  <c r="H898" i="1" s="1"/>
  <c r="H897" i="1"/>
  <c r="G896" i="1"/>
  <c r="H896" i="1" s="1"/>
  <c r="G895" i="1"/>
  <c r="H895" i="1" s="1"/>
  <c r="H894" i="1"/>
  <c r="G893" i="1"/>
  <c r="H893" i="1" s="1"/>
  <c r="G892" i="1"/>
  <c r="H892" i="1" s="1"/>
  <c r="G891" i="1"/>
  <c r="H891" i="1" s="1"/>
  <c r="G890" i="1"/>
  <c r="H890" i="1" s="1"/>
  <c r="G889" i="1"/>
  <c r="H889" i="1" s="1"/>
  <c r="H888" i="1"/>
  <c r="G887" i="1"/>
  <c r="H887" i="1" s="1"/>
  <c r="G886" i="1"/>
  <c r="H886" i="1" s="1"/>
  <c r="H885" i="1"/>
  <c r="H884" i="1"/>
  <c r="G883" i="1"/>
  <c r="H883" i="1" s="1"/>
  <c r="G882" i="1"/>
  <c r="H882" i="1" s="1"/>
  <c r="G881" i="1"/>
  <c r="H881" i="1" s="1"/>
  <c r="G880" i="1"/>
  <c r="H880" i="1" s="1"/>
  <c r="H879" i="1"/>
  <c r="G878" i="1"/>
  <c r="H878" i="1" s="1"/>
  <c r="H877" i="1"/>
  <c r="G876" i="1"/>
  <c r="H876" i="1" s="1"/>
  <c r="H875" i="1"/>
  <c r="G874" i="1"/>
  <c r="H874" i="1" s="1"/>
  <c r="H873" i="1"/>
  <c r="H872" i="1"/>
  <c r="G871" i="1"/>
  <c r="H871" i="1" s="1"/>
  <c r="G870" i="1"/>
  <c r="H870" i="1" s="1"/>
  <c r="H869" i="1"/>
  <c r="H868" i="1"/>
  <c r="G867" i="1"/>
  <c r="H867" i="1" s="1"/>
  <c r="G866" i="1"/>
  <c r="H866" i="1" s="1"/>
  <c r="H865" i="1"/>
  <c r="G864" i="1"/>
  <c r="H864" i="1" s="1"/>
  <c r="G863" i="1"/>
  <c r="H863" i="1" s="1"/>
  <c r="G862" i="1"/>
  <c r="H862" i="1" s="1"/>
  <c r="H861" i="1"/>
  <c r="G860" i="1"/>
  <c r="H860" i="1" s="1"/>
  <c r="G859" i="1"/>
  <c r="H859" i="1" s="1"/>
  <c r="G858" i="1"/>
  <c r="H858" i="1" s="1"/>
  <c r="H857" i="1"/>
  <c r="G856" i="1"/>
  <c r="H856" i="1" s="1"/>
  <c r="G855" i="1"/>
  <c r="H855" i="1" s="1"/>
  <c r="G854" i="1"/>
  <c r="H854" i="1" s="1"/>
  <c r="G853" i="1"/>
  <c r="H853" i="1" s="1"/>
  <c r="G852" i="1"/>
  <c r="H852" i="1" s="1"/>
  <c r="H851" i="1"/>
  <c r="G850" i="1"/>
  <c r="H850" i="1" s="1"/>
  <c r="G849" i="1"/>
  <c r="H849" i="1" s="1"/>
  <c r="H848" i="1"/>
  <c r="G847" i="1"/>
  <c r="H847" i="1" s="1"/>
  <c r="G846" i="1"/>
  <c r="H846" i="1" s="1"/>
  <c r="G845" i="1"/>
  <c r="H845" i="1" s="1"/>
  <c r="H844" i="1"/>
  <c r="H843" i="1"/>
  <c r="G842" i="1"/>
  <c r="H842" i="1" s="1"/>
  <c r="G841" i="1"/>
  <c r="H841" i="1" s="1"/>
  <c r="G840" i="1"/>
  <c r="H840" i="1" s="1"/>
  <c r="G839" i="1"/>
  <c r="H839" i="1" s="1"/>
  <c r="G838" i="1"/>
  <c r="H838" i="1" s="1"/>
  <c r="H837" i="1"/>
  <c r="H836" i="1"/>
  <c r="G835" i="1"/>
  <c r="H835" i="1" s="1"/>
  <c r="G834" i="1"/>
  <c r="H834" i="1" s="1"/>
  <c r="G833" i="1"/>
  <c r="H833" i="1" s="1"/>
  <c r="G832" i="1"/>
  <c r="H832" i="1" s="1"/>
  <c r="G831" i="1"/>
  <c r="H831" i="1" s="1"/>
  <c r="H830" i="1"/>
  <c r="G829" i="1"/>
  <c r="H829" i="1" s="1"/>
  <c r="G828" i="1"/>
  <c r="H828" i="1" s="1"/>
  <c r="G827" i="1"/>
  <c r="H827" i="1" s="1"/>
  <c r="H826" i="1"/>
  <c r="G825" i="1"/>
  <c r="H825" i="1" s="1"/>
  <c r="G824" i="1"/>
  <c r="H824" i="1" s="1"/>
  <c r="H823" i="1"/>
  <c r="G822" i="1"/>
  <c r="H822" i="1" s="1"/>
  <c r="G821" i="1"/>
  <c r="H821" i="1" s="1"/>
  <c r="G820" i="1"/>
  <c r="H820" i="1" s="1"/>
  <c r="H819" i="1"/>
  <c r="H818" i="1"/>
  <c r="H817" i="1"/>
  <c r="G816" i="1"/>
  <c r="H816" i="1" s="1"/>
  <c r="G815" i="1"/>
  <c r="H815" i="1" s="1"/>
  <c r="G814" i="1"/>
  <c r="H814" i="1" s="1"/>
  <c r="G813" i="1"/>
  <c r="H813" i="1" s="1"/>
  <c r="H812" i="1"/>
  <c r="G811" i="1"/>
  <c r="H811" i="1" s="1"/>
  <c r="H810" i="1"/>
  <c r="G809" i="1"/>
  <c r="H809" i="1" s="1"/>
  <c r="G808" i="1"/>
  <c r="H808" i="1" s="1"/>
  <c r="G807" i="1"/>
  <c r="H807" i="1" s="1"/>
  <c r="H806" i="1"/>
  <c r="H805" i="1"/>
  <c r="G804" i="1"/>
  <c r="H804" i="1" s="1"/>
  <c r="G803" i="1"/>
  <c r="H803" i="1" s="1"/>
  <c r="H802" i="1"/>
  <c r="H801" i="1"/>
  <c r="G800" i="1"/>
  <c r="H800" i="1" s="1"/>
  <c r="H799" i="1"/>
  <c r="H798" i="1"/>
  <c r="H797" i="1"/>
  <c r="G796" i="1"/>
  <c r="H796" i="1" s="1"/>
  <c r="H795" i="1"/>
  <c r="G794" i="1"/>
  <c r="H794" i="1" s="1"/>
  <c r="G793" i="1"/>
  <c r="H793" i="1" s="1"/>
  <c r="G792" i="1"/>
  <c r="H792" i="1" s="1"/>
  <c r="G791" i="1"/>
  <c r="H791" i="1" s="1"/>
  <c r="G790" i="1"/>
  <c r="H790" i="1" s="1"/>
  <c r="H789" i="1"/>
  <c r="G788" i="1"/>
  <c r="H788" i="1" s="1"/>
  <c r="G787" i="1"/>
  <c r="H787" i="1" s="1"/>
  <c r="H786" i="1"/>
  <c r="H785" i="1"/>
  <c r="H784" i="1"/>
  <c r="G783" i="1"/>
  <c r="H783" i="1" s="1"/>
  <c r="H782" i="1"/>
  <c r="H781" i="1"/>
  <c r="H780" i="1"/>
  <c r="H779" i="1"/>
  <c r="G778" i="1"/>
  <c r="H778" i="1" s="1"/>
  <c r="G777" i="1"/>
  <c r="H777" i="1" s="1"/>
  <c r="H776" i="1"/>
  <c r="G775" i="1"/>
  <c r="H775" i="1" s="1"/>
  <c r="H774" i="1"/>
  <c r="G773" i="1"/>
  <c r="H773" i="1" s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G636" i="1"/>
  <c r="H636" i="1" s="1"/>
  <c r="G648" i="1"/>
  <c r="H648" i="1" s="1"/>
  <c r="G500" i="1"/>
  <c r="H500" i="1" s="1"/>
  <c r="G772" i="1"/>
  <c r="H772" i="1" s="1"/>
  <c r="G771" i="1"/>
  <c r="H771" i="1" s="1"/>
  <c r="G770" i="1"/>
  <c r="H770" i="1" s="1"/>
  <c r="G769" i="1"/>
  <c r="H769" i="1" s="1"/>
  <c r="G768" i="1"/>
  <c r="H768" i="1" s="1"/>
  <c r="H767" i="1"/>
  <c r="G766" i="1"/>
  <c r="H766" i="1" s="1"/>
  <c r="G765" i="1"/>
  <c r="H765" i="1" s="1"/>
  <c r="G764" i="1"/>
  <c r="H764" i="1" s="1"/>
  <c r="G763" i="1"/>
  <c r="H763" i="1" s="1"/>
  <c r="H762" i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H754" i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H746" i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H739" i="1"/>
  <c r="G738" i="1"/>
  <c r="H738" i="1" s="1"/>
  <c r="G737" i="1"/>
  <c r="H737" i="1" s="1"/>
  <c r="G736" i="1"/>
  <c r="H736" i="1" s="1"/>
  <c r="H735" i="1"/>
  <c r="G734" i="1"/>
  <c r="H734" i="1" s="1"/>
  <c r="G733" i="1"/>
  <c r="H733" i="1" s="1"/>
  <c r="G732" i="1"/>
  <c r="H732" i="1" s="1"/>
  <c r="H731" i="1"/>
  <c r="H730" i="1"/>
  <c r="G729" i="1"/>
  <c r="H729" i="1" s="1"/>
  <c r="H728" i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H721" i="1"/>
  <c r="G720" i="1"/>
  <c r="H720" i="1" s="1"/>
  <c r="G719" i="1"/>
  <c r="H719" i="1" s="1"/>
  <c r="H718" i="1"/>
  <c r="G717" i="1"/>
  <c r="H717" i="1" s="1"/>
  <c r="H716" i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H702" i="1"/>
  <c r="G701" i="1"/>
  <c r="H701" i="1" s="1"/>
  <c r="G700" i="1"/>
  <c r="H700" i="1" s="1"/>
  <c r="G699" i="1"/>
  <c r="H699" i="1" s="1"/>
  <c r="H698" i="1"/>
  <c r="G697" i="1"/>
  <c r="H697" i="1" s="1"/>
  <c r="G696" i="1"/>
  <c r="H696" i="1" s="1"/>
  <c r="H695" i="1"/>
  <c r="H694" i="1"/>
  <c r="G693" i="1"/>
  <c r="H693" i="1" s="1"/>
  <c r="G692" i="1"/>
  <c r="H692" i="1" s="1"/>
  <c r="G691" i="1"/>
  <c r="H691" i="1" s="1"/>
  <c r="H690" i="1"/>
  <c r="H689" i="1"/>
  <c r="G688" i="1"/>
  <c r="H688" i="1" s="1"/>
  <c r="G687" i="1"/>
  <c r="H687" i="1" s="1"/>
  <c r="G686" i="1"/>
  <c r="H686" i="1" s="1"/>
  <c r="G685" i="1"/>
  <c r="H685" i="1" s="1"/>
  <c r="G684" i="1"/>
  <c r="H684" i="1" s="1"/>
  <c r="H683" i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H676" i="1"/>
  <c r="G675" i="1"/>
  <c r="H675" i="1" s="1"/>
  <c r="H674" i="1"/>
  <c r="G673" i="1"/>
  <c r="H673" i="1" s="1"/>
  <c r="G672" i="1"/>
  <c r="H672" i="1" s="1"/>
  <c r="H671" i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7" i="1"/>
  <c r="H647" i="1" s="1"/>
  <c r="H646" i="1"/>
  <c r="G645" i="1"/>
  <c r="H645" i="1" s="1"/>
  <c r="H644" i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H635" i="1"/>
  <c r="G634" i="1"/>
  <c r="H634" i="1" s="1"/>
  <c r="G633" i="1"/>
  <c r="H633" i="1" s="1"/>
  <c r="G632" i="1"/>
  <c r="H632" i="1" s="1"/>
  <c r="H631" i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H624" i="1"/>
  <c r="G623" i="1"/>
  <c r="H623" i="1" s="1"/>
  <c r="G622" i="1"/>
  <c r="H622" i="1" s="1"/>
  <c r="G621" i="1"/>
  <c r="H621" i="1" s="1"/>
  <c r="H620" i="1"/>
  <c r="G619" i="1"/>
  <c r="H619" i="1" s="1"/>
  <c r="H618" i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H608" i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H597" i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H583" i="1"/>
  <c r="G582" i="1"/>
  <c r="H582" i="1" s="1"/>
  <c r="G581" i="1"/>
  <c r="H581" i="1" s="1"/>
  <c r="H580" i="1"/>
  <c r="G579" i="1"/>
  <c r="H579" i="1" s="1"/>
  <c r="G578" i="1"/>
  <c r="H578" i="1" s="1"/>
  <c r="G577" i="1"/>
  <c r="H577" i="1" s="1"/>
  <c r="H576" i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H566" i="1"/>
  <c r="G565" i="1"/>
  <c r="H565" i="1" s="1"/>
  <c r="G564" i="1"/>
  <c r="H564" i="1" s="1"/>
  <c r="G563" i="1"/>
  <c r="H563" i="1" s="1"/>
  <c r="G562" i="1"/>
  <c r="H562" i="1" s="1"/>
  <c r="G561" i="1"/>
  <c r="H561" i="1" s="1"/>
  <c r="H560" i="1"/>
  <c r="G559" i="1"/>
  <c r="H559" i="1" s="1"/>
  <c r="G558" i="1"/>
  <c r="H558" i="1" s="1"/>
  <c r="H557" i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H548" i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499" i="1"/>
  <c r="H499" i="1" s="1"/>
  <c r="H498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H1955" i="1" l="1"/>
  <c r="H1990" i="1"/>
  <c r="H1949" i="1"/>
  <c r="H1950" i="1"/>
  <c r="H1669" i="1"/>
  <c r="H1658" i="1"/>
  <c r="H1671" i="1"/>
  <c r="H1655" i="1"/>
  <c r="H1948" i="1"/>
  <c r="H1823" i="1"/>
  <c r="H1954" i="1"/>
  <c r="H1991" i="1"/>
  <c r="H1824" i="1"/>
  <c r="H1996" i="1"/>
  <c r="H1767" i="1"/>
  <c r="H1815" i="1"/>
  <c r="H1821" i="1"/>
  <c r="H1688" i="1"/>
  <c r="H1992" i="1"/>
  <c r="H1953" i="1"/>
  <c r="H1947" i="1"/>
  <c r="H1674" i="1"/>
  <c r="H1670" i="1"/>
  <c r="H1676" i="1"/>
  <c r="H1822" i="1"/>
  <c r="H49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2" i="1"/>
  <c r="H493" i="1"/>
  <c r="H494" i="1"/>
  <c r="H495" i="1"/>
</calcChain>
</file>

<file path=xl/sharedStrings.xml><?xml version="1.0" encoding="utf-8"?>
<sst xmlns="http://schemas.openxmlformats.org/spreadsheetml/2006/main" count="10923" uniqueCount="6722">
  <si>
    <t>DNI</t>
  </si>
  <si>
    <t>APELLIDOS Y NOMBRES</t>
  </si>
  <si>
    <t>CELULAR</t>
  </si>
  <si>
    <t>Fernando Barrios Gómez</t>
  </si>
  <si>
    <t>977401445</t>
  </si>
  <si>
    <t>Daniela Bautista Peña</t>
  </si>
  <si>
    <t>984648975</t>
  </si>
  <si>
    <t>Hugo Esquivel González</t>
  </si>
  <si>
    <t>979953496</t>
  </si>
  <si>
    <t>María Esquivel Jiménez</t>
  </si>
  <si>
    <t>Alejandro Vargas Rodríguez</t>
  </si>
  <si>
    <t>978352457</t>
  </si>
  <si>
    <t>Beatriz Cortés Contreras</t>
  </si>
  <si>
    <t>955100243</t>
  </si>
  <si>
    <t>Manuel Rivera Contreras</t>
  </si>
  <si>
    <t>961242623</t>
  </si>
  <si>
    <t>Beatriz Peña Bustamante</t>
  </si>
  <si>
    <t>954588973</t>
  </si>
  <si>
    <t>Alejandro Acosta González</t>
  </si>
  <si>
    <t>993277555</t>
  </si>
  <si>
    <t>Natalia Peña Del Valle</t>
  </si>
  <si>
    <t>987398980</t>
  </si>
  <si>
    <t>Carlos Olivares Rodríguez</t>
  </si>
  <si>
    <t>988275864</t>
  </si>
  <si>
    <t>Cristina Esquivel Montes</t>
  </si>
  <si>
    <t>964908033</t>
  </si>
  <si>
    <t>Ricardo Cano Aguilar</t>
  </si>
  <si>
    <t>992016232</t>
  </si>
  <si>
    <t>Estela Martínez Martínez</t>
  </si>
  <si>
    <t>973459025</t>
  </si>
  <si>
    <t>Luis Sánchez Ayala</t>
  </si>
  <si>
    <t>973451810</t>
  </si>
  <si>
    <t>Laura Jiménez Valenzuela</t>
  </si>
  <si>
    <t>939100777</t>
  </si>
  <si>
    <t>Ignacio Carrillo Barrios</t>
  </si>
  <si>
    <t>996134413</t>
  </si>
  <si>
    <t>Carla Hernández Jiménez</t>
  </si>
  <si>
    <t>946663327</t>
  </si>
  <si>
    <t>Luis Jiménez Domínguez</t>
  </si>
  <si>
    <t>964055692</t>
  </si>
  <si>
    <t>Daniela Chávez Márquez</t>
  </si>
  <si>
    <t>948890863</t>
  </si>
  <si>
    <t>Fernando Torres Cano</t>
  </si>
  <si>
    <t>916111657</t>
  </si>
  <si>
    <t>Ana Peña Contreras</t>
  </si>
  <si>
    <t>934330827</t>
  </si>
  <si>
    <t>Andrés Morales Acosta</t>
  </si>
  <si>
    <t>970599171</t>
  </si>
  <si>
    <t>Clara Paredes Carrillo</t>
  </si>
  <si>
    <t>968393036</t>
  </si>
  <si>
    <t>Javier Vargas Bustamante</t>
  </si>
  <si>
    <t>932059512</t>
  </si>
  <si>
    <t>Ana Torres Acosta</t>
  </si>
  <si>
    <t>940334982</t>
  </si>
  <si>
    <t>Ignacio Martínez Flores</t>
  </si>
  <si>
    <t>990747950</t>
  </si>
  <si>
    <t>Silvia Gutiérrez Paredes</t>
  </si>
  <si>
    <t>993484289</t>
  </si>
  <si>
    <t>Hugo Salinas Aguilar</t>
  </si>
  <si>
    <t>930395023</t>
  </si>
  <si>
    <t>Ana Montes Chávez</t>
  </si>
  <si>
    <t>944854807</t>
  </si>
  <si>
    <t>Javier Paredes Ramírez</t>
  </si>
  <si>
    <t>961376121</t>
  </si>
  <si>
    <t>Clara Domínguez Bustamante</t>
  </si>
  <si>
    <t>982590354</t>
  </si>
  <si>
    <t>Luis Rodríguez Acosta</t>
  </si>
  <si>
    <t>995388860</t>
  </si>
  <si>
    <t>Elisa Salinas Del Valle</t>
  </si>
  <si>
    <t>929754694</t>
  </si>
  <si>
    <t>Manuel Ramírez Sánchez</t>
  </si>
  <si>
    <t>950654356</t>
  </si>
  <si>
    <t>Daniela Bustamante Acosta</t>
  </si>
  <si>
    <t>989091787</t>
  </si>
  <si>
    <t>Oscar Ramírez Flores</t>
  </si>
  <si>
    <t>968023340</t>
  </si>
  <si>
    <t>Carla Paredes Romero</t>
  </si>
  <si>
    <t>946641421</t>
  </si>
  <si>
    <t>Tomás García Torres</t>
  </si>
  <si>
    <t>910536499</t>
  </si>
  <si>
    <t>Aurora Rivera Sánchez</t>
  </si>
  <si>
    <t>999373205</t>
  </si>
  <si>
    <t>Adrián Carrillo Morales</t>
  </si>
  <si>
    <t>951935793</t>
  </si>
  <si>
    <t>Cristina Paredes Sánchez</t>
  </si>
  <si>
    <t>916334845</t>
  </si>
  <si>
    <t>Luis Pérez López</t>
  </si>
  <si>
    <t>998281449</t>
  </si>
  <si>
    <t>Teresa Rojas Ramírez</t>
  </si>
  <si>
    <t>982754716</t>
  </si>
  <si>
    <t>Vicente García Peña</t>
  </si>
  <si>
    <t>931188130</t>
  </si>
  <si>
    <t>Teresa Flores Flores</t>
  </si>
  <si>
    <t>944101602</t>
  </si>
  <si>
    <t>Roberto Gutiérrez Cortés</t>
  </si>
  <si>
    <t>963068514</t>
  </si>
  <si>
    <t>Olivia Bustamante Beltrán</t>
  </si>
  <si>
    <t>963943934</t>
  </si>
  <si>
    <t>Vicente Peña Navarro</t>
  </si>
  <si>
    <t>930663294</t>
  </si>
  <si>
    <t>Beatriz Castillo Domínguez</t>
  </si>
  <si>
    <t>922684107</t>
  </si>
  <si>
    <t>Oscar Nieves Romero</t>
  </si>
  <si>
    <t>956852488</t>
  </si>
  <si>
    <t>Carla Ayala Montes</t>
  </si>
  <si>
    <t>936494451</t>
  </si>
  <si>
    <t>Ricardo Sánchez González</t>
  </si>
  <si>
    <t>990111805</t>
  </si>
  <si>
    <t>Aurora Cortés Rivera</t>
  </si>
  <si>
    <t>993200323</t>
  </si>
  <si>
    <t>Emilio Vargas Montes</t>
  </si>
  <si>
    <t>982825272</t>
  </si>
  <si>
    <t>Clara Montes Bautista</t>
  </si>
  <si>
    <t>991418885</t>
  </si>
  <si>
    <t>Nicolás Contreras Del Valle</t>
  </si>
  <si>
    <t>986387242</t>
  </si>
  <si>
    <t>Clara Torres Contreras</t>
  </si>
  <si>
    <t>991322500</t>
  </si>
  <si>
    <t>Fernando Contreras Jiménez</t>
  </si>
  <si>
    <t>952389764</t>
  </si>
  <si>
    <t>María Márquez Carrillo</t>
  </si>
  <si>
    <t>936457114</t>
  </si>
  <si>
    <t>Benjamín Sánchez Contreras</t>
  </si>
  <si>
    <t>920669080</t>
  </si>
  <si>
    <t>Ana Morales Rodríguez</t>
  </si>
  <si>
    <t>974032540</t>
  </si>
  <si>
    <t>Gabriel Paredes Mendoza</t>
  </si>
  <si>
    <t>915675620</t>
  </si>
  <si>
    <t>Elisa Vázquez Del Valle</t>
  </si>
  <si>
    <t>936795268</t>
  </si>
  <si>
    <t>Carlos Carrillo Esquivel</t>
  </si>
  <si>
    <t>999356146</t>
  </si>
  <si>
    <t>Beatriz Martínez Rodríguez</t>
  </si>
  <si>
    <t>960287057</t>
  </si>
  <si>
    <t>Pablo Bautista Montes</t>
  </si>
  <si>
    <t>910386670</t>
  </si>
  <si>
    <t>Beatriz Ramírez Ortiz</t>
  </si>
  <si>
    <t>949627825</t>
  </si>
  <si>
    <t>Luis Montes Nieves</t>
  </si>
  <si>
    <t>935626386</t>
  </si>
  <si>
    <t>Ana Jiménez Soto</t>
  </si>
  <si>
    <t>972699639</t>
  </si>
  <si>
    <t>Luis Contreras Fuentes</t>
  </si>
  <si>
    <t>971395703</t>
  </si>
  <si>
    <t>Aurora Esquivel Pérez</t>
  </si>
  <si>
    <t>914156171</t>
  </si>
  <si>
    <t>Roberto Jiménez Nieves</t>
  </si>
  <si>
    <t>955287695</t>
  </si>
  <si>
    <t>Juana Serrano Rojas</t>
  </si>
  <si>
    <t>973949900</t>
  </si>
  <si>
    <t>Raúl Jiménez Cano</t>
  </si>
  <si>
    <t>975779293</t>
  </si>
  <si>
    <t>Yolanda Torres Hernández</t>
  </si>
  <si>
    <t>914648733</t>
  </si>
  <si>
    <t>Santiago Contreras Peña</t>
  </si>
  <si>
    <t>914033821</t>
  </si>
  <si>
    <t>Olivia Gómez Olivares</t>
  </si>
  <si>
    <t>934906667</t>
  </si>
  <si>
    <t>Raúl Beltrán Hernández</t>
  </si>
  <si>
    <t>921633443</t>
  </si>
  <si>
    <t>Aurora Domínguez Nieves</t>
  </si>
  <si>
    <t>975547680</t>
  </si>
  <si>
    <t>Manuel Nieves Olivares</t>
  </si>
  <si>
    <t>972937475</t>
  </si>
  <si>
    <t>María Rojas Sánchez</t>
  </si>
  <si>
    <t>954417747</t>
  </si>
  <si>
    <t>Roberto Soto Romero</t>
  </si>
  <si>
    <t>943012758</t>
  </si>
  <si>
    <t>Aurora García Bautista</t>
  </si>
  <si>
    <t>952638622</t>
  </si>
  <si>
    <t>Emilio Vázquez Bustamante</t>
  </si>
  <si>
    <t>979103231</t>
  </si>
  <si>
    <t>Aurora Del Valle Esquivel</t>
  </si>
  <si>
    <t>927442102</t>
  </si>
  <si>
    <t>Fernando Bautista González</t>
  </si>
  <si>
    <t>933890041</t>
  </si>
  <si>
    <t>María Paredes Rodríguez</t>
  </si>
  <si>
    <t>935415501</t>
  </si>
  <si>
    <t>Roberto Gómez Beltrán</t>
  </si>
  <si>
    <t>976272782</t>
  </si>
  <si>
    <t>Laura Salinas Montes</t>
  </si>
  <si>
    <t>910264516</t>
  </si>
  <si>
    <t>Oscar Acosta Montes</t>
  </si>
  <si>
    <t>975792036</t>
  </si>
  <si>
    <t>Isabel Rojas Márquez</t>
  </si>
  <si>
    <t>928919368</t>
  </si>
  <si>
    <t>Nicolás Sánchez Vázquez</t>
  </si>
  <si>
    <t>928370894</t>
  </si>
  <si>
    <t>Elisa Bautista García</t>
  </si>
  <si>
    <t>924795304</t>
  </si>
  <si>
    <t>Alejandro Nieves Beltrán</t>
  </si>
  <si>
    <t>917133805</t>
  </si>
  <si>
    <t>Laura Gómez López</t>
  </si>
  <si>
    <t>913663252</t>
  </si>
  <si>
    <t>Carlos Montes Gutiérrez</t>
  </si>
  <si>
    <t>963340323</t>
  </si>
  <si>
    <t>Fernanda Barrios Vázquez</t>
  </si>
  <si>
    <t>968661159</t>
  </si>
  <si>
    <t>Roberto Montes Chávez</t>
  </si>
  <si>
    <t>953718274</t>
  </si>
  <si>
    <t>Olivia Bautista Salinas</t>
  </si>
  <si>
    <t>933996216</t>
  </si>
  <si>
    <t>Ricardo Acosta Flores</t>
  </si>
  <si>
    <t>947961138</t>
  </si>
  <si>
    <t>Noemí Peña Gómez</t>
  </si>
  <si>
    <t>916629829</t>
  </si>
  <si>
    <t>Alejandro Vázquez Vargas</t>
  </si>
  <si>
    <t>945159279</t>
  </si>
  <si>
    <t>Juana Cortés Acosta</t>
  </si>
  <si>
    <t>966605042</t>
  </si>
  <si>
    <t>Martín Sánchez Montes</t>
  </si>
  <si>
    <t>995540688</t>
  </si>
  <si>
    <t>Daniela Ramírez Mendoza</t>
  </si>
  <si>
    <t>955266933</t>
  </si>
  <si>
    <t>Roberto Bustamante Chávez</t>
  </si>
  <si>
    <t>970830489</t>
  </si>
  <si>
    <t>Clara Peña Cortés</t>
  </si>
  <si>
    <t>957790869</t>
  </si>
  <si>
    <t>Luis Aguilar Salinas</t>
  </si>
  <si>
    <t>945204441</t>
  </si>
  <si>
    <t>Cristina Acosta Salinas</t>
  </si>
  <si>
    <t>928154832</t>
  </si>
  <si>
    <t>Oscar Del Valle Acosta</t>
  </si>
  <si>
    <t>953693109</t>
  </si>
  <si>
    <t>Carla Mendoza Navarro</t>
  </si>
  <si>
    <t>915365311</t>
  </si>
  <si>
    <t>Ernesto Acosta Morales</t>
  </si>
  <si>
    <t>928249481</t>
  </si>
  <si>
    <t>Aurora Morales Acosta</t>
  </si>
  <si>
    <t>997586658</t>
  </si>
  <si>
    <t>Santiago Chávez Flores</t>
  </si>
  <si>
    <t>911507749</t>
  </si>
  <si>
    <t>Silvia Navarro García</t>
  </si>
  <si>
    <t>935174646</t>
  </si>
  <si>
    <t>Santiago Castillo Chávez</t>
  </si>
  <si>
    <t>951318866</t>
  </si>
  <si>
    <t>Isabel Cano Ayala</t>
  </si>
  <si>
    <t>979014395</t>
  </si>
  <si>
    <t>Javier García Cortés</t>
  </si>
  <si>
    <t>994561655</t>
  </si>
  <si>
    <t>Estela Torres Beltrán</t>
  </si>
  <si>
    <t>956104846</t>
  </si>
  <si>
    <t>Tomás Ortiz Gutiérrez</t>
  </si>
  <si>
    <t>942331396</t>
  </si>
  <si>
    <t>Patricia Carrillo Bautista</t>
  </si>
  <si>
    <t>944401083</t>
  </si>
  <si>
    <t>Alejandro Martínez Acosta</t>
  </si>
  <si>
    <t>950518579</t>
  </si>
  <si>
    <t>Fernanda Flores Sánchez</t>
  </si>
  <si>
    <t>973536545</t>
  </si>
  <si>
    <t>Vicente Acosta Chávez</t>
  </si>
  <si>
    <t>954176323</t>
  </si>
  <si>
    <t>Gabriela Barrios Serrano</t>
  </si>
  <si>
    <t>954336089</t>
  </si>
  <si>
    <t>Martín Romero Barrios</t>
  </si>
  <si>
    <t>939842473</t>
  </si>
  <si>
    <t>Elisa Olivares Beltrán</t>
  </si>
  <si>
    <t>918318783</t>
  </si>
  <si>
    <t>Emilio Bustamante Domínguez</t>
  </si>
  <si>
    <t>998571444</t>
  </si>
  <si>
    <t>Raquel Paredes Flores</t>
  </si>
  <si>
    <t>994388269</t>
  </si>
  <si>
    <t>Pablo Jiménez García</t>
  </si>
  <si>
    <t>938414110</t>
  </si>
  <si>
    <t>Juana Navarro Ayala</t>
  </si>
  <si>
    <t>917862797</t>
  </si>
  <si>
    <t>Alejandro López Peña</t>
  </si>
  <si>
    <t>983435616</t>
  </si>
  <si>
    <t>Olivia Rivera Olivares</t>
  </si>
  <si>
    <t>999375293</t>
  </si>
  <si>
    <t>Andrés Navarro Mendoza</t>
  </si>
  <si>
    <t>959227585</t>
  </si>
  <si>
    <t>Isabel Cortés Peña</t>
  </si>
  <si>
    <t>939775190</t>
  </si>
  <si>
    <t>Diego Sánchez Romero</t>
  </si>
  <si>
    <t>965034849</t>
  </si>
  <si>
    <t>Yolanda Carrillo Fuentes</t>
  </si>
  <si>
    <t>949137708</t>
  </si>
  <si>
    <t>Vicente Serrano Del Valle</t>
  </si>
  <si>
    <t>935386393</t>
  </si>
  <si>
    <t>Estela Beltrán Chávez</t>
  </si>
  <si>
    <t>915149056</t>
  </si>
  <si>
    <t>Tomás Carrillo García</t>
  </si>
  <si>
    <t>932926474</t>
  </si>
  <si>
    <t>Yolanda Ayala Vargas</t>
  </si>
  <si>
    <t>919727274</t>
  </si>
  <si>
    <t>Diego Salinas Mendoza</t>
  </si>
  <si>
    <t>926654003</t>
  </si>
  <si>
    <t>Yolanda Morales Olivares</t>
  </si>
  <si>
    <t>979227156</t>
  </si>
  <si>
    <t>Andrés Rodríguez Bautista</t>
  </si>
  <si>
    <t>966289079</t>
  </si>
  <si>
    <t>Valeria Contreras Bautista</t>
  </si>
  <si>
    <t>946046773</t>
  </si>
  <si>
    <t>Fernando Nieves Montes</t>
  </si>
  <si>
    <t>986660192</t>
  </si>
  <si>
    <t>Yolanda Torres Vázquez</t>
  </si>
  <si>
    <t>967007931</t>
  </si>
  <si>
    <t>Alejandro Valenzuela Carrillo</t>
  </si>
  <si>
    <t>962104275</t>
  </si>
  <si>
    <t>Teresa Morales Romero</t>
  </si>
  <si>
    <t>923086727</t>
  </si>
  <si>
    <t>Adrián Romero Cortés</t>
  </si>
  <si>
    <t>961511082</t>
  </si>
  <si>
    <t>Daniela Salinas González</t>
  </si>
  <si>
    <t>983483358</t>
  </si>
  <si>
    <t>Ignacio Montes Beltrán</t>
  </si>
  <si>
    <t>970340927</t>
  </si>
  <si>
    <t>Juana Barrios Castillo</t>
  </si>
  <si>
    <t>999321438</t>
  </si>
  <si>
    <t>Emilio Navarro Fuentes</t>
  </si>
  <si>
    <t>963914951</t>
  </si>
  <si>
    <t>Raquel López Ramírez</t>
  </si>
  <si>
    <t>968998002</t>
  </si>
  <si>
    <t>Nicolás Torres Gómez</t>
  </si>
  <si>
    <t>997651934</t>
  </si>
  <si>
    <t>Natalia Morales Beltrán</t>
  </si>
  <si>
    <t>944303128</t>
  </si>
  <si>
    <t>Ernesto Salinas Nieves</t>
  </si>
  <si>
    <t>960519698</t>
  </si>
  <si>
    <t>Carla López Navarro</t>
  </si>
  <si>
    <t>943584665</t>
  </si>
  <si>
    <t>Nicolás Cano Cano</t>
  </si>
  <si>
    <t>976204911</t>
  </si>
  <si>
    <t>Patricia Olivares Gómez</t>
  </si>
  <si>
    <t>997065547</t>
  </si>
  <si>
    <t>Adrián Beltrán Nieves</t>
  </si>
  <si>
    <t>965673231</t>
  </si>
  <si>
    <t>Cristina Esquivel Bautista</t>
  </si>
  <si>
    <t>923285290</t>
  </si>
  <si>
    <t>Ignacio Rivera Sánchez</t>
  </si>
  <si>
    <t>995333562</t>
  </si>
  <si>
    <t>María Romero Sánchez</t>
  </si>
  <si>
    <t>962188278</t>
  </si>
  <si>
    <t>Tomás Pérez Jiménez</t>
  </si>
  <si>
    <t>992130509</t>
  </si>
  <si>
    <t>Gabriela Acosta Hernández</t>
  </si>
  <si>
    <t>940883816</t>
  </si>
  <si>
    <t>Benjamín Olivares Domínguez</t>
  </si>
  <si>
    <t>915704474</t>
  </si>
  <si>
    <t>Cristina Rivera Aguilar</t>
  </si>
  <si>
    <t>947273831</t>
  </si>
  <si>
    <t>Nicolás Esquivel Olivares</t>
  </si>
  <si>
    <t>954050617</t>
  </si>
  <si>
    <t>Teresa Acosta Gómez</t>
  </si>
  <si>
    <t>987822349</t>
  </si>
  <si>
    <t>Tomás Acosta Navarro</t>
  </si>
  <si>
    <t>955083252</t>
  </si>
  <si>
    <t>Raquel Vázquez Cortés</t>
  </si>
  <si>
    <t>969553379</t>
  </si>
  <si>
    <t>Nicolás Acosta Serrano</t>
  </si>
  <si>
    <t>951196477</t>
  </si>
  <si>
    <t>Natalia Fuentes Peña</t>
  </si>
  <si>
    <t>995209274</t>
  </si>
  <si>
    <t>Adrián Vázquez Torres</t>
  </si>
  <si>
    <t>910148974</t>
  </si>
  <si>
    <t>Aurora Salinas Olivares</t>
  </si>
  <si>
    <t>998623499</t>
  </si>
  <si>
    <t>Javier Mendoza Márquez</t>
  </si>
  <si>
    <t>950416117</t>
  </si>
  <si>
    <t>Clara Ortiz Contreras</t>
  </si>
  <si>
    <t>976606527</t>
  </si>
  <si>
    <t>Emilio Carrillo Castillo</t>
  </si>
  <si>
    <t>973409814</t>
  </si>
  <si>
    <t>Natalia Bautista Mendoza</t>
  </si>
  <si>
    <t>937319500</t>
  </si>
  <si>
    <t>Luis Serrano Peña</t>
  </si>
  <si>
    <t>912269677</t>
  </si>
  <si>
    <t>Natalia Soto Cano</t>
  </si>
  <si>
    <t>925888868</t>
  </si>
  <si>
    <t>Ricardo Vargas Soto</t>
  </si>
  <si>
    <t>932313045</t>
  </si>
  <si>
    <t>Fernanda Ortiz Bustamante</t>
  </si>
  <si>
    <t>938682121</t>
  </si>
  <si>
    <t>Emilio Acosta Hernández</t>
  </si>
  <si>
    <t>952886754</t>
  </si>
  <si>
    <t>Laura Navarro Valenzuela</t>
  </si>
  <si>
    <t>939727373</t>
  </si>
  <si>
    <t>Ernesto Ramírez Rojas</t>
  </si>
  <si>
    <t>950563356</t>
  </si>
  <si>
    <t>Aurora Martínez Flores</t>
  </si>
  <si>
    <t>968804241</t>
  </si>
  <si>
    <t>Pablo Paredes Montes</t>
  </si>
  <si>
    <t>963275422</t>
  </si>
  <si>
    <t>Noemí Carrillo López</t>
  </si>
  <si>
    <t>994070518</t>
  </si>
  <si>
    <t>Andrés Peña Chávez</t>
  </si>
  <si>
    <t>950985957</t>
  </si>
  <si>
    <t>Olivia Nieves López</t>
  </si>
  <si>
    <t>917854959</t>
  </si>
  <si>
    <t>Luis Morales García</t>
  </si>
  <si>
    <t>976780667</t>
  </si>
  <si>
    <t>Valeria Mendoza Cortés</t>
  </si>
  <si>
    <t>975436273</t>
  </si>
  <si>
    <t>Oscar Barrios Beltrán</t>
  </si>
  <si>
    <t>918538855</t>
  </si>
  <si>
    <t>Clara Esquivel Morales</t>
  </si>
  <si>
    <t>941068250</t>
  </si>
  <si>
    <t>Gabriel Cortés Castillo</t>
  </si>
  <si>
    <t>942498540</t>
  </si>
  <si>
    <t>Silvia Montes Romero</t>
  </si>
  <si>
    <t>993931867</t>
  </si>
  <si>
    <t>Pablo Castillo Castillo</t>
  </si>
  <si>
    <t>934569921</t>
  </si>
  <si>
    <t>Aurora Valenzuela Rodríguez</t>
  </si>
  <si>
    <t>953008504</t>
  </si>
  <si>
    <t>Santiago Gómez González</t>
  </si>
  <si>
    <t>974589792</t>
  </si>
  <si>
    <t>Patricia López Jiménez</t>
  </si>
  <si>
    <t>959137384</t>
  </si>
  <si>
    <t>Raúl Cano Esquivel</t>
  </si>
  <si>
    <t>918077343</t>
  </si>
  <si>
    <t>Helena Morales Morales</t>
  </si>
  <si>
    <t>960782314</t>
  </si>
  <si>
    <t>Oscar Ortiz Carrillo</t>
  </si>
  <si>
    <t>987863608</t>
  </si>
  <si>
    <t>Teresa Gómez Paredes</t>
  </si>
  <si>
    <t>950003337</t>
  </si>
  <si>
    <t>Fernando Pérez Flores</t>
  </si>
  <si>
    <t>984705370</t>
  </si>
  <si>
    <t>Patricia Vargas Domínguez</t>
  </si>
  <si>
    <t>953679368</t>
  </si>
  <si>
    <t>Alejandro Salinas Fuentes</t>
  </si>
  <si>
    <t>983569865</t>
  </si>
  <si>
    <t>Cristina Rojas Gómez</t>
  </si>
  <si>
    <t>984845155</t>
  </si>
  <si>
    <t>Roberto Ramírez Gutiérrez</t>
  </si>
  <si>
    <t>997736989</t>
  </si>
  <si>
    <t>Beatriz Bustamante Navarro</t>
  </si>
  <si>
    <t>969050393</t>
  </si>
  <si>
    <t>Alejandro Sánchez Peña</t>
  </si>
  <si>
    <t>986338350</t>
  </si>
  <si>
    <t>María Navarro Hernández</t>
  </si>
  <si>
    <t>991603528</t>
  </si>
  <si>
    <t>Benjamín Ramírez González</t>
  </si>
  <si>
    <t>990693683</t>
  </si>
  <si>
    <t>Silvia Castillo Navarro</t>
  </si>
  <si>
    <t>930806405</t>
  </si>
  <si>
    <t>Javier Hernández Morales</t>
  </si>
  <si>
    <t>918641059</t>
  </si>
  <si>
    <t>Isabel Montes Rivera</t>
  </si>
  <si>
    <t>945327952</t>
  </si>
  <si>
    <t>Ignacio Contreras Bustamante</t>
  </si>
  <si>
    <t>911973319</t>
  </si>
  <si>
    <t>Teresa Navarro Márquez</t>
  </si>
  <si>
    <t>920764272</t>
  </si>
  <si>
    <t>Diego Jiménez Rivera</t>
  </si>
  <si>
    <t>964055422</t>
  </si>
  <si>
    <t>Beatriz Nieves López</t>
  </si>
  <si>
    <t>920304279</t>
  </si>
  <si>
    <t>Tomás Sánchez Aguilar</t>
  </si>
  <si>
    <t>956285971</t>
  </si>
  <si>
    <t>Ana Ayala Esquivel</t>
  </si>
  <si>
    <t>968679220</t>
  </si>
  <si>
    <t>Luis Gómez López</t>
  </si>
  <si>
    <t>921154919</t>
  </si>
  <si>
    <t>Natalia Gómez Vázquez</t>
  </si>
  <si>
    <t>951769456</t>
  </si>
  <si>
    <t>Pablo Bustamante Ramírez</t>
  </si>
  <si>
    <t>951759324</t>
  </si>
  <si>
    <t>Gabriela Jiménez Beltrán</t>
  </si>
  <si>
    <t>981914713</t>
  </si>
  <si>
    <t>Ernesto Vargas Rivera</t>
  </si>
  <si>
    <t>969322772</t>
  </si>
  <si>
    <t>Helena Aguilar Ortiz</t>
  </si>
  <si>
    <t>990036238</t>
  </si>
  <si>
    <t>Tomás Fuentes Vázquez</t>
  </si>
  <si>
    <t>989075194</t>
  </si>
  <si>
    <t>Olivia Torres Nieves</t>
  </si>
  <si>
    <t>921897027</t>
  </si>
  <si>
    <t>Ernesto Contreras Gutiérrez</t>
  </si>
  <si>
    <t>958751556</t>
  </si>
  <si>
    <t>Laura Ayala Márquez</t>
  </si>
  <si>
    <t>939882308</t>
  </si>
  <si>
    <t>Javier Gutiérrez Domínguez</t>
  </si>
  <si>
    <t>937496583</t>
  </si>
  <si>
    <t>Estela Del Valle Vargas</t>
  </si>
  <si>
    <t>996982656</t>
  </si>
  <si>
    <t>Gabriel Márquez Sánchez</t>
  </si>
  <si>
    <t>933869311</t>
  </si>
  <si>
    <t>Helena Sánchez Cortés</t>
  </si>
  <si>
    <t>966221941</t>
  </si>
  <si>
    <t>Vicente Del Valle López</t>
  </si>
  <si>
    <t>977130765</t>
  </si>
  <si>
    <t>Raquel Martínez Aguilar</t>
  </si>
  <si>
    <t>911881003</t>
  </si>
  <si>
    <t>Gabriel Paredes Del Valle</t>
  </si>
  <si>
    <t>945595854</t>
  </si>
  <si>
    <t>Patricia Vargas Cano</t>
  </si>
  <si>
    <t>975749012</t>
  </si>
  <si>
    <t>Pablo Nieves Vargas</t>
  </si>
  <si>
    <t>985662297</t>
  </si>
  <si>
    <t>Teresa Del Valle Rodríguez</t>
  </si>
  <si>
    <t>922265210</t>
  </si>
  <si>
    <t>Javier Castillo Navarro</t>
  </si>
  <si>
    <t>966290796</t>
  </si>
  <si>
    <t>Patricia Romero Vázquez</t>
  </si>
  <si>
    <t>938564381</t>
  </si>
  <si>
    <t>Vicente Rodríguez Esquivel</t>
  </si>
  <si>
    <t>926091566</t>
  </si>
  <si>
    <t>Teresa Romero Esquivel</t>
  </si>
  <si>
    <t>916327437</t>
  </si>
  <si>
    <t>Roberto Soto Torres</t>
  </si>
  <si>
    <t>910519772</t>
  </si>
  <si>
    <t>Juana Acosta Hernández</t>
  </si>
  <si>
    <t>942148331</t>
  </si>
  <si>
    <t>Santiago García Salinas</t>
  </si>
  <si>
    <t>999541005</t>
  </si>
  <si>
    <t>Teresa Chávez Serrano</t>
  </si>
  <si>
    <t>999372340</t>
  </si>
  <si>
    <t>Hugo Montes Olivares</t>
  </si>
  <si>
    <t>954177683</t>
  </si>
  <si>
    <t>Olivia Del Valle Pérez</t>
  </si>
  <si>
    <t>998607295</t>
  </si>
  <si>
    <t>Vicente Torres Chávez</t>
  </si>
  <si>
    <t>913680766</t>
  </si>
  <si>
    <t>Clara Paredes Soto</t>
  </si>
  <si>
    <t>957637202</t>
  </si>
  <si>
    <t>Carlos Rivera Vargas</t>
  </si>
  <si>
    <t>979743214</t>
  </si>
  <si>
    <t>Valeria Montes Jiménez</t>
  </si>
  <si>
    <t>989602500</t>
  </si>
  <si>
    <t>Martín Romero Ortiz</t>
  </si>
  <si>
    <t>933465677</t>
  </si>
  <si>
    <t>Fernanda Vargas Morales</t>
  </si>
  <si>
    <t>990656862</t>
  </si>
  <si>
    <t>Roberto Cortés Pérez</t>
  </si>
  <si>
    <t>920924725</t>
  </si>
  <si>
    <t>Juana Jiménez Bautista</t>
  </si>
  <si>
    <t>953197340</t>
  </si>
  <si>
    <t>Manuel Hernández Soto</t>
  </si>
  <si>
    <t>985348487</t>
  </si>
  <si>
    <t>Beatriz Morales Rojas</t>
  </si>
  <si>
    <t>929321325</t>
  </si>
  <si>
    <t>Tomás Ayala Esquivel</t>
  </si>
  <si>
    <t>968567666</t>
  </si>
  <si>
    <t>Ana Valenzuela González</t>
  </si>
  <si>
    <t>946404138</t>
  </si>
  <si>
    <t>Pablo Aguilar Pérez</t>
  </si>
  <si>
    <t>981556783</t>
  </si>
  <si>
    <t>Raquel Hernández Gómez</t>
  </si>
  <si>
    <t>928126346</t>
  </si>
  <si>
    <t>Tomás Rodríguez Vargas</t>
  </si>
  <si>
    <t>977303254</t>
  </si>
  <si>
    <t>Beatriz Márquez Navarro</t>
  </si>
  <si>
    <t>920267735</t>
  </si>
  <si>
    <t>Gabriel Martínez Pérez</t>
  </si>
  <si>
    <t>913789788</t>
  </si>
  <si>
    <t>Ana Martínez Vargas</t>
  </si>
  <si>
    <t>980934758</t>
  </si>
  <si>
    <t>Carlos Salinas Torres</t>
  </si>
  <si>
    <t>921930857</t>
  </si>
  <si>
    <t>Noemí Rivera García</t>
  </si>
  <si>
    <t>963816175</t>
  </si>
  <si>
    <t>Adrián Márquez Rivera</t>
  </si>
  <si>
    <t>920860820</t>
  </si>
  <si>
    <t>Yolanda Sánchez Chávez</t>
  </si>
  <si>
    <t>983088025</t>
  </si>
  <si>
    <t>Raúl Peña Hernández</t>
  </si>
  <si>
    <t>985063231</t>
  </si>
  <si>
    <t>Valeria Salinas Morales</t>
  </si>
  <si>
    <t>963866102</t>
  </si>
  <si>
    <t>Alejandro Márquez Rivera</t>
  </si>
  <si>
    <t>964961679</t>
  </si>
  <si>
    <t>Silvia Cortés Ortiz</t>
  </si>
  <si>
    <t>961049595</t>
  </si>
  <si>
    <t>Roberto Peña Valenzuela</t>
  </si>
  <si>
    <t>948141276</t>
  </si>
  <si>
    <t>Estela López Peña</t>
  </si>
  <si>
    <t>976828277</t>
  </si>
  <si>
    <t>960921170</t>
  </si>
  <si>
    <t>Beatriz Fuentes Del Valle</t>
  </si>
  <si>
    <t>942708474</t>
  </si>
  <si>
    <t>Nicolás Acosta Peña</t>
  </si>
  <si>
    <t>959194897</t>
  </si>
  <si>
    <t>Elisa Valenzuela Domínguez</t>
  </si>
  <si>
    <t>993805494</t>
  </si>
  <si>
    <t>Benjamín Rodríguez Jiménez</t>
  </si>
  <si>
    <t>932343667</t>
  </si>
  <si>
    <t>Olivia Montes Bustamante</t>
  </si>
  <si>
    <t>992850171</t>
  </si>
  <si>
    <t>Gabriel Beltrán Márquez</t>
  </si>
  <si>
    <t>955080822</t>
  </si>
  <si>
    <t>Laura Valenzuela García</t>
  </si>
  <si>
    <t>925173391</t>
  </si>
  <si>
    <t>Javier Paredes Montes</t>
  </si>
  <si>
    <t>923989729</t>
  </si>
  <si>
    <t>Cristina Paredes Romero</t>
  </si>
  <si>
    <t>973061990</t>
  </si>
  <si>
    <t>Hugo Rojas González</t>
  </si>
  <si>
    <t>955305115</t>
  </si>
  <si>
    <t>Noemí Valenzuela Morales</t>
  </si>
  <si>
    <t>978017535</t>
  </si>
  <si>
    <t>Fernando Rodríguez Salinas</t>
  </si>
  <si>
    <t>979175259</t>
  </si>
  <si>
    <t>Cristina Pérez Beltrán</t>
  </si>
  <si>
    <t>939497958</t>
  </si>
  <si>
    <t>Gabriel Peña Montes</t>
  </si>
  <si>
    <t>991149959</t>
  </si>
  <si>
    <t>María Vázquez Navarro</t>
  </si>
  <si>
    <t>923730165</t>
  </si>
  <si>
    <t>Manuel Fuentes Gómez</t>
  </si>
  <si>
    <t>919476605</t>
  </si>
  <si>
    <t>Elisa Romero Cortés</t>
  </si>
  <si>
    <t>913353831</t>
  </si>
  <si>
    <t>Luis Vargas Navarro</t>
  </si>
  <si>
    <t>961171440</t>
  </si>
  <si>
    <t>Aurora Gómez Torres</t>
  </si>
  <si>
    <t>948985001</t>
  </si>
  <si>
    <t>Ignacio Rojas Márquez</t>
  </si>
  <si>
    <t>917943229</t>
  </si>
  <si>
    <t>María Navarro Paredes</t>
  </si>
  <si>
    <t>931745802</t>
  </si>
  <si>
    <t>Vicente García Rodríguez</t>
  </si>
  <si>
    <t>929517019</t>
  </si>
  <si>
    <t>María García Valenzuela</t>
  </si>
  <si>
    <t>920885720</t>
  </si>
  <si>
    <t>Tomás Márquez Vargas</t>
  </si>
  <si>
    <t>915107482</t>
  </si>
  <si>
    <t>Teresa Pérez Rivera</t>
  </si>
  <si>
    <t>924680252</t>
  </si>
  <si>
    <t>Roberto Fuentes Salinas</t>
  </si>
  <si>
    <t>972555613</t>
  </si>
  <si>
    <t>Natalia Aguilar García</t>
  </si>
  <si>
    <t>944718574</t>
  </si>
  <si>
    <t>Vicente Chávez Peña</t>
  </si>
  <si>
    <t>960013489</t>
  </si>
  <si>
    <t>Estela Cano Martínez</t>
  </si>
  <si>
    <t>940294158</t>
  </si>
  <si>
    <t>Fernando Flores Rivera</t>
  </si>
  <si>
    <t>985711694</t>
  </si>
  <si>
    <t>Carla Contreras Vargas</t>
  </si>
  <si>
    <t>980026771</t>
  </si>
  <si>
    <t>Carlos Nieves Ayala</t>
  </si>
  <si>
    <t>924209967</t>
  </si>
  <si>
    <t>Yolanda García González</t>
  </si>
  <si>
    <t>954933327</t>
  </si>
  <si>
    <t>Roberto López Vargas</t>
  </si>
  <si>
    <t>913049522</t>
  </si>
  <si>
    <t>Noemí Domínguez Bautista</t>
  </si>
  <si>
    <t>930283316</t>
  </si>
  <si>
    <t>Santiago Bustamante Del Valle</t>
  </si>
  <si>
    <t>945401419</t>
  </si>
  <si>
    <t>Raquel Rivera Bustamante</t>
  </si>
  <si>
    <t>922345268</t>
  </si>
  <si>
    <t>Raúl Morales Esquivel</t>
  </si>
  <si>
    <t>952085556</t>
  </si>
  <si>
    <t>Natalia Carrillo Pérez</t>
  </si>
  <si>
    <t>937031498</t>
  </si>
  <si>
    <t>Manuel Hernández Paredes</t>
  </si>
  <si>
    <t>977949003</t>
  </si>
  <si>
    <t>Raquel Vázquez Gómez</t>
  </si>
  <si>
    <t>945030989</t>
  </si>
  <si>
    <t>Ricardo Barrios Domínguez</t>
  </si>
  <si>
    <t>992061120</t>
  </si>
  <si>
    <t>Fernanda Ramírez Rojas</t>
  </si>
  <si>
    <t>951055588</t>
  </si>
  <si>
    <t>Santiago Montes Morales</t>
  </si>
  <si>
    <t>953907906</t>
  </si>
  <si>
    <t>Gabriela Paredes López</t>
  </si>
  <si>
    <t>947311911</t>
  </si>
  <si>
    <t>Luis Márquez González</t>
  </si>
  <si>
    <t>936112648</t>
  </si>
  <si>
    <t>Juana Torres Peña</t>
  </si>
  <si>
    <t>979854679</t>
  </si>
  <si>
    <t>Pablo Pérez Barrios</t>
  </si>
  <si>
    <t>988592452</t>
  </si>
  <si>
    <t>Valeria Rojas Pérez</t>
  </si>
  <si>
    <t>939090502</t>
  </si>
  <si>
    <t>Gabriel Ayala Márquez</t>
  </si>
  <si>
    <t>952166920</t>
  </si>
  <si>
    <t>Beatriz Márquez Torres</t>
  </si>
  <si>
    <t>932465901</t>
  </si>
  <si>
    <t>Raúl Morales García</t>
  </si>
  <si>
    <t>922577172</t>
  </si>
  <si>
    <t>Fernanda López Carrillo</t>
  </si>
  <si>
    <t>935644572</t>
  </si>
  <si>
    <t>Hugo Salinas Gómez</t>
  </si>
  <si>
    <t>944919204</t>
  </si>
  <si>
    <t>Gabriela García Navarro</t>
  </si>
  <si>
    <t>935390675</t>
  </si>
  <si>
    <t>Diego Contreras Morales</t>
  </si>
  <si>
    <t>922334342</t>
  </si>
  <si>
    <t>Natalia Torres López</t>
  </si>
  <si>
    <t>959327527</t>
  </si>
  <si>
    <t>Oscar Rodríguez Romero</t>
  </si>
  <si>
    <t>953077159</t>
  </si>
  <si>
    <t>Ana Flores Paredes</t>
  </si>
  <si>
    <t>940621905</t>
  </si>
  <si>
    <t>Raúl Morales Olivares</t>
  </si>
  <si>
    <t>968622499</t>
  </si>
  <si>
    <t>Noemí Morales Beltrán</t>
  </si>
  <si>
    <t>913731625</t>
  </si>
  <si>
    <t>Manuel Ayala Vargas</t>
  </si>
  <si>
    <t>946531303</t>
  </si>
  <si>
    <t>Natalia Bautista Martínez</t>
  </si>
  <si>
    <t>954712993</t>
  </si>
  <si>
    <t>Adrián Castillo Contreras</t>
  </si>
  <si>
    <t>973459120</t>
  </si>
  <si>
    <t>Fernanda Morales Domínguez</t>
  </si>
  <si>
    <t>965637331</t>
  </si>
  <si>
    <t>Carlos Del Valle García</t>
  </si>
  <si>
    <t>930747854</t>
  </si>
  <si>
    <t>Laura Torres Rivera</t>
  </si>
  <si>
    <t>912012999</t>
  </si>
  <si>
    <t>Pablo Mendoza Serrano</t>
  </si>
  <si>
    <t>953634593</t>
  </si>
  <si>
    <t>Aurora Gómez Carrillo</t>
  </si>
  <si>
    <t>999622402</t>
  </si>
  <si>
    <t>Luis Morales Paredes</t>
  </si>
  <si>
    <t>928027073</t>
  </si>
  <si>
    <t>Elisa Acosta Ayala</t>
  </si>
  <si>
    <t>951281935</t>
  </si>
  <si>
    <t>Ernesto Mendoza Cortés</t>
  </si>
  <si>
    <t>952407502</t>
  </si>
  <si>
    <t>Estela Nieves Ramírez</t>
  </si>
  <si>
    <t>927523635</t>
  </si>
  <si>
    <t>Santiago Sánchez Aguilar</t>
  </si>
  <si>
    <t>994134963</t>
  </si>
  <si>
    <t>Gabriela Jiménez Márquez</t>
  </si>
  <si>
    <t>982113491</t>
  </si>
  <si>
    <t>Tomás Aguilar Carrillo</t>
  </si>
  <si>
    <t>915297131</t>
  </si>
  <si>
    <t>Elisa Nieves Nieves</t>
  </si>
  <si>
    <t>967552186</t>
  </si>
  <si>
    <t>Benjamín Vargas Montes</t>
  </si>
  <si>
    <t>919158502</t>
  </si>
  <si>
    <t>Gabriela Barrios Beltrán</t>
  </si>
  <si>
    <t>932439785</t>
  </si>
  <si>
    <t>Roberto Esquivel Cortés</t>
  </si>
  <si>
    <t>971926157</t>
  </si>
  <si>
    <t>Cristina Domínguez Nieves</t>
  </si>
  <si>
    <t>946810632</t>
  </si>
  <si>
    <t>Vicente Carrillo Valenzuela</t>
  </si>
  <si>
    <t>971159292</t>
  </si>
  <si>
    <t>Estela Pérez Torres</t>
  </si>
  <si>
    <t>916889770</t>
  </si>
  <si>
    <t>Diego Cano Gómez</t>
  </si>
  <si>
    <t>925248473</t>
  </si>
  <si>
    <t>Silvia Olivares Gómez</t>
  </si>
  <si>
    <t>938736096</t>
  </si>
  <si>
    <t>Emilio Contreras Gutiérrez</t>
  </si>
  <si>
    <t>987122317</t>
  </si>
  <si>
    <t>Noemí Aguilar Romero</t>
  </si>
  <si>
    <t>918607960</t>
  </si>
  <si>
    <t>Alejandro Gutiérrez Ortiz</t>
  </si>
  <si>
    <t>992059793</t>
  </si>
  <si>
    <t>Patricia Pérez Ramírez</t>
  </si>
  <si>
    <t>985688374</t>
  </si>
  <si>
    <t>Alejandro Paredes Castillo</t>
  </si>
  <si>
    <t>971458775</t>
  </si>
  <si>
    <t>Natalia Cano Navarro</t>
  </si>
  <si>
    <t>976545448</t>
  </si>
  <si>
    <t>Luis Contreras García</t>
  </si>
  <si>
    <t>976790807</t>
  </si>
  <si>
    <t>Cristina Rojas Torres</t>
  </si>
  <si>
    <t>960415331</t>
  </si>
  <si>
    <t>Manuel Márquez Del Valle</t>
  </si>
  <si>
    <t>979001700</t>
  </si>
  <si>
    <t>Patricia Rivera Montes</t>
  </si>
  <si>
    <t>928686920</t>
  </si>
  <si>
    <t>Ignacio García Bustamante</t>
  </si>
  <si>
    <t>931485808</t>
  </si>
  <si>
    <t>Beatriz Gutiérrez Pérez</t>
  </si>
  <si>
    <t>912023609</t>
  </si>
  <si>
    <t>Adrián Mendoza Flores</t>
  </si>
  <si>
    <t>944812015</t>
  </si>
  <si>
    <t>Fernanda Jiménez Olivares</t>
  </si>
  <si>
    <t>984589209</t>
  </si>
  <si>
    <t>Ernesto Gómez Paredes</t>
  </si>
  <si>
    <t>949418894</t>
  </si>
  <si>
    <t>Natalia Olivares Olivares</t>
  </si>
  <si>
    <t>953840657</t>
  </si>
  <si>
    <t>Ernesto Martínez Romero</t>
  </si>
  <si>
    <t>958650918</t>
  </si>
  <si>
    <t>Beatriz Hernández Del Valle</t>
  </si>
  <si>
    <t>971033852</t>
  </si>
  <si>
    <t>Diego Bautista Navarro</t>
  </si>
  <si>
    <t>970862975</t>
  </si>
  <si>
    <t>Gabriela Márquez Esquivel</t>
  </si>
  <si>
    <t>975209617</t>
  </si>
  <si>
    <t>Adrián Morales Soto</t>
  </si>
  <si>
    <t>967117631</t>
  </si>
  <si>
    <t>Valeria Contreras López</t>
  </si>
  <si>
    <t>954838434</t>
  </si>
  <si>
    <t>Javier Carrillo Castillo</t>
  </si>
  <si>
    <t>915616068</t>
  </si>
  <si>
    <t>Isabel Ramírez Gutiérrez</t>
  </si>
  <si>
    <t>927044317</t>
  </si>
  <si>
    <t>Javier Serrano Fuentes</t>
  </si>
  <si>
    <t>969100493</t>
  </si>
  <si>
    <t>Elisa Rivera Cortés</t>
  </si>
  <si>
    <t>989703078</t>
  </si>
  <si>
    <t>Roberto Aguilar Contreras</t>
  </si>
  <si>
    <t>979307272</t>
  </si>
  <si>
    <t>Teresa Gutiérrez Valenzuela</t>
  </si>
  <si>
    <t>915319456</t>
  </si>
  <si>
    <t>Ricardo Bautista Contreras</t>
  </si>
  <si>
    <t>979348226</t>
  </si>
  <si>
    <t>Laura Aguilar Martínez</t>
  </si>
  <si>
    <t>957304293</t>
  </si>
  <si>
    <t>Ernesto Morales Rodríguez</t>
  </si>
  <si>
    <t>985017837</t>
  </si>
  <si>
    <t>Noemí Bautista Bautista</t>
  </si>
  <si>
    <t>954584699</t>
  </si>
  <si>
    <t>Fernando Carrillo García</t>
  </si>
  <si>
    <t>968437322</t>
  </si>
  <si>
    <t>Aurora Acosta González</t>
  </si>
  <si>
    <t>959246025</t>
  </si>
  <si>
    <t>Roberto Bautista Cano</t>
  </si>
  <si>
    <t>970238536</t>
  </si>
  <si>
    <t>Olivia Serrano Sánchez</t>
  </si>
  <si>
    <t>919674027</t>
  </si>
  <si>
    <t>Martín Ortiz Aguilar</t>
  </si>
  <si>
    <t>983833780</t>
  </si>
  <si>
    <t>Beatriz García Bautista</t>
  </si>
  <si>
    <t>972697033</t>
  </si>
  <si>
    <t>Tomás García Gutiérrez</t>
  </si>
  <si>
    <t>947458874</t>
  </si>
  <si>
    <t>Olivia Morales Bautista</t>
  </si>
  <si>
    <t>986880850</t>
  </si>
  <si>
    <t>Roberto Ortiz Ramírez</t>
  </si>
  <si>
    <t>929811408</t>
  </si>
  <si>
    <t>Juana Vargas Esquivel</t>
  </si>
  <si>
    <t>917194172</t>
  </si>
  <si>
    <t>Ignacio Jiménez Bustamante</t>
  </si>
  <si>
    <t>983473596</t>
  </si>
  <si>
    <t>Ana Rivera Olivares</t>
  </si>
  <si>
    <t>931258400</t>
  </si>
  <si>
    <t>Emilio Soto Peña</t>
  </si>
  <si>
    <t>946689395</t>
  </si>
  <si>
    <t>María Aguilar Gutiérrez</t>
  </si>
  <si>
    <t>941501784</t>
  </si>
  <si>
    <t>Luis Cano Salinas</t>
  </si>
  <si>
    <t>933580705</t>
  </si>
  <si>
    <t>Ana Cano Gómez</t>
  </si>
  <si>
    <t>993810526</t>
  </si>
  <si>
    <t>Oscar Romero Jiménez</t>
  </si>
  <si>
    <t>983318239</t>
  </si>
  <si>
    <t>Elisa Rivera Nieves</t>
  </si>
  <si>
    <t>996062021</t>
  </si>
  <si>
    <t>Emilio Contreras Ayala</t>
  </si>
  <si>
    <t>939890570</t>
  </si>
  <si>
    <t>María Serrano Montes</t>
  </si>
  <si>
    <t>965563436</t>
  </si>
  <si>
    <t>Tomás González Pérez</t>
  </si>
  <si>
    <t>971446831</t>
  </si>
  <si>
    <t>Silvia Hernández Navarro</t>
  </si>
  <si>
    <t>937172543</t>
  </si>
  <si>
    <t>Manuel Cortés Esquivel</t>
  </si>
  <si>
    <t>956277889</t>
  </si>
  <si>
    <t>Fernanda Beltrán Del Valle</t>
  </si>
  <si>
    <t>971209405</t>
  </si>
  <si>
    <t>Emilio Serrano Peña</t>
  </si>
  <si>
    <t>970151561</t>
  </si>
  <si>
    <t>Patricia Cortés Cortés</t>
  </si>
  <si>
    <t>937135108</t>
  </si>
  <si>
    <t>Manuel Vargas Mendoza</t>
  </si>
  <si>
    <t>985787676</t>
  </si>
  <si>
    <t>Isabel Rodríguez Rojas</t>
  </si>
  <si>
    <t>960527581</t>
  </si>
  <si>
    <t>Tomás Contreras Vargas</t>
  </si>
  <si>
    <t>948460076</t>
  </si>
  <si>
    <t>Patricia Del Valle Gutiérrez</t>
  </si>
  <si>
    <t>961941159</t>
  </si>
  <si>
    <t>Carlos Cortés Del Valle</t>
  </si>
  <si>
    <t>970181606</t>
  </si>
  <si>
    <t>Carla Pérez Beltrán</t>
  </si>
  <si>
    <t>971973703</t>
  </si>
  <si>
    <t>Ernesto Ramírez Bustamante</t>
  </si>
  <si>
    <t>914300860</t>
  </si>
  <si>
    <t>Patricia Olivares Vázquez</t>
  </si>
  <si>
    <t>997094166</t>
  </si>
  <si>
    <t>Ignacio Sánchez Paredes</t>
  </si>
  <si>
    <t>946267623</t>
  </si>
  <si>
    <t>Estela Carrillo Vargas</t>
  </si>
  <si>
    <t>926381407</t>
  </si>
  <si>
    <t>Hugo Vázquez Vázquez</t>
  </si>
  <si>
    <t>979379923</t>
  </si>
  <si>
    <t>Clara Sánchez Rivera</t>
  </si>
  <si>
    <t>962851214</t>
  </si>
  <si>
    <t>Ricardo Montes Bustamante</t>
  </si>
  <si>
    <t>950547813</t>
  </si>
  <si>
    <t>Daniela López Castillo</t>
  </si>
  <si>
    <t>914594868</t>
  </si>
  <si>
    <t>Martín Navarro Chávez</t>
  </si>
  <si>
    <t>972534293</t>
  </si>
  <si>
    <t>Valeria Domínguez Olivares</t>
  </si>
  <si>
    <t>953541539</t>
  </si>
  <si>
    <t>Luis Mendoza Rodríguez</t>
  </si>
  <si>
    <t>923270858</t>
  </si>
  <si>
    <t>Ana Torres Chávez</t>
  </si>
  <si>
    <t>997410531</t>
  </si>
  <si>
    <t>Pablo Chávez Ramírez</t>
  </si>
  <si>
    <t>920702352</t>
  </si>
  <si>
    <t>Noemí Gómez Castillo</t>
  </si>
  <si>
    <t>990473146</t>
  </si>
  <si>
    <t>Javier Rodríguez Bautista</t>
  </si>
  <si>
    <t>991756704</t>
  </si>
  <si>
    <t>Estela Hernández Rodríguez</t>
  </si>
  <si>
    <t>951283304</t>
  </si>
  <si>
    <t>Andrés Paredes Pérez</t>
  </si>
  <si>
    <t>925427643</t>
  </si>
  <si>
    <t>Juana Mendoza Ayala</t>
  </si>
  <si>
    <t>967314050</t>
  </si>
  <si>
    <t>Oscar González Contreras</t>
  </si>
  <si>
    <t>931575403</t>
  </si>
  <si>
    <t>María Sánchez Bustamante</t>
  </si>
  <si>
    <t>919763688</t>
  </si>
  <si>
    <t>Emilio Olivares Vázquez</t>
  </si>
  <si>
    <t>964102009</t>
  </si>
  <si>
    <t>Laura Soto López</t>
  </si>
  <si>
    <t>947564222</t>
  </si>
  <si>
    <t>Gabriel Navarro López</t>
  </si>
  <si>
    <t>963270687</t>
  </si>
  <si>
    <t>Laura Ortiz Salinas</t>
  </si>
  <si>
    <t>955420587</t>
  </si>
  <si>
    <t>Fernando Márquez Serrano</t>
  </si>
  <si>
    <t>950030016</t>
  </si>
  <si>
    <t>Estela Peña Salinas</t>
  </si>
  <si>
    <t>947209753</t>
  </si>
  <si>
    <t>Ricardo Serrano Bautista</t>
  </si>
  <si>
    <t>966461787</t>
  </si>
  <si>
    <t>Olivia Fuentes Salinas</t>
  </si>
  <si>
    <t>985995404</t>
  </si>
  <si>
    <t>Raúl Domínguez Pérez</t>
  </si>
  <si>
    <t>995822849</t>
  </si>
  <si>
    <t>Beatriz Domínguez Vargas</t>
  </si>
  <si>
    <t>982654091</t>
  </si>
  <si>
    <t>Hugo Del Valle Chávez</t>
  </si>
  <si>
    <t>922360467</t>
  </si>
  <si>
    <t>Raquel Jiménez Montes</t>
  </si>
  <si>
    <t>957649914</t>
  </si>
  <si>
    <t>Alejandro Vargas Navarro</t>
  </si>
  <si>
    <t>999256673</t>
  </si>
  <si>
    <t>Yolanda Romero Vázquez</t>
  </si>
  <si>
    <t>917021570</t>
  </si>
  <si>
    <t>Ernesto Nieves Cano</t>
  </si>
  <si>
    <t>957382969</t>
  </si>
  <si>
    <t>Carla Gómez Gutiérrez</t>
  </si>
  <si>
    <t>966492840</t>
  </si>
  <si>
    <t>Ernesto Chávez Barrios</t>
  </si>
  <si>
    <t>941515199</t>
  </si>
  <si>
    <t>Olivia Ortiz Ayala</t>
  </si>
  <si>
    <t>950895531</t>
  </si>
  <si>
    <t>Manuel Hernández Cano</t>
  </si>
  <si>
    <t>938997855</t>
  </si>
  <si>
    <t>Carla Sánchez Bustamante</t>
  </si>
  <si>
    <t>933362797</t>
  </si>
  <si>
    <t>Adrián Gómez Flores</t>
  </si>
  <si>
    <t>920546119</t>
  </si>
  <si>
    <t>Gabriela Barrios Ramírez</t>
  </si>
  <si>
    <t>948288819</t>
  </si>
  <si>
    <t>Emilio Aguilar Cortés</t>
  </si>
  <si>
    <t>928943474</t>
  </si>
  <si>
    <t>Helena Salinas Flores</t>
  </si>
  <si>
    <t>940661964</t>
  </si>
  <si>
    <t>Diego Romero Ramírez</t>
  </si>
  <si>
    <t>956750719</t>
  </si>
  <si>
    <t>Teresa Contreras Morales</t>
  </si>
  <si>
    <t>937751773</t>
  </si>
  <si>
    <t>Manuel Márquez Paredes</t>
  </si>
  <si>
    <t>934289575</t>
  </si>
  <si>
    <t>Isabel López Barrios</t>
  </si>
  <si>
    <t>943836677</t>
  </si>
  <si>
    <t>Diego Navarro Gómez</t>
  </si>
  <si>
    <t>979218894</t>
  </si>
  <si>
    <t>Silvia Olivares Vázquez</t>
  </si>
  <si>
    <t>947357958</t>
  </si>
  <si>
    <t>Diego González Domínguez</t>
  </si>
  <si>
    <t>944095422</t>
  </si>
  <si>
    <t>Natalia Nieves Cortés</t>
  </si>
  <si>
    <t>990353882</t>
  </si>
  <si>
    <t>Tomás Valenzuela Domínguez</t>
  </si>
  <si>
    <t>937772003</t>
  </si>
  <si>
    <t>Juana Bustamante Paredes</t>
  </si>
  <si>
    <t>982423335</t>
  </si>
  <si>
    <t>Tomás Barrios Gutiérrez</t>
  </si>
  <si>
    <t>929229767</t>
  </si>
  <si>
    <t>Clara Flores Flores</t>
  </si>
  <si>
    <t>926244879</t>
  </si>
  <si>
    <t>957114921</t>
  </si>
  <si>
    <t>Patricia Serrano Beltrán</t>
  </si>
  <si>
    <t>917059521</t>
  </si>
  <si>
    <t>Manuel Carrillo Castillo</t>
  </si>
  <si>
    <t>982515905</t>
  </si>
  <si>
    <t>73397 B</t>
  </si>
  <si>
    <t>80600 E</t>
  </si>
  <si>
    <t>30734 T</t>
  </si>
  <si>
    <t>25268 C</t>
  </si>
  <si>
    <t>25265 C</t>
  </si>
  <si>
    <t>43793 E</t>
  </si>
  <si>
    <t>60938 B</t>
  </si>
  <si>
    <t>48104 D</t>
  </si>
  <si>
    <t>68336 D</t>
  </si>
  <si>
    <t>56531 C</t>
  </si>
  <si>
    <t>87754 E</t>
  </si>
  <si>
    <t>91090 B</t>
  </si>
  <si>
    <t>1008 T</t>
  </si>
  <si>
    <t>22453 T</t>
  </si>
  <si>
    <t>47097 E</t>
  </si>
  <si>
    <t>74103 E</t>
  </si>
  <si>
    <t>55749 D</t>
  </si>
  <si>
    <t>70366 C</t>
  </si>
  <si>
    <t>85497 B</t>
  </si>
  <si>
    <t>21641 B</t>
  </si>
  <si>
    <t>1769 C</t>
  </si>
  <si>
    <t>40005 C</t>
  </si>
  <si>
    <t>87233 D</t>
  </si>
  <si>
    <t>30265 T</t>
  </si>
  <si>
    <t>40119 C</t>
  </si>
  <si>
    <t>84106 C</t>
  </si>
  <si>
    <t>74103 T</t>
  </si>
  <si>
    <t>71681 E</t>
  </si>
  <si>
    <t>15999 E</t>
  </si>
  <si>
    <t>30937 D</t>
  </si>
  <si>
    <t>97011 B</t>
  </si>
  <si>
    <t>9005 B</t>
  </si>
  <si>
    <t>65702 T</t>
  </si>
  <si>
    <t>23894 E</t>
  </si>
  <si>
    <t>19832 C</t>
  </si>
  <si>
    <t>16858 D</t>
  </si>
  <si>
    <t>92513 C</t>
  </si>
  <si>
    <t>99953 D</t>
  </si>
  <si>
    <t>21799 B</t>
  </si>
  <si>
    <t>70859 B</t>
  </si>
  <si>
    <t>28603 E</t>
  </si>
  <si>
    <t>24978 B</t>
  </si>
  <si>
    <t>52748 E</t>
  </si>
  <si>
    <t>10305 C</t>
  </si>
  <si>
    <t>65702 C</t>
  </si>
  <si>
    <t>97011 C</t>
  </si>
  <si>
    <t>65351 B</t>
  </si>
  <si>
    <t>19832 T</t>
  </si>
  <si>
    <t>10434 T</t>
  </si>
  <si>
    <t>70687 D</t>
  </si>
  <si>
    <t>29160 B</t>
  </si>
  <si>
    <t>67867 C</t>
  </si>
  <si>
    <t>80268 C</t>
  </si>
  <si>
    <t>28065 D</t>
  </si>
  <si>
    <t>62563 E</t>
  </si>
  <si>
    <t>57632 E</t>
  </si>
  <si>
    <t>6965 D</t>
  </si>
  <si>
    <t>78215 D</t>
  </si>
  <si>
    <t>75401 D</t>
  </si>
  <si>
    <t>64366 E</t>
  </si>
  <si>
    <t>64366 B</t>
  </si>
  <si>
    <t>96697 T</t>
  </si>
  <si>
    <t>18821 E</t>
  </si>
  <si>
    <t>70934 C</t>
  </si>
  <si>
    <t>94811 E</t>
  </si>
  <si>
    <t>30896 E</t>
  </si>
  <si>
    <t>86023 C</t>
  </si>
  <si>
    <t>78817 E</t>
  </si>
  <si>
    <t>70638 C</t>
  </si>
  <si>
    <t>37812 C</t>
  </si>
  <si>
    <t>96839 D</t>
  </si>
  <si>
    <t>81561 C</t>
  </si>
  <si>
    <t>31337 B</t>
  </si>
  <si>
    <t>34232 D</t>
  </si>
  <si>
    <t>25522 D</t>
  </si>
  <si>
    <t>22145 E</t>
  </si>
  <si>
    <t>71681 B</t>
  </si>
  <si>
    <t>18501 C</t>
  </si>
  <si>
    <t>54843 C</t>
  </si>
  <si>
    <t>40388 B</t>
  </si>
  <si>
    <t>97097 C</t>
  </si>
  <si>
    <t>7963 T</t>
  </si>
  <si>
    <t>23966 D</t>
  </si>
  <si>
    <t>12564 T</t>
  </si>
  <si>
    <t>28065 E</t>
  </si>
  <si>
    <t>84106 B</t>
  </si>
  <si>
    <t>13078 T</t>
  </si>
  <si>
    <t>86218 C</t>
  </si>
  <si>
    <t>32570 B</t>
  </si>
  <si>
    <t>48936 B</t>
  </si>
  <si>
    <t>85958 D</t>
  </si>
  <si>
    <t>46648 B</t>
  </si>
  <si>
    <t>76859 E</t>
  </si>
  <si>
    <t>16369 B</t>
  </si>
  <si>
    <t>44459 C</t>
  </si>
  <si>
    <t>57658 B</t>
  </si>
  <si>
    <t>53344 B</t>
  </si>
  <si>
    <t>31697 B</t>
  </si>
  <si>
    <t>12439 E</t>
  </si>
  <si>
    <t>18298 B</t>
  </si>
  <si>
    <t>91787 T</t>
  </si>
  <si>
    <t>16379 E</t>
  </si>
  <si>
    <t>8077 C</t>
  </si>
  <si>
    <t>52783 B</t>
  </si>
  <si>
    <t>44175 D</t>
  </si>
  <si>
    <t>1368 T</t>
  </si>
  <si>
    <t>65351 C</t>
  </si>
  <si>
    <t>21373 B</t>
  </si>
  <si>
    <t>56531 T</t>
  </si>
  <si>
    <t>99113 E</t>
  </si>
  <si>
    <t>74854 T</t>
  </si>
  <si>
    <t>95350 E</t>
  </si>
  <si>
    <t>58240 B</t>
  </si>
  <si>
    <t>56243 B</t>
  </si>
  <si>
    <t>16379 D</t>
  </si>
  <si>
    <t>3202 E</t>
  </si>
  <si>
    <t>57198 C</t>
  </si>
  <si>
    <t>19453 B</t>
  </si>
  <si>
    <t>81782 D</t>
  </si>
  <si>
    <t>27710 T</t>
  </si>
  <si>
    <t>55204 B</t>
  </si>
  <si>
    <t>32929 B</t>
  </si>
  <si>
    <t>67867 B</t>
  </si>
  <si>
    <t>24156 E</t>
  </si>
  <si>
    <t>55441 C</t>
  </si>
  <si>
    <t>97011 D</t>
  </si>
  <si>
    <t>7466 D</t>
  </si>
  <si>
    <t>80772 T</t>
  </si>
  <si>
    <t>65497 D</t>
  </si>
  <si>
    <t>4617 T</t>
  </si>
  <si>
    <t>77385 C</t>
  </si>
  <si>
    <t>85770 D</t>
  </si>
  <si>
    <t>37686 T</t>
  </si>
  <si>
    <t>93728 B</t>
  </si>
  <si>
    <t>16118 E</t>
  </si>
  <si>
    <t>96839 T</t>
  </si>
  <si>
    <t>72781 D</t>
  </si>
  <si>
    <t>83937 T</t>
  </si>
  <si>
    <t>40654 C</t>
  </si>
  <si>
    <t>57340 E</t>
  </si>
  <si>
    <t>65351 T</t>
  </si>
  <si>
    <t>84524 C</t>
  </si>
  <si>
    <t>24595 B</t>
  </si>
  <si>
    <t>28936 T</t>
  </si>
  <si>
    <t>8460 T</t>
  </si>
  <si>
    <t>84524 B</t>
  </si>
  <si>
    <t>1877 C</t>
  </si>
  <si>
    <t>40388 D</t>
  </si>
  <si>
    <t>17801 C</t>
  </si>
  <si>
    <t>72536 E</t>
  </si>
  <si>
    <t>22919 E</t>
  </si>
  <si>
    <t>79055 B</t>
  </si>
  <si>
    <t>56336 E</t>
  </si>
  <si>
    <t>82491 E</t>
  </si>
  <si>
    <t>17437 T</t>
  </si>
  <si>
    <t>11714 C</t>
  </si>
  <si>
    <t>13078 D</t>
  </si>
  <si>
    <t>35520 C</t>
  </si>
  <si>
    <t>87754 D</t>
  </si>
  <si>
    <t>66177 T</t>
  </si>
  <si>
    <t>50573 C</t>
  </si>
  <si>
    <t>79725 T</t>
  </si>
  <si>
    <t>15655 B</t>
  </si>
  <si>
    <t>65492 E</t>
  </si>
  <si>
    <t>55507 E</t>
  </si>
  <si>
    <t>18501 B</t>
  </si>
  <si>
    <t>96467 E</t>
  </si>
  <si>
    <t>7812 E</t>
  </si>
  <si>
    <t>6415 B</t>
  </si>
  <si>
    <t>77301 T</t>
  </si>
  <si>
    <t>69961 T</t>
  </si>
  <si>
    <t>86218 T</t>
  </si>
  <si>
    <t>6102 E</t>
  </si>
  <si>
    <t>67013 D</t>
  </si>
  <si>
    <t>66984 E</t>
  </si>
  <si>
    <t>96839 C</t>
  </si>
  <si>
    <t>785 D</t>
  </si>
  <si>
    <t>67423 E</t>
  </si>
  <si>
    <t>15175 E</t>
  </si>
  <si>
    <t>72781 T</t>
  </si>
  <si>
    <t>77301 D</t>
  </si>
  <si>
    <t>32093 B</t>
  </si>
  <si>
    <t>76859 B</t>
  </si>
  <si>
    <t>67423 C</t>
  </si>
  <si>
    <t>28105 B</t>
  </si>
  <si>
    <t>60063 B</t>
  </si>
  <si>
    <t>65497 C</t>
  </si>
  <si>
    <t>19765 E</t>
  </si>
  <si>
    <t>56114 B</t>
  </si>
  <si>
    <t>65009 E</t>
  </si>
  <si>
    <t>6102 D</t>
  </si>
  <si>
    <t>75906 D</t>
  </si>
  <si>
    <t>56336 C</t>
  </si>
  <si>
    <t>55749 B</t>
  </si>
  <si>
    <t>85650 D</t>
  </si>
  <si>
    <t>F E</t>
  </si>
  <si>
    <t>42419 D</t>
  </si>
  <si>
    <t>65506 B</t>
  </si>
  <si>
    <t>43793 C</t>
  </si>
  <si>
    <t>38714 C</t>
  </si>
  <si>
    <t>92878 D</t>
  </si>
  <si>
    <t>39394 D</t>
  </si>
  <si>
    <t>59863 C</t>
  </si>
  <si>
    <t>68336 C</t>
  </si>
  <si>
    <t>4617 E</t>
  </si>
  <si>
    <t>97834 E</t>
  </si>
  <si>
    <t>31697 T</t>
  </si>
  <si>
    <t>16613 C</t>
  </si>
  <si>
    <t>57672 B</t>
  </si>
  <si>
    <t>33615 C</t>
  </si>
  <si>
    <t>24978 E</t>
  </si>
  <si>
    <t>85497 C</t>
  </si>
  <si>
    <t>82752 D</t>
  </si>
  <si>
    <t>9616 T</t>
  </si>
  <si>
    <t>10244 E</t>
  </si>
  <si>
    <t>1008 D</t>
  </si>
  <si>
    <t>4863 T</t>
  </si>
  <si>
    <t>70366 D</t>
  </si>
  <si>
    <t>90540 C</t>
  </si>
  <si>
    <t>1404 C</t>
  </si>
  <si>
    <t>16858 T</t>
  </si>
  <si>
    <t>82491 B</t>
  </si>
  <si>
    <t>30351 E</t>
  </si>
  <si>
    <t>36655 C</t>
  </si>
  <si>
    <t>12237 C</t>
  </si>
  <si>
    <t>9616 B</t>
  </si>
  <si>
    <t>21482 C</t>
  </si>
  <si>
    <t>20163 T</t>
  </si>
  <si>
    <t>3101 D</t>
  </si>
  <si>
    <t>4655 D</t>
  </si>
  <si>
    <t>4863 B</t>
  </si>
  <si>
    <t>95217 T</t>
  </si>
  <si>
    <t>15999 T</t>
  </si>
  <si>
    <t>78817 B</t>
  </si>
  <si>
    <t>46746 D</t>
  </si>
  <si>
    <t>87233 C</t>
  </si>
  <si>
    <t>4319 D</t>
  </si>
  <si>
    <t>98415 T</t>
  </si>
  <si>
    <t>15175 D</t>
  </si>
  <si>
    <t>60063 T</t>
  </si>
  <si>
    <t>97595 B</t>
  </si>
  <si>
    <t>80268 E</t>
  </si>
  <si>
    <t>10356 E</t>
  </si>
  <si>
    <t>57967 E</t>
  </si>
  <si>
    <t>10356 D</t>
  </si>
  <si>
    <t>64373 C</t>
  </si>
  <si>
    <t>30937 C</t>
  </si>
  <si>
    <t>83937 B</t>
  </si>
  <si>
    <t>16858 E</t>
  </si>
  <si>
    <t>48936 C</t>
  </si>
  <si>
    <t>63998 E</t>
  </si>
  <si>
    <t>77385 E</t>
  </si>
  <si>
    <t>96551 T</t>
  </si>
  <si>
    <t>74854 B</t>
  </si>
  <si>
    <t>34232 E</t>
  </si>
  <si>
    <t>22876 C</t>
  </si>
  <si>
    <t>24375 E</t>
  </si>
  <si>
    <t>86444 B</t>
  </si>
  <si>
    <t>76707 B</t>
  </si>
  <si>
    <t>65033 B</t>
  </si>
  <si>
    <t>96626 B</t>
  </si>
  <si>
    <t>19453 E</t>
  </si>
  <si>
    <t>34574 T</t>
  </si>
  <si>
    <t>79055 T</t>
  </si>
  <si>
    <t>35612 D</t>
  </si>
  <si>
    <t>77253 T</t>
  </si>
  <si>
    <t>94766 B</t>
  </si>
  <si>
    <t>38050 T</t>
  </si>
  <si>
    <t>53278 E</t>
  </si>
  <si>
    <t>51642 C</t>
  </si>
  <si>
    <t>30146 T</t>
  </si>
  <si>
    <t>44912 C</t>
  </si>
  <si>
    <t>55377 B</t>
  </si>
  <si>
    <t>19453 D</t>
  </si>
  <si>
    <t>26980 T</t>
  </si>
  <si>
    <t>98919 E</t>
  </si>
  <si>
    <t>86023 T</t>
  </si>
  <si>
    <t>76707 D</t>
  </si>
  <si>
    <t>1404 T</t>
  </si>
  <si>
    <t>83975 B</t>
  </si>
  <si>
    <t>98050 B</t>
  </si>
  <si>
    <t>61812 T</t>
  </si>
  <si>
    <t>68013 C</t>
  </si>
  <si>
    <t>99953 E</t>
  </si>
  <si>
    <t>35243 E</t>
  </si>
  <si>
    <t>24375 T</t>
  </si>
  <si>
    <t>85497 E</t>
  </si>
  <si>
    <t>9005 T</t>
  </si>
  <si>
    <t>23266 D</t>
  </si>
  <si>
    <t>9657 D</t>
  </si>
  <si>
    <t>47153 C</t>
  </si>
  <si>
    <t>53344 T</t>
  </si>
  <si>
    <t>20163 D</t>
  </si>
  <si>
    <t>27217 B</t>
  </si>
  <si>
    <t>16176 T</t>
  </si>
  <si>
    <t>70215 E</t>
  </si>
  <si>
    <t>39394 T</t>
  </si>
  <si>
    <t>45490 B</t>
  </si>
  <si>
    <t>39182 E</t>
  </si>
  <si>
    <t>72374 B</t>
  </si>
  <si>
    <t>32570 D</t>
  </si>
  <si>
    <t>52783 T</t>
  </si>
  <si>
    <t>61345 C</t>
  </si>
  <si>
    <t>70687 E</t>
  </si>
  <si>
    <t>74103 C</t>
  </si>
  <si>
    <t>53867 D</t>
  </si>
  <si>
    <t>83536 C</t>
  </si>
  <si>
    <t>22306 D</t>
  </si>
  <si>
    <t>15999 D</t>
  </si>
  <si>
    <t>17134 T</t>
  </si>
  <si>
    <t>16843 E</t>
  </si>
  <si>
    <t>62563 D</t>
  </si>
  <si>
    <t>4617 D</t>
  </si>
  <si>
    <t>83536 E</t>
  </si>
  <si>
    <t>75137 T</t>
  </si>
  <si>
    <t>12564 E</t>
  </si>
  <si>
    <t>17513 E</t>
  </si>
  <si>
    <t>53557 B</t>
  </si>
  <si>
    <t>37549 B</t>
  </si>
  <si>
    <t>22145 T</t>
  </si>
  <si>
    <t>16841 D</t>
  </si>
  <si>
    <t>63320 D</t>
  </si>
  <si>
    <t>1368 D</t>
  </si>
  <si>
    <t>4655 C</t>
  </si>
  <si>
    <t>21929 D</t>
  </si>
  <si>
    <t>59861 B</t>
  </si>
  <si>
    <t>31697 E</t>
  </si>
  <si>
    <t>9687 C</t>
  </si>
  <si>
    <t>12515 D</t>
  </si>
  <si>
    <t>65506 E</t>
  </si>
  <si>
    <t>82752 B</t>
  </si>
  <si>
    <t>66984 C</t>
  </si>
  <si>
    <t>16379 B</t>
  </si>
  <si>
    <t>91775 B</t>
  </si>
  <si>
    <t>4863 C</t>
  </si>
  <si>
    <t>37753 B</t>
  </si>
  <si>
    <t>71957 C</t>
  </si>
  <si>
    <t>41018 E</t>
  </si>
  <si>
    <t>94874 C</t>
  </si>
  <si>
    <t>16176 C</t>
  </si>
  <si>
    <t>82323 B</t>
  </si>
  <si>
    <t>69961 E</t>
  </si>
  <si>
    <t>75906 B</t>
  </si>
  <si>
    <t>37838 D</t>
  </si>
  <si>
    <t>32234 C</t>
  </si>
  <si>
    <t>70859 E</t>
  </si>
  <si>
    <t>70215 C</t>
  </si>
  <si>
    <t>20163 C</t>
  </si>
  <si>
    <t>63320 B</t>
  </si>
  <si>
    <t>57672 C</t>
  </si>
  <si>
    <t>55377 D</t>
  </si>
  <si>
    <t>56114 D</t>
  </si>
  <si>
    <t>63155 T</t>
  </si>
  <si>
    <t>30146 D</t>
  </si>
  <si>
    <t>37549 D</t>
  </si>
  <si>
    <t>28105 E</t>
  </si>
  <si>
    <t>72781 B</t>
  </si>
  <si>
    <t>55749 C</t>
  </si>
  <si>
    <t>72536 D</t>
  </si>
  <si>
    <t>16118 T</t>
  </si>
  <si>
    <t>10532 B</t>
  </si>
  <si>
    <t>81782 E</t>
  </si>
  <si>
    <t>59543 D</t>
  </si>
  <si>
    <t>77220 E</t>
  </si>
  <si>
    <t>2384 T</t>
  </si>
  <si>
    <t>28434 T</t>
  </si>
  <si>
    <t>7925 D</t>
  </si>
  <si>
    <t>77550 C</t>
  </si>
  <si>
    <t>38044 T</t>
  </si>
  <si>
    <t>82323 E</t>
  </si>
  <si>
    <t>4319 B</t>
  </si>
  <si>
    <t>53344 C</t>
  </si>
  <si>
    <t>21131 C</t>
  </si>
  <si>
    <t>80080 C</t>
  </si>
  <si>
    <t>41018 C</t>
  </si>
  <si>
    <t>65033 D</t>
  </si>
  <si>
    <t>38714 T</t>
  </si>
  <si>
    <t>92878 C</t>
  </si>
  <si>
    <t>22453 C</t>
  </si>
  <si>
    <t>3907 B</t>
  </si>
  <si>
    <t>55727 T</t>
  </si>
  <si>
    <t>38925 T</t>
  </si>
  <si>
    <t>13612 B</t>
  </si>
  <si>
    <t>1368 E</t>
  </si>
  <si>
    <t>34232 B</t>
  </si>
  <si>
    <t>15229 T</t>
  </si>
  <si>
    <t>78126 C</t>
  </si>
  <si>
    <t>21929 C</t>
  </si>
  <si>
    <t>85497 D</t>
  </si>
  <si>
    <t>58239 C</t>
  </si>
  <si>
    <t>11129 T</t>
  </si>
  <si>
    <t>18182 T</t>
  </si>
  <si>
    <t>93337 D</t>
  </si>
  <si>
    <t>82211 T</t>
  </si>
  <si>
    <t>97354 B</t>
  </si>
  <si>
    <t>73044 B</t>
  </si>
  <si>
    <t>18821 C</t>
  </si>
  <si>
    <t>95122 B</t>
  </si>
  <si>
    <t>82752 E</t>
  </si>
  <si>
    <t>75648 B</t>
  </si>
  <si>
    <t>79631 B</t>
  </si>
  <si>
    <t>81561 D</t>
  </si>
  <si>
    <t>55985 D</t>
  </si>
  <si>
    <t>64373 B</t>
  </si>
  <si>
    <t>67778 B</t>
  </si>
  <si>
    <t>1159 D</t>
  </si>
  <si>
    <t>77744 D</t>
  </si>
  <si>
    <t>55727 C</t>
  </si>
  <si>
    <t>12515 T</t>
  </si>
  <si>
    <t>40005 D</t>
  </si>
  <si>
    <t>65702 E</t>
  </si>
  <si>
    <t>70108 E</t>
  </si>
  <si>
    <t>94704 E</t>
  </si>
  <si>
    <t>21225 E</t>
  </si>
  <si>
    <t>21257 C</t>
  </si>
  <si>
    <t>1769 E</t>
  </si>
  <si>
    <t>35520 T</t>
  </si>
  <si>
    <t>23894 C</t>
  </si>
  <si>
    <t>88879 T</t>
  </si>
  <si>
    <t>78215 E</t>
  </si>
  <si>
    <t>97011 E</t>
  </si>
  <si>
    <t>77236 E</t>
  </si>
  <si>
    <t>23966 T</t>
  </si>
  <si>
    <t>28947 B</t>
  </si>
  <si>
    <t>19832 D</t>
  </si>
  <si>
    <t>66984 B</t>
  </si>
  <si>
    <t>59543 C</t>
  </si>
  <si>
    <t>78126 E</t>
  </si>
  <si>
    <t>42378 D</t>
  </si>
  <si>
    <t>44912 T</t>
  </si>
  <si>
    <t>97354 E</t>
  </si>
  <si>
    <t>85958 T</t>
  </si>
  <si>
    <t>42419 E</t>
  </si>
  <si>
    <t>77253 C</t>
  </si>
  <si>
    <t>32234 B</t>
  </si>
  <si>
    <t>37812 D</t>
  </si>
  <si>
    <t>28065 C</t>
  </si>
  <si>
    <t>57340 T</t>
  </si>
  <si>
    <t>9687 E</t>
  </si>
  <si>
    <t>39394 E</t>
  </si>
  <si>
    <t>57473 E</t>
  </si>
  <si>
    <t>75755 B</t>
  </si>
  <si>
    <t>95350 C</t>
  </si>
  <si>
    <t>17513 C</t>
  </si>
  <si>
    <t>22145 D</t>
  </si>
  <si>
    <t>70086 C</t>
  </si>
  <si>
    <t>6515 C</t>
  </si>
  <si>
    <t>EDAD ACTUAL</t>
  </si>
  <si>
    <t>1ER MES DE TRATAM.</t>
  </si>
  <si>
    <t>HB CORREGI</t>
  </si>
  <si>
    <t>DX</t>
  </si>
  <si>
    <t>2DO MES DE TRATAMIENTO</t>
  </si>
  <si>
    <t>RESPONSABLE DE ATENCION</t>
  </si>
  <si>
    <t>DIRECCIÓN</t>
  </si>
  <si>
    <t>A.P.V. CAMPIÑA BAJA C-21</t>
  </si>
  <si>
    <t>LOS LICIENCIADOS C-4</t>
  </si>
  <si>
    <t>SIN DATOS</t>
  </si>
  <si>
    <t>VILLA SEBASTIANA B6</t>
  </si>
  <si>
    <t>RINCONADA</t>
  </si>
  <si>
    <t>APV SUMAC WASI ALTO QOSQO</t>
  </si>
  <si>
    <t>APV PARAISO DE FATIMA B3</t>
  </si>
  <si>
    <t>APV SATELITE H8</t>
  </si>
  <si>
    <t>APV LA FORTUNA A-2</t>
  </si>
  <si>
    <t>APV MOLLECITO A15</t>
  </si>
  <si>
    <t>APV HANAN QOSQO B1</t>
  </si>
  <si>
    <t>APV VILLA SAN PEDRO C5</t>
  </si>
  <si>
    <t>VILLA ALLPAORCCONA A4</t>
  </si>
  <si>
    <t>URB. SAN JOSE C2</t>
  </si>
  <si>
    <t>APV SAN EUSEBIO AGUA BUENA A-3</t>
  </si>
  <si>
    <t>WISPAMPA K5</t>
  </si>
  <si>
    <t>A.P.V. LOS REALES DEL BOSQUE N-5</t>
  </si>
  <si>
    <t>TETECCACCA F-1 APV. BALCONCILLO</t>
  </si>
  <si>
    <t>LOS TRIGALES D-5</t>
  </si>
  <si>
    <t>DE LA CULTURA 2501 VALLECITO</t>
  </si>
  <si>
    <t>URB. EL TREBOL B-10</t>
  </si>
  <si>
    <t>VILLA ECOLOGICA A3</t>
  </si>
  <si>
    <t>BARRIO MIRAFLORES</t>
  </si>
  <si>
    <t>JOSE OLAYA C-4 LOS LICENCIADOS</t>
  </si>
  <si>
    <t xml:space="preserve">AV CUSCO </t>
  </si>
  <si>
    <t>CAMPIÑA BAJA A22</t>
  </si>
  <si>
    <t>URB. VISTA ALEGRE JR. LAS MAGNOLIAS MZ. K LT.9</t>
  </si>
  <si>
    <t>KARI GRANDE MZ. A-6</t>
  </si>
  <si>
    <t>NAVAL A-8 ASOC. PRO VIV.LOS LICENCIADOS</t>
  </si>
  <si>
    <t>APV.YACANORA A4</t>
  </si>
  <si>
    <t>SURIHUAYLLA GRANDE O13</t>
  </si>
  <si>
    <t>PRIMERO DE MAYO C 2 LAS JOYAS</t>
  </si>
  <si>
    <t>APV LA PERLA A15</t>
  </si>
  <si>
    <t>URB ALFAPATA F 6 LICENCIADOS</t>
  </si>
  <si>
    <t>19 DE ENRO</t>
  </si>
  <si>
    <t>A.P.V. LOS ANGELES B-3</t>
  </si>
  <si>
    <t>CAMINO REAL CUYCHIPATA</t>
  </si>
  <si>
    <t>CALLE INTI RAYMI ASOC. PRO VIV. SICLLAPATA MZ. B LT. 12</t>
  </si>
  <si>
    <t>COMUNIDAD PUMAMARCA</t>
  </si>
  <si>
    <t>SUCRE</t>
  </si>
  <si>
    <t>APV. BALCON DEL INCA K-10</t>
  </si>
  <si>
    <t>CALLE MARISCAL CACERES NRO. 324</t>
  </si>
  <si>
    <t>APV.SAN SEBASTIAN E3</t>
  </si>
  <si>
    <t>APV. MANCO CAPAC7SANTA ANA</t>
  </si>
  <si>
    <t>APV. REALES DEL BOSQUE S/N</t>
  </si>
  <si>
    <t>AV CUSCO 909</t>
  </si>
  <si>
    <t>APV.CANTOGRANDE A3(FINAL DE ILLARI COSCO)</t>
  </si>
  <si>
    <t>JR. LOS GERANIOS M-8</t>
  </si>
  <si>
    <t>APV. VILLA SAN ANTONIO M-7</t>
  </si>
  <si>
    <t>APV.FEERNANDEZ(POSADA DEL MAGISTERIO)</t>
  </si>
  <si>
    <t>COMUNIDAD AYARMARCA PUMA MARCA ALTO QOSQO</t>
  </si>
  <si>
    <t>VILLA DEL SOL APV. NQ 23</t>
  </si>
  <si>
    <t>AUSIRAY RUDECINDA 11</t>
  </si>
  <si>
    <t>APV SELVA ALEGRE A-4 1ER PISO</t>
  </si>
  <si>
    <t>QUILLAHUATA</t>
  </si>
  <si>
    <t>PROLONG. NAVAL CAMPIÑA BAJA D-10</t>
  </si>
  <si>
    <t>A.P.V. VISTA PANORAMICA F-8</t>
  </si>
  <si>
    <t>APV PACHAMAYO A-3</t>
  </si>
  <si>
    <t>CALLE DEL MEDIO URB. SAN ANTONIO F-24</t>
  </si>
  <si>
    <t>CALLE GUSTAVO PEREZOCAMPO C-22</t>
  </si>
  <si>
    <t>APV. SAN ANTONIO I-19-3</t>
  </si>
  <si>
    <t>CALLE INDEPENDENCIA MZ. A LT. 17 SACCSACCATA</t>
  </si>
  <si>
    <t>CAMPIÑA BAJA B-4</t>
  </si>
  <si>
    <t>APV. TULLQUIPATA MZ. C LT. 10</t>
  </si>
  <si>
    <t>URB. PATRON SAN SEBASTIAN P-2</t>
  </si>
  <si>
    <t>ASENT.H. CERRO COLORADO MZ. A LT. 1</t>
  </si>
  <si>
    <t>VILLA EL SOL B-4</t>
  </si>
  <si>
    <t>APV KARIGRANDE M-14</t>
  </si>
  <si>
    <t>MONTERICO F-13</t>
  </si>
  <si>
    <t>APV SANTO TOMAS B-1</t>
  </si>
  <si>
    <t>LUIS VALLEJO B-21</t>
  </si>
  <si>
    <t>APV. LOS NOGALES L-4</t>
  </si>
  <si>
    <t>A.P.V. VILLA SEBASTIANA MZ.B LOTE - 8</t>
  </si>
  <si>
    <t>COMUNIDAD PUNACANCHA</t>
  </si>
  <si>
    <t>COM. UMASBAMBA</t>
  </si>
  <si>
    <t>MIGUEL GRAU F-9</t>
  </si>
  <si>
    <t>URB. TTIO MZ. A-1 LT. 20</t>
  </si>
  <si>
    <t>APV.LOS NOGALES J-11</t>
  </si>
  <si>
    <t>APV. LUIS VALLEJOS SANTONI B-22</t>
  </si>
  <si>
    <t>VILLA ECOLOGICA C-1</t>
  </si>
  <si>
    <t>SURIHUAYLLA GRANDE Q-16</t>
  </si>
  <si>
    <t>A.P.V. ARCO IRIS A-7</t>
  </si>
  <si>
    <t>APV. VILLA SAN PEDRO H-7</t>
  </si>
  <si>
    <t>ASOC. LA PERLA B-3</t>
  </si>
  <si>
    <t>APV.DANIEL ESTRADA PEREZ C-B12</t>
  </si>
  <si>
    <t>CALLE BOLIVAR NRO. 106</t>
  </si>
  <si>
    <t>APV. SAN JOSE II LT. E-4</t>
  </si>
  <si>
    <t>4TO PARADERO AV.LA CULTURA S/N</t>
  </si>
  <si>
    <t>LUIS VALLEJOS S. B-24 A.H.</t>
  </si>
  <si>
    <t>CALLE ANGAMOS URB. MIGUEL GRAU MZ. C LT. 6</t>
  </si>
  <si>
    <t>APV MIGUEL GRAU A-9</t>
  </si>
  <si>
    <t>SALINERAS A2</t>
  </si>
  <si>
    <t>AV. COSTANERA E-25 URB. VILLA CORPAC</t>
  </si>
  <si>
    <t>CALLE SUCRE 621</t>
  </si>
  <si>
    <t>MIGUEL GRAU F-11</t>
  </si>
  <si>
    <t>APV LOS ROSALES D-10</t>
  </si>
  <si>
    <t>VILLA YACANORA C-1 2DA ETAPA</t>
  </si>
  <si>
    <t>CALLE BOLOGNESI 1008</t>
  </si>
  <si>
    <t>URB. LAS MERCEDES L-1</t>
  </si>
  <si>
    <t>APV LOS ROSALES A-7</t>
  </si>
  <si>
    <t>CALLE ESPINAR 603</t>
  </si>
  <si>
    <t>APV.SEÑOR DE HUANTA B-12</t>
  </si>
  <si>
    <t>VISTA ALEGRE M1</t>
  </si>
  <si>
    <t>APV. LOS REALES DEL BOSQUE G-5</t>
  </si>
  <si>
    <t>APV SOL DE LOS ANDES B-6</t>
  </si>
  <si>
    <t>SURIHUYLLA GRANDE N-6</t>
  </si>
  <si>
    <t>BALCON DEL INCA C-2</t>
  </si>
  <si>
    <t>CALLE CHIMA 112</t>
  </si>
  <si>
    <t>URB CANTU A-8</t>
  </si>
  <si>
    <t>COMUNIDAD DE QUILLAHUATA</t>
  </si>
  <si>
    <t>APV VIRGEN DE BELEN A-12-C</t>
  </si>
  <si>
    <t>FLOR DE LA CANTUTA C-1-A</t>
  </si>
  <si>
    <t>COM. QUILLAHUATA</t>
  </si>
  <si>
    <t/>
  </si>
  <si>
    <t>COMUNIDAD QUILLAHUATA</t>
  </si>
  <si>
    <t>APV VILLA SAN PEDRO D-6</t>
  </si>
  <si>
    <t>APV FEDETRAC P-2</t>
  </si>
  <si>
    <t>CALLE SAN MARTIN 112</t>
  </si>
  <si>
    <t>VIVE EN URCOS</t>
  </si>
  <si>
    <t>URB. LOS ANGELES A-4</t>
  </si>
  <si>
    <t>APV VILLA SAN PEDRO B-1</t>
  </si>
  <si>
    <t>ASOC. SAN JUAN MZ. B LT. 11</t>
  </si>
  <si>
    <t>A.P.V. SAN FRANCISCO DE ASIS B-20</t>
  </si>
  <si>
    <t>CENTRO POBLADO QUILLAHUATA</t>
  </si>
  <si>
    <t>URB. VALLECITO CALLE LOS MANANTIALES NRO. 16</t>
  </si>
  <si>
    <t>PROLONG. BOLOGNESI E2-B</t>
  </si>
  <si>
    <t>A.P.V LA VICTORIA B-6</t>
  </si>
  <si>
    <t>APV.VILLA SAN PEDRO B-5</t>
  </si>
  <si>
    <t>URB. EL HOGAR B-7/ AV CUSCO 1017</t>
  </si>
  <si>
    <t>APV CAMPIÑA ALTA B-17</t>
  </si>
  <si>
    <t>APV SR. DE HUANTA B12</t>
  </si>
  <si>
    <t>APV VISTA ALEGRE B-3</t>
  </si>
  <si>
    <t xml:space="preserve">PUMAMARCA </t>
  </si>
  <si>
    <t>AGUA BUENA J-4</t>
  </si>
  <si>
    <t>COMUNIDAD TICAPATA</t>
  </si>
  <si>
    <t xml:space="preserve">PROL. TARAPACA C-9 </t>
  </si>
  <si>
    <t>APV PACHAMAYOL-4</t>
  </si>
  <si>
    <t>APV BALLONES DEL INCA L-7 SAN ANTONIO ALTO</t>
  </si>
  <si>
    <t>LOS ANGELES D-12</t>
  </si>
  <si>
    <t>SAN JUAN B-3</t>
  </si>
  <si>
    <t>INDEPENDENCIA</t>
  </si>
  <si>
    <t>VISTA ALEGRE H-4</t>
  </si>
  <si>
    <t>SAN ANTONIO PARTE ALTA S/N</t>
  </si>
  <si>
    <t>LOS NOGALES - ROSASPATA L-4</t>
  </si>
  <si>
    <t>A.P.V. LOS REALES DEL BOSQUE O-17</t>
  </si>
  <si>
    <t>CLORINDA MALAGA DE PRADO MZ.F LT.4</t>
  </si>
  <si>
    <t>APV VIRGEN BELEN A-2</t>
  </si>
  <si>
    <t xml:space="preserve">CALLE LAS AMERICAS </t>
  </si>
  <si>
    <t>URB. ALFAPATA MZ. F LT. 4</t>
  </si>
  <si>
    <t>URPISONCCO TANCARPATA</t>
  </si>
  <si>
    <t>FEDETRAC P-12</t>
  </si>
  <si>
    <t>CAMINO REAL B-5 4TO PARADERO</t>
  </si>
  <si>
    <t>APV SATELITE H-5</t>
  </si>
  <si>
    <t>LOS NOGALES E-15</t>
  </si>
  <si>
    <t>APV SATELITE A-18</t>
  </si>
  <si>
    <t>CALLE RETAMALES - PARADERO CHASQUI 4TO</t>
  </si>
  <si>
    <t>APV PACHAMAYO L-16</t>
  </si>
  <si>
    <t>URB. LAS MERCEDES L-28</t>
  </si>
  <si>
    <t>URB. LOS NOGALES U-8</t>
  </si>
  <si>
    <t>APV SAN JOSE 5TO PARADERO</t>
  </si>
  <si>
    <t>KARI GRANDE N- 1</t>
  </si>
  <si>
    <t>SAN ANTONIO CALLE WIÑAYHUAYLLA J-11</t>
  </si>
  <si>
    <t>APV. LAS PALMERAS MZ. A LT. 2</t>
  </si>
  <si>
    <t>CALLE PUMACAHUA 706</t>
  </si>
  <si>
    <t>CALLE MARISCAL CASTILLA 206</t>
  </si>
  <si>
    <t>CHEQEQ WAYQO S/N 4TO PARAFERO ZONA ALTA</t>
  </si>
  <si>
    <t>VILLA MIRADOR A-3</t>
  </si>
  <si>
    <t>URB. ALFAPATA C-8</t>
  </si>
  <si>
    <t>A.P.V. SAN JOSE E-1</t>
  </si>
  <si>
    <t>LOS NOGALES 597 - SURIHUAYLLA</t>
  </si>
  <si>
    <t>LA PERLA A-19</t>
  </si>
  <si>
    <t>APV. BALCONES DEL INCA C-2 PSJE. SANTA ANITA</t>
  </si>
  <si>
    <t>SURIHUAYLLA GRANDE D-20</t>
  </si>
  <si>
    <t>APV. SANTO TOMAS ALTO QOSQO A-7</t>
  </si>
  <si>
    <t xml:space="preserve">APV TAMBOBAMBA A5 KARI GRANDE </t>
  </si>
  <si>
    <t>APV COTAKALLA BUENAA ESPERANZA AGUA GUENA</t>
  </si>
  <si>
    <t>APV VILLA REAL D-3</t>
  </si>
  <si>
    <t>WICARPAY- AGUA BUENA-TORREYOC</t>
  </si>
  <si>
    <t>AV CUSCO 119</t>
  </si>
  <si>
    <t>LA PERLA A12</t>
  </si>
  <si>
    <t>VISTA ALEGRE 134</t>
  </si>
  <si>
    <t>URB. LOS NOGALES S-26</t>
  </si>
  <si>
    <t>FEDETRAC D2</t>
  </si>
  <si>
    <t>CA. TUPAC AMARU S/N</t>
  </si>
  <si>
    <t>APV MIRADOR A6</t>
  </si>
  <si>
    <t>APV DANIEL ESTRADA B9</t>
  </si>
  <si>
    <t>APV.VALLECITO ALPAORCONA LT.6</t>
  </si>
  <si>
    <t>MARISCAL CASTILLA 407 SEGUNDO PARADERO</t>
  </si>
  <si>
    <t>CALLE NAVAL C3</t>
  </si>
  <si>
    <t>COMUNIDADQUILLAHUATA</t>
  </si>
  <si>
    <t>VILLA MIRADOR ACOMAYO A7</t>
  </si>
  <si>
    <t>PATRON SAN SEBASTIAN A1</t>
  </si>
  <si>
    <t>VILLA MOLLECITO A8</t>
  </si>
  <si>
    <t>APV SAN FRANCISCO DE ASIS E2 ALTO QOSQO</t>
  </si>
  <si>
    <t>CALLE INDEPENDENCIA A12</t>
  </si>
  <si>
    <t>KARI GRANDE K6</t>
  </si>
  <si>
    <t>VISTA ALEGRE G11</t>
  </si>
  <si>
    <t xml:space="preserve">APV VALLECITO 3ER PARADERO </t>
  </si>
  <si>
    <t>APV. VALLECITO DEL SUR SAN ANTONIO D11</t>
  </si>
  <si>
    <t>URB. LA CAMPIÑA A CALLE NAVAL A3-B</t>
  </si>
  <si>
    <t>COVIDUC C10</t>
  </si>
  <si>
    <t>WISPAMAPA J3B</t>
  </si>
  <si>
    <t>WISPAMAPA F12</t>
  </si>
  <si>
    <t xml:space="preserve">APV CUICHIPATA LT8 CAMINO REAL </t>
  </si>
  <si>
    <t>INTIRAYMI B-4</t>
  </si>
  <si>
    <t>CALLE FRANCISCO BOLOGNESI 622</t>
  </si>
  <si>
    <t>URB. LAS JOYAS F2</t>
  </si>
  <si>
    <t>PATRON SAN SEBASTIAN L3</t>
  </si>
  <si>
    <t>APV PORVENIR C11 SAN ANTONIO</t>
  </si>
  <si>
    <t>CALLE MIRAFLORES A-2</t>
  </si>
  <si>
    <t>CA LAS CASUARINAS 124 F 26</t>
  </si>
  <si>
    <t>APV. SANTA EULALIA B-2</t>
  </si>
  <si>
    <t>APV PARAISO DE FATIMA G30</t>
  </si>
  <si>
    <t>APV. VILLA MIRADOR B-10</t>
  </si>
  <si>
    <t>APV 3 DE MAYO C1 QUINTO PARADERO</t>
  </si>
  <si>
    <t>MELOC</t>
  </si>
  <si>
    <t>LOS ANGELES B9</t>
  </si>
  <si>
    <t>APV YACANORA B9</t>
  </si>
  <si>
    <t>SAN ANTONIO H3</t>
  </si>
  <si>
    <t>APV SURIHUAYLLA GRANDE - CALLE MACHUPICCHU 360</t>
  </si>
  <si>
    <t>C.P.QUILLAHUATA</t>
  </si>
  <si>
    <t>MARISCAL CASTILLA Nª 207</t>
  </si>
  <si>
    <t>COMUNID.CAMPESINA PUNACANCHA</t>
  </si>
  <si>
    <t>AGUA BUENA A4</t>
  </si>
  <si>
    <t xml:space="preserve">ALPAORCCONA </t>
  </si>
  <si>
    <t>APV SURIHUAYLLA GRANDE A7 466</t>
  </si>
  <si>
    <t>APV MIRADOR A 16</t>
  </si>
  <si>
    <t>CALLE TARAPACA LICENCIADOS E3</t>
  </si>
  <si>
    <t>APV KARI GRANDE N6</t>
  </si>
  <si>
    <t>CALLE BOLIVAR 314</t>
  </si>
  <si>
    <t>JR. ARICA N9</t>
  </si>
  <si>
    <t>ASOC. ALTO MIRADOR MZ. A LT. 6</t>
  </si>
  <si>
    <t>COMUNIDAD PUMAMARCA S/N</t>
  </si>
  <si>
    <t>HUILLCARPAY SANTA ROSA</t>
  </si>
  <si>
    <t>LICENCIADOS K1</t>
  </si>
  <si>
    <t>VISTA ALEGRE L8</t>
  </si>
  <si>
    <t>APV. KARI GRANDE MZ. D LT. 8</t>
  </si>
  <si>
    <t>BOLOGNESI</t>
  </si>
  <si>
    <t>COM. PUNACANCHA</t>
  </si>
  <si>
    <t>URB. VISTA ALEGRE E14</t>
  </si>
  <si>
    <t>APV FEDETRAC S13</t>
  </si>
  <si>
    <t>ALMUDENA 1237</t>
  </si>
  <si>
    <t>APV ARCO IRIS B14 SUBIENDO POR CAMINO REAL</t>
  </si>
  <si>
    <t>COMUNIDAD QUILLAHUATA S/N</t>
  </si>
  <si>
    <t>PLAZA DE ARMAS 306</t>
  </si>
  <si>
    <t>A.P.V. LOMAS DE SASN SEBASTIAN</t>
  </si>
  <si>
    <t xml:space="preserve">LOS ANGELES A26 </t>
  </si>
  <si>
    <t xml:space="preserve">APV VILLA MIRADOR A5 CERCA A QUILLAHUATA </t>
  </si>
  <si>
    <t>AGUA BUENA L1</t>
  </si>
  <si>
    <t>MARCO ZAPACA 449</t>
  </si>
  <si>
    <t>MARISCAL CASTILLA B3</t>
  </si>
  <si>
    <t>COM QUILLAHUATA</t>
  </si>
  <si>
    <t>TRES DE MAYO C3</t>
  </si>
  <si>
    <t>ASOC PRO VIV FDICSS R-15</t>
  </si>
  <si>
    <t>APV MIGUEL GRAU B1</t>
  </si>
  <si>
    <t>AV. GARCILAZO 1002-B</t>
  </si>
  <si>
    <t>CALLE INDEPENDENCIA A20</t>
  </si>
  <si>
    <t>URB. SAN ANTONIO I-14</t>
  </si>
  <si>
    <t xml:space="preserve">AV. CUSCO FRENTE AL MERCADO </t>
  </si>
  <si>
    <t>URB. SURIHUAYLLA NRO 975</t>
  </si>
  <si>
    <t>APV. PILPINTO ALTO QOSQO S/N</t>
  </si>
  <si>
    <t>CALLE ESPINAR 601</t>
  </si>
  <si>
    <t>MARISCAL CASTILLA 309</t>
  </si>
  <si>
    <t>WISPAMPA F7</t>
  </si>
  <si>
    <t xml:space="preserve">LICENCIADOS ALTO LA PAZ </t>
  </si>
  <si>
    <t>JR.VICUS H-7 APV SURIHUAYLLA GRANDE</t>
  </si>
  <si>
    <t xml:space="preserve">APV LOS ROSALES L-4 PARADERO SAN LUIS </t>
  </si>
  <si>
    <t>WISPAMPA M 11</t>
  </si>
  <si>
    <t>CALLE CHIMA 100</t>
  </si>
  <si>
    <t>APV AGUILA DE ORO B-6</t>
  </si>
  <si>
    <t>SURIHUAYLLA CHICO C19</t>
  </si>
  <si>
    <t>CALLE OBISPO MOLLINEDO 213</t>
  </si>
  <si>
    <t>MARISCAL CACERES 301</t>
  </si>
  <si>
    <t>CALLE LLOQUE YUPANQUI Q-21</t>
  </si>
  <si>
    <t>LOS NOGALES A4</t>
  </si>
  <si>
    <t>APV SR DE KOYLLORITTY Z3</t>
  </si>
  <si>
    <t>APV. FEDETRAC MZ. G LT. 4</t>
  </si>
  <si>
    <t>APV.PARAISO DE FATIMA I-19</t>
  </si>
  <si>
    <t>A.P.V. LOS CLAVELES B-6</t>
  </si>
  <si>
    <t>CALLE INDEPENDENCIA</t>
  </si>
  <si>
    <t>APV PARAISO DE FATIMA L 153</t>
  </si>
  <si>
    <t>MERCEDES L16</t>
  </si>
  <si>
    <t>VISTA ALEGRE</t>
  </si>
  <si>
    <t xml:space="preserve">APV LOS PRADOS </t>
  </si>
  <si>
    <t>SAN ANTONIO A6</t>
  </si>
  <si>
    <t>COMUNIDAD HUILLCARPAY</t>
  </si>
  <si>
    <t>A.P.V. MIGUEL GRAU C-1</t>
  </si>
  <si>
    <t>APV NUEVO MUNDO B-8</t>
  </si>
  <si>
    <t>AV. VIA EXPRESA A-26 URB. KANTU VISTA ALEGRE</t>
  </si>
  <si>
    <t>ALTO MIRADOR</t>
  </si>
  <si>
    <t>MARISCAL CASTILLA 511</t>
  </si>
  <si>
    <t>CALLE TARAPACA E-15</t>
  </si>
  <si>
    <t>LOS LICENCIADOS I-2</t>
  </si>
  <si>
    <t>CERRO COLORADO B-1</t>
  </si>
  <si>
    <t>APV FEDETRAC V-20</t>
  </si>
  <si>
    <t>COMUNID.CAMPESINA QUILLAHUATA</t>
  </si>
  <si>
    <t>VILLA ECOLOGICA LAS PANACAS I3</t>
  </si>
  <si>
    <t>ASOC. K'ARI GRANDE MZ. K LT. 25</t>
  </si>
  <si>
    <t>CALLE GARCILASO NRO 600</t>
  </si>
  <si>
    <t>PATRON SAN SEBASTIAN B-15</t>
  </si>
  <si>
    <t>VILLA REAL A-7</t>
  </si>
  <si>
    <t>LOS NOGALES O-7</t>
  </si>
  <si>
    <t>A.P.V. SUMAQ WASI A-2</t>
  </si>
  <si>
    <t>APV MIGUEL GRAU C-3</t>
  </si>
  <si>
    <t>A.P.V FLORESTA DEL INKA G-8</t>
  </si>
  <si>
    <t>MIGUEL GRAU AV. MARINA F-1</t>
  </si>
  <si>
    <t>FELIPE SICUS C-7</t>
  </si>
  <si>
    <t>CUSCO 314</t>
  </si>
  <si>
    <t>APV VILLA MIRADOR CALLE LAS AMERICAS B-4</t>
  </si>
  <si>
    <t>VISTA ALEGRE D-14</t>
  </si>
  <si>
    <t>WISPAMPA L-3</t>
  </si>
  <si>
    <t>URB SAN ANTONIO- ILLARI K-11</t>
  </si>
  <si>
    <t>URB. EL TREBOL C-3</t>
  </si>
  <si>
    <t>APV FERNANDEZ C10</t>
  </si>
  <si>
    <t>SAN ANTONIO  N 24</t>
  </si>
  <si>
    <t>TARAWASI 205 ASOC FRENTE DE DEFENSA</t>
  </si>
  <si>
    <t>APV SAN JOSE E-6</t>
  </si>
  <si>
    <t>SUMAC HUASI D-2</t>
  </si>
  <si>
    <t>CCAPAC MOCCO D-6</t>
  </si>
  <si>
    <t>SURIHUAYLLA- CALLE OLLANTAYTAMBO G-2</t>
  </si>
  <si>
    <t>SAN ANTONIO BAJO  D-1</t>
  </si>
  <si>
    <t>SAN ANTONI BAJO B-2 VIA DE EVITAMIENTO</t>
  </si>
  <si>
    <t>SEÑOR DE HUANTA A-12</t>
  </si>
  <si>
    <t>AV. 3 DE MAYO B-6-2</t>
  </si>
  <si>
    <t>APV. FEDETRAC P-15</t>
  </si>
  <si>
    <t>AV. CUSCO</t>
  </si>
  <si>
    <t>A.P.V. SAN BERNARDO C-7 SAN ANTONIO</t>
  </si>
  <si>
    <t>VILLA LOS MILAGROS MZ.E LT.7</t>
  </si>
  <si>
    <t>URB. LOS NOGALES CALLE CHAVIN M-11</t>
  </si>
  <si>
    <t>COMUNID. CAMPESINA QUILLAHUATA</t>
  </si>
  <si>
    <t>SAN ANTONIO ALTO JARDINES DE HUANACAURE B11</t>
  </si>
  <si>
    <t>COM. PUMAMARCA S/N</t>
  </si>
  <si>
    <t>SURIHUAYLLA C-15B</t>
  </si>
  <si>
    <t>URB. LOS LICENCIADOS NRO. 185</t>
  </si>
  <si>
    <t>APV. SELVA ALEGRE A-3</t>
  </si>
  <si>
    <t>LOS LAURELES A-11 TANCARPATA</t>
  </si>
  <si>
    <t>APV LOS NOGALES-JR NAZCA 16</t>
  </si>
  <si>
    <t>APV. HORACIO ZEVALLOS L-6</t>
  </si>
  <si>
    <t>APV MIRADOR PACHACUTEC B-16</t>
  </si>
  <si>
    <t>CALLE INDEPENDENCIA B-7</t>
  </si>
  <si>
    <t>COMUNID. PUMAMARCA</t>
  </si>
  <si>
    <t>APV FERNANDEZ F-15</t>
  </si>
  <si>
    <t>APV.JUNTA DE P.VIRGEN DEL CARMEN A-2</t>
  </si>
  <si>
    <t>PARADERO CALLEJON LOS OLIVOS B-9</t>
  </si>
  <si>
    <t>AV. CUSCO 494</t>
  </si>
  <si>
    <t>APV VILLA ECOLOGICA A-7</t>
  </si>
  <si>
    <t>ASOC. P.V. SEÑOR DE ECCEHOMO MZ. A LT. 4</t>
  </si>
  <si>
    <t>SANTA ANA</t>
  </si>
  <si>
    <t>APV. BALCON DEL INCA C-2</t>
  </si>
  <si>
    <t xml:space="preserve">CALLE RECREO 71 VILLA MIRADOR </t>
  </si>
  <si>
    <t>AV. LA CULTURA 1117</t>
  </si>
  <si>
    <t>FEDETRAC I-3</t>
  </si>
  <si>
    <t>APV LA CIUDAD NUEVA A-6</t>
  </si>
  <si>
    <t>JOSE OLAYA LOS OLIVOS F-2</t>
  </si>
  <si>
    <t>APV SATELITE B32</t>
  </si>
  <si>
    <t xml:space="preserve">TICAPATA </t>
  </si>
  <si>
    <t>URB.VILLA VICTORIA A-9</t>
  </si>
  <si>
    <t>SALINERAS A-12</t>
  </si>
  <si>
    <t>APV LA UNION D5</t>
  </si>
  <si>
    <t>SAN JOSÉ G1</t>
  </si>
  <si>
    <t>APV. MIGUEL GRAU C-3</t>
  </si>
  <si>
    <t>APV. PACAYPATA B-5</t>
  </si>
  <si>
    <t>VILLA EL SOL B10</t>
  </si>
  <si>
    <t>AV. HUASCAR S/N ALTURA DE GRIFO PRIMAX</t>
  </si>
  <si>
    <t>APV.VIRGEN DE BELEN</t>
  </si>
  <si>
    <t>VALLECITO A9</t>
  </si>
  <si>
    <t>APV RAICES DE ALTO QOSQO CUICHIPATA L-9</t>
  </si>
  <si>
    <t>AV. MANANTIALES L-16</t>
  </si>
  <si>
    <t>PATRON DE SAN SEBASTIAN</t>
  </si>
  <si>
    <t>ASOC. DE VIVIENDA RESIDENTES PUNO CONO NORTE</t>
  </si>
  <si>
    <t>A.P.V. LA MESETA G-8</t>
  </si>
  <si>
    <t>CALLE SAN MARTIN Nº 420</t>
  </si>
  <si>
    <t xml:space="preserve">APV VIRGEN DE BELEN C-8 SAN ANTONIO </t>
  </si>
  <si>
    <t>FEDETRAC S-5</t>
  </si>
  <si>
    <t>AV. PROCERES I-4</t>
  </si>
  <si>
    <t>ASOC. PRO VIV. SURIHUAYLLA GRANDE F-10</t>
  </si>
  <si>
    <t>INCA ROCA B-3</t>
  </si>
  <si>
    <t>CALLE LOS PINOS MZ A LOTE B- 4TO PARADERO SAN SEBASTIAN</t>
  </si>
  <si>
    <t xml:space="preserve">ALTO QOSQO BELLA UNION </t>
  </si>
  <si>
    <t>VILLA ECOLÓGICA B3</t>
  </si>
  <si>
    <t>CUICHIPATA L-13</t>
  </si>
  <si>
    <t>ALTO QOSQO LOS CRONISTAS B23</t>
  </si>
  <si>
    <t>CALLE CHIMA 107</t>
  </si>
  <si>
    <t>LOS KAPTUS L-90</t>
  </si>
  <si>
    <t>APV. FERNADEZ E3</t>
  </si>
  <si>
    <t>A.P.V. SR. DE PAMPACUCHO A-31</t>
  </si>
  <si>
    <t>APV. VILLA ECOLOGICA B-6 POR CALLEJON</t>
  </si>
  <si>
    <t>APV RAICES B-1</t>
  </si>
  <si>
    <t>APV. VILLA ALLPAORCONA B-8</t>
  </si>
  <si>
    <t>SECTOR SUCSO AUCCAYLLE CHACAYOC S/N</t>
  </si>
  <si>
    <t>A.P.V. MIRADOR PACHACUTEQ A-05</t>
  </si>
  <si>
    <t xml:space="preserve">APV TAMBOBAMBA </t>
  </si>
  <si>
    <t>SURIHUAYLLA GRANDE LOS NOGALES V-5</t>
  </si>
  <si>
    <t>PARAISO DE FATMA J-14</t>
  </si>
  <si>
    <t>APV SAN ANTONIO G-14</t>
  </si>
  <si>
    <t>ANGAMOS I-2-4 SAN ANTONIO</t>
  </si>
  <si>
    <t>SURIHUAYLLA GRANDE L-12</t>
  </si>
  <si>
    <t>AV. LOS ROSALES D-13</t>
  </si>
  <si>
    <t>APV. SAN ANTONIO J-5</t>
  </si>
  <si>
    <t>SURIHUAYLLA J10</t>
  </si>
  <si>
    <t>ASOC. PRO. VIV VILLA REAL C-6</t>
  </si>
  <si>
    <t>PROLONG CAL BOLIVAR NRO. 8</t>
  </si>
  <si>
    <t>CALLE BELLAVISTA B6 4TO PARADERO</t>
  </si>
  <si>
    <t>APV. SEÑOR DE ANILLOS</t>
  </si>
  <si>
    <t>JR. LA MARINA G-1-2</t>
  </si>
  <si>
    <t>APV SATELITE ASOC. AGUIRES A-4</t>
  </si>
  <si>
    <t>APV 26 DE MAYO A-3</t>
  </si>
  <si>
    <t>SAN ANTONIO APV. JARDINES A2</t>
  </si>
  <si>
    <t>TRES DE MAYO B5</t>
  </si>
  <si>
    <t>A.P.V. CAPULICHAYOC MZ. A LT. 1</t>
  </si>
  <si>
    <t>HISTORIAL CLÍNICA</t>
  </si>
  <si>
    <t>FECHA DE NACIMIENTO</t>
  </si>
  <si>
    <t>90202161</t>
  </si>
  <si>
    <t>SALAS TURPO MARGARET AYELEN YURIANA</t>
  </si>
  <si>
    <t>90203208</t>
  </si>
  <si>
    <t>CCAPCHA FLORES HANS JOSHIAS</t>
  </si>
  <si>
    <t>90204413</t>
  </si>
  <si>
    <t>90205644</t>
  </si>
  <si>
    <t>HUAMAN POZO PABLO ISAAC NICOLAS</t>
  </si>
  <si>
    <t>90208246</t>
  </si>
  <si>
    <t>JALIXTO ESPINOZA DYLAN GAEL</t>
  </si>
  <si>
    <t>90208489</t>
  </si>
  <si>
    <t>NINA QQUESUHUALLPA DANNA ALESSANDRA</t>
  </si>
  <si>
    <t>90209714</t>
  </si>
  <si>
    <t>VALERO CCOLQUE ANA NICOLE</t>
  </si>
  <si>
    <t>90210394</t>
  </si>
  <si>
    <t>GAMARRA FRANCO ZEYNEP JADE</t>
  </si>
  <si>
    <t>90211360</t>
  </si>
  <si>
    <t>GUZMAN TTITO GENESIS KAZUMI</t>
  </si>
  <si>
    <t>SILVA HUAMAN ELIF ESMERALDA</t>
  </si>
  <si>
    <t>90217918</t>
  </si>
  <si>
    <t>MOSCOSO RODRIGUEZ PRISCILA MILENKA</t>
  </si>
  <si>
    <t>90217938</t>
  </si>
  <si>
    <t>90218093</t>
  </si>
  <si>
    <t>90218640</t>
  </si>
  <si>
    <t>SULUAGA PUMA STEFANO</t>
  </si>
  <si>
    <t>90223354</t>
  </si>
  <si>
    <t>90223701</t>
  </si>
  <si>
    <t>YAPO BARRETO YEREMI LEONEL</t>
  </si>
  <si>
    <t>90224310</t>
  </si>
  <si>
    <t>MONGE YUCRA GABRIEL VID</t>
  </si>
  <si>
    <t>90225480</t>
  </si>
  <si>
    <t>JIMENEZ GARCIA GIANELLA LUCIANA</t>
  </si>
  <si>
    <t>90228974</t>
  </si>
  <si>
    <t>CALSINA PERALTA GABRIEL ISMAEL</t>
  </si>
  <si>
    <t>90229203</t>
  </si>
  <si>
    <t>MAMANI QUISPE FLOR ELENA</t>
  </si>
  <si>
    <t>90231660</t>
  </si>
  <si>
    <t>CANCHI RODRIGUEZ ANTONELA SARA</t>
  </si>
  <si>
    <t>90232160</t>
  </si>
  <si>
    <t>LEZAMA LLAMAC LINDA BRIGGIT</t>
  </si>
  <si>
    <t>90235553</t>
  </si>
  <si>
    <t>PALOMINO HUAMANI CRISTOPHER</t>
  </si>
  <si>
    <t>90237772</t>
  </si>
  <si>
    <t>INCARROCA TECSI JORDI ALEJANDRO</t>
  </si>
  <si>
    <t>90237810</t>
  </si>
  <si>
    <t>QUISPE CAMALA ANDERSON MIGUEL</t>
  </si>
  <si>
    <t>90237841</t>
  </si>
  <si>
    <t>GARCILAZO GONZALES YAMILET YASURI</t>
  </si>
  <si>
    <t>90238541</t>
  </si>
  <si>
    <t>VERA ANTACAYO NAHAJ PATRIK</t>
  </si>
  <si>
    <t>90246811</t>
  </si>
  <si>
    <t>GUZMAN CCONOCUYCA LEO PRETO</t>
  </si>
  <si>
    <t>90247630</t>
  </si>
  <si>
    <t>QUISPE CAMA ROY CHARLIE</t>
  </si>
  <si>
    <t>90248009</t>
  </si>
  <si>
    <t>CAMERO TREJO BIANCA MARYETH</t>
  </si>
  <si>
    <t>90249345</t>
  </si>
  <si>
    <t>SUTTA APAZA DIANA YULEY</t>
  </si>
  <si>
    <t>90249576</t>
  </si>
  <si>
    <t>QUISPE HUARCA MEREDHIT ASLLY</t>
  </si>
  <si>
    <t>90252475</t>
  </si>
  <si>
    <t>NOA ILBERTO GHAEL MANUEL</t>
  </si>
  <si>
    <t>90252888</t>
  </si>
  <si>
    <t>CCOLQUE QUISPE ANHY MILAGROS</t>
  </si>
  <si>
    <t>90256251</t>
  </si>
  <si>
    <t>MONARES CANLLA SAID SEBASTIAN</t>
  </si>
  <si>
    <t>90260545</t>
  </si>
  <si>
    <t>FLORES QUISPE EDUARDO ALEJANDRO</t>
  </si>
  <si>
    <t>90262005</t>
  </si>
  <si>
    <t>VUELATE MANAY YERZON BRIAN</t>
  </si>
  <si>
    <t>90263005</t>
  </si>
  <si>
    <t>VELASQUE QUISPE JHAIR THIAGO</t>
  </si>
  <si>
    <t>90263231</t>
  </si>
  <si>
    <t>PEREZ ORTEGA ALEXA CAMILA</t>
  </si>
  <si>
    <t>90263544</t>
  </si>
  <si>
    <t>HUAMAN CCORIMANYA LIZBETH ANDREA</t>
  </si>
  <si>
    <t>90265565</t>
  </si>
  <si>
    <t>90265943</t>
  </si>
  <si>
    <t>CANAZA TTITO LEYDI ISABEL</t>
  </si>
  <si>
    <t>90271561</t>
  </si>
  <si>
    <t>QUITO CENTENO NICOL</t>
  </si>
  <si>
    <t>90272674</t>
  </si>
  <si>
    <t>MEZA MANCHAY IBRAHIM OCTAVIO</t>
  </si>
  <si>
    <t>90277198</t>
  </si>
  <si>
    <t>SOLIS HUILLCA JHON AXEL</t>
  </si>
  <si>
    <t>90277743</t>
  </si>
  <si>
    <t>GALLEGOS CRUZ FANI CAMILA</t>
  </si>
  <si>
    <t>90280809</t>
  </si>
  <si>
    <t>ALARCON HUAYTA NICOLL ALLISON</t>
  </si>
  <si>
    <t>90282064</t>
  </si>
  <si>
    <t>TTITO QUISPE ASHLEY ALLISSON</t>
  </si>
  <si>
    <t>90285285</t>
  </si>
  <si>
    <t>CHALLCO HUAMAN LUANA GHIANIRA</t>
  </si>
  <si>
    <t>90288185</t>
  </si>
  <si>
    <t>BORDA ROJAS DYLAN AXEL</t>
  </si>
  <si>
    <t>90288268</t>
  </si>
  <si>
    <t>CARTAGENA HUAYACONZA JHON ALEX</t>
  </si>
  <si>
    <t>90291167</t>
  </si>
  <si>
    <t>QUISPE PUELLES MILAGROS VALENTINA</t>
  </si>
  <si>
    <t>90291196</t>
  </si>
  <si>
    <t>PINTO PUMA JHEAN DORIAN</t>
  </si>
  <si>
    <t>90291288</t>
  </si>
  <si>
    <t>CONDORI YUCRA ADRIAN CRHISTOPHER</t>
  </si>
  <si>
    <t>90292442</t>
  </si>
  <si>
    <t>CASTILLO LONCONE ANDRE FABRIZZIO</t>
  </si>
  <si>
    <t>90295472</t>
  </si>
  <si>
    <t>CHURA BARRETO JEREMY JACK</t>
  </si>
  <si>
    <t>90297031</t>
  </si>
  <si>
    <t>ORCONI LANCHO POOL HAROL</t>
  </si>
  <si>
    <t>90301417</t>
  </si>
  <si>
    <t>90304877</t>
  </si>
  <si>
    <t>SANCHEZ HUAMAN MERCEDES VICENTINA</t>
  </si>
  <si>
    <t>90306259</t>
  </si>
  <si>
    <t>JAQUIMA QUISPE LUZ ANDELY</t>
  </si>
  <si>
    <t>90307487</t>
  </si>
  <si>
    <t>CRUZ VILLA SAID CESAR</t>
  </si>
  <si>
    <t>90309040</t>
  </si>
  <si>
    <t>HUAMAN MACHACA ENYEL ARLETH</t>
  </si>
  <si>
    <t>90309815</t>
  </si>
  <si>
    <t>CONDOR PUMA MATHIAS JAEL SANTANA</t>
  </si>
  <si>
    <t>90309933</t>
  </si>
  <si>
    <t>90312336</t>
  </si>
  <si>
    <t>PERALTA CCASANI ANTONIO ALEJANDRO</t>
  </si>
  <si>
    <t>90312418</t>
  </si>
  <si>
    <t>HUAMANI SERRANO KIARA NAYSHA</t>
  </si>
  <si>
    <t>90313985</t>
  </si>
  <si>
    <t>CHANCAHUIRE YUCRA FLOR ANALY</t>
  </si>
  <si>
    <t>90314498</t>
  </si>
  <si>
    <t>90314666</t>
  </si>
  <si>
    <t>HUAMAN AQUISE MAYCOL JORDAN</t>
  </si>
  <si>
    <t>90314860</t>
  </si>
  <si>
    <t>CAMPOS MOLINA MIA SOFIA</t>
  </si>
  <si>
    <t>90315389</t>
  </si>
  <si>
    <t>VILCHEZ TAMANI BASTIAAN BRADLEY</t>
  </si>
  <si>
    <t>90316531</t>
  </si>
  <si>
    <t>TUNQUE TUNQUE AVRIL LIDIA</t>
  </si>
  <si>
    <t>90319178</t>
  </si>
  <si>
    <t>HUAMANI DAVALOS MIA ALESSANDRA</t>
  </si>
  <si>
    <t>90322371</t>
  </si>
  <si>
    <t>SUTTA HUALLPA JUAQUIN MATIAS</t>
  </si>
  <si>
    <t>90322464</t>
  </si>
  <si>
    <t>HUARAYCAMA SALDIVAR SEBASTIAN AMARU</t>
  </si>
  <si>
    <t>90322555</t>
  </si>
  <si>
    <t>QUISPE TURPO ZAID IBRAHIM DIMITRI</t>
  </si>
  <si>
    <t>90324431</t>
  </si>
  <si>
    <t>HUAMAN GUTIERREZ DILMER ANTONI</t>
  </si>
  <si>
    <t>90324655</t>
  </si>
  <si>
    <t>SIHUINCHA DE LA CRUZ FLOR SHAMIRA</t>
  </si>
  <si>
    <t>90325293</t>
  </si>
  <si>
    <t>90326646</t>
  </si>
  <si>
    <t>PERCCA CUCHUYRUMI LIONEL JOSE</t>
  </si>
  <si>
    <t>90326887</t>
  </si>
  <si>
    <t>90327371</t>
  </si>
  <si>
    <t>90327794</t>
  </si>
  <si>
    <t>CASTRO SAIRE DYLAN EDRICK</t>
  </si>
  <si>
    <t>90328352</t>
  </si>
  <si>
    <t>CHIPANE MORALES ELIF</t>
  </si>
  <si>
    <t>90328580</t>
  </si>
  <si>
    <t>JARA CABRERA JUAN MANUEL ISMAEL</t>
  </si>
  <si>
    <t>90329226</t>
  </si>
  <si>
    <t>ROMAN CHIPA KAORI ALEXANDRA</t>
  </si>
  <si>
    <t>90329268</t>
  </si>
  <si>
    <t>HUARECALLO URETA OSCAR FABRIZIO</t>
  </si>
  <si>
    <t>90329431</t>
  </si>
  <si>
    <t>OLIVA PRECIADO DIEGO LEONEL</t>
  </si>
  <si>
    <t>90329678</t>
  </si>
  <si>
    <t>FERNANDEZ TORRES LUANA ISSABELLA</t>
  </si>
  <si>
    <t>90330029</t>
  </si>
  <si>
    <t>CAHUANA QUISPE JHON ARIAN</t>
  </si>
  <si>
    <t>90330113</t>
  </si>
  <si>
    <t>90330224</t>
  </si>
  <si>
    <t>JANCCO DAZA SCARLETT LUANA</t>
  </si>
  <si>
    <t>90330331</t>
  </si>
  <si>
    <t>APAZA CCARAMPA MARIA ANTONIETA</t>
  </si>
  <si>
    <t>90330859</t>
  </si>
  <si>
    <t>CAYO ROCCA MELODY CIELO ARACELY</t>
  </si>
  <si>
    <t>90331299</t>
  </si>
  <si>
    <t>CONTRERAS VALDEZ ANGHELO YANDEL</t>
  </si>
  <si>
    <t>90331328</t>
  </si>
  <si>
    <t>AVILES CENTENO AITANA VALENTINA</t>
  </si>
  <si>
    <t>90332043</t>
  </si>
  <si>
    <t>90332215</t>
  </si>
  <si>
    <t>90332730</t>
  </si>
  <si>
    <t>QUISPE CUTIPA LIAM PATRICK</t>
  </si>
  <si>
    <t>90333263</t>
  </si>
  <si>
    <t>POMPILLA CHUQUIHUAYTA YEROME DEVRAM</t>
  </si>
  <si>
    <t>90336719</t>
  </si>
  <si>
    <t>DEZA HUAYLLAS IAM ANTONELL</t>
  </si>
  <si>
    <t>90338298</t>
  </si>
  <si>
    <t>BAOS CONDORI LUANA KRISTHEL</t>
  </si>
  <si>
    <t>90340051</t>
  </si>
  <si>
    <t>YUCRA FLORES ALEXANDRA IRENE</t>
  </si>
  <si>
    <t>90340846</t>
  </si>
  <si>
    <t>CCANA QUISPE| MEDAN</t>
  </si>
  <si>
    <t>90340891</t>
  </si>
  <si>
    <t>QUISPE GUILLEN CAMILA LIZBETH</t>
  </si>
  <si>
    <t>90343163</t>
  </si>
  <si>
    <t>PARI HINOJOSA BENJAMIN STEPHANO</t>
  </si>
  <si>
    <t>90347382</t>
  </si>
  <si>
    <t>PACCO CASILLA GERALDYN</t>
  </si>
  <si>
    <t>90347417</t>
  </si>
  <si>
    <t>PACCO CASILLA ROSELYN</t>
  </si>
  <si>
    <t>90349787</t>
  </si>
  <si>
    <t>90351622</t>
  </si>
  <si>
    <t>BARRA CCOLQUE ALICE JULIETH</t>
  </si>
  <si>
    <t>90351825</t>
  </si>
  <si>
    <t>PILARES MAMANI JUAN RUFINO</t>
  </si>
  <si>
    <t>90352652</t>
  </si>
  <si>
    <t>DURAN FERNANDEZ DEBRAY MODRIC</t>
  </si>
  <si>
    <t>90355383</t>
  </si>
  <si>
    <t>HALANOCCA JACHISI ELIF</t>
  </si>
  <si>
    <t>90360345</t>
  </si>
  <si>
    <t>QUISPE HUALLPA ESTEFANY</t>
  </si>
  <si>
    <t>90363402</t>
  </si>
  <si>
    <t>MOLLO ROJAS PRISCILA VALERY</t>
  </si>
  <si>
    <t>90363909</t>
  </si>
  <si>
    <t>HUARAHUARA QUISPE DAVID ABEL</t>
  </si>
  <si>
    <t>90367374</t>
  </si>
  <si>
    <t>LARICO MAMANI KEVIN DANIEL</t>
  </si>
  <si>
    <t>90368396</t>
  </si>
  <si>
    <t>CASTILLO TUPA BRIANA NICOLLE</t>
  </si>
  <si>
    <t>90369774</t>
  </si>
  <si>
    <t>JUSTINIANE PUCLLA KEYSHA</t>
  </si>
  <si>
    <t>90370608</t>
  </si>
  <si>
    <t>AYMACHOQUE GUTIERREZ THIAGO ALESSANDRO</t>
  </si>
  <si>
    <t>90373433</t>
  </si>
  <si>
    <t>QUISPE AYMA HEIDY SOFIA</t>
  </si>
  <si>
    <t>90373512</t>
  </si>
  <si>
    <t>ESTRADA HUAMAN ALDAIR</t>
  </si>
  <si>
    <t>90374211</t>
  </si>
  <si>
    <t>QUINTANA ONUCUYCA AXEL XAVI</t>
  </si>
  <si>
    <t>90377025</t>
  </si>
  <si>
    <t>NEGRON SULLCA DYLAN GADIEL</t>
  </si>
  <si>
    <t>90378396</t>
  </si>
  <si>
    <t>90378857</t>
  </si>
  <si>
    <t>HUARCA CUTIRI DANNA LUZ</t>
  </si>
  <si>
    <t>90378979</t>
  </si>
  <si>
    <t>QUISPE HUAMAN ALDAIR JARET</t>
  </si>
  <si>
    <t>90379294</t>
  </si>
  <si>
    <t>ROMERO CONDORI JAC DEBRAN</t>
  </si>
  <si>
    <t>90381675</t>
  </si>
  <si>
    <t>90382257</t>
  </si>
  <si>
    <t>90382856</t>
  </si>
  <si>
    <t>CHAVEZ MENDOZA LIAM GONZALO</t>
  </si>
  <si>
    <t>90383252</t>
  </si>
  <si>
    <t>LOZANO GRANDEZ DOMINNY BRAND</t>
  </si>
  <si>
    <t>90383763</t>
  </si>
  <si>
    <t>CONDORI FLORES EMILY MARIANA</t>
  </si>
  <si>
    <t>90384358</t>
  </si>
  <si>
    <t>HUAMANI TAIPE ANTONELLA AMIRA</t>
  </si>
  <si>
    <t>90384518</t>
  </si>
  <si>
    <t>MAMANI LLAVILLA JEREMY VALENTINO</t>
  </si>
  <si>
    <t>90390169</t>
  </si>
  <si>
    <t>HUAMAN CCORISAPRA ANTHONY GABRIEL</t>
  </si>
  <si>
    <t>90390510</t>
  </si>
  <si>
    <t>QUISPE ACCOSTUPA GARETH MESUT</t>
  </si>
  <si>
    <t>90390658</t>
  </si>
  <si>
    <t>HUAMANI LOPEZ JORDANO ZAID</t>
  </si>
  <si>
    <t>90391351</t>
  </si>
  <si>
    <t>PAUCARMAYTA QUISPE YEREMY ROSMEL</t>
  </si>
  <si>
    <t>90391695</t>
  </si>
  <si>
    <t>CUTIPA CUTIPA ALEXIS BRAYAN</t>
  </si>
  <si>
    <t>90392424</t>
  </si>
  <si>
    <t>HERMOZA PACHECO LEONARDO HIROSHI</t>
  </si>
  <si>
    <t>90392501</t>
  </si>
  <si>
    <t>SINSAYA QUISPE RUTH TATIANA</t>
  </si>
  <si>
    <t>90392638</t>
  </si>
  <si>
    <t>BAYONA RODRIGUEZ VICTOR ANDRE</t>
  </si>
  <si>
    <t>90376968</t>
  </si>
  <si>
    <t>SUTTA HUALLPA ALFREDO</t>
  </si>
  <si>
    <t>90399590</t>
  </si>
  <si>
    <t>ROSA CABALLERO JAIR STEFANO</t>
  </si>
  <si>
    <t>90401878</t>
  </si>
  <si>
    <t>SANTOS HUAMAN LETTY SAMANTHA</t>
  </si>
  <si>
    <t>90405785</t>
  </si>
  <si>
    <t>MARMANILLO SALINAS NAHOMI NIKOL</t>
  </si>
  <si>
    <t>90408011</t>
  </si>
  <si>
    <t>90408244</t>
  </si>
  <si>
    <t>QUIRITA CABALLERO LUCIANA FLOR</t>
  </si>
  <si>
    <t>90408766</t>
  </si>
  <si>
    <t>FLORES VILCAHUAMAN PAULA THAIZ</t>
  </si>
  <si>
    <t>90409204</t>
  </si>
  <si>
    <t>MIRANDA HUANCA YORK DYLAN</t>
  </si>
  <si>
    <t>90410673</t>
  </si>
  <si>
    <t>LOPEZ HUALLPA YASHURI ALEJANDRA</t>
  </si>
  <si>
    <t>90411012</t>
  </si>
  <si>
    <t>HUAYTA QUISPE ERICK EDUARDO</t>
  </si>
  <si>
    <t>90412693</t>
  </si>
  <si>
    <t>DIAZ VARGAS RENZO FROYLAN</t>
  </si>
  <si>
    <t>90412815</t>
  </si>
  <si>
    <t>BARRAGON JANAMPA POOL JOSUE</t>
  </si>
  <si>
    <t>90413125</t>
  </si>
  <si>
    <t>90414078</t>
  </si>
  <si>
    <t>90415995</t>
  </si>
  <si>
    <t>MACHACCA MACHACCA ERICK RODRIGO</t>
  </si>
  <si>
    <t>90416061</t>
  </si>
  <si>
    <t>SUTTA QUISPE ROLY DAND</t>
  </si>
  <si>
    <t>90420585</t>
  </si>
  <si>
    <t>PACSI HUAMAN KARLLETH YAMILA</t>
  </si>
  <si>
    <t>90421190</t>
  </si>
  <si>
    <t>TICA TORRES ANDRY FABIANO</t>
  </si>
  <si>
    <t>90421542</t>
  </si>
  <si>
    <t>90422362</t>
  </si>
  <si>
    <t>LAURA SOTO REYNA ARACELI</t>
  </si>
  <si>
    <t>90422542</t>
  </si>
  <si>
    <t>BACA HUARANCA LUISA ANABEL</t>
  </si>
  <si>
    <t>90423854</t>
  </si>
  <si>
    <t>BOLIVAR VELASQUE JACK</t>
  </si>
  <si>
    <t>90425144</t>
  </si>
  <si>
    <t>GUTIERREZ SORIA DIETRICH OMAR</t>
  </si>
  <si>
    <t>90426118</t>
  </si>
  <si>
    <t>90427085</t>
  </si>
  <si>
    <t>MAMANI MERCADO GEINER JOSE</t>
  </si>
  <si>
    <t>90428273</t>
  </si>
  <si>
    <t>PEZO HUANCA KEYLI SHANDY</t>
  </si>
  <si>
    <t>90429875</t>
  </si>
  <si>
    <t>QUISPE MAMANI JHOSTIN LEONEL</t>
  </si>
  <si>
    <t>90431692</t>
  </si>
  <si>
    <t>TORRES CCORIHUAMAN KAYLA ALESSIA THAMARA</t>
  </si>
  <si>
    <t>90435560</t>
  </si>
  <si>
    <t>YUCRA CCOA RAFAEL</t>
  </si>
  <si>
    <t>90435572</t>
  </si>
  <si>
    <t>YUCRA CCOA RAUL</t>
  </si>
  <si>
    <t>90437654</t>
  </si>
  <si>
    <t>TORRES YMA KAMILA SOFIA</t>
  </si>
  <si>
    <t>90439348</t>
  </si>
  <si>
    <t>VALENCIA CHACON EMILY KHALEESI</t>
  </si>
  <si>
    <t>90440118</t>
  </si>
  <si>
    <t>HUAMAN HUAMANGUILLA YENS JAMIL</t>
  </si>
  <si>
    <t>90440414</t>
  </si>
  <si>
    <t>RAMIREZ ZANALIA ITZEL KILLA</t>
  </si>
  <si>
    <t>90441105</t>
  </si>
  <si>
    <t>QUISPE PUMA URPI PAOLA</t>
  </si>
  <si>
    <t>90441685</t>
  </si>
  <si>
    <t>TTITO CHECCA LIAN JACK</t>
  </si>
  <si>
    <t>90441780</t>
  </si>
  <si>
    <t>HUALLPA PEREDA SMITH BENJAMIN YONEL</t>
  </si>
  <si>
    <t>90442276</t>
  </si>
  <si>
    <t>COACALLA ZAGARRA BRIYITH GRHEYSI</t>
  </si>
  <si>
    <t>90442812</t>
  </si>
  <si>
    <t>CASTILLO SUMA ZOE LUANA</t>
  </si>
  <si>
    <t>90442919</t>
  </si>
  <si>
    <t>ESTRADA MESCO ESTHER YASMIN</t>
  </si>
  <si>
    <t>90443223</t>
  </si>
  <si>
    <t>MENDOZA VARGAS CIELO SHAMIRA</t>
  </si>
  <si>
    <t>90444683</t>
  </si>
  <si>
    <t>QUISPE HUAMAN DIANA</t>
  </si>
  <si>
    <t>90445128</t>
  </si>
  <si>
    <t>SUCLLI HUACHACA SHENY PAULA</t>
  </si>
  <si>
    <t>90447104</t>
  </si>
  <si>
    <t>APAZA QUISPE ADRIEL</t>
  </si>
  <si>
    <t>90447199</t>
  </si>
  <si>
    <t>MORA GALIANO ANGELO ALEXANDER</t>
  </si>
  <si>
    <t>90447915</t>
  </si>
  <si>
    <t>HUARAYA LIMA MAYUMI</t>
  </si>
  <si>
    <t>90450495</t>
  </si>
  <si>
    <t>TICONA APAZA BERNALD ADRIANO</t>
  </si>
  <si>
    <t>90450884</t>
  </si>
  <si>
    <t>VIZARRETA ENCARNACION LUIS</t>
  </si>
  <si>
    <t>90450967</t>
  </si>
  <si>
    <t>CASILLA MEZA MILAGROS BETSABE</t>
  </si>
  <si>
    <t>90451383</t>
  </si>
  <si>
    <t>CANDIA FLORESD RODRIGO</t>
  </si>
  <si>
    <t>90451427</t>
  </si>
  <si>
    <t>BEJAR BEJAR ZOE SARIAH</t>
  </si>
  <si>
    <t>90453439</t>
  </si>
  <si>
    <t>CUELLO HUALLPA FABRICIO ADRIANO</t>
  </si>
  <si>
    <t>90454246</t>
  </si>
  <si>
    <t>ZUÑIGA ANCALLA DHALIA KALEESI</t>
  </si>
  <si>
    <t>90454898</t>
  </si>
  <si>
    <t>DURAN QUISPE QORIKILLA MICAELA</t>
  </si>
  <si>
    <t>90455836</t>
  </si>
  <si>
    <t>HUAMAN ZAMORA FABIO ALEXIS</t>
  </si>
  <si>
    <t>90456042</t>
  </si>
  <si>
    <t>BERNALDO HANCCO THALIA ESTREISHY</t>
  </si>
  <si>
    <t>90456149</t>
  </si>
  <si>
    <t>QUISPE RAMIREZ NICOLE ARIADNA</t>
  </si>
  <si>
    <t>90456775</t>
  </si>
  <si>
    <t>QUISPE GAYOSO LIAM NORICK</t>
  </si>
  <si>
    <t>90456824</t>
  </si>
  <si>
    <t>GAMARRA GARCIA ARLENE LUZ</t>
  </si>
  <si>
    <t>90456868</t>
  </si>
  <si>
    <t>HANCCO GUERREROS DAVID JOSIAS</t>
  </si>
  <si>
    <t>90459317</t>
  </si>
  <si>
    <t>VASQUEZ CONDORI AYELYN MARIELITA</t>
  </si>
  <si>
    <t>90461409</t>
  </si>
  <si>
    <t>POCCO PHOCCO SHERLY SHIOMARA</t>
  </si>
  <si>
    <t>90462836</t>
  </si>
  <si>
    <t>YALLERCCO CHAVEZ ARNOLD ZAID</t>
  </si>
  <si>
    <t>90462876</t>
  </si>
  <si>
    <t>BRAVO HINOSTROZA ESMITH DYLAM</t>
  </si>
  <si>
    <t>90463889</t>
  </si>
  <si>
    <t>GOMEZ LIKSANINA GABRIELA ADELAYDA</t>
  </si>
  <si>
    <t>90464297</t>
  </si>
  <si>
    <t>MERCADO TAPARA THIAGO DILAN</t>
  </si>
  <si>
    <t>90464441</t>
  </si>
  <si>
    <t>HUANSI CCATUARI HALLEY JAMPIER</t>
  </si>
  <si>
    <t>90464463</t>
  </si>
  <si>
    <t>HUANSI CCATUARI VENUS DALESCA</t>
  </si>
  <si>
    <t>90464571</t>
  </si>
  <si>
    <t>CRUZ MAYTA ANDREA CORA</t>
  </si>
  <si>
    <t>90519164</t>
  </si>
  <si>
    <t>OLIVARES HUILLCA RODRIGO MAXIMO</t>
  </si>
  <si>
    <t>90464955</t>
  </si>
  <si>
    <t>HUALLPA RAMOS JACOB</t>
  </si>
  <si>
    <t>90514263</t>
  </si>
  <si>
    <t>CHACON PUMAPILLO THIAGO DANIEL</t>
  </si>
  <si>
    <t>90466492</t>
  </si>
  <si>
    <t>FERNANDEZ HUAMAN LIA HANI</t>
  </si>
  <si>
    <t>90468844</t>
  </si>
  <si>
    <t>BEJAR NINANCURO ANTONELLA ANAID</t>
  </si>
  <si>
    <t>SD-000037085863</t>
  </si>
  <si>
    <t>RENGAL MURILLO SOFIA</t>
  </si>
  <si>
    <t>90477221</t>
  </si>
  <si>
    <t>ZORA CARVAJAL MOREANO QORIHILLPAY ELOISA</t>
  </si>
  <si>
    <t>90468045</t>
  </si>
  <si>
    <t>CHOCCATA OJEDA JOSE ANGEL</t>
  </si>
  <si>
    <t>90468507</t>
  </si>
  <si>
    <t>QUISIYUPANQUI BARBERIS LIA MUNASQA</t>
  </si>
  <si>
    <t>90468758</t>
  </si>
  <si>
    <t>90486212</t>
  </si>
  <si>
    <t>MAR QUISPE EDWARD</t>
  </si>
  <si>
    <t>90477092</t>
  </si>
  <si>
    <t>CEPRIAN PUMAHUALCCA LIAM JACK DANILO</t>
  </si>
  <si>
    <t>90484267</t>
  </si>
  <si>
    <t>90482917</t>
  </si>
  <si>
    <t>ICHILLUMPA SANTA CRUZ IVANNA DENISSE</t>
  </si>
  <si>
    <t>29543609</t>
  </si>
  <si>
    <t>MOPRERO CAMERO SIANA SACUME</t>
  </si>
  <si>
    <t>81384296</t>
  </si>
  <si>
    <t>CCOICCOSI QUISPE NOEMI ESTRELLA</t>
  </si>
  <si>
    <t>81790322</t>
  </si>
  <si>
    <t>APAZA GERILLO YOBANA</t>
  </si>
  <si>
    <t>81809457</t>
  </si>
  <si>
    <t>PUMA QUISPE LEYDI ALINZON</t>
  </si>
  <si>
    <t>81879669</t>
  </si>
  <si>
    <t>TAIPE QUISPE EMMA SILVINA</t>
  </si>
  <si>
    <t>90473405</t>
  </si>
  <si>
    <t>CHOQUE ALAGON GRECIA BRILLIT</t>
  </si>
  <si>
    <t>90477594</t>
  </si>
  <si>
    <t>SALAS QUISPE NAYDA</t>
  </si>
  <si>
    <t>90483511</t>
  </si>
  <si>
    <t>BLAS TAPARA DANA ALEXANDRA</t>
  </si>
  <si>
    <t>90484424</t>
  </si>
  <si>
    <t>TINCO  LIMA BENJAMIN</t>
  </si>
  <si>
    <t>90486149</t>
  </si>
  <si>
    <t>HUMPIRI PINEDO ANTHONY</t>
  </si>
  <si>
    <t>90486475</t>
  </si>
  <si>
    <t>QUISPE CHACON ZOPHIE BRIANNA GEORGETTE</t>
  </si>
  <si>
    <t>90488665</t>
  </si>
  <si>
    <t>90490249</t>
  </si>
  <si>
    <t>HUANACO TUPA PIERO FRANCESCO</t>
  </si>
  <si>
    <t>90492155</t>
  </si>
  <si>
    <t>CONDORI ARISACA BENJAMIN   EMANUEL</t>
  </si>
  <si>
    <t>90492939</t>
  </si>
  <si>
    <t>JARA NAVARRETE LUCIO EVAN</t>
  </si>
  <si>
    <t>90493495</t>
  </si>
  <si>
    <t>CONDORI TUNQUIPA YOSHIMAR ERICKSON</t>
  </si>
  <si>
    <t>90493706</t>
  </si>
  <si>
    <t>CHILO QUISPEHUAMAN RONALDO</t>
  </si>
  <si>
    <t>90495467</t>
  </si>
  <si>
    <t>MONZON AYME ELIZABETH</t>
  </si>
  <si>
    <t>90498681</t>
  </si>
  <si>
    <t>CRUZ ZEGARRA JADE LUCIANA</t>
  </si>
  <si>
    <t>90498719</t>
  </si>
  <si>
    <t>CHOQUE HUALLPA JAMES FABRIZIO</t>
  </si>
  <si>
    <t>90499067</t>
  </si>
  <si>
    <t>CABRERA SUTTA YUSUF</t>
  </si>
  <si>
    <t>90499391</t>
  </si>
  <si>
    <t>QQUENAYA FUENTES THIAGO GRIMALDO</t>
  </si>
  <si>
    <t>90500532</t>
  </si>
  <si>
    <t>ROJO QUISPE CRISTIAN JOEL</t>
  </si>
  <si>
    <t>90502370</t>
  </si>
  <si>
    <t>MIRANDA LOAIZA PAOLA VANIA VICTORIA</t>
  </si>
  <si>
    <t>90502849</t>
  </si>
  <si>
    <t>CUTIPA RAURAU ANDRES MATIAS</t>
  </si>
  <si>
    <t>90503182</t>
  </si>
  <si>
    <t>TTURO CONDORI KRYSTEL ANTONELLA</t>
  </si>
  <si>
    <t>90509274</t>
  </si>
  <si>
    <t>MUELLE CUBA KELYAN VELIZA</t>
  </si>
  <si>
    <t>90509892</t>
  </si>
  <si>
    <t>SILLOCCA CHOQUE CRISTOPHER GAEL RYAN</t>
  </si>
  <si>
    <t>QUISPE ROJAS MARTIN AUGUSTO</t>
  </si>
  <si>
    <t>90511316</t>
  </si>
  <si>
    <t>INCHICSANA CCAMATO BRIHANA KALESSY</t>
  </si>
  <si>
    <t>90511362</t>
  </si>
  <si>
    <t>90511888</t>
  </si>
  <si>
    <t>CUTIPA AYALA AXEL LYAM YAMIR</t>
  </si>
  <si>
    <t>HUANCA MAYTA LILIANA ANTONELLA</t>
  </si>
  <si>
    <t>90512790</t>
  </si>
  <si>
    <t>MARTINES GUTIERREZ LUCIANA SHANTAL</t>
  </si>
  <si>
    <t>90512922</t>
  </si>
  <si>
    <t>RODRIGUEZ ARIAS OLIVER RODRI</t>
  </si>
  <si>
    <t>90513244</t>
  </si>
  <si>
    <t>LATORRE SANTOS GIOVANNA TABITA</t>
  </si>
  <si>
    <t>HUANCA OJEDA ZOÉ BRIZAYDA</t>
  </si>
  <si>
    <t>MARQUEZ ESCALANTE LUCIANA FÁTIMA</t>
  </si>
  <si>
    <t>CCORIHUAMAN HUALLPA ANDRÉ ALEXANDRO</t>
  </si>
  <si>
    <t>MUÑOZ PAREDES THAIS ALEXIA</t>
  </si>
  <si>
    <t>GONZALES CHIPA ROSÁNGHELA</t>
  </si>
  <si>
    <t>FLORES CHAMORRO ANDRÉ JEREMY</t>
  </si>
  <si>
    <t>ACUÑA GUTIERREZ NICOLE KIARA</t>
  </si>
  <si>
    <t>CCOLQUE LLASCANOA AXEL NICOLAS</t>
  </si>
  <si>
    <t>MEDINA QUISPE AARÓN ZAIN</t>
  </si>
  <si>
    <t>FIGUEROA PEÑA DIESTEFANO THIAGO</t>
  </si>
  <si>
    <t>CHOQQUE TICUñA ESTHER VICTORIA</t>
  </si>
  <si>
    <t>SANCHEZ ESCAJADILLO VIVIAN LUCINDA</t>
  </si>
  <si>
    <t>HUALLPA MENDOZA THIAGO ANDRÉ</t>
  </si>
  <si>
    <t>HUILLCA QUILLAHUAMAN FRANCOS DAYIRO</t>
  </si>
  <si>
    <t>CALJARO CHURA ARON ANTONY</t>
  </si>
  <si>
    <t>MAMANI MENDOZA LIAM SEBASTIÁN</t>
  </si>
  <si>
    <t>NUÑEZ JAQQUEHUA VALENTINA</t>
  </si>
  <si>
    <t>GAMARRA PEÑA SHARY MAYUMI</t>
  </si>
  <si>
    <t>CHOQQUE NUÑEZ AMIARA VALERIA</t>
  </si>
  <si>
    <t>MOLLO FLORES JESÚS GABRIEL</t>
  </si>
  <si>
    <t>TACO QUIÑA LIAM EMIR</t>
  </si>
  <si>
    <t>AUCCAPIÑA VILLENA THIAGO ALEXANDRE</t>
  </si>
  <si>
    <t>QUISPE MUÑO CESAR DANIEL</t>
  </si>
  <si>
    <t>QUISPE CLEMENTE JUAN JOSH</t>
  </si>
  <si>
    <t>ESPINOZA DUEÑAS FABIO ANDRÉ</t>
  </si>
  <si>
    <t>90513397</t>
  </si>
  <si>
    <t>CHAVEZ  PUMACCAHUA CRISTOFER</t>
  </si>
  <si>
    <t>90514751</t>
  </si>
  <si>
    <t>CONDORI AGUILAR ELY MILETH</t>
  </si>
  <si>
    <t>90514845</t>
  </si>
  <si>
    <t>ORE ROJAS NAYELI JAZMIN</t>
  </si>
  <si>
    <t>90515623</t>
  </si>
  <si>
    <t>TORRES ENRIQUEZ BENJI RODRIGO</t>
  </si>
  <si>
    <t>90517431</t>
  </si>
  <si>
    <t>MOLINA MAMANI DECLAMS BRIGHTMAN</t>
  </si>
  <si>
    <t>90518092</t>
  </si>
  <si>
    <t>CARLOS QUISPE KHALEESI DIANA</t>
  </si>
  <si>
    <t>90521285</t>
  </si>
  <si>
    <t>GUTIERREZ CASTILLO LISETH PAMELA</t>
  </si>
  <si>
    <t>90520805</t>
  </si>
  <si>
    <t>90523040</t>
  </si>
  <si>
    <t>SIHUINCHA GONZALO JHAROLD DAIR</t>
  </si>
  <si>
    <t>90524914</t>
  </si>
  <si>
    <t>COSIO RIVAS LEILA ANTONELLA</t>
  </si>
  <si>
    <t>90526053</t>
  </si>
  <si>
    <t>MAMANI MAMANI ALVARO  KEVIN</t>
  </si>
  <si>
    <t>90541596</t>
  </si>
  <si>
    <t>HUARACONE CHALLCO SAMI KAMILA</t>
  </si>
  <si>
    <t>90674118</t>
  </si>
  <si>
    <t>MAYO MANDURA LIAM JEREMY</t>
  </si>
  <si>
    <t>VIDAURRE CHAPOÑAN THIAGO YANDEL</t>
  </si>
  <si>
    <t>RODRIGUEZ MARIANA DEL PILAR MILAGROS VICTORIA</t>
  </si>
  <si>
    <t>9088C</t>
  </si>
  <si>
    <t>2017-05-02</t>
  </si>
  <si>
    <t>13664B</t>
  </si>
  <si>
    <t>2017-05-04</t>
  </si>
  <si>
    <t>22319C</t>
  </si>
  <si>
    <t>9562C</t>
  </si>
  <si>
    <t>2017-05-01</t>
  </si>
  <si>
    <t>16527C</t>
  </si>
  <si>
    <t>2017-05-07</t>
  </si>
  <si>
    <t>23917B</t>
  </si>
  <si>
    <t>2017-05-06</t>
  </si>
  <si>
    <t>11625D</t>
  </si>
  <si>
    <t>2017-05-05</t>
  </si>
  <si>
    <t>16840D</t>
  </si>
  <si>
    <t>18271D</t>
  </si>
  <si>
    <t>2017-05-09</t>
  </si>
  <si>
    <t>9822B</t>
  </si>
  <si>
    <t>2017-05-11</t>
  </si>
  <si>
    <t>19801B</t>
  </si>
  <si>
    <t>2017-05-14</t>
  </si>
  <si>
    <t>18670C</t>
  </si>
  <si>
    <t>2017-05-13</t>
  </si>
  <si>
    <t>5773C</t>
  </si>
  <si>
    <t>19560B</t>
  </si>
  <si>
    <t>2201B</t>
  </si>
  <si>
    <t>2017-05-16</t>
  </si>
  <si>
    <t>3811D</t>
  </si>
  <si>
    <t>21095C</t>
  </si>
  <si>
    <t>2017-05-12</t>
  </si>
  <si>
    <t>5580B</t>
  </si>
  <si>
    <t>18401B</t>
  </si>
  <si>
    <t>2017-05-21</t>
  </si>
  <si>
    <t>1902D</t>
  </si>
  <si>
    <t>9130B</t>
  </si>
  <si>
    <t>2017-05-20</t>
  </si>
  <si>
    <t>4744C</t>
  </si>
  <si>
    <t>16681B</t>
  </si>
  <si>
    <t>2017-05-24</t>
  </si>
  <si>
    <t>24721B</t>
  </si>
  <si>
    <t>2017-05-25</t>
  </si>
  <si>
    <t>9502D</t>
  </si>
  <si>
    <t>10163B</t>
  </si>
  <si>
    <t>2017-05-18</t>
  </si>
  <si>
    <t>14789E</t>
  </si>
  <si>
    <t>2017-05-26</t>
  </si>
  <si>
    <t>19961B</t>
  </si>
  <si>
    <t>2017-05-30</t>
  </si>
  <si>
    <t>12621B</t>
  </si>
  <si>
    <t>5500D</t>
  </si>
  <si>
    <t>2017-05-29</t>
  </si>
  <si>
    <t>023B</t>
  </si>
  <si>
    <t>2017-06-01</t>
  </si>
  <si>
    <t>13341B</t>
  </si>
  <si>
    <t>19461B</t>
  </si>
  <si>
    <t>2017-06-04</t>
  </si>
  <si>
    <t>14331C</t>
  </si>
  <si>
    <t>19691C</t>
  </si>
  <si>
    <t>2017-06-05</t>
  </si>
  <si>
    <t>13271B</t>
  </si>
  <si>
    <t>22961B</t>
  </si>
  <si>
    <t>2017-06-11</t>
  </si>
  <si>
    <t>2017-06-06</t>
  </si>
  <si>
    <t>4110C</t>
  </si>
  <si>
    <t>2017-06-09</t>
  </si>
  <si>
    <t>15619D</t>
  </si>
  <si>
    <t>7940C</t>
  </si>
  <si>
    <t>2017-06-14</t>
  </si>
  <si>
    <t>5710B</t>
  </si>
  <si>
    <t>5871C</t>
  </si>
  <si>
    <t>2017-06-17</t>
  </si>
  <si>
    <t>4083C</t>
  </si>
  <si>
    <t>2017-06-18</t>
  </si>
  <si>
    <t>12871B</t>
  </si>
  <si>
    <t>6965B</t>
  </si>
  <si>
    <t>2017-06-20</t>
  </si>
  <si>
    <t>7892E</t>
  </si>
  <si>
    <t>2017-06-23</t>
  </si>
  <si>
    <t>22681B</t>
  </si>
  <si>
    <t>2017-06-24</t>
  </si>
  <si>
    <t>7407C</t>
  </si>
  <si>
    <t>2017-06-12</t>
  </si>
  <si>
    <t>13901C</t>
  </si>
  <si>
    <t>2017-06-28</t>
  </si>
  <si>
    <t>2820B</t>
  </si>
  <si>
    <t>2017-06-29</t>
  </si>
  <si>
    <t>13981B</t>
  </si>
  <si>
    <t>2017-06-30</t>
  </si>
  <si>
    <t>15024C</t>
  </si>
  <si>
    <t>19921B</t>
  </si>
  <si>
    <t>19471B</t>
  </si>
  <si>
    <t>2017-07-02</t>
  </si>
  <si>
    <t>26479B</t>
  </si>
  <si>
    <t>12692B</t>
  </si>
  <si>
    <t>22751B</t>
  </si>
  <si>
    <t>2017-07-07</t>
  </si>
  <si>
    <t>9037D</t>
  </si>
  <si>
    <t>2017-07-08</t>
  </si>
  <si>
    <t>25121B</t>
  </si>
  <si>
    <t>2017-07-06</t>
  </si>
  <si>
    <t>6967C</t>
  </si>
  <si>
    <t>2017-07-10</t>
  </si>
  <si>
    <t>24681B</t>
  </si>
  <si>
    <t>2017-07-11</t>
  </si>
  <si>
    <t>2960B</t>
  </si>
  <si>
    <t>2017-07-09</t>
  </si>
  <si>
    <t>5895B</t>
  </si>
  <si>
    <t>2017-07-12</t>
  </si>
  <si>
    <t>5911B</t>
  </si>
  <si>
    <t>2017-07-13</t>
  </si>
  <si>
    <t>12856D</t>
  </si>
  <si>
    <t>14381B</t>
  </si>
  <si>
    <t>6237C</t>
  </si>
  <si>
    <t>5053C</t>
  </si>
  <si>
    <t>2017-07-16</t>
  </si>
  <si>
    <t>14631B</t>
  </si>
  <si>
    <t>2017-07-14</t>
  </si>
  <si>
    <t>1755B</t>
  </si>
  <si>
    <t>8712C</t>
  </si>
  <si>
    <t>2017-07-17</t>
  </si>
  <si>
    <t>582B</t>
  </si>
  <si>
    <t>2017-07-19</t>
  </si>
  <si>
    <t>13134B</t>
  </si>
  <si>
    <t>12174B</t>
  </si>
  <si>
    <t>2017-07-18</t>
  </si>
  <si>
    <t>14591C</t>
  </si>
  <si>
    <t>24127C</t>
  </si>
  <si>
    <t>2017-07-21</t>
  </si>
  <si>
    <t>14801B</t>
  </si>
  <si>
    <t>24287C</t>
  </si>
  <si>
    <t>2017-07-22</t>
  </si>
  <si>
    <t>27741C</t>
  </si>
  <si>
    <t>2017-07-24</t>
  </si>
  <si>
    <t>18690C</t>
  </si>
  <si>
    <t>2017-06-16</t>
  </si>
  <si>
    <t>12295C</t>
  </si>
  <si>
    <t>306B</t>
  </si>
  <si>
    <t>5960B</t>
  </si>
  <si>
    <t>117TB</t>
  </si>
  <si>
    <t>27911D</t>
  </si>
  <si>
    <t>2017-07-25</t>
  </si>
  <si>
    <t>3840B</t>
  </si>
  <si>
    <t>2017-07-20</t>
  </si>
  <si>
    <t>12722B</t>
  </si>
  <si>
    <t>27631B</t>
  </si>
  <si>
    <t>15331D</t>
  </si>
  <si>
    <t>5870B</t>
  </si>
  <si>
    <t>23047C</t>
  </si>
  <si>
    <t>1145C</t>
  </si>
  <si>
    <t>22111C</t>
  </si>
  <si>
    <t>2017-07-28</t>
  </si>
  <si>
    <t>22921B</t>
  </si>
  <si>
    <t>2017-07-27</t>
  </si>
  <si>
    <t>4660C</t>
  </si>
  <si>
    <t>T1031B</t>
  </si>
  <si>
    <t>18631C</t>
  </si>
  <si>
    <t>25521B</t>
  </si>
  <si>
    <t>24691C</t>
  </si>
  <si>
    <t>2017-07-31</t>
  </si>
  <si>
    <t>5910B</t>
  </si>
  <si>
    <t>23241D</t>
  </si>
  <si>
    <t>2017-08-01</t>
  </si>
  <si>
    <t>1452B</t>
  </si>
  <si>
    <t>24467B</t>
  </si>
  <si>
    <t>1466B</t>
  </si>
  <si>
    <t>165C</t>
  </si>
  <si>
    <t>2017-08-05</t>
  </si>
  <si>
    <t>165D</t>
  </si>
  <si>
    <t>11739B</t>
  </si>
  <si>
    <t>2017-08-08</t>
  </si>
  <si>
    <t>24227B</t>
  </si>
  <si>
    <t>2017-08-09</t>
  </si>
  <si>
    <t>13121B</t>
  </si>
  <si>
    <t>27671B</t>
  </si>
  <si>
    <t>2017-08-10</t>
  </si>
  <si>
    <t>27801B</t>
  </si>
  <si>
    <t>2017-08-13</t>
  </si>
  <si>
    <t>24747B</t>
  </si>
  <si>
    <t>2017-08-14</t>
  </si>
  <si>
    <t>12380B</t>
  </si>
  <si>
    <t>2017-08-04</t>
  </si>
  <si>
    <t>18449D</t>
  </si>
  <si>
    <t>2017-08-18</t>
  </si>
  <si>
    <t>687T</t>
  </si>
  <si>
    <t>15771B</t>
  </si>
  <si>
    <t>2017-08-20</t>
  </si>
  <si>
    <t>6011F</t>
  </si>
  <si>
    <t>13091C</t>
  </si>
  <si>
    <t>2017-08-22</t>
  </si>
  <si>
    <t>27931C</t>
  </si>
  <si>
    <t>2017-08-23</t>
  </si>
  <si>
    <t>4650C</t>
  </si>
  <si>
    <t>2017-08-24</t>
  </si>
  <si>
    <t>13132D</t>
  </si>
  <si>
    <t>725C</t>
  </si>
  <si>
    <t>2017-08-12</t>
  </si>
  <si>
    <t>2017-08-26</t>
  </si>
  <si>
    <t>28021D</t>
  </si>
  <si>
    <t>2017-08-29</t>
  </si>
  <si>
    <t>17741B</t>
  </si>
  <si>
    <t>2017-08-28</t>
  </si>
  <si>
    <t>16331C</t>
  </si>
  <si>
    <t>18801B</t>
  </si>
  <si>
    <t>17961B</t>
  </si>
  <si>
    <t>2017-08-31</t>
  </si>
  <si>
    <t>24017B</t>
  </si>
  <si>
    <t>14160D</t>
  </si>
  <si>
    <t>2017-08-15</t>
  </si>
  <si>
    <t>12761B</t>
  </si>
  <si>
    <t>2017-09-01</t>
  </si>
  <si>
    <t>1646T</t>
  </si>
  <si>
    <t>14273D</t>
  </si>
  <si>
    <t>13092B</t>
  </si>
  <si>
    <t>2017-09-05</t>
  </si>
  <si>
    <t>8150C</t>
  </si>
  <si>
    <t>2017-09-04</t>
  </si>
  <si>
    <t>24647B</t>
  </si>
  <si>
    <t>13991E</t>
  </si>
  <si>
    <t>3927D</t>
  </si>
  <si>
    <t>2017-09-07</t>
  </si>
  <si>
    <t>18611B</t>
  </si>
  <si>
    <t>2017-09-06</t>
  </si>
  <si>
    <t>23191B</t>
  </si>
  <si>
    <t>805C</t>
  </si>
  <si>
    <t>2017-08-27</t>
  </si>
  <si>
    <t>7673D</t>
  </si>
  <si>
    <t>2017-09-10</t>
  </si>
  <si>
    <t>18501B</t>
  </si>
  <si>
    <t>2017-09-14</t>
  </si>
  <si>
    <t>6192D</t>
  </si>
  <si>
    <t>2017-09-09</t>
  </si>
  <si>
    <t>4202C</t>
  </si>
  <si>
    <t>2017-09-17</t>
  </si>
  <si>
    <t>15741C</t>
  </si>
  <si>
    <t>2017-08-25</t>
  </si>
  <si>
    <t>6160B</t>
  </si>
  <si>
    <t>2017-09-15</t>
  </si>
  <si>
    <t>15271B</t>
  </si>
  <si>
    <t>18415B</t>
  </si>
  <si>
    <t>9390E</t>
  </si>
  <si>
    <t>2017-09-16</t>
  </si>
  <si>
    <t>20559B</t>
  </si>
  <si>
    <t>2017-09-19</t>
  </si>
  <si>
    <t>9470E</t>
  </si>
  <si>
    <t>1966T</t>
  </si>
  <si>
    <t>2017-09-20</t>
  </si>
  <si>
    <t>412T</t>
  </si>
  <si>
    <t>12891B</t>
  </si>
  <si>
    <t>5868D</t>
  </si>
  <si>
    <t>13101B</t>
  </si>
  <si>
    <t>2017-09-23</t>
  </si>
  <si>
    <t>1372C</t>
  </si>
  <si>
    <t>17305D</t>
  </si>
  <si>
    <t>2017-09-25</t>
  </si>
  <si>
    <t>15735C</t>
  </si>
  <si>
    <t>2017-09-22</t>
  </si>
  <si>
    <t>24561C</t>
  </si>
  <si>
    <t>2017-09-26</t>
  </si>
  <si>
    <t>6988B</t>
  </si>
  <si>
    <t>2017-09-24</t>
  </si>
  <si>
    <t>2413T</t>
  </si>
  <si>
    <t>17881B</t>
  </si>
  <si>
    <t>17691B</t>
  </si>
  <si>
    <t>2017-09-28</t>
  </si>
  <si>
    <t>22465B</t>
  </si>
  <si>
    <t>2017-09-30</t>
  </si>
  <si>
    <t>15571C</t>
  </si>
  <si>
    <t>2017-09-29</t>
  </si>
  <si>
    <t>5465C</t>
  </si>
  <si>
    <t>2017-10-01</t>
  </si>
  <si>
    <t>16351C</t>
  </si>
  <si>
    <t>2017-10-04</t>
  </si>
  <si>
    <t>16351D</t>
  </si>
  <si>
    <t>22769C</t>
  </si>
  <si>
    <t>2017-10-03</t>
  </si>
  <si>
    <t>14141B</t>
  </si>
  <si>
    <t>17951B</t>
  </si>
  <si>
    <t>707T</t>
  </si>
  <si>
    <t>2017-10-06</t>
  </si>
  <si>
    <t>1485D</t>
  </si>
  <si>
    <t>2017-10-08</t>
  </si>
  <si>
    <t>15791E</t>
  </si>
  <si>
    <t>2017-10-09</t>
  </si>
  <si>
    <t>864T</t>
  </si>
  <si>
    <t>26959D</t>
  </si>
  <si>
    <t>24657C</t>
  </si>
  <si>
    <t>306E</t>
  </si>
  <si>
    <t>4043B</t>
  </si>
  <si>
    <t>2017-10-07</t>
  </si>
  <si>
    <t>18791B</t>
  </si>
  <si>
    <t>22435B</t>
  </si>
  <si>
    <t>2017-10-11</t>
  </si>
  <si>
    <t>27289E</t>
  </si>
  <si>
    <t>2017-10-12</t>
  </si>
  <si>
    <t>907E</t>
  </si>
  <si>
    <t>4764C</t>
  </si>
  <si>
    <t>7441B</t>
  </si>
  <si>
    <t>18471B</t>
  </si>
  <si>
    <t>2017-10-15</t>
  </si>
  <si>
    <t>862B</t>
  </si>
  <si>
    <t>6119E</t>
  </si>
  <si>
    <t>2017-10-13</t>
  </si>
  <si>
    <t>139T</t>
  </si>
  <si>
    <t>2017-10-14</t>
  </si>
  <si>
    <t>13601B</t>
  </si>
  <si>
    <t>12002B</t>
  </si>
  <si>
    <t>21761C</t>
  </si>
  <si>
    <t>1812B</t>
  </si>
  <si>
    <t>2017-10-18</t>
  </si>
  <si>
    <t>433T</t>
  </si>
  <si>
    <t>13411B</t>
  </si>
  <si>
    <t>4849B</t>
  </si>
  <si>
    <t>3230D</t>
  </si>
  <si>
    <t>2017-10-17</t>
  </si>
  <si>
    <t>12096D</t>
  </si>
  <si>
    <t>1027C</t>
  </si>
  <si>
    <t>1719F</t>
  </si>
  <si>
    <t>2017-10-21</t>
  </si>
  <si>
    <t>12604D</t>
  </si>
  <si>
    <t>2017-10-23</t>
  </si>
  <si>
    <t>T344</t>
  </si>
  <si>
    <t>2017-10-10</t>
  </si>
  <si>
    <t>1942B</t>
  </si>
  <si>
    <t>5316D</t>
  </si>
  <si>
    <t>5316E</t>
  </si>
  <si>
    <t>136C</t>
  </si>
  <si>
    <t>2017-10-19</t>
  </si>
  <si>
    <t>13281C</t>
  </si>
  <si>
    <t>18531B</t>
  </si>
  <si>
    <t>105T</t>
  </si>
  <si>
    <t>2017-10-24</t>
  </si>
  <si>
    <t>17901B</t>
  </si>
  <si>
    <t>15247B</t>
  </si>
  <si>
    <t>3324B</t>
  </si>
  <si>
    <t>2017-10-16</t>
  </si>
  <si>
    <t>2412B</t>
  </si>
  <si>
    <t>5198D</t>
  </si>
  <si>
    <t>2017-10-26</t>
  </si>
  <si>
    <t>13122B</t>
  </si>
  <si>
    <t>2017-10-25</t>
  </si>
  <si>
    <t>3120C</t>
  </si>
  <si>
    <t>14251B</t>
  </si>
  <si>
    <t>2017-10-27</t>
  </si>
  <si>
    <t>12801B</t>
  </si>
  <si>
    <t>17721D</t>
  </si>
  <si>
    <t>18551B</t>
  </si>
  <si>
    <t>2017-10-28</t>
  </si>
  <si>
    <t>4009B</t>
  </si>
  <si>
    <t>2018-06-13</t>
  </si>
  <si>
    <t>5230B</t>
  </si>
  <si>
    <t>2018-10-17</t>
  </si>
  <si>
    <t>11729B</t>
  </si>
  <si>
    <t>2018-03-10</t>
  </si>
  <si>
    <t>191T</t>
  </si>
  <si>
    <t>2017-11-14</t>
  </si>
  <si>
    <t>1370T</t>
  </si>
  <si>
    <t>2018-09-09</t>
  </si>
  <si>
    <t>950B</t>
  </si>
  <si>
    <t>2017-10-30</t>
  </si>
  <si>
    <t>13221C</t>
  </si>
  <si>
    <t>2017-11-02</t>
  </si>
  <si>
    <t>18101C</t>
  </si>
  <si>
    <t>2017-11-06</t>
  </si>
  <si>
    <t>13662C</t>
  </si>
  <si>
    <t>2017-11-08</t>
  </si>
  <si>
    <t>12366C</t>
  </si>
  <si>
    <t>11784D</t>
  </si>
  <si>
    <t>2017-11-07</t>
  </si>
  <si>
    <t>1565B</t>
  </si>
  <si>
    <t>2017-11-10</t>
  </si>
  <si>
    <t>13734C</t>
  </si>
  <si>
    <t>17831B</t>
  </si>
  <si>
    <t>2017-11-13</t>
  </si>
  <si>
    <t>1365T</t>
  </si>
  <si>
    <t>2017-11-12</t>
  </si>
  <si>
    <t>15831B</t>
  </si>
  <si>
    <t>2953D</t>
  </si>
  <si>
    <t>24201E</t>
  </si>
  <si>
    <t>2017-11-03</t>
  </si>
  <si>
    <t>11660C</t>
  </si>
  <si>
    <t>2017-11-17</t>
  </si>
  <si>
    <t>12472C</t>
  </si>
  <si>
    <t>2017-11-15</t>
  </si>
  <si>
    <t>13461B</t>
  </si>
  <si>
    <t>2017-11-19</t>
  </si>
  <si>
    <t>5071C</t>
  </si>
  <si>
    <t>2017-11-18</t>
  </si>
  <si>
    <t>17591C</t>
  </si>
  <si>
    <t>11814C</t>
  </si>
  <si>
    <t>4438D</t>
  </si>
  <si>
    <t>2017-11-01</t>
  </si>
  <si>
    <t>1917B</t>
  </si>
  <si>
    <t>12712C</t>
  </si>
  <si>
    <t>2017-11-21</t>
  </si>
  <si>
    <t>16329B</t>
  </si>
  <si>
    <t>2017-11-25</t>
  </si>
  <si>
    <t>9063B</t>
  </si>
  <si>
    <t>29339B</t>
  </si>
  <si>
    <t>12650B</t>
  </si>
  <si>
    <t>2017-11-23</t>
  </si>
  <si>
    <t>1552C</t>
  </si>
  <si>
    <t>2017-11-26</t>
  </si>
  <si>
    <t>17781B</t>
  </si>
  <si>
    <t>2017-11-24</t>
  </si>
  <si>
    <t>10732B</t>
  </si>
  <si>
    <t>300D</t>
  </si>
  <si>
    <t>1720B</t>
  </si>
  <si>
    <t>25331B</t>
  </si>
  <si>
    <t>2017-11-22</t>
  </si>
  <si>
    <t>17071C</t>
  </si>
  <si>
    <t>2017-11-27</t>
  </si>
  <si>
    <t>2966E</t>
  </si>
  <si>
    <t>15761C</t>
  </si>
  <si>
    <t>17791B</t>
  </si>
  <si>
    <t>QU5521G</t>
  </si>
  <si>
    <t>2017-11-29</t>
  </si>
  <si>
    <t>13951D</t>
  </si>
  <si>
    <t>18771B</t>
  </si>
  <si>
    <t>18881C</t>
  </si>
  <si>
    <t>25931B</t>
  </si>
  <si>
    <t>2017-11-16</t>
  </si>
  <si>
    <t>1242E</t>
  </si>
  <si>
    <t>2017-11-30</t>
  </si>
  <si>
    <t>1220C</t>
  </si>
  <si>
    <t>9172B</t>
  </si>
  <si>
    <t xml:space="preserve"> </t>
  </si>
  <si>
    <t>VIDALVINA</t>
  </si>
  <si>
    <t>JEANET</t>
  </si>
  <si>
    <t>MARY</t>
  </si>
  <si>
    <t>MARIA</t>
  </si>
  <si>
    <t>ISABEL</t>
  </si>
  <si>
    <t>BLANCALUZ</t>
  </si>
  <si>
    <t>BLANCA</t>
  </si>
  <si>
    <t>CELIA</t>
  </si>
  <si>
    <t xml:space="preserve">JEANET </t>
  </si>
  <si>
    <t>JEANT</t>
  </si>
  <si>
    <t>MARÍA</t>
  </si>
  <si>
    <t>N/A</t>
  </si>
  <si>
    <t xml:space="preserve">CERRO COLORADO A-4 </t>
  </si>
  <si>
    <t>URB. YACANORA B-8</t>
  </si>
  <si>
    <t>APV.VALLECITO B-11</t>
  </si>
  <si>
    <t>JR. TRUJILLO</t>
  </si>
  <si>
    <t>APV LOS NOGALES A-1</t>
  </si>
  <si>
    <t>COMUNID.CAMPESINA AYARMACA TICAPATA</t>
  </si>
  <si>
    <t>TUPAC AMARU</t>
  </si>
  <si>
    <t>CALLE MUYUPATA PROLONG. JOSE OLAYA MZ. L LT. 05</t>
  </si>
  <si>
    <t>APV. BELLAVISTA B-18</t>
  </si>
  <si>
    <t>SAN MARTIN</t>
  </si>
  <si>
    <t>A.P.V. LOS PROCERES O-1</t>
  </si>
  <si>
    <t>VIRGEN DEL CARMEN A-1</t>
  </si>
  <si>
    <t>A.P.V LOS REALES DEL BOSQUE G-9</t>
  </si>
  <si>
    <t>ESPINAR 108</t>
  </si>
  <si>
    <t>APV DANIEL ESTRADA PEREZ A-13</t>
  </si>
  <si>
    <t>AV. CUSCO 218</t>
  </si>
  <si>
    <t>SAN ANTONIO MZ. D LT. 4-1</t>
  </si>
  <si>
    <t>AV. CUSCO 428</t>
  </si>
  <si>
    <t>NAVAL L-9</t>
  </si>
  <si>
    <t>COMUNIDAD QUILLAHUATA G-2</t>
  </si>
  <si>
    <t>CALLE MARISCAL CASTILLA 406</t>
  </si>
  <si>
    <t>APV. CAMPIÑA ALTA A-12</t>
  </si>
  <si>
    <t>LICENCIADOS SALVADOR B-5</t>
  </si>
  <si>
    <t>COMUNIDAD QUILLAHUATA S/N SAN SEBASTIAN</t>
  </si>
  <si>
    <t>APV. SAN SEBASTIAN (R-10) F-3</t>
  </si>
  <si>
    <t>COM.CAMPESINA AYARMACA PUMAMARCA</t>
  </si>
  <si>
    <t>APV VILLA LA RINCONADA B-9</t>
  </si>
  <si>
    <t>APV.LA FORTUNA A-16</t>
  </si>
  <si>
    <t>PROL. AV. DE LA CULTURA NRO. 100</t>
  </si>
  <si>
    <t>APV.ARCO IRIS C- 01</t>
  </si>
  <si>
    <t>CA. JOSE OLAYA K-13</t>
  </si>
  <si>
    <t>CALLE SAN MIGUEL 102 C-13 APV. LOS SAUCES</t>
  </si>
  <si>
    <t>OBISPO MOLLINEDO 275</t>
  </si>
  <si>
    <t>APV ARCO IRIS C-01</t>
  </si>
  <si>
    <t>REY CRISTO P.J EL NAZARENO</t>
  </si>
  <si>
    <t>APV LUIS VALLEJOS SANTONI G-3</t>
  </si>
  <si>
    <t>PUEBLO JOVEN PICCHUA ALTO</t>
  </si>
  <si>
    <t>APV. PATRON SAN SEBASTIAN D1-8</t>
  </si>
  <si>
    <t>COMUNIDAD OUNACANCHA</t>
  </si>
  <si>
    <t>ESPIRITU SORIA</t>
  </si>
  <si>
    <t>AV.KUYCHIPUNKO CAMINA REAL S/N</t>
  </si>
  <si>
    <t>COMUNID.CAMPESINA QUILLAHUATA S/N</t>
  </si>
  <si>
    <t>COM.SONCCO</t>
  </si>
  <si>
    <t>HUACAPATA S/N</t>
  </si>
  <si>
    <t>SECTOR PANTORILLA</t>
  </si>
  <si>
    <t>COM.CAM. AYARMACA PUMAMARCA</t>
  </si>
  <si>
    <t>ANTA</t>
  </si>
  <si>
    <t>APV.PARAISO DE FATIMA D-9</t>
  </si>
  <si>
    <t>PJ. VIVA EL PERU II ETAPA U-12</t>
  </si>
  <si>
    <t>ZAVALA 913 CENTRO ZARUMILLA</t>
  </si>
  <si>
    <t>WISPAMAPA L3</t>
  </si>
  <si>
    <t>ASOC. PRO VIV. PARAISO DE FATIMA MZ. J LT. 7</t>
  </si>
  <si>
    <t>VELASCO ASTETE CALLE SANTA LUCILA C-5</t>
  </si>
  <si>
    <t>AV. PACIFICO G-14-2 SAN ANTONIO</t>
  </si>
  <si>
    <t>HOSPITAL - SAN PEDRO</t>
  </si>
  <si>
    <t>SECTOR AYLLUCCASA</t>
  </si>
  <si>
    <t>IPAL - QUEBRADA</t>
  </si>
  <si>
    <t>APV.VIRGEN DE BELEN E-8-A</t>
  </si>
  <si>
    <t>APV. SAN BERNARDO LT. C-10</t>
  </si>
  <si>
    <t>SECTOR TEJAHUASI</t>
  </si>
  <si>
    <t>APV.MIRADOR 4 SUYOS D-5</t>
  </si>
  <si>
    <t>MZ C LT 10 AGRUP.FAM AMPL I3A DEL A.H 15 DE ENERO</t>
  </si>
  <si>
    <t>HUASCAR 236</t>
  </si>
  <si>
    <t>CALLE BOLIVAR NRO. 515</t>
  </si>
  <si>
    <t>RUMIHUASI</t>
  </si>
  <si>
    <t>URB. LOS ROSALES D-13</t>
  </si>
  <si>
    <t>AV. CUSCO 524</t>
  </si>
  <si>
    <t>APV. LOS ANGELES A-4</t>
  </si>
  <si>
    <t>AV. SAN ANTONIO F-19-1</t>
  </si>
  <si>
    <t>URB.LOS NOGALES H-3</t>
  </si>
  <si>
    <t>ASOC. RESID. CHUMBIVILCAS MZ.B-9 LT.09</t>
  </si>
  <si>
    <t>CALLE INMACULADA CONCEPCION B-5 DPTO.201 APV. PEROL HUAYCCO</t>
  </si>
  <si>
    <t>CAMPIÑA BAJA C-19</t>
  </si>
  <si>
    <t>C.P.QUILLAHUATA S/N</t>
  </si>
  <si>
    <t>P.J.BARRIO DE DIOS MZ. C LT.10</t>
  </si>
  <si>
    <t>APV ICAHUASI C1 CANCHITA LICENCIADOS</t>
  </si>
  <si>
    <t>CALLE MIRAFLORES 309</t>
  </si>
  <si>
    <t>PROL. BOLIVAR C-3</t>
  </si>
  <si>
    <t>COMUNIDAD HUASCABAMBA</t>
  </si>
  <si>
    <t>TUPAC AMARU 144</t>
  </si>
  <si>
    <t>APV. AGUA BUENA EX FUNDO LOS ROSALES LT. 2</t>
  </si>
  <si>
    <t>COM.QUILLAHUATA</t>
  </si>
  <si>
    <t>MIRAFLORES</t>
  </si>
  <si>
    <t>APV. VILLA EL SOL B-4</t>
  </si>
  <si>
    <t>APV. VILLA ALEGRE 8-A</t>
  </si>
  <si>
    <t>URB. VISTA ALEGRE I 20 JR. LAS GARDENIAS</t>
  </si>
  <si>
    <t>CALLE VISTA ALEGRE M-8</t>
  </si>
  <si>
    <t>AV.CANADA 111</t>
  </si>
  <si>
    <t>JR.LAS AMAPOLAS B-01 URB.PATIBAMBA BAJA</t>
  </si>
  <si>
    <t>SURIHUAYLLA GRANDE B-12</t>
  </si>
  <si>
    <t>CUSCO 101</t>
  </si>
  <si>
    <t>APV SUMAC SONCCO A2</t>
  </si>
  <si>
    <t>APV PATRON SAN SEBASTIAN H1</t>
  </si>
  <si>
    <t>A.P.V. SAN JOSE II E-23</t>
  </si>
  <si>
    <t>KARI GRANDE B6</t>
  </si>
  <si>
    <t>AV. CUSCO 108</t>
  </si>
  <si>
    <t>APV FEDETRAC E14</t>
  </si>
  <si>
    <t>SECTOR 6 GRUPO 4 MZ.H LT.23</t>
  </si>
  <si>
    <t>MARISCAL CACERES 316</t>
  </si>
  <si>
    <t>JR. LAS MAGNOLIAS L-22 APV VISTA ALEGRE</t>
  </si>
  <si>
    <t>AYAMARCA S/N</t>
  </si>
  <si>
    <t>CAMINO REAL POR COLEGIO GUADALUPE</t>
  </si>
  <si>
    <t>KARI GRANDE L15</t>
  </si>
  <si>
    <t>COMUNID.CAMPESINA PAUCARPATA MANDORANI</t>
  </si>
  <si>
    <t>LOS LICENCIADOS C1</t>
  </si>
  <si>
    <t>REALES DEL BOSQUE I1-6</t>
  </si>
  <si>
    <t>PACHACUTEC C-13</t>
  </si>
  <si>
    <t>JR. MOCHICA S-18 DPTO. 402 APV LOS NOGALES</t>
  </si>
  <si>
    <t>KARI GRANDE K-8</t>
  </si>
  <si>
    <t>APV LUIS VALLEJO SANTONI B-15</t>
  </si>
  <si>
    <t>APV. CONTAYMOCCO B1</t>
  </si>
  <si>
    <t>ASOC. KARI GRANDE F-14</t>
  </si>
  <si>
    <t>ASOC. LOS YAROWILCAS</t>
  </si>
  <si>
    <t>APV MIGUEL GRAU F-7</t>
  </si>
  <si>
    <t>ASOC. SICLLAPATA A-4 NINASMOCCO</t>
  </si>
  <si>
    <t>LOS ROSALES INTIRAYMI B13</t>
  </si>
  <si>
    <t>MARIANO SANTOS L4</t>
  </si>
  <si>
    <t xml:space="preserve">APV LAS JOYAS </t>
  </si>
  <si>
    <t>COMUNID.CAMPESINA PUNACANCHA S/N</t>
  </si>
  <si>
    <t>APV SAN ANTONIO G-2</t>
  </si>
  <si>
    <t>CONCEPCION</t>
  </si>
  <si>
    <t>SAN ANTONIO CALLE ANGAMOS I-7</t>
  </si>
  <si>
    <t xml:space="preserve">KARI GRANDE </t>
  </si>
  <si>
    <t>C. PUMAMARCA</t>
  </si>
  <si>
    <t>URB. TTIO R-1-24 PASJ. MACHUPICCHU 4TO PARADERO</t>
  </si>
  <si>
    <t>VALLECITO A6</t>
  </si>
  <si>
    <t>SAN SEBASTIAN</t>
  </si>
  <si>
    <t>ASOC. PRO VIV. VALLECITO LT. B-11</t>
  </si>
  <si>
    <t>OBISPO MOLINEDO 306</t>
  </si>
  <si>
    <t>URB. SANTA BEATRIZ G-3</t>
  </si>
  <si>
    <t>ALTO QOSQO APV MARANNIYOC K-3</t>
  </si>
  <si>
    <t>APV. NUEVA FORTUNA A-10</t>
  </si>
  <si>
    <t>APV LUIS VALLEJOS SANTONI A4</t>
  </si>
  <si>
    <t>CALLE GARCILASO 512</t>
  </si>
  <si>
    <t>LOS ROSALES D-7 LA CANTUTA</t>
  </si>
  <si>
    <t>APV LA JOYAS VILLA DEL CUSCO</t>
  </si>
  <si>
    <t>COMUNIDAD HUAYLLAPATA</t>
  </si>
  <si>
    <t>APV. SAN PEDRO P-2 COMITE 2</t>
  </si>
  <si>
    <t>APV. FEDETRAC D-11</t>
  </si>
  <si>
    <t>CALLE FIDIS J1-7</t>
  </si>
  <si>
    <t>APV. RAICES A-1 ALTO QOSQO</t>
  </si>
  <si>
    <t>CASA PROPIA TICA TICA</t>
  </si>
  <si>
    <t>FLOR DE LA CANTUTA B-3 PJE LAS FLORES</t>
  </si>
  <si>
    <t>LICENCIADOS MARIANO SANTOS F8</t>
  </si>
  <si>
    <t>CALLE GARCILAZO 1010</t>
  </si>
  <si>
    <t>AV. LA CULTURA S/N 6TO PARADERO EN INSTITUTO</t>
  </si>
  <si>
    <t>JR. JAVIER HERAUD</t>
  </si>
  <si>
    <t>ASOCIACION VIRGEN DE LA PUERTA D-6</t>
  </si>
  <si>
    <t>CALLE VILLA EL SOL B10</t>
  </si>
  <si>
    <t>ALTO QOSQO APV VILLA SAN PEDRO</t>
  </si>
  <si>
    <t>COM. QUILLAHUATA S/ N</t>
  </si>
  <si>
    <t>APV. SR EXALTACION D4</t>
  </si>
  <si>
    <t>LAS LOMAS DE ALTO QOSQO</t>
  </si>
  <si>
    <t>APV FEDETRAC CALLE MICAELA BASTIDAS D-8</t>
  </si>
  <si>
    <t>PROL. BOLIVAR PJE TEJAWASI L2</t>
  </si>
  <si>
    <t>URB. BANCOPATA M-7 / CANCHA DEL ELECTRO</t>
  </si>
  <si>
    <t>AOV LOS NOGALES R-27</t>
  </si>
  <si>
    <t>A.P.V.SURIHUAYLLA GRANDE LL-11-A</t>
  </si>
  <si>
    <t>URB. CANTU A-8</t>
  </si>
  <si>
    <t>AV CUSCO 1017</t>
  </si>
  <si>
    <t>URB. NUEVO AMANECER PUMAMARCA</t>
  </si>
  <si>
    <t>ASOCIACION SANTA ANTONIO A2-B</t>
  </si>
  <si>
    <t>PARAISO DE FATIMA L213</t>
  </si>
  <si>
    <t>PROLONG. AV JOSE OLAYA C-4</t>
  </si>
  <si>
    <t>ALTO QOSQO VILLA CANTO GRANDE A-2</t>
  </si>
  <si>
    <t>CALLE TRUJILLO A-17</t>
  </si>
  <si>
    <t>YACANURA ALTA B-10</t>
  </si>
  <si>
    <t>URB. YACANORA S/N</t>
  </si>
  <si>
    <t>COM. CHIRUPAMPA</t>
  </si>
  <si>
    <t>VIRGEN DE BELEN E14</t>
  </si>
  <si>
    <t>CALLE LOS CLAVELES I9</t>
  </si>
  <si>
    <t>APV.AYUDA MUTUA MZ.K LT.7-7</t>
  </si>
  <si>
    <t>90520885</t>
  </si>
  <si>
    <t>PAUCAR HUILLCA ANTONY</t>
  </si>
  <si>
    <t>2017-12-02</t>
  </si>
  <si>
    <t>90522846</t>
  </si>
  <si>
    <t>SANCHEZ NINANCURO LUCAS SAUL</t>
  </si>
  <si>
    <t>14581B</t>
  </si>
  <si>
    <t>90523505</t>
  </si>
  <si>
    <t>MAYTA HUAMAN JARED JET LI</t>
  </si>
  <si>
    <t>6400C</t>
  </si>
  <si>
    <t>90524103</t>
  </si>
  <si>
    <t>MAQQUE YANQUE GUILLERMO JULIAN</t>
  </si>
  <si>
    <t>15161B</t>
  </si>
  <si>
    <t>2017-12-05</t>
  </si>
  <si>
    <t>90524962</t>
  </si>
  <si>
    <t>TAPIA CUTIRE JOSET EDUARDO</t>
  </si>
  <si>
    <t>14211B</t>
  </si>
  <si>
    <t>2017-12-04</t>
  </si>
  <si>
    <t>90526166</t>
  </si>
  <si>
    <t>TAKAGI FLORES JARED KIYOSHI</t>
  </si>
  <si>
    <t>30541B</t>
  </si>
  <si>
    <t>90526321</t>
  </si>
  <si>
    <t>GUZMAN GALLEGOS ELIAS ANDRE</t>
  </si>
  <si>
    <t>2913E</t>
  </si>
  <si>
    <t>2017-12-06</t>
  </si>
  <si>
    <t>90527337</t>
  </si>
  <si>
    <t>FIGUEROA LIMA JAMES SAIR</t>
  </si>
  <si>
    <t>4886C</t>
  </si>
  <si>
    <t>2017-12-07</t>
  </si>
  <si>
    <t>90531441</t>
  </si>
  <si>
    <t>CACERES QUISPE YERAL JHON</t>
  </si>
  <si>
    <t>15801C</t>
  </si>
  <si>
    <t>2017-12-11</t>
  </si>
  <si>
    <t>90531631</t>
  </si>
  <si>
    <t>ORTIZ HUALLPAMAITA JHOREL CALEB EL�</t>
  </si>
  <si>
    <t>20195C</t>
  </si>
  <si>
    <t>90531662</t>
  </si>
  <si>
    <t>CARBAJAL LLACSA JOSIAS ERVIN GABRIEL</t>
  </si>
  <si>
    <t>893T</t>
  </si>
  <si>
    <t>90531853</t>
  </si>
  <si>
    <t>FLORES HACHO PAOLA MIA</t>
  </si>
  <si>
    <t>13827D</t>
  </si>
  <si>
    <t>90531885</t>
  </si>
  <si>
    <t>REYES ARFE WILLIAN SANTI</t>
  </si>
  <si>
    <t>2053D</t>
  </si>
  <si>
    <t>2017-12-09</t>
  </si>
  <si>
    <t>90533581</t>
  </si>
  <si>
    <t>JUNO CCAMA CAMILA DIANA</t>
  </si>
  <si>
    <t>14244C</t>
  </si>
  <si>
    <t>90534180</t>
  </si>
  <si>
    <t>ZAMBRANO YANA JULIO CESAR  STEPHANO</t>
  </si>
  <si>
    <t>12721B</t>
  </si>
  <si>
    <t>2017-12-14</t>
  </si>
  <si>
    <t>90535051</t>
  </si>
  <si>
    <t>CACERES ROZAS MAYUMI JULIETA</t>
  </si>
  <si>
    <t>17485C</t>
  </si>
  <si>
    <t>2017-12-10</t>
  </si>
  <si>
    <t>90536822</t>
  </si>
  <si>
    <t>ORTEGA TORRES GRIS ALEJANDRA</t>
  </si>
  <si>
    <t>6722E</t>
  </si>
  <si>
    <t>90537180</t>
  </si>
  <si>
    <t>ZAMBRANO YANA JULIO CESAR STEPHANO</t>
  </si>
  <si>
    <t>14721B</t>
  </si>
  <si>
    <t>90537265</t>
  </si>
  <si>
    <t>MOLLINEDO MENDOZA ALEXIS DAVID</t>
  </si>
  <si>
    <t>13701D</t>
  </si>
  <si>
    <t>2017-12-13</t>
  </si>
  <si>
    <t>90537555</t>
  </si>
  <si>
    <t>CRUZ AVILES JOAQU�N JIMIN FERNANDO</t>
  </si>
  <si>
    <t>8877C</t>
  </si>
  <si>
    <t>90539988</t>
  </si>
  <si>
    <t xml:space="preserve">RAMOS SUPO ANA MILENA </t>
  </si>
  <si>
    <t>12861B</t>
  </si>
  <si>
    <t>2017-12-16</t>
  </si>
  <si>
    <t>90541926</t>
  </si>
  <si>
    <t>CCANASI  MENDOZA ENZO EZEQUIEL</t>
  </si>
  <si>
    <t>14481B</t>
  </si>
  <si>
    <t>90543383</t>
  </si>
  <si>
    <t>PE�A FLORES SAMI HALIA</t>
  </si>
  <si>
    <t>13392B</t>
  </si>
  <si>
    <t>2017-12-18</t>
  </si>
  <si>
    <t>90971208</t>
  </si>
  <si>
    <t>QUISPE MAIHUIRI XIMENA</t>
  </si>
  <si>
    <t>19161D</t>
  </si>
  <si>
    <t>2017-12-29</t>
  </si>
  <si>
    <t>90547528</t>
  </si>
  <si>
    <t>QUISPE MARIN THERY ARIEL</t>
  </si>
  <si>
    <t>13242C</t>
  </si>
  <si>
    <t>2017-12-21</t>
  </si>
  <si>
    <t>90548166</t>
  </si>
  <si>
    <t>VASQUEZ ROQUE BRIGITTE ESMERALDA</t>
  </si>
  <si>
    <t>292B</t>
  </si>
  <si>
    <t>90548810</t>
  </si>
  <si>
    <t>SUYLLO MONTALVO GARETH YAVINSKY</t>
  </si>
  <si>
    <t>10823C</t>
  </si>
  <si>
    <t>2017-12-24</t>
  </si>
  <si>
    <t>90550016</t>
  </si>
  <si>
    <t>SAIRE HUAMAN THIAGO MANUEL</t>
  </si>
  <si>
    <t>13541C</t>
  </si>
  <si>
    <t>2017-12-25</t>
  </si>
  <si>
    <t>90550040</t>
  </si>
  <si>
    <t>PEREZ TORRES GABRIEL ALEJANDRO</t>
  </si>
  <si>
    <t>11595D</t>
  </si>
  <si>
    <t>90550429</t>
  </si>
  <si>
    <t>QUISPE MOREANO ALEXIA ADHALIA</t>
  </si>
  <si>
    <t>12790C</t>
  </si>
  <si>
    <t>90551260</t>
  </si>
  <si>
    <t>CACERES SUYO LUCIANA EALME</t>
  </si>
  <si>
    <t>14951B</t>
  </si>
  <si>
    <t>90554678</t>
  </si>
  <si>
    <t>QUISPE MAMANI SOFIA ANTONELLA</t>
  </si>
  <si>
    <t>15441B</t>
  </si>
  <si>
    <t>2017-12-20</t>
  </si>
  <si>
    <t>90555903</t>
  </si>
  <si>
    <t>CAMALA QUISPE ADRIANA</t>
  </si>
  <si>
    <t>10935B</t>
  </si>
  <si>
    <t>2017-12-26</t>
  </si>
  <si>
    <t>90556098</t>
  </si>
  <si>
    <t>HILARI FARFAN ALEXA THAYSSA</t>
  </si>
  <si>
    <t>3152B</t>
  </si>
  <si>
    <t>2017-12-27</t>
  </si>
  <si>
    <t>90557658</t>
  </si>
  <si>
    <t>HUAMAN MACHACCA SEBASTIAN</t>
  </si>
  <si>
    <t>23461C</t>
  </si>
  <si>
    <t>2017-12-30</t>
  </si>
  <si>
    <t>90559210</t>
  </si>
  <si>
    <t>ARQQUI VARGAS THIAGO CALEB</t>
  </si>
  <si>
    <t>6463F</t>
  </si>
  <si>
    <t>90559670</t>
  </si>
  <si>
    <t>GONZALES TINOCO ANGHELO SEB�STIAN</t>
  </si>
  <si>
    <t>13511B</t>
  </si>
  <si>
    <t>90586788</t>
  </si>
  <si>
    <t>SAIRE CCACCASTO ADRI�N EDUARDO</t>
  </si>
  <si>
    <t>15569C</t>
  </si>
  <si>
    <t>2017-12-31</t>
  </si>
  <si>
    <t>90559866</t>
  </si>
  <si>
    <t>QUISPE MACEDO CHRISTOPHER LUCIANO</t>
  </si>
  <si>
    <t>19437B</t>
  </si>
  <si>
    <t>90563192</t>
  </si>
  <si>
    <t>QUISPE ROCCA CAMILA ABIGAIL</t>
  </si>
  <si>
    <t>13851B</t>
  </si>
  <si>
    <t>90561722</t>
  </si>
  <si>
    <t>PUMA VASQUEZ EMELY KATERINE</t>
  </si>
  <si>
    <t>14299B</t>
  </si>
  <si>
    <t>90562173</t>
  </si>
  <si>
    <t>HUANCA ESTRADA SHANTAL TAHISA</t>
  </si>
  <si>
    <t>8960B</t>
  </si>
  <si>
    <t>FER TORRES ABEL MATHIUS</t>
  </si>
  <si>
    <t>10159B</t>
  </si>
  <si>
    <t>90563909</t>
  </si>
  <si>
    <t>MAMANI SANCHEZ PAUL FERNANDO JOSUE</t>
  </si>
  <si>
    <t>13512E</t>
  </si>
  <si>
    <t>90574575</t>
  </si>
  <si>
    <t>PPACSI PUMA LUIS FERNANDO</t>
  </si>
  <si>
    <t>20375C</t>
  </si>
  <si>
    <t>90567504</t>
  </si>
  <si>
    <t>MAMANI PHOCCO ROSY YESMIN</t>
  </si>
  <si>
    <t>20999C</t>
  </si>
  <si>
    <t>90560826</t>
  </si>
  <si>
    <t>CHAVEZ ALFARO FABRICIO</t>
  </si>
  <si>
    <t>9250C</t>
  </si>
  <si>
    <t>2018-01-03</t>
  </si>
  <si>
    <t>90562171</t>
  </si>
  <si>
    <t>TURPO SONCCO ALLISON MAGDIEL</t>
  </si>
  <si>
    <t>2018-01-04</t>
  </si>
  <si>
    <t>90564872</t>
  </si>
  <si>
    <t>FLORES CALI BRIYIT</t>
  </si>
  <si>
    <t>15011C</t>
  </si>
  <si>
    <t>2018-01-05</t>
  </si>
  <si>
    <t>90566425</t>
  </si>
  <si>
    <t>ESPINOZA CUTIRI T�GCE YULETH</t>
  </si>
  <si>
    <t>4332B</t>
  </si>
  <si>
    <t>2018-01-06</t>
  </si>
  <si>
    <t>90567363</t>
  </si>
  <si>
    <t>HUAMAN QUISPE ARMIN TAYLOR</t>
  </si>
  <si>
    <t>4132B</t>
  </si>
  <si>
    <t>90567488</t>
  </si>
  <si>
    <t>PALOMINO ANCHAYA ROY JEREMI</t>
  </si>
  <si>
    <t>19017C</t>
  </si>
  <si>
    <t>90570241</t>
  </si>
  <si>
    <t>CHALLCO GANOZA LIA VALESKA</t>
  </si>
  <si>
    <t>13531B</t>
  </si>
  <si>
    <t>90573248</t>
  </si>
  <si>
    <t>ALCCA CHOQUEHUANCA DAYAN YEICO</t>
  </si>
  <si>
    <t>26911C</t>
  </si>
  <si>
    <t>2018-01-07</t>
  </si>
  <si>
    <t>90576620</t>
  </si>
  <si>
    <t>QQUECCA�O SUCASAIRE LIZ GABRIELA</t>
  </si>
  <si>
    <t>11680B</t>
  </si>
  <si>
    <t>90577788</t>
  </si>
  <si>
    <t>CANDIA TAPARA THAIZA KRISTELL</t>
  </si>
  <si>
    <t>4382B</t>
  </si>
  <si>
    <t>2018-01-08</t>
  </si>
  <si>
    <t>90578469</t>
  </si>
  <si>
    <t>HUAMAN YUPA ISAI ADRIANO</t>
  </si>
  <si>
    <t>26489E</t>
  </si>
  <si>
    <t>2018-01-14</t>
  </si>
  <si>
    <t>90580184</t>
  </si>
  <si>
    <t>HUAMAN HUALLPA JOS� MANUEL</t>
  </si>
  <si>
    <t>14231B</t>
  </si>
  <si>
    <t>2018-01-11</t>
  </si>
  <si>
    <t>90580896</t>
  </si>
  <si>
    <t>MONARES GARAMENDI ESTRELLA DE BELEN</t>
  </si>
  <si>
    <t>31333B</t>
  </si>
  <si>
    <t>90582785</t>
  </si>
  <si>
    <t>TENIENTE QUISPE LUZ NAYELI</t>
  </si>
  <si>
    <t>4938B</t>
  </si>
  <si>
    <t>90586398</t>
  </si>
  <si>
    <t>SINCA DIAZ ANDY BRYAN</t>
  </si>
  <si>
    <t>24051E</t>
  </si>
  <si>
    <t>2018-01-15</t>
  </si>
  <si>
    <t>90586642</t>
  </si>
  <si>
    <t>QUISPE CABRERA DANERY MARCELA</t>
  </si>
  <si>
    <t>14831B</t>
  </si>
  <si>
    <t>2018-01-16</t>
  </si>
  <si>
    <t>90587299</t>
  </si>
  <si>
    <t>CONDORI CHULLO CAELI ZURAH</t>
  </si>
  <si>
    <t>9846C</t>
  </si>
  <si>
    <t>90587367</t>
  </si>
  <si>
    <t>VENTURA LEVITA GIA KAORI</t>
  </si>
  <si>
    <t>30229B</t>
  </si>
  <si>
    <t>90588708</t>
  </si>
  <si>
    <t>VARGAS TINOCO ALEXANDRA MARILUZ</t>
  </si>
  <si>
    <t>1524B</t>
  </si>
  <si>
    <t>2018-01-19</t>
  </si>
  <si>
    <t>90588773</t>
  </si>
  <si>
    <t>LIMA ALVARO AITANA MELETH</t>
  </si>
  <si>
    <t>16141C-2</t>
  </si>
  <si>
    <t>2018-01-17</t>
  </si>
  <si>
    <t>90591305</t>
  </si>
  <si>
    <t>ALONZO JARA NATALIE FRANCESCA</t>
  </si>
  <si>
    <t>13810C</t>
  </si>
  <si>
    <t>2018-01-21</t>
  </si>
  <si>
    <t>90592929</t>
  </si>
  <si>
    <t>GUTIERREZ QUISPE ALEX MOISES</t>
  </si>
  <si>
    <t>26989C</t>
  </si>
  <si>
    <t>2018-01-22</t>
  </si>
  <si>
    <t>90593091</t>
  </si>
  <si>
    <t>GARCIA CONDORI ARYA FERNANDA</t>
  </si>
  <si>
    <t>7197E</t>
  </si>
  <si>
    <t>90593964</t>
  </si>
  <si>
    <t>QUISPE GONZALES LIAM DAHIR</t>
  </si>
  <si>
    <t>1720T</t>
  </si>
  <si>
    <t>90595570</t>
  </si>
  <si>
    <t>CUSIQUISPE CAMA MAXWELL</t>
  </si>
  <si>
    <t>029B</t>
  </si>
  <si>
    <t>2018-01-23</t>
  </si>
  <si>
    <t>90597116</t>
  </si>
  <si>
    <t>CCAYHUA CHACON NEILA ABIGAIL</t>
  </si>
  <si>
    <t>4607F</t>
  </si>
  <si>
    <t>2018-01-24</t>
  </si>
  <si>
    <t>90597165</t>
  </si>
  <si>
    <t>LIMA CONDE YHANDY</t>
  </si>
  <si>
    <t>3180B</t>
  </si>
  <si>
    <t>90598412</t>
  </si>
  <si>
    <t>VALENCIA VARDELAGO JEAN PIERO</t>
  </si>
  <si>
    <t>27889B</t>
  </si>
  <si>
    <t>2018-01-26</t>
  </si>
  <si>
    <t>90599381</t>
  </si>
  <si>
    <t>VERGARA SUNE BARUJ ISMAIL</t>
  </si>
  <si>
    <t>637C</t>
  </si>
  <si>
    <t>90601482</t>
  </si>
  <si>
    <t>MEDINA QUISPE NIHAN JUDITH</t>
  </si>
  <si>
    <t>13351B</t>
  </si>
  <si>
    <t>90602378</t>
  </si>
  <si>
    <t>QUISPE TTITO MIA MAR VALENTINA</t>
  </si>
  <si>
    <t>2072C</t>
  </si>
  <si>
    <t>2018-01-27</t>
  </si>
  <si>
    <t>90602442</t>
  </si>
  <si>
    <t>PEDRAZA HUAMANI ALVARO ALEXIS</t>
  </si>
  <si>
    <t>13921C</t>
  </si>
  <si>
    <t>2018-01-28</t>
  </si>
  <si>
    <t>90603218</t>
  </si>
  <si>
    <t>ZAMUDIO CCALLO ANGELO GABRIEL</t>
  </si>
  <si>
    <t>1380B</t>
  </si>
  <si>
    <t>C01-00004386989</t>
  </si>
  <si>
    <t>VENTURA  LEVITA GIA KAORI</t>
  </si>
  <si>
    <t>90603910</t>
  </si>
  <si>
    <t>QUISPE TORRES JOHANN LUCIANO</t>
  </si>
  <si>
    <t>23649D</t>
  </si>
  <si>
    <t>90605085</t>
  </si>
  <si>
    <t>PACCO MOLERO LIAN FARID</t>
  </si>
  <si>
    <t>1820B</t>
  </si>
  <si>
    <t>2018-01-30</t>
  </si>
  <si>
    <t>90605877</t>
  </si>
  <si>
    <t>YUCRA LOPINTA LENNY LUCERO</t>
  </si>
  <si>
    <t>20869F</t>
  </si>
  <si>
    <t>2018-01-29</t>
  </si>
  <si>
    <t>90606684</t>
  </si>
  <si>
    <t>CHINO ALARCON FABIANNE SCARLET</t>
  </si>
  <si>
    <t>13591B</t>
  </si>
  <si>
    <t>90607077</t>
  </si>
  <si>
    <t>TRONCOSO CJUMO CHRISTOPHER MATEO</t>
  </si>
  <si>
    <t>850C</t>
  </si>
  <si>
    <t>2018-01-18</t>
  </si>
  <si>
    <t>90608284</t>
  </si>
  <si>
    <t>QUISPE CCACHA MARY ESTRELLA</t>
  </si>
  <si>
    <t>915T</t>
  </si>
  <si>
    <t>90613364</t>
  </si>
  <si>
    <t>SAIRE QUISPE JOS� GAEL</t>
  </si>
  <si>
    <t>31771D</t>
  </si>
  <si>
    <t>90615461</t>
  </si>
  <si>
    <t>TACO VARGAS MIJAIL STEFANO</t>
  </si>
  <si>
    <t>12702B</t>
  </si>
  <si>
    <t>2018-02-04</t>
  </si>
  <si>
    <t>90615504</t>
  </si>
  <si>
    <t>ROQUE HANCCO ARELY ZHAMIRA</t>
  </si>
  <si>
    <t>14361B</t>
  </si>
  <si>
    <t>2018-02-05</t>
  </si>
  <si>
    <t>90617558</t>
  </si>
  <si>
    <t>APAZA FERNANDEZ JANET SOFIA</t>
  </si>
  <si>
    <t>12945D</t>
  </si>
  <si>
    <t>2018-02-06</t>
  </si>
  <si>
    <t>90617568</t>
  </si>
  <si>
    <t>CAZAS ALLENDE JEANPIER ALEXIS</t>
  </si>
  <si>
    <t>13102B</t>
  </si>
  <si>
    <t>90619396</t>
  </si>
  <si>
    <t>PACOSONCO MACHACA SHERILIN JHANA</t>
  </si>
  <si>
    <t>2372B</t>
  </si>
  <si>
    <t>90619532</t>
  </si>
  <si>
    <t>MAMANI RIOS THIAGO GAEL</t>
  </si>
  <si>
    <t>26399C</t>
  </si>
  <si>
    <t>90621689</t>
  </si>
  <si>
    <t>PALOMINO RAMOS XIMENA</t>
  </si>
  <si>
    <t>PM105B</t>
  </si>
  <si>
    <t>2018-02-08</t>
  </si>
  <si>
    <t>90621843</t>
  </si>
  <si>
    <t>LOAIZA SAAVEDRA MIA ALESSIA</t>
  </si>
  <si>
    <t>26101B</t>
  </si>
  <si>
    <t>2018-02-09</t>
  </si>
  <si>
    <t>90625789</t>
  </si>
  <si>
    <t>CCAMA GONZALO ALVARO RAFAEL</t>
  </si>
  <si>
    <t>13930C</t>
  </si>
  <si>
    <t>2018-02-12</t>
  </si>
  <si>
    <t>90628143</t>
  </si>
  <si>
    <t>CACERES PUMA RICARDO ABRAHAN</t>
  </si>
  <si>
    <t>13562C</t>
  </si>
  <si>
    <t>2018-02-13</t>
  </si>
  <si>
    <t>90628405</t>
  </si>
  <si>
    <t>CCASA SALOMA VICTOR MANUEL</t>
  </si>
  <si>
    <t>25291B</t>
  </si>
  <si>
    <t>90630911</t>
  </si>
  <si>
    <t>MAMANI HUAYLLA ELI�N TAYSON</t>
  </si>
  <si>
    <t>570B</t>
  </si>
  <si>
    <t>2018-02-03</t>
  </si>
  <si>
    <t>90631305</t>
  </si>
  <si>
    <t>MAMANI QUECA�O VALENTINO DANIEL</t>
  </si>
  <si>
    <t>14043C</t>
  </si>
  <si>
    <t>90632274</t>
  </si>
  <si>
    <t>SALAS ALA JHEIBY JOSUE</t>
  </si>
  <si>
    <t>5473B</t>
  </si>
  <si>
    <t>2018-02-15</t>
  </si>
  <si>
    <t>90633213</t>
  </si>
  <si>
    <t>HUARACCA QUISPE DIEGO ALEJANDRO</t>
  </si>
  <si>
    <t>16017D</t>
  </si>
  <si>
    <t>90634931</t>
  </si>
  <si>
    <t>INCHICSANA HUILLCA ARLETTE ANTHONELLA</t>
  </si>
  <si>
    <t>21875C</t>
  </si>
  <si>
    <t>90638255</t>
  </si>
  <si>
    <t>CONDORI ESCOBEDO ZEYNEP NIJAL</t>
  </si>
  <si>
    <t>13741C</t>
  </si>
  <si>
    <t>2018-02-18</t>
  </si>
  <si>
    <t>90638740</t>
  </si>
  <si>
    <t>MENDOZA LOAYZA LUIS ANGEL</t>
  </si>
  <si>
    <t>12992B</t>
  </si>
  <si>
    <t>2018-02-17</t>
  </si>
  <si>
    <t>90640635</t>
  </si>
  <si>
    <t>OCON TORRES NAY RUTH</t>
  </si>
  <si>
    <t>14511B</t>
  </si>
  <si>
    <t>2018-02-20</t>
  </si>
  <si>
    <t>90642270</t>
  </si>
  <si>
    <t>AYMITUMA OLIVERA FRANC LIAM</t>
  </si>
  <si>
    <t>26411B</t>
  </si>
  <si>
    <t>90642389</t>
  </si>
  <si>
    <t>CONDORI FUENTES ETHAN JHON</t>
  </si>
  <si>
    <t>14871C</t>
  </si>
  <si>
    <t>2018-02-21</t>
  </si>
  <si>
    <t>90642828</t>
  </si>
  <si>
    <t>ALTAMIRANO ALVAREZ JARETH LIZANDER</t>
  </si>
  <si>
    <t>10757B</t>
  </si>
  <si>
    <t>2018-02-22</t>
  </si>
  <si>
    <t>90644165</t>
  </si>
  <si>
    <t>DAZA VALLEJOS JHORDANA FRANSHESKA</t>
  </si>
  <si>
    <t>1670B</t>
  </si>
  <si>
    <t>90644616</t>
  </si>
  <si>
    <t>RIVERA ESCALANTE CRIS ANTONELLA</t>
  </si>
  <si>
    <t>12982C</t>
  </si>
  <si>
    <t>2018-02-23</t>
  </si>
  <si>
    <t>90644961</t>
  </si>
  <si>
    <t>HUAYTA CUTIPA MISSY MIA XIMENA</t>
  </si>
  <si>
    <t>19171C</t>
  </si>
  <si>
    <t>90645340</t>
  </si>
  <si>
    <t>ROQUE CUELLAR FELIX ALEJANDRO</t>
  </si>
  <si>
    <t>18381C</t>
  </si>
  <si>
    <t>90648420</t>
  </si>
  <si>
    <t>PATILLA YUPANQUI SOL MARTHA</t>
  </si>
  <si>
    <t>18667F</t>
  </si>
  <si>
    <t>90648491</t>
  </si>
  <si>
    <t>VERA CASARES ZAYN ISAAC</t>
  </si>
  <si>
    <t>5693B</t>
  </si>
  <si>
    <t>2018-02-25</t>
  </si>
  <si>
    <t>90648625</t>
  </si>
  <si>
    <t>SALAS RONDAN CAMIL ZAMANTA</t>
  </si>
  <si>
    <t>012C</t>
  </si>
  <si>
    <t>90651581</t>
  </si>
  <si>
    <t>VILLACORTA CARDENAS ALESSANDRO VALENTIN</t>
  </si>
  <si>
    <t>21181C</t>
  </si>
  <si>
    <t>2018-02-27</t>
  </si>
  <si>
    <t>90653070</t>
  </si>
  <si>
    <t>TIMPO PUMA MICHEL SARA ESTRELLA</t>
  </si>
  <si>
    <t>13522C</t>
  </si>
  <si>
    <t>90654269</t>
  </si>
  <si>
    <t>CARDENAS PORTILLA JEAN PAUL</t>
  </si>
  <si>
    <t>21951C</t>
  </si>
  <si>
    <t>2018-02-26</t>
  </si>
  <si>
    <t>90655760</t>
  </si>
  <si>
    <t>PALOMINO JARA SHAMIR</t>
  </si>
  <si>
    <t>3649D</t>
  </si>
  <si>
    <t>90659531</t>
  </si>
  <si>
    <t>CABRERA HOLGADO RICARDO ALONSO</t>
  </si>
  <si>
    <t>4812B</t>
  </si>
  <si>
    <t>90707301</t>
  </si>
  <si>
    <t>PAZOS MONTOYA SAMIN</t>
  </si>
  <si>
    <t>4090B</t>
  </si>
  <si>
    <t>90665016</t>
  </si>
  <si>
    <t>RODRIGUEZ CUADROS JAMES THIAGO WILY</t>
  </si>
  <si>
    <t>3470D</t>
  </si>
  <si>
    <t>90682261</t>
  </si>
  <si>
    <t>HUILLCA PUCYURA BENJAMIN FABRICIO</t>
  </si>
  <si>
    <t>7081B</t>
  </si>
  <si>
    <t>NINA MARIN CAMILA IVANNA</t>
  </si>
  <si>
    <t>25981B</t>
  </si>
  <si>
    <t>90664896</t>
  </si>
  <si>
    <t>CHAHUARES HUAMANI VALERIA KORINA</t>
  </si>
  <si>
    <t>4000B</t>
  </si>
  <si>
    <t>2018-03-05</t>
  </si>
  <si>
    <t>90665632</t>
  </si>
  <si>
    <t>MAMANI PUMA MICAELA SILVANA</t>
  </si>
  <si>
    <t>12552C</t>
  </si>
  <si>
    <t>2018-03-06</t>
  </si>
  <si>
    <t>90667828</t>
  </si>
  <si>
    <t>DIAZ SUCSA SAMANTHA CATALEYA</t>
  </si>
  <si>
    <t>14561B</t>
  </si>
  <si>
    <t>2018-03-08</t>
  </si>
  <si>
    <t>90669810</t>
  </si>
  <si>
    <t>VELASQUE MEZA JACK ALEXIS</t>
  </si>
  <si>
    <t>2282B</t>
  </si>
  <si>
    <t>2018-03-03</t>
  </si>
  <si>
    <t>90671182</t>
  </si>
  <si>
    <t>CONZA MEZA JACKSON NICOLAS</t>
  </si>
  <si>
    <t>063C</t>
  </si>
  <si>
    <t>2018-03-07</t>
  </si>
  <si>
    <t>90671443</t>
  </si>
  <si>
    <t>TINTAYA HUAMAN ANA LUCIA</t>
  </si>
  <si>
    <t>2450C</t>
  </si>
  <si>
    <t>90671907</t>
  </si>
  <si>
    <t>SURCO TINTAYA JEFERSON ALEXANDER</t>
  </si>
  <si>
    <t>1462B</t>
  </si>
  <si>
    <t>2018-03-11</t>
  </si>
  <si>
    <t>90674034</t>
  </si>
  <si>
    <t>CONDORI CCALLO YASURI YAMILET</t>
  </si>
  <si>
    <t>1332B</t>
  </si>
  <si>
    <t>90677725</t>
  </si>
  <si>
    <t>BAEZ CERECEDA LIAM</t>
  </si>
  <si>
    <t>4062E</t>
  </si>
  <si>
    <t>2018-03-13</t>
  </si>
  <si>
    <t>90680264</t>
  </si>
  <si>
    <t>CHAVEZ HUARI BLANCA KRISTEL</t>
  </si>
  <si>
    <t>18147C</t>
  </si>
  <si>
    <t>2018-03-16</t>
  </si>
  <si>
    <t>90680362</t>
  </si>
  <si>
    <t>POCCO HUAMAN JOSUE ALVARO</t>
  </si>
  <si>
    <t>3049E</t>
  </si>
  <si>
    <t>2018-03-15</t>
  </si>
  <si>
    <t>90680370</t>
  </si>
  <si>
    <t>POCCO HUAMAN LUZ GABRIELA</t>
  </si>
  <si>
    <t>3049F</t>
  </si>
  <si>
    <t>90681096</t>
  </si>
  <si>
    <t>QUISPE HUAMANI JOSE SEBASTIAN</t>
  </si>
  <si>
    <t>16687B</t>
  </si>
  <si>
    <t>2018-03-14</t>
  </si>
  <si>
    <t>90683190</t>
  </si>
  <si>
    <t>HUAYLLANI PERALTA HASSAN YERAY</t>
  </si>
  <si>
    <t>11699C</t>
  </si>
  <si>
    <t>2018-03-18</t>
  </si>
  <si>
    <t>90683527</t>
  </si>
  <si>
    <t>MAITA MANUTTUPA EMMA ISABELLA</t>
  </si>
  <si>
    <t>1282B</t>
  </si>
  <si>
    <t>2018-03-17</t>
  </si>
  <si>
    <t>90685291</t>
  </si>
  <si>
    <t>MONTERROSO AYQUE ALBA SOFIA</t>
  </si>
  <si>
    <t>1603T</t>
  </si>
  <si>
    <t>90685744</t>
  </si>
  <si>
    <t>CARRASCO VALENCIA JAMES GABRIEL STIFF</t>
  </si>
  <si>
    <t>1633B</t>
  </si>
  <si>
    <t>90685851</t>
  </si>
  <si>
    <t>ARRIAGA MAMANI JAZMIN BIANCA</t>
  </si>
  <si>
    <t>3790B</t>
  </si>
  <si>
    <t>2018-03-20</t>
  </si>
  <si>
    <t>90688914</t>
  </si>
  <si>
    <t>SANCHEZ SALAS DANNAHE MILAGROS</t>
  </si>
  <si>
    <t>2482D</t>
  </si>
  <si>
    <t>2018-03-21</t>
  </si>
  <si>
    <t>90691568</t>
  </si>
  <si>
    <t>MOLLINEDO SANCHEZ GIMENA FLOR</t>
  </si>
  <si>
    <t>5393B</t>
  </si>
  <si>
    <t>2018-03-22</t>
  </si>
  <si>
    <t>90692453</t>
  </si>
  <si>
    <t>MACHACCA �AHUIS SAYUMI LUANA</t>
  </si>
  <si>
    <t>12210C</t>
  </si>
  <si>
    <t>90696288</t>
  </si>
  <si>
    <t>QUISPE CHAVEZ VARU ZAID</t>
  </si>
  <si>
    <t>18661D</t>
  </si>
  <si>
    <t>2018-03-24</t>
  </si>
  <si>
    <t>90696938</t>
  </si>
  <si>
    <t>HUAMAN CRUZ TANIA EVELYN</t>
  </si>
  <si>
    <t>164T</t>
  </si>
  <si>
    <t>2018-03-26</t>
  </si>
  <si>
    <t>90697296</t>
  </si>
  <si>
    <t>QUISPE FUENTES MIGUEL</t>
  </si>
  <si>
    <t>4531D</t>
  </si>
  <si>
    <t>2018-03-25</t>
  </si>
  <si>
    <t>90697702</t>
  </si>
  <si>
    <t>ARAHUALLPA ARPFE ANGELA LIZ</t>
  </si>
  <si>
    <t>566C</t>
  </si>
  <si>
    <t>90698750</t>
  </si>
  <si>
    <t>JIMENEZ CHAHUARES GIANELLA NATHALYE</t>
  </si>
  <si>
    <t>24809C</t>
  </si>
  <si>
    <t>90700278</t>
  </si>
  <si>
    <t>CRUZ HUAMANGUILLA ADRIANO NEYMAR</t>
  </si>
  <si>
    <t>3514D</t>
  </si>
  <si>
    <t>90700804</t>
  </si>
  <si>
    <t>SALCEDO CARHUANCO ANSHELA SHIRLEY</t>
  </si>
  <si>
    <t>90702864</t>
  </si>
  <si>
    <t>UMERES QUISPE ADRIEN MATHEO</t>
  </si>
  <si>
    <t>7251C</t>
  </si>
  <si>
    <t>2018-03-30</t>
  </si>
  <si>
    <t>90703092</t>
  </si>
  <si>
    <t>AYME COLQUE ALMENDRA CRISTEL</t>
  </si>
  <si>
    <t>12999C</t>
  </si>
  <si>
    <t>2018-03-28</t>
  </si>
  <si>
    <t>90704697</t>
  </si>
  <si>
    <t>RENDON KJUNO CAMILA JOCELINE</t>
  </si>
  <si>
    <t>25741B</t>
  </si>
  <si>
    <t>2018-03-29</t>
  </si>
  <si>
    <t>90706135</t>
  </si>
  <si>
    <t>JARA OVALLE JUAN JOSE</t>
  </si>
  <si>
    <t>22687C</t>
  </si>
  <si>
    <t>90740338</t>
  </si>
  <si>
    <t>MARI�O CHILE AYSEL SELENE</t>
  </si>
  <si>
    <t>25321-B</t>
  </si>
  <si>
    <t>2018-03-23</t>
  </si>
  <si>
    <t>90743405</t>
  </si>
  <si>
    <t>MURGA FLORES DAYRA DASHA SOF�A</t>
  </si>
  <si>
    <t>2361B</t>
  </si>
  <si>
    <t>90708363</t>
  </si>
  <si>
    <t>HUAMAN BALSA MEGHAN ANNETTE</t>
  </si>
  <si>
    <t>12662B</t>
  </si>
  <si>
    <t>2018-03-27</t>
  </si>
  <si>
    <t>90710667</t>
  </si>
  <si>
    <t>APAZA SALAS LIZ MIRIAN</t>
  </si>
  <si>
    <t>104E</t>
  </si>
  <si>
    <t>2018-03-31</t>
  </si>
  <si>
    <t>90712440</t>
  </si>
  <si>
    <t>CCONAYA HUAMAN LIAM ZAID</t>
  </si>
  <si>
    <t>4187D</t>
  </si>
  <si>
    <t>90723393</t>
  </si>
  <si>
    <t>SONCCO TERRAZAS ARIANA</t>
  </si>
  <si>
    <t>863B</t>
  </si>
  <si>
    <t>90728833</t>
  </si>
  <si>
    <t>QUISPE CCAHUANA JOSE IGNACIO JAREN</t>
  </si>
  <si>
    <t>11232C</t>
  </si>
  <si>
    <t>90706493</t>
  </si>
  <si>
    <t>CARPIO AMAO THYRON JEAN PIERE</t>
  </si>
  <si>
    <t>093B</t>
  </si>
  <si>
    <t>2018-04-02</t>
  </si>
  <si>
    <t>90710915</t>
  </si>
  <si>
    <t>QUISPE HUAMAN JOS� ARTURO</t>
  </si>
  <si>
    <t>9137C</t>
  </si>
  <si>
    <t>2018-04-04</t>
  </si>
  <si>
    <t>90712202</t>
  </si>
  <si>
    <t>CARDENAS CARHUACUSMA MIRIAN ARIANA</t>
  </si>
  <si>
    <t>12496C</t>
  </si>
  <si>
    <t>2018-04-05</t>
  </si>
  <si>
    <t>90712621</t>
  </si>
  <si>
    <t>CCOLQUE QUISPE JAIRO</t>
  </si>
  <si>
    <t>4740C</t>
  </si>
  <si>
    <t>2018-04-06</t>
  </si>
  <si>
    <t>90714060</t>
  </si>
  <si>
    <t>CHILE QUISPE XIMENA CAMILA</t>
  </si>
  <si>
    <t>9470B</t>
  </si>
  <si>
    <t>90716063</t>
  </si>
  <si>
    <t>ZANABRIA HUAMAN HAZEL AITANA</t>
  </si>
  <si>
    <t>25501B</t>
  </si>
  <si>
    <t>90716867</t>
  </si>
  <si>
    <t>QUISPE MAMANI HEFZIBA CHASKA</t>
  </si>
  <si>
    <t>13625D</t>
  </si>
  <si>
    <t>90717015</t>
  </si>
  <si>
    <t>AMAO RAFAEL CARLO ANDRE</t>
  </si>
  <si>
    <t>4520B</t>
  </si>
  <si>
    <t>90717390</t>
  </si>
  <si>
    <t>QUISPE SERRANO HENDRICK SEBASTIAN</t>
  </si>
  <si>
    <t>5170B</t>
  </si>
  <si>
    <t>2018-04-07</t>
  </si>
  <si>
    <t>90717409</t>
  </si>
  <si>
    <t>MAMANI SICOS NIKOL XIOMARA</t>
  </si>
  <si>
    <t>11606D</t>
  </si>
  <si>
    <t>2018-04-09</t>
  </si>
  <si>
    <t>90717647</t>
  </si>
  <si>
    <t>ATAUCURI CUTIPA RUTH JAHAZIEL</t>
  </si>
  <si>
    <t>6622D</t>
  </si>
  <si>
    <t>2018-04-08</t>
  </si>
  <si>
    <t>90718742</t>
  </si>
  <si>
    <t>CHOQUE PFOCCORI CIELO AZUL</t>
  </si>
  <si>
    <t>4356D</t>
  </si>
  <si>
    <t>90721187</t>
  </si>
  <si>
    <t>ROJAS UGARTE CLAUDIA TATIANA</t>
  </si>
  <si>
    <t>2437D</t>
  </si>
  <si>
    <t>2018-04-10</t>
  </si>
  <si>
    <t>90722295</t>
  </si>
  <si>
    <t>SUTTA HUALLPA ELVIS ISRAEL</t>
  </si>
  <si>
    <t>107B</t>
  </si>
  <si>
    <t>2018-04-12</t>
  </si>
  <si>
    <t>90722986</t>
  </si>
  <si>
    <t>UCSA QUISPE ADRIANA KRISTHEL</t>
  </si>
  <si>
    <t>7852E</t>
  </si>
  <si>
    <t>90725759</t>
  </si>
  <si>
    <t>LOPEZ LLALLAHUI JHOEL ANTONY</t>
  </si>
  <si>
    <t>2550B</t>
  </si>
  <si>
    <t>90729168</t>
  </si>
  <si>
    <t>SUTTA MAMANI JULIAN FABRIZIO</t>
  </si>
  <si>
    <t>13133E</t>
  </si>
  <si>
    <t>2018-04-15</t>
  </si>
  <si>
    <t>90731246</t>
  </si>
  <si>
    <t>PILLCO CHOQUE ASENETH SOFIA</t>
  </si>
  <si>
    <t>25231B</t>
  </si>
  <si>
    <t>2018-04-17</t>
  </si>
  <si>
    <t>90731753</t>
  </si>
  <si>
    <t>ICOCHEA DAVILA ALESKA DRIANA CARMEN</t>
  </si>
  <si>
    <t>1512B</t>
  </si>
  <si>
    <t>90732458</t>
  </si>
  <si>
    <t>QUISPE HUARAYA LUANA ALISSON</t>
  </si>
  <si>
    <t>25401B</t>
  </si>
  <si>
    <t>2018-04-14</t>
  </si>
  <si>
    <t>90732590</t>
  </si>
  <si>
    <t>PARI QUISPE ADRIEL</t>
  </si>
  <si>
    <t>14545B</t>
  </si>
  <si>
    <t>90732877</t>
  </si>
  <si>
    <t>ESPINOZA SALAS KATHERINE ALONDRA</t>
  </si>
  <si>
    <t>2200B</t>
  </si>
  <si>
    <t>2018-04-18</t>
  </si>
  <si>
    <t>90732910</t>
  </si>
  <si>
    <t>1872B</t>
  </si>
  <si>
    <t>90736295</t>
  </si>
  <si>
    <t>GUTIERREZ MONTALVO JOAO IBRAHIM</t>
  </si>
  <si>
    <t>1435C</t>
  </si>
  <si>
    <t>2018-04-19</t>
  </si>
  <si>
    <t>90736593</t>
  </si>
  <si>
    <t>ALARCON HUAMANI LIAM ALDAHIR</t>
  </si>
  <si>
    <t>9420B</t>
  </si>
  <si>
    <t>2018-04-22</t>
  </si>
  <si>
    <t>90737386</t>
  </si>
  <si>
    <t>CCALLO FLOREZ JOSIE ASTRID</t>
  </si>
  <si>
    <t>2204D</t>
  </si>
  <si>
    <t>90737754</t>
  </si>
  <si>
    <t>QUINTANILLA GUTIERREZ ABRIL VALERY</t>
  </si>
  <si>
    <t>1593B</t>
  </si>
  <si>
    <t>2018-04-20</t>
  </si>
  <si>
    <t>90737995</t>
  </si>
  <si>
    <t>MAMANI HUARACALLO ANTONELLA LUCYANA</t>
  </si>
  <si>
    <t>17161B</t>
  </si>
  <si>
    <t>2018-04-21</t>
  </si>
  <si>
    <t>90737996</t>
  </si>
  <si>
    <t>SUELDO SUTTA ELIAM ISMAEL</t>
  </si>
  <si>
    <t>035B</t>
  </si>
  <si>
    <t>90739736</t>
  </si>
  <si>
    <t>MARIN AGUILA SEBASTIAN PAOLO</t>
  </si>
  <si>
    <t>763B</t>
  </si>
  <si>
    <t>90741094</t>
  </si>
  <si>
    <t>DE LA TORRE DAZA ANI FERNANDA</t>
  </si>
  <si>
    <t>25221B</t>
  </si>
  <si>
    <t>90741414</t>
  </si>
  <si>
    <t>HUILLCA HUILLCA KIARA FERNANDA</t>
  </si>
  <si>
    <t>11110C</t>
  </si>
  <si>
    <t>2018-04-23</t>
  </si>
  <si>
    <t>90743017</t>
  </si>
  <si>
    <t>HUAMANI GONZALES DASHIELL YAKOBLEV IRVING</t>
  </si>
  <si>
    <t>5333B</t>
  </si>
  <si>
    <t>2018-04-24</t>
  </si>
  <si>
    <t>90745258</t>
  </si>
  <si>
    <t>PARI PUMA MARYHORI YANNICK</t>
  </si>
  <si>
    <t>9230B</t>
  </si>
  <si>
    <t>90747853</t>
  </si>
  <si>
    <t>CHAMORRO CHILO LUCIANA VALESKA</t>
  </si>
  <si>
    <t>6419D</t>
  </si>
  <si>
    <t>90747932</t>
  </si>
  <si>
    <t>HUILLCA ZEGARRA ESTRELLA LUANA</t>
  </si>
  <si>
    <t>5694E</t>
  </si>
  <si>
    <t>90747995</t>
  </si>
  <si>
    <t>BEISAGA CALIZAYA LUANA LINDSY</t>
  </si>
  <si>
    <t>651T</t>
  </si>
  <si>
    <t>2018-04-27</t>
  </si>
  <si>
    <t>90748114</t>
  </si>
  <si>
    <t>TTITO QQUENAYA LUZ MILCA</t>
  </si>
  <si>
    <t>15085D</t>
  </si>
  <si>
    <t>90749087</t>
  </si>
  <si>
    <t>SUTTA CLEMENTE XIMENA ANTHOANET</t>
  </si>
  <si>
    <t>13431D</t>
  </si>
  <si>
    <t>90749771</t>
  </si>
  <si>
    <r>
      <t xml:space="preserve">GONZALES GONZALES ZOE MILDRED </t>
    </r>
    <r>
      <rPr>
        <sz val="11"/>
        <color indexed="10"/>
        <rFont val="Calibri"/>
        <family val="2"/>
      </rPr>
      <t>ESSALUD</t>
    </r>
  </si>
  <si>
    <t>13350B</t>
  </si>
  <si>
    <t>90750126</t>
  </si>
  <si>
    <t>VALDIVIEZO ARTEAGA JOSHUA JAZIEL</t>
  </si>
  <si>
    <t>1862B</t>
  </si>
  <si>
    <t>2018-04-29</t>
  </si>
  <si>
    <t>90750560</t>
  </si>
  <si>
    <t>PEREIRA QUISPE OSMAR YAEL</t>
  </si>
  <si>
    <t>12952B</t>
  </si>
  <si>
    <t>90753135</t>
  </si>
  <si>
    <t>PEREZ QUISPE MAIA JULIETH</t>
  </si>
  <si>
    <t>25481B</t>
  </si>
  <si>
    <t>90755346</t>
  </si>
  <si>
    <t>DEZA ARENAS LIAM KEYLER</t>
  </si>
  <si>
    <t>143B</t>
  </si>
  <si>
    <t>91049682</t>
  </si>
  <si>
    <t>CONDE ORTIZ FERNANDA YHANDI</t>
  </si>
  <si>
    <t>23181C</t>
  </si>
  <si>
    <t>2018-04-28</t>
  </si>
  <si>
    <t>CHILE QUISPE JIMENA</t>
  </si>
  <si>
    <t>4470B</t>
  </si>
  <si>
    <t>90763274</t>
  </si>
  <si>
    <t>HUILLCAHUAMAN BELLOTA ISABELLA YULIETT</t>
  </si>
  <si>
    <t>25651B</t>
  </si>
  <si>
    <t>90764320</t>
  </si>
  <si>
    <t>MAMANI CASTRO LIAN PETERS</t>
  </si>
  <si>
    <t>4417E</t>
  </si>
  <si>
    <t>90775910</t>
  </si>
  <si>
    <t>SALAS FLORES VITALY ALESSANDRO</t>
  </si>
  <si>
    <t>5142D</t>
  </si>
  <si>
    <t>90756915</t>
  </si>
  <si>
    <t>NINA PALOMINO LEONARDO STHEFANO</t>
  </si>
  <si>
    <t>3262C</t>
  </si>
  <si>
    <t>2018-05-03</t>
  </si>
  <si>
    <t>90757291</t>
  </si>
  <si>
    <t>MU�OZ CHAMPI ADRIANO PAOLO</t>
  </si>
  <si>
    <t>4637E</t>
  </si>
  <si>
    <t>2018-05-01</t>
  </si>
  <si>
    <t>90758409</t>
  </si>
  <si>
    <t>VARGAS GARATE INDRITH GECELLE</t>
  </si>
  <si>
    <t>5600B</t>
  </si>
  <si>
    <t>2018-05-04</t>
  </si>
  <si>
    <t>90785859</t>
  </si>
  <si>
    <t>CONDORI TACO GUSTAVO LIAM</t>
  </si>
  <si>
    <t>2928C</t>
  </si>
  <si>
    <t>2018-05-20</t>
  </si>
  <si>
    <t>90759978</t>
  </si>
  <si>
    <t>FERRO MAMANI IRENE ABIGAIL</t>
  </si>
  <si>
    <t>20395D</t>
  </si>
  <si>
    <t>90761101</t>
  </si>
  <si>
    <t>PEREZ LIVIMORO MICAELA YAIZA</t>
  </si>
  <si>
    <t>5313C</t>
  </si>
  <si>
    <t>2018-05-05</t>
  </si>
  <si>
    <t>90761302</t>
  </si>
  <si>
    <t>CHOQUEPUMA QUISPE SUSAN INDIRA</t>
  </si>
  <si>
    <t>18377C</t>
  </si>
  <si>
    <t>2018-05-07</t>
  </si>
  <si>
    <t>90764784</t>
  </si>
  <si>
    <t>QUISPE HUAMANI JESUS ALEXANDER</t>
  </si>
  <si>
    <t>19467D</t>
  </si>
  <si>
    <t>2018-05-08</t>
  </si>
  <si>
    <t>90766295</t>
  </si>
  <si>
    <t>ACHAHUI PONCE ALISSON</t>
  </si>
  <si>
    <t>22639C</t>
  </si>
  <si>
    <t>2018-05-10</t>
  </si>
  <si>
    <t>90768156</t>
  </si>
  <si>
    <t>QUISPE HUISA ANTONY SALVADOR</t>
  </si>
  <si>
    <t>23551E</t>
  </si>
  <si>
    <t>2018-05-06</t>
  </si>
  <si>
    <t>90768197</t>
  </si>
  <si>
    <t>CCORIHUAMAN QUISPE LUIS ANGEL</t>
  </si>
  <si>
    <t>11009C</t>
  </si>
  <si>
    <t>2018-05-09</t>
  </si>
  <si>
    <t>90770570</t>
  </si>
  <si>
    <t>MANTILLA CHUMPISUCA DAYRA DANIELA</t>
  </si>
  <si>
    <t>2402B</t>
  </si>
  <si>
    <t>2018-05-13</t>
  </si>
  <si>
    <t>90772256</t>
  </si>
  <si>
    <t>SALAS CHAMPI RUTH</t>
  </si>
  <si>
    <t>15189C</t>
  </si>
  <si>
    <t>2018-05-11</t>
  </si>
  <si>
    <t>90774150</t>
  </si>
  <si>
    <t>SILVANO AVELLANEDA NAOMY VALENTINA</t>
  </si>
  <si>
    <t>90774738</t>
  </si>
  <si>
    <t>BAYONA QUISPE ALESSIA</t>
  </si>
  <si>
    <t>5342C</t>
  </si>
  <si>
    <t>90778015</t>
  </si>
  <si>
    <t>FUENTES CAMALA RUTH JUDITH</t>
  </si>
  <si>
    <t>2021B</t>
  </si>
  <si>
    <t>90779712</t>
  </si>
  <si>
    <t>QUISPE ATA KIARA VALERIA</t>
  </si>
  <si>
    <t>16755C</t>
  </si>
  <si>
    <t>2018-05-17</t>
  </si>
  <si>
    <t>90779881</t>
  </si>
  <si>
    <t>SALAZAR ZARATE LUZ ANGELA MIREYA</t>
  </si>
  <si>
    <t>2142B</t>
  </si>
  <si>
    <t>2018-05-16</t>
  </si>
  <si>
    <t>90781004</t>
  </si>
  <si>
    <t>AQUINO TAIPE CHASKA MICAELA</t>
  </si>
  <si>
    <t>5332D</t>
  </si>
  <si>
    <t>2018-05-15</t>
  </si>
  <si>
    <t>90781233</t>
  </si>
  <si>
    <t>HURTADO ZAMORA URPISONQO</t>
  </si>
  <si>
    <t>549B</t>
  </si>
  <si>
    <t>90786696</t>
  </si>
  <si>
    <t>GUERRERO RAYME NICOLL ANDREA</t>
  </si>
  <si>
    <t>12864D</t>
  </si>
  <si>
    <t>90782300</t>
  </si>
  <si>
    <t>AUCCAPURO QUISPE YORDY</t>
  </si>
  <si>
    <t>7532B</t>
  </si>
  <si>
    <t>90783142</t>
  </si>
  <si>
    <t>HUAMAN QUISPE ADRIANA YAMILET</t>
  </si>
  <si>
    <t>2041B</t>
  </si>
  <si>
    <t>2018-05-19</t>
  </si>
  <si>
    <t>90783177</t>
  </si>
  <si>
    <t>JARA QUISPE BENJAMIN AMARU</t>
  </si>
  <si>
    <t>2062C</t>
  </si>
  <si>
    <t>90783835</t>
  </si>
  <si>
    <t>MEZA OCHOA MAYUMI ELAIS</t>
  </si>
  <si>
    <t>333B</t>
  </si>
  <si>
    <t>90784978</t>
  </si>
  <si>
    <t>CHOQUE ILLANES JOSSUE ERICK</t>
  </si>
  <si>
    <t>7557D</t>
  </si>
  <si>
    <t>90785531</t>
  </si>
  <si>
    <t>FARFAN HANCCO RUTH ANGUELY</t>
  </si>
  <si>
    <t>22361B</t>
  </si>
  <si>
    <t>2018-05-21</t>
  </si>
  <si>
    <t>GCONDORI TACO GUSTAVO LIAM</t>
  </si>
  <si>
    <t>90787498</t>
  </si>
  <si>
    <t>MAMANI HUAYCHO CAMILA VALENTINA</t>
  </si>
  <si>
    <t>3771B</t>
  </si>
  <si>
    <t>90787573</t>
  </si>
  <si>
    <t>CONDORI MAMANI MIA ALEXANDRA</t>
  </si>
  <si>
    <t>2213B</t>
  </si>
  <si>
    <t>2018-05-22</t>
  </si>
  <si>
    <t>90792307</t>
  </si>
  <si>
    <t>SANTAMARIA HUALLPAYUNCA DAYRON</t>
  </si>
  <si>
    <t>4547B</t>
  </si>
  <si>
    <t>2018-05-26</t>
  </si>
  <si>
    <t>90793083</t>
  </si>
  <si>
    <t>CHAVEZ MERCADO ANTONELLA ROSARIO</t>
  </si>
  <si>
    <t>6231B</t>
  </si>
  <si>
    <t>90793486</t>
  </si>
  <si>
    <t>CHAVEZ TAMAYO BASTIAN RAMIRO</t>
  </si>
  <si>
    <t>12780C</t>
  </si>
  <si>
    <t>2018-05-14</t>
  </si>
  <si>
    <t>90794950</t>
  </si>
  <si>
    <t>CCORIHUAMAN CHINO SEBASTI�N MATHIAS</t>
  </si>
  <si>
    <t>17579C</t>
  </si>
  <si>
    <t>2018-05-24</t>
  </si>
  <si>
    <t>90795643</t>
  </si>
  <si>
    <t>CCORAHUA MEDIANO ANGHELO TREVOR</t>
  </si>
  <si>
    <t>2352B</t>
  </si>
  <si>
    <t>90797767</t>
  </si>
  <si>
    <t>NEGRON CARMONA PAOLA CHANEL</t>
  </si>
  <si>
    <t>6571D</t>
  </si>
  <si>
    <t>2018-05-28</t>
  </si>
  <si>
    <t>90798089</t>
  </si>
  <si>
    <t>VILLAGARCIA HUAMAN DANTE</t>
  </si>
  <si>
    <t>073C</t>
  </si>
  <si>
    <t>2018-05-23</t>
  </si>
  <si>
    <t>90798223</t>
  </si>
  <si>
    <t>CARDENAS APAZA THIAGO ALONSO</t>
  </si>
  <si>
    <t>3751B</t>
  </si>
  <si>
    <t>90800274</t>
  </si>
  <si>
    <t>USCAMAYTA PAUCAR ERIKA SHANTAL</t>
  </si>
  <si>
    <t>7431C</t>
  </si>
  <si>
    <t>90800829</t>
  </si>
  <si>
    <t>HANCCO FRANCO ALEXA SOFIA</t>
  </si>
  <si>
    <t>22589C</t>
  </si>
  <si>
    <t>2018-05-29</t>
  </si>
  <si>
    <t>90800946</t>
  </si>
  <si>
    <t>CHACMA CUSIHUALLPA NEYDID IVANIA</t>
  </si>
  <si>
    <t>28449C</t>
  </si>
  <si>
    <t>2018-05-31</t>
  </si>
  <si>
    <t>90801988</t>
  </si>
  <si>
    <t>CHOQUECONDO MAMANI LEONIDAS URIEL</t>
  </si>
  <si>
    <t>4142B</t>
  </si>
  <si>
    <t>90802960</t>
  </si>
  <si>
    <t>BENDEZU GIL NATSUMI SAYURI</t>
  </si>
  <si>
    <t>2610C</t>
  </si>
  <si>
    <t>2018-05-30</t>
  </si>
  <si>
    <t>90804570</t>
  </si>
  <si>
    <t>REYES CONSA LINDA PAOLA</t>
  </si>
  <si>
    <t>8195C</t>
  </si>
  <si>
    <t>90804600</t>
  </si>
  <si>
    <t>YUCRA BORDA JUAN GUSTAVO</t>
  </si>
  <si>
    <t>4321B</t>
  </si>
  <si>
    <t>90804825</t>
  </si>
  <si>
    <t>QUISPE CAMALA LIZ EUDELIA</t>
  </si>
  <si>
    <t>14391C</t>
  </si>
  <si>
    <t>90806098</t>
  </si>
  <si>
    <t>QUISPE SALAS AMIRA</t>
  </si>
  <si>
    <t>25661B</t>
  </si>
  <si>
    <t>2018-06-04</t>
  </si>
  <si>
    <t>90802304</t>
  </si>
  <si>
    <t>CHALCO BARRAGAN LIA NICOLE FRANSHESCA</t>
  </si>
  <si>
    <t>3300B</t>
  </si>
  <si>
    <t>2018-06-01</t>
  </si>
  <si>
    <t>QUSIPE QUISPE LUCERO BRENDA</t>
  </si>
  <si>
    <t>2139E</t>
  </si>
  <si>
    <t>2018-06-16</t>
  </si>
  <si>
    <t>90808182</t>
  </si>
  <si>
    <t>CONDE GONGORA LUZ MERCEDES</t>
  </si>
  <si>
    <t>11890D</t>
  </si>
  <si>
    <t>2018-06-05</t>
  </si>
  <si>
    <t>90809233</t>
  </si>
  <si>
    <t>HUALLPARIMACHI PALOMINO PARWA MIKAELA</t>
  </si>
  <si>
    <t>7291B</t>
  </si>
  <si>
    <t>2018-06-03</t>
  </si>
  <si>
    <t>90811777</t>
  </si>
  <si>
    <t>HUARANCCA CHILE YEFRI AGUSTIN</t>
  </si>
  <si>
    <t>13000C</t>
  </si>
  <si>
    <t>2018-06-07</t>
  </si>
  <si>
    <t>90811934</t>
  </si>
  <si>
    <t>FOLLANA VENTURA VALERY</t>
  </si>
  <si>
    <t>3142B</t>
  </si>
  <si>
    <t>90812168</t>
  </si>
  <si>
    <t>CCOLLANA SULLA EMMA NAYRA</t>
  </si>
  <si>
    <t>25681B</t>
  </si>
  <si>
    <t>90814072</t>
  </si>
  <si>
    <t>VARGAS MAMANI GEMA SAYURI</t>
  </si>
  <si>
    <t>1437C</t>
  </si>
  <si>
    <t>90814635</t>
  </si>
  <si>
    <t>ARIAS TAIPE VALERIE ALANA</t>
  </si>
  <si>
    <t>4471B</t>
  </si>
  <si>
    <t>90815905</t>
  </si>
  <si>
    <t>HUILLCA �AHUI AIDA</t>
  </si>
  <si>
    <t>11300B</t>
  </si>
  <si>
    <t>2018-06-10</t>
  </si>
  <si>
    <t>90818418</t>
  </si>
  <si>
    <t>CUTIRE HUAMAN ABDIEL FERNANDO</t>
  </si>
  <si>
    <t>19200B</t>
  </si>
  <si>
    <t>2018-06-12</t>
  </si>
  <si>
    <t>90819927</t>
  </si>
  <si>
    <t>APAZA CCORIHUAMAN ZOHEMY ABIGAIL</t>
  </si>
  <si>
    <t>22711B</t>
  </si>
  <si>
    <t>90824332</t>
  </si>
  <si>
    <t>ALARCON YUCRA MELANY BRICETH</t>
  </si>
  <si>
    <t>5611B</t>
  </si>
  <si>
    <t>90826249</t>
  </si>
  <si>
    <t>SUTTA VELASQUE GARETH VIDAL</t>
  </si>
  <si>
    <t>25901B</t>
  </si>
  <si>
    <t>2018-06-11</t>
  </si>
  <si>
    <t>90828391</t>
  </si>
  <si>
    <t>CHIRINOS TAMAYO ETHAN GABRIEL</t>
  </si>
  <si>
    <t>1282T</t>
  </si>
  <si>
    <t>90828565</t>
  </si>
  <si>
    <t>CHAMBI CHICLLASTO LIAN ADRI�N</t>
  </si>
  <si>
    <t>5900B</t>
  </si>
  <si>
    <t>2018-06-18</t>
  </si>
  <si>
    <t>90829555</t>
  </si>
  <si>
    <t>CONDORI MARI�O FAVIO EMIR</t>
  </si>
  <si>
    <t>133C</t>
  </si>
  <si>
    <t>90829902</t>
  </si>
  <si>
    <t>RIMACHI ROQUE JHESEMIN ARIANA</t>
  </si>
  <si>
    <t>11602E</t>
  </si>
  <si>
    <t>2018-06-19</t>
  </si>
  <si>
    <t>90830560</t>
  </si>
  <si>
    <t>HUAYLLAS MAYHUA ESDRAS VALENTINO</t>
  </si>
  <si>
    <t>5352B</t>
  </si>
  <si>
    <t>90831580</t>
  </si>
  <si>
    <t>COLQUE CONDORI ELAINE MELODY</t>
  </si>
  <si>
    <t>4431B</t>
  </si>
  <si>
    <t>90833637</t>
  </si>
  <si>
    <t>MAMANI CALLE DAIKI JULIAN</t>
  </si>
  <si>
    <t>20325C</t>
  </si>
  <si>
    <t>2018-06-20</t>
  </si>
  <si>
    <t>90812951</t>
  </si>
  <si>
    <t>PILLCO NINANCURO YEREMI EDUARDO</t>
  </si>
  <si>
    <t>22957C</t>
  </si>
  <si>
    <t>2018-06-09</t>
  </si>
  <si>
    <t>90835236</t>
  </si>
  <si>
    <t>AQUINO PAUCAR KIARA ZO�</t>
  </si>
  <si>
    <t>4601B</t>
  </si>
  <si>
    <t>90835920</t>
  </si>
  <si>
    <t>SAIRE PUELLES THIAGO ALESSANDRO</t>
  </si>
  <si>
    <t>19311 C</t>
  </si>
  <si>
    <t>2018-06-21</t>
  </si>
  <si>
    <t>90836710</t>
  </si>
  <si>
    <t>CERNA MAMANI ALELI JIMENA</t>
  </si>
  <si>
    <t>12996C</t>
  </si>
  <si>
    <t>2018-06-17</t>
  </si>
  <si>
    <t>90837621</t>
  </si>
  <si>
    <t>MACHUCA CHIROQUE ALODI CIELO ADRIENNE</t>
  </si>
  <si>
    <t>411T</t>
  </si>
  <si>
    <t>2018-06-22</t>
  </si>
  <si>
    <t>90838857</t>
  </si>
  <si>
    <t>TEJADA QUISPE EMMA KALESSI</t>
  </si>
  <si>
    <t>6241B</t>
  </si>
  <si>
    <t>2018-06-02</t>
  </si>
  <si>
    <t>90842022</t>
  </si>
  <si>
    <t>FLORES RODRIGUEZ JOSU� ESTEBAN</t>
  </si>
  <si>
    <t>3520D</t>
  </si>
  <si>
    <t>2018-06-27</t>
  </si>
  <si>
    <t>90842538</t>
  </si>
  <si>
    <t>MIRANDA CURASI CIARA GHETZUMY</t>
  </si>
  <si>
    <t>1482B</t>
  </si>
  <si>
    <t>2018-06-28</t>
  </si>
  <si>
    <t>90843180</t>
  </si>
  <si>
    <t>CONTRERAS TORRES ZULEYKA ESTRELLA</t>
  </si>
  <si>
    <t>4917B</t>
  </si>
  <si>
    <t>2018-06-23</t>
  </si>
  <si>
    <t>90843297</t>
  </si>
  <si>
    <t>MORALES MENDOZA IVANA FAHR�</t>
  </si>
  <si>
    <t>892T</t>
  </si>
  <si>
    <t>2018-06-29</t>
  </si>
  <si>
    <t>90844775</t>
  </si>
  <si>
    <t>GUILLEN HUALLPA JHON DAYIRO</t>
  </si>
  <si>
    <t>2464C</t>
  </si>
  <si>
    <t>90845633</t>
  </si>
  <si>
    <t>PEREZ CORRALES GENESIS ARACELY</t>
  </si>
  <si>
    <t>25831C</t>
  </si>
  <si>
    <t>90852102</t>
  </si>
  <si>
    <t>CASTRO ANCHAPURI JHAIR DYLAN</t>
  </si>
  <si>
    <t>1910B</t>
  </si>
  <si>
    <t>90855497</t>
  </si>
  <si>
    <t>QUISPE QUISPE LUCERO BRENDA</t>
  </si>
  <si>
    <t>90856965</t>
  </si>
  <si>
    <t>PAUCAR CHECYA FABIAN ANDRE</t>
  </si>
  <si>
    <t>1403B</t>
  </si>
  <si>
    <t>90857515</t>
  </si>
  <si>
    <t>CISNEROS FLORES SAMIRA THAISA</t>
  </si>
  <si>
    <t>90887895</t>
  </si>
  <si>
    <t>QUISPE MANTHUPA ARIANA</t>
  </si>
  <si>
    <t>8715D</t>
  </si>
  <si>
    <t>90853729</t>
  </si>
  <si>
    <t>DE LA TORRE HUAYPAR LIONEL</t>
  </si>
  <si>
    <t>8441C</t>
  </si>
  <si>
    <t>2018-07-05</t>
  </si>
  <si>
    <t>90853868</t>
  </si>
  <si>
    <t>RAURAU LOPEZ DANTE LIAM</t>
  </si>
  <si>
    <t>7147D</t>
  </si>
  <si>
    <t>2018-07-04</t>
  </si>
  <si>
    <t>90846808</t>
  </si>
  <si>
    <t>MAMANI HUAMAN ANNELY SHYNET</t>
  </si>
  <si>
    <t>7841B</t>
  </si>
  <si>
    <t>2018-07-01</t>
  </si>
  <si>
    <t>90849131</t>
  </si>
  <si>
    <t>LLANQUI CHARA HANNA THAILY</t>
  </si>
  <si>
    <t>2363C</t>
  </si>
  <si>
    <t>90857233</t>
  </si>
  <si>
    <t>VILLEGAS GARRIDO M�A ITZEL ADRIANA</t>
  </si>
  <si>
    <t>4782B</t>
  </si>
  <si>
    <t>2018-07-07</t>
  </si>
  <si>
    <t>90860052</t>
  </si>
  <si>
    <t>GUZMAN HUAMAN DULCE MARIANELLE ROXY</t>
  </si>
  <si>
    <t>11820C</t>
  </si>
  <si>
    <t>2018-07-09</t>
  </si>
  <si>
    <t>90860091</t>
  </si>
  <si>
    <t>GUTIERREZ GAMBOA ROMA ROLY</t>
  </si>
  <si>
    <t>9406D</t>
  </si>
  <si>
    <t>90862916</t>
  </si>
  <si>
    <t>PUMA QUIVIO DILAN KAEL</t>
  </si>
  <si>
    <t>5561B</t>
  </si>
  <si>
    <t>90863517</t>
  </si>
  <si>
    <t>MANSILLA MEDINA RAFAEL ALONSO</t>
  </si>
  <si>
    <t>6311F</t>
  </si>
  <si>
    <t>2018-07-08</t>
  </si>
  <si>
    <t>90863575</t>
  </si>
  <si>
    <t>LUNA SUTTA ZARAI ISKA</t>
  </si>
  <si>
    <t>27929C</t>
  </si>
  <si>
    <t>2018-07-11</t>
  </si>
  <si>
    <t>90865120</t>
  </si>
  <si>
    <t>VELA MEJIA DAMARIZ ANTONELLA</t>
  </si>
  <si>
    <t>3531G</t>
  </si>
  <si>
    <t>2018-07-12</t>
  </si>
  <si>
    <t>90843285</t>
  </si>
  <si>
    <t>ZEGARRA POCCO MICAL ANYELI</t>
  </si>
  <si>
    <t>115B</t>
  </si>
  <si>
    <t>90866332</t>
  </si>
  <si>
    <t>LOPEZ CHAVEZ SOFIA ANTONELLA</t>
  </si>
  <si>
    <t>25471B</t>
  </si>
  <si>
    <t>90866950</t>
  </si>
  <si>
    <t>CHOQUEPUMA DOMINGUEZ THAIZ ALISSON</t>
  </si>
  <si>
    <t>29789B</t>
  </si>
  <si>
    <t>90868719</t>
  </si>
  <si>
    <t>BAZAN MEDINA ZIREL ASUNTA</t>
  </si>
  <si>
    <t>6071B</t>
  </si>
  <si>
    <t>90871785</t>
  </si>
  <si>
    <t>QUISPE SONCCO JHOANNA ARACELY</t>
  </si>
  <si>
    <t>23281C</t>
  </si>
  <si>
    <t>2018-07-17</t>
  </si>
  <si>
    <t>90874262</t>
  </si>
  <si>
    <t>CUTIPA CERVANTES ALEXANDER PERCY</t>
  </si>
  <si>
    <t>5340B</t>
  </si>
  <si>
    <t>2018-07-18</t>
  </si>
  <si>
    <t>90876731</t>
  </si>
  <si>
    <t>QUISPE CONDEÑA ANGELYD SCARLETT</t>
  </si>
  <si>
    <t>3409D</t>
  </si>
  <si>
    <t>90878305</t>
  </si>
  <si>
    <t>HUILLCA QUISPE LIAM GABRIEL</t>
  </si>
  <si>
    <t>934D</t>
  </si>
  <si>
    <t>90880487</t>
  </si>
  <si>
    <t>QUIRITA MAMANI NATHALY BIANCA</t>
  </si>
  <si>
    <t>7429D</t>
  </si>
  <si>
    <t>2018-07-21</t>
  </si>
  <si>
    <t>90881278</t>
  </si>
  <si>
    <t>RAMOS VELAZQUE LUCIANA NAHIARA</t>
  </si>
  <si>
    <t>5790B</t>
  </si>
  <si>
    <t>2018-07-23</t>
  </si>
  <si>
    <t>90881422</t>
  </si>
  <si>
    <t>CHARA CURASCO VALERY HATZUMI</t>
  </si>
  <si>
    <t>976C</t>
  </si>
  <si>
    <t>90884136</t>
  </si>
  <si>
    <t>CRUZ CASTRO YOSIMAR</t>
  </si>
  <si>
    <t>4666D</t>
  </si>
  <si>
    <t>2018-07-20</t>
  </si>
  <si>
    <t>90884793</t>
  </si>
  <si>
    <t>ZEVALLOS ROJAS EDIT ALEJANDRA</t>
  </si>
  <si>
    <t>7288F</t>
  </si>
  <si>
    <t>2018-07-25</t>
  </si>
  <si>
    <t>90884911</t>
  </si>
  <si>
    <t>CHAUCA QUISPE LIA KHALESSI</t>
  </si>
  <si>
    <t>3562B</t>
  </si>
  <si>
    <t>90885113</t>
  </si>
  <si>
    <t>HUAMAN CUITAR JONIEL AXEL</t>
  </si>
  <si>
    <t>170B</t>
  </si>
  <si>
    <t>90885586</t>
  </si>
  <si>
    <t>CHAMPI VILCA ALEJANDRO MARLON</t>
  </si>
  <si>
    <t>7038B</t>
  </si>
  <si>
    <t>90889400</t>
  </si>
  <si>
    <t>CACERES CESPEDES GIANELLA ABIGAIL</t>
  </si>
  <si>
    <t>13302B</t>
  </si>
  <si>
    <t>2018-07-29</t>
  </si>
  <si>
    <t>90890665</t>
  </si>
  <si>
    <t>VALENCIA SALGADO LUIS ADRIAN</t>
  </si>
  <si>
    <t>5880C</t>
  </si>
  <si>
    <t>2018-07-30</t>
  </si>
  <si>
    <t>90891517</t>
  </si>
  <si>
    <t>AGUILAR ALEGRIA DARIEN IZAN</t>
  </si>
  <si>
    <t>141T</t>
  </si>
  <si>
    <t>2018-07-26</t>
  </si>
  <si>
    <t>90891587</t>
  </si>
  <si>
    <t>HUAMAN HUAMAN SAUL DAVID</t>
  </si>
  <si>
    <t>22477C</t>
  </si>
  <si>
    <t>2018-07-16</t>
  </si>
  <si>
    <t>90891694</t>
  </si>
  <si>
    <t>HUILLCA SICCOS MIGUEL ANGEL</t>
  </si>
  <si>
    <t>10105E</t>
  </si>
  <si>
    <t>90884170</t>
  </si>
  <si>
    <t>CRUZ CASTRO MAYUMI</t>
  </si>
  <si>
    <t>4666E</t>
  </si>
  <si>
    <t>90895402</t>
  </si>
  <si>
    <t>HUAYTA TORRES LUIS MANUEL</t>
  </si>
  <si>
    <t>13055C</t>
  </si>
  <si>
    <t>2018-07-31</t>
  </si>
  <si>
    <t>90895565</t>
  </si>
  <si>
    <t>VELASCO FIGUEROA ISAAC MANUEL LEONARDO</t>
  </si>
  <si>
    <t>7227B</t>
  </si>
  <si>
    <t>90904446</t>
  </si>
  <si>
    <t>TACURI MAMANI DYLAN ARTHUR</t>
  </si>
  <si>
    <t>21795C</t>
  </si>
  <si>
    <t>90903978</t>
  </si>
  <si>
    <t>SUTTA CUSIHUAMAN YARA MAYTE</t>
  </si>
  <si>
    <t>3384E</t>
  </si>
  <si>
    <t>90909766</t>
  </si>
  <si>
    <t>CARRILLO MARTIARENA ANDRES MAURICIO</t>
  </si>
  <si>
    <t>32721C</t>
  </si>
  <si>
    <t>2018-07-15</t>
  </si>
  <si>
    <t>90914402</t>
  </si>
  <si>
    <t>RUFINO PALOMINO SADITH ESPERANZA</t>
  </si>
  <si>
    <t>12918D</t>
  </si>
  <si>
    <t>2018-07-27</t>
  </si>
  <si>
    <t>90894459</t>
  </si>
  <si>
    <t>CONDORI ARTEAGA GERALDINE BETSY</t>
  </si>
  <si>
    <t>5370C</t>
  </si>
  <si>
    <t>2018-08-01</t>
  </si>
  <si>
    <t>90896137</t>
  </si>
  <si>
    <t>MEDINA HUAMANI RUTH MERI</t>
  </si>
  <si>
    <t>16407D</t>
  </si>
  <si>
    <t>90897262</t>
  </si>
  <si>
    <t>CONZA BRAVO NAYLAMP SANTIAGO</t>
  </si>
  <si>
    <t>905T</t>
  </si>
  <si>
    <t>2018-08-02</t>
  </si>
  <si>
    <t>90899974</t>
  </si>
  <si>
    <t>CHOQQUE MACHADO SKRISLEY ADHARA</t>
  </si>
  <si>
    <t>13400-C</t>
  </si>
  <si>
    <t>2018-08-04</t>
  </si>
  <si>
    <t>90900019</t>
  </si>
  <si>
    <t>SOTO BA�OS LIAM KEVIN</t>
  </si>
  <si>
    <t>12700B</t>
  </si>
  <si>
    <t>2018-08-05</t>
  </si>
  <si>
    <t>90902267</t>
  </si>
  <si>
    <t>QUISPE CORNEJO ANGHELA VALENTINA</t>
  </si>
  <si>
    <t>14079C</t>
  </si>
  <si>
    <t>2018-08-06</t>
  </si>
  <si>
    <t>90904102</t>
  </si>
  <si>
    <t>PUMA SUTTA THIAGO FARID</t>
  </si>
  <si>
    <t>039B</t>
  </si>
  <si>
    <t>90904425</t>
  </si>
  <si>
    <t>RAMOS ESTRADA KENDALL FABRIZIO</t>
  </si>
  <si>
    <t>12984C</t>
  </si>
  <si>
    <t>90905688</t>
  </si>
  <si>
    <t>MOSQUEIRA NI�O DE GUZMAN ARTHUR BARUCK</t>
  </si>
  <si>
    <t>5915E</t>
  </si>
  <si>
    <t>2018-08-08</t>
  </si>
  <si>
    <t>90907649</t>
  </si>
  <si>
    <t>TACUSI CHAI�A M�A KATTALEIA</t>
  </si>
  <si>
    <t>32801B</t>
  </si>
  <si>
    <t>2018-08-09</t>
  </si>
  <si>
    <t>90908410</t>
  </si>
  <si>
    <t>ROMERO CHIPANA JOSHUA LIAN</t>
  </si>
  <si>
    <t>5761D</t>
  </si>
  <si>
    <t>2018-08-10</t>
  </si>
  <si>
    <t>90908656</t>
  </si>
  <si>
    <t>APAZA RAFAELE ESTIVEN CALEB</t>
  </si>
  <si>
    <t>17069F</t>
  </si>
  <si>
    <t>90909150</t>
  </si>
  <si>
    <t>CRUZ TEJADA ABIGAIL LUCIANA</t>
  </si>
  <si>
    <t>9027B</t>
  </si>
  <si>
    <t>2018-08-11</t>
  </si>
  <si>
    <t>90911633</t>
  </si>
  <si>
    <t>APAZA CHAMBI ALANA LUCIA ISABELLA</t>
  </si>
  <si>
    <t>8735B</t>
  </si>
  <si>
    <t>2018-08-12</t>
  </si>
  <si>
    <t>90912563</t>
  </si>
  <si>
    <t>ALAGON GARCIA LHIAM THOMAS</t>
  </si>
  <si>
    <t>3289B</t>
  </si>
  <si>
    <t>90914248</t>
  </si>
  <si>
    <t>CONTRERAS BORNAS EYDAN RODRIGO</t>
  </si>
  <si>
    <t>5799C</t>
  </si>
  <si>
    <t>2018-08-13</t>
  </si>
  <si>
    <t>90915200</t>
  </si>
  <si>
    <t>TACCA ZACARIAS ROYERS EDRICK</t>
  </si>
  <si>
    <t>24089C</t>
  </si>
  <si>
    <t>90915235</t>
  </si>
  <si>
    <t>QUISPE OCHOA LUANA ANTONELLA</t>
  </si>
  <si>
    <t>4488B</t>
  </si>
  <si>
    <t>2018-08-15</t>
  </si>
  <si>
    <t>90916790</t>
  </si>
  <si>
    <t>FERNANDEZ ACHUMA RAFAEL</t>
  </si>
  <si>
    <t>28309B</t>
  </si>
  <si>
    <t>90918396</t>
  </si>
  <si>
    <t>SAICO COSIO ABIGAIL MARY</t>
  </si>
  <si>
    <t>3068B</t>
  </si>
  <si>
    <t>2018-08-16</t>
  </si>
  <si>
    <t>90919095</t>
  </si>
  <si>
    <t>GUEVARA FARFAN ZIARA DEL CARMEN</t>
  </si>
  <si>
    <t>11053B</t>
  </si>
  <si>
    <t>90920363</t>
  </si>
  <si>
    <t>GUTIERREZ MADERA AMAYA ANGILUS</t>
  </si>
  <si>
    <t>6260B</t>
  </si>
  <si>
    <t>2018-08-19</t>
  </si>
  <si>
    <t>90922331</t>
  </si>
  <si>
    <t>BARAZORDA RIVAS DAPHNE MICAELA</t>
  </si>
  <si>
    <t>12960B</t>
  </si>
  <si>
    <t>.</t>
  </si>
  <si>
    <t>01/08/23019</t>
  </si>
  <si>
    <t>24/12719</t>
  </si>
  <si>
    <t>6/11719</t>
  </si>
  <si>
    <t>CARMEN</t>
  </si>
  <si>
    <t>YANET</t>
  </si>
  <si>
    <t>,,,,,,,,,,,,,,,,,,,,</t>
  </si>
  <si>
    <t>VICENTINA</t>
  </si>
  <si>
    <t>VOCENTINA</t>
  </si>
  <si>
    <t>MARIA FOLLANA</t>
  </si>
  <si>
    <t>,,,,,,,,,,,,,,,,,,</t>
  </si>
  <si>
    <t>JESSICA</t>
  </si>
  <si>
    <t>JUANITA</t>
  </si>
  <si>
    <t>OSWALDO</t>
  </si>
  <si>
    <t>972495304-945066431</t>
  </si>
  <si>
    <t>927484144/917860008</t>
  </si>
  <si>
    <t>958222642-929529615</t>
  </si>
  <si>
    <t>NO TIENE</t>
  </si>
  <si>
    <t>988655111/974557193</t>
  </si>
  <si>
    <t>974557193-983111135</t>
  </si>
  <si>
    <t>NO TIENE CELULAR</t>
  </si>
  <si>
    <t>921904764/974356156</t>
  </si>
  <si>
    <t>953387320/951728146</t>
  </si>
  <si>
    <t>995547577-989420027</t>
  </si>
  <si>
    <t>929525354-931017769</t>
  </si>
  <si>
    <t>927299018-927292954</t>
  </si>
  <si>
    <t>927291476/974536427</t>
  </si>
  <si>
    <t>9426337047/953424656</t>
  </si>
  <si>
    <t>974924474/951180612</t>
  </si>
  <si>
    <t>957771005/961350107</t>
  </si>
  <si>
    <t>972703005-941199193</t>
  </si>
  <si>
    <t>965977346-964875395</t>
  </si>
  <si>
    <t>910664219/930361254</t>
  </si>
  <si>
    <t>946677937/</t>
  </si>
  <si>
    <t>970620635/996710683</t>
  </si>
  <si>
    <t>984661613 -084273086</t>
  </si>
  <si>
    <t>986905050-931252412</t>
  </si>
  <si>
    <t>942665995-918287301</t>
  </si>
  <si>
    <t>946745743-984161636</t>
  </si>
  <si>
    <t>944097089-986002400</t>
  </si>
  <si>
    <t>952490191-973580767</t>
  </si>
  <si>
    <t>974727665-980479951</t>
  </si>
  <si>
    <t>914237381-914238173</t>
  </si>
  <si>
    <t>978351553/963359822</t>
  </si>
  <si>
    <t>958104076/950143438</t>
  </si>
  <si>
    <t>936441002/978997968</t>
  </si>
  <si>
    <t>921052579/926586508</t>
  </si>
  <si>
    <t>962500001/974438222</t>
  </si>
  <si>
    <t>999254879/957602565</t>
  </si>
  <si>
    <t>944511424/084271575</t>
  </si>
  <si>
    <t>989660538/984652887</t>
  </si>
  <si>
    <t>916872607/916873478</t>
  </si>
  <si>
    <t>APV DANIEL ESTRADA PEREZ LT. 18- ALTO QOSQO</t>
  </si>
  <si>
    <t>TOMAS TUYRUTUPA 316</t>
  </si>
  <si>
    <t>APV SAN ANTONIO ALTO J-1</t>
  </si>
  <si>
    <t>LOS LICENCIADOS L-4</t>
  </si>
  <si>
    <t>SR HUANTA A-13</t>
  </si>
  <si>
    <t>APV LOS NOGALES CALLE PARACAS A-4</t>
  </si>
  <si>
    <t>APV. DANIEL ESTRADA PEREZ LT. 3</t>
  </si>
  <si>
    <t>URB.LOS NOGALES X 5</t>
  </si>
  <si>
    <t>JOSE OLAYA</t>
  </si>
  <si>
    <t>VISTA ALEGRE M-8</t>
  </si>
  <si>
    <t>CALLE BOLIVAR 108</t>
  </si>
  <si>
    <t>ASOC. PRO VIV MIGUEL GRAU</t>
  </si>
  <si>
    <t>SURIHUAYLLA GRANDE P-2</t>
  </si>
  <si>
    <t>PARAISO DE FATIMA R2</t>
  </si>
  <si>
    <t>ASOC. PRO.VIV. 26 DE MAYO MZ. A LT. 14</t>
  </si>
  <si>
    <t>SURIHUAYLLA Q-16</t>
  </si>
  <si>
    <t>APV. KARI GRANDE H-6</t>
  </si>
  <si>
    <t>CALLE VILLA EL SO, 3ER PARADERO</t>
  </si>
  <si>
    <t>APV REALES DEL BOSQUE H-5</t>
  </si>
  <si>
    <t>APV. SAN ANTONIO I-21-2</t>
  </si>
  <si>
    <t>COM. PUMAMARCA</t>
  </si>
  <si>
    <t>LAS JOYAS F17</t>
  </si>
  <si>
    <t>APV LOS ÀNGELES D10</t>
  </si>
  <si>
    <t>ALTO QOSQO APV. SAN HILARION E-9</t>
  </si>
  <si>
    <t>SURIHUAYLLA ALTA K2-3</t>
  </si>
  <si>
    <t>PROLONG. AV. LA CULTURA 1608</t>
  </si>
  <si>
    <t>PROLONGACION BOLOGNESI F2 WISPAMPA</t>
  </si>
  <si>
    <t>APV VISTA LAEGRE D12</t>
  </si>
  <si>
    <t>APV ARCOIRIS B11</t>
  </si>
  <si>
    <t xml:space="preserve">APV SACSACCATA </t>
  </si>
  <si>
    <t>VILLA HERMOZA A11 ALTO COSCO</t>
  </si>
  <si>
    <t>APV VILLA VICTORIA B-1 (PARADERO LAS JOYAS)</t>
  </si>
  <si>
    <t>APV VILLA ALLPA ORCCONA C-8</t>
  </si>
  <si>
    <t>3 DE MAYO D4</t>
  </si>
  <si>
    <t>LAS JOYAS MZ J LT 4</t>
  </si>
  <si>
    <t>APV MIRADOR PACHACUTEQ A-02</t>
  </si>
  <si>
    <t>JOSE OLAYA B4</t>
  </si>
  <si>
    <t>APV MIRADOR NUEVA ESPERANZA A-2</t>
  </si>
  <si>
    <t>TARAWASI 205 ASOC FRENTE DE DEFENSA F-13 PATRON SAN SEBATIAN</t>
  </si>
  <si>
    <t>MAURI LIMASCCA EDU ABDEL</t>
  </si>
  <si>
    <t>18549C</t>
  </si>
  <si>
    <t>BAZAN BAZAN MARCELO</t>
  </si>
  <si>
    <t>5240 D</t>
  </si>
  <si>
    <t>GARCIA VILLALVA SOFIA ZEYNEF</t>
  </si>
  <si>
    <t>2064B</t>
  </si>
  <si>
    <t>LOROTUPA ENRIQUEZ MIRIAM</t>
  </si>
  <si>
    <t>5049 D</t>
  </si>
  <si>
    <t>90520721</t>
  </si>
  <si>
    <t>MAMANI RAMOS LUZ ESMERALDA</t>
  </si>
  <si>
    <t>12781C</t>
  </si>
  <si>
    <t>2017-11-28</t>
  </si>
  <si>
    <t>MADERA HUAMAN ABDIEL ADRIAN</t>
  </si>
  <si>
    <t>8776B</t>
  </si>
  <si>
    <t>GONZALES PACURI ASHER LIP HUMBERTO</t>
  </si>
  <si>
    <t>5366 B</t>
  </si>
  <si>
    <t>MEZA HUAMAN TREYSI RAQUEL</t>
  </si>
  <si>
    <t>9905C</t>
  </si>
  <si>
    <t>06/12/2019</t>
  </si>
  <si>
    <t>SONDO JANAMPA SAMUEL</t>
  </si>
  <si>
    <t>8148 D</t>
  </si>
  <si>
    <t>90355895</t>
  </si>
  <si>
    <t>SANCHEZ CHAVEZ JOSSELIN SARAI</t>
  </si>
  <si>
    <t>4352E</t>
  </si>
  <si>
    <t>OROSCO RODRIGUEZ JARED</t>
  </si>
  <si>
    <t>8346 B</t>
  </si>
  <si>
    <t>UCHUPE PACCO MIRIAM NAHIMI</t>
  </si>
  <si>
    <t>7226 B</t>
  </si>
  <si>
    <t>91601417</t>
  </si>
  <si>
    <t>HUALLPAYUNCA YARISE BRIAN YARETH</t>
  </si>
  <si>
    <t>18400D</t>
  </si>
  <si>
    <t>20/11/2019</t>
  </si>
  <si>
    <t>91623676</t>
  </si>
  <si>
    <t>HUAMAN VILLACORTA JOSÉ ANDRÉ</t>
  </si>
  <si>
    <t>5348C</t>
  </si>
  <si>
    <t xml:space="preserve">NEGRON SULLCA KAORI CATALEYA </t>
  </si>
  <si>
    <t>752D</t>
  </si>
  <si>
    <t>91131704</t>
  </si>
  <si>
    <t>QUILCA JAQUESTO CIELO ABIGAIL</t>
  </si>
  <si>
    <t>20609C</t>
  </si>
  <si>
    <t>2018-12-22</t>
  </si>
  <si>
    <t>PFOCCORI TARIFA AMARIX</t>
  </si>
  <si>
    <t>4786E</t>
  </si>
  <si>
    <t>91517865</t>
  </si>
  <si>
    <t>ROSA TTITO SEBASTIAN WILBER</t>
  </si>
  <si>
    <t>22737B</t>
  </si>
  <si>
    <t>2019-09-26</t>
  </si>
  <si>
    <t>VALERO AVILES EITHAN</t>
  </si>
  <si>
    <t>10725C</t>
  </si>
  <si>
    <t>2019-02-27</t>
  </si>
  <si>
    <t>91205999</t>
  </si>
  <si>
    <t>VALERO AVILES STEVE</t>
  </si>
  <si>
    <t>10725D</t>
  </si>
  <si>
    <t>QUISPE VEGA DANITZA</t>
  </si>
  <si>
    <t>25011 E</t>
  </si>
  <si>
    <t>QUISPE MAMANI AARON</t>
  </si>
  <si>
    <t>25599 C</t>
  </si>
  <si>
    <t>OLIVA VERGARA VALENTINA</t>
  </si>
  <si>
    <t>7492 B</t>
  </si>
  <si>
    <t>MAMANI APAZA ANDRE JHELMY</t>
  </si>
  <si>
    <t>9536B</t>
  </si>
  <si>
    <t>91503326</t>
  </si>
  <si>
    <t>CACERES ZEA ELYMAYUMI MAYTEE</t>
  </si>
  <si>
    <t>8972D</t>
  </si>
  <si>
    <t>2019-09-17</t>
  </si>
  <si>
    <t>VICTORINO CHAHUARIS MIRUMI</t>
  </si>
  <si>
    <t>16917 B</t>
  </si>
  <si>
    <t>PACCO CALI KEYLA</t>
  </si>
  <si>
    <t>1867 T</t>
  </si>
  <si>
    <t>MAMANI CURASI DAMARIS LUCERO</t>
  </si>
  <si>
    <t>6723 B</t>
  </si>
  <si>
    <t>HUAMAN APAZA ALVARO</t>
  </si>
  <si>
    <t>17012B</t>
  </si>
  <si>
    <t>CITA 11/4/22</t>
  </si>
  <si>
    <t>NILDA</t>
  </si>
  <si>
    <t>927153917--927302127</t>
  </si>
  <si>
    <t>988038785/965048019</t>
  </si>
  <si>
    <t>994239238--923634103</t>
  </si>
  <si>
    <t>APV LICENCIADOS L4</t>
  </si>
  <si>
    <t>AV LA CULTURA 1231</t>
  </si>
  <si>
    <t>LOS ROSALES A-1</t>
  </si>
  <si>
    <t>SURIHUAYLLA  GRANDE O-3</t>
  </si>
  <si>
    <t>LOS HEREDEROS F5 PJE EQUIQUE</t>
  </si>
  <si>
    <t>APV PARAISO DE ´FATIMA H23</t>
  </si>
  <si>
    <t>CAMPIÑA ALTA B-10</t>
  </si>
  <si>
    <t>AV. CUSCO 220</t>
  </si>
  <si>
    <t>URB COVIDUT I-7</t>
  </si>
  <si>
    <t xml:space="preserve">JOSE OLAYA B-2 LICENCIADOS </t>
  </si>
  <si>
    <t>PUMAMARCA</t>
  </si>
  <si>
    <t>2021-12</t>
  </si>
  <si>
    <t>EESALUD</t>
  </si>
  <si>
    <t>31/01/2022(arequipa)</t>
  </si>
  <si>
    <t>PATY</t>
  </si>
  <si>
    <t>967093604 &amp; 953408200</t>
  </si>
  <si>
    <t>997496857-972213330</t>
  </si>
  <si>
    <t>977260794-985050055</t>
  </si>
  <si>
    <t>957778694---992146987</t>
  </si>
  <si>
    <t>957775761-984481760</t>
  </si>
  <si>
    <t>946707018-941443407</t>
  </si>
  <si>
    <t>917986081-972661205</t>
  </si>
  <si>
    <t>APV PARAISO DE FATIMA G-1 LAS JOYAS</t>
  </si>
  <si>
    <t>CALLE MARCAVALLE 336342 LOS NOGALES</t>
  </si>
  <si>
    <t>AV. EVITAMIENTO - QUISPIQUILLA MZ. D S/N</t>
  </si>
  <si>
    <t>PATRON SAN SEBASTIA H-1-4</t>
  </si>
  <si>
    <t>VILLA SAN ANTONIO B-4</t>
  </si>
  <si>
    <t>SAN ANTONIO I-20</t>
  </si>
  <si>
    <t>PATRON SAN SEBASTIAN F-9</t>
  </si>
  <si>
    <t>CALLE YAKANORA B12</t>
  </si>
  <si>
    <t>APV. DON GABRIELITO A-3</t>
  </si>
  <si>
    <t>APV. LAS LOZADAS TRES DE MAYO C-1 ALTO QOSQO</t>
  </si>
  <si>
    <t>APV PATRON SAN SEBASTIAN L-1-2</t>
  </si>
  <si>
    <t>LOS LICENCIADOS PSJE LOA 134</t>
  </si>
  <si>
    <t>APV VILLA ECOLÓGICA C7</t>
  </si>
  <si>
    <t>SAN ANTONIO PARTE ALTA C-6</t>
  </si>
  <si>
    <t>URB VISTA ALEGRE B4</t>
  </si>
  <si>
    <t>CAMINO REAL L-3</t>
  </si>
  <si>
    <t xml:space="preserve">APV VALLECITO F13 SAN ANTONIO ALTO </t>
  </si>
  <si>
    <t>APV.BALCONES DEL INCA A-3</t>
  </si>
  <si>
    <t>APV. ALTO QOSQO 4 SUYOS A-1</t>
  </si>
  <si>
    <t>APV CAPUNCHAY C-8</t>
  </si>
  <si>
    <t>CACHIMAYO-PARADERO AL FRENTE DEL PARQUE</t>
  </si>
  <si>
    <t xml:space="preserve">LOS NOGALES AV AUSANGATE </t>
  </si>
  <si>
    <t>SR DE HUANTA B2</t>
  </si>
  <si>
    <t>APV. LAS LOMAS K-4</t>
  </si>
  <si>
    <t>CALLE CHIMA N-9 PLAZA SS</t>
  </si>
  <si>
    <t>VILLA MIRADOR B-7</t>
  </si>
  <si>
    <t>2022-01</t>
  </si>
  <si>
    <t>LEVA PILLCO RONY ESTEFANO</t>
  </si>
  <si>
    <t>13131C</t>
  </si>
  <si>
    <t>CCORIHUAMAN TECSI THIAGO GIANFRANCO</t>
  </si>
  <si>
    <t>4224D</t>
  </si>
  <si>
    <t>CHUQUIHUAYTA BOCA PAOLA BUSCAR HCL</t>
  </si>
  <si>
    <t>032 T</t>
  </si>
  <si>
    <t>91105085</t>
  </si>
  <si>
    <t>MU�IZ CANDIA LIZ FERNANDA</t>
  </si>
  <si>
    <t>4642B</t>
  </si>
  <si>
    <t>2018-12-23</t>
  </si>
  <si>
    <t>LETONA TORRE DIEGO</t>
  </si>
  <si>
    <t>761 T</t>
  </si>
  <si>
    <t>YUCRA SICOS LUNA LUCIA</t>
  </si>
  <si>
    <t>MAMANI PHOCCO ANA</t>
  </si>
  <si>
    <t>20999 D</t>
  </si>
  <si>
    <t xml:space="preserve">PIMENTEL CHILLIHUANI LUCIA AMARIS </t>
  </si>
  <si>
    <t>6946 D</t>
  </si>
  <si>
    <t>QUISPE QUISPE JOSE CRISTOPHER</t>
  </si>
  <si>
    <t>15443B</t>
  </si>
  <si>
    <t>HUAMANI CANALES LUNA</t>
  </si>
  <si>
    <t>1030T</t>
  </si>
  <si>
    <t>YAURI PFOCCO ARLETH</t>
  </si>
  <si>
    <t>15573 F</t>
  </si>
  <si>
    <t>90878448</t>
  </si>
  <si>
    <t>HUAMAN CACERES NICOL VALERIA</t>
  </si>
  <si>
    <t>20359B</t>
  </si>
  <si>
    <t>HUAMAN CACERES JHON</t>
  </si>
  <si>
    <t>20359 C</t>
  </si>
  <si>
    <t>ESCALANTE BLAS  DANIELA</t>
  </si>
  <si>
    <t>4513 B</t>
  </si>
  <si>
    <t>CHOQUE TORRES KIMBERLY ESTRELLA</t>
  </si>
  <si>
    <t>14702C</t>
  </si>
  <si>
    <t>CANALES VEGA CARMEN</t>
  </si>
  <si>
    <t>1869 B</t>
  </si>
  <si>
    <t>CONDORI TTITO CRISTHIAN</t>
  </si>
  <si>
    <t>1859 B</t>
  </si>
  <si>
    <t>TTITO CHECCA LIAM JACK</t>
  </si>
  <si>
    <t>15792C</t>
  </si>
  <si>
    <t>ZEVALLOS SUTTA MARYORI BERENICE</t>
  </si>
  <si>
    <t>041B</t>
  </si>
  <si>
    <t>SOTA ORCONI MIRANDA AYTANA</t>
  </si>
  <si>
    <t>14742 B</t>
  </si>
  <si>
    <t xml:space="preserve">ALAGON USTUA ZAID </t>
  </si>
  <si>
    <t>11936B</t>
  </si>
  <si>
    <t>APURIMAC</t>
  </si>
  <si>
    <t>SE FUE DEFINITIVO A CURAHUASI</t>
  </si>
  <si>
    <t>APV ANGEL HUAYCO 5TO PARADERO A-6</t>
  </si>
  <si>
    <t>APV VILLA ECOLÓGICA C5</t>
  </si>
  <si>
    <t>URB. LOS NOGALES Q-16</t>
  </si>
  <si>
    <t>MATEO PUMACAHUA 105</t>
  </si>
  <si>
    <t>PUNACANCHA</t>
  </si>
  <si>
    <t>INKAWASI A 2</t>
  </si>
  <si>
    <t>APV ARENALES POR 7MO PARADERO</t>
  </si>
  <si>
    <t>APV SUMAC HUASI A-5</t>
  </si>
  <si>
    <t>PARAISO DE FATIMA X-4</t>
  </si>
  <si>
    <t>APV SAN ANTONIO I-21-D</t>
  </si>
  <si>
    <t>APV RAICES A-16 CUATRO SUYOS</t>
  </si>
  <si>
    <t>MIRADOR ALTO QOSQO F3</t>
  </si>
  <si>
    <t>AYARMARCA D-3 LOS RERALES</t>
  </si>
  <si>
    <t>ALARCON USCAMAYTA SEBASTIAN FLORENCIO</t>
  </si>
  <si>
    <t xml:space="preserve">TORRES APAZA EIMY </t>
  </si>
  <si>
    <t>GRANDA MAMANI DARA LUCIANA</t>
  </si>
  <si>
    <t>SANCHEZ ESCAJADILLO MANUEL GUSTAVO</t>
  </si>
  <si>
    <t>91246177</t>
  </si>
  <si>
    <t>DEL AGUILA MURRIEL MIA ALANA</t>
  </si>
  <si>
    <t>CARLOS QUISPE JON KILER</t>
  </si>
  <si>
    <t>RIVERA ESCALANTE KILLA SAMANTHA (BLANCA )</t>
  </si>
  <si>
    <t>91578770</t>
  </si>
  <si>
    <t>HUAMAN PACURI DEREK ANDREW</t>
  </si>
  <si>
    <t>ESCALANTE VELA ALEJANDRO</t>
  </si>
  <si>
    <t>VARGAS CAMERO YAHIR ALEXANDER</t>
  </si>
  <si>
    <t>91374639</t>
  </si>
  <si>
    <t>HUANACO MAYDANA MARYA ELEONOR</t>
  </si>
  <si>
    <t>HUAMANI RICALDE SANY YASHIRA</t>
  </si>
  <si>
    <t>APAZA CURI WENDY</t>
  </si>
  <si>
    <t>CARPIO PIMIENTA QUILLA JAZMIN</t>
  </si>
  <si>
    <t>SULLASI AGUADO ABDIEL</t>
  </si>
  <si>
    <t>MOREANO BÈJAR ENRIQUE</t>
  </si>
  <si>
    <t>NINA LAURA LUANA</t>
  </si>
  <si>
    <t>LOPINTA SANTA CRUZ LUIS ALEJANDRO</t>
  </si>
  <si>
    <t>91659535</t>
  </si>
  <si>
    <t>GUZMAN MORALES GERARD LIONEL</t>
  </si>
  <si>
    <t>ALATA SORIA LIAM GAEL</t>
  </si>
  <si>
    <t>CCONISLLA MOLLINERO MARY</t>
  </si>
  <si>
    <t>HUAMAN PUMAHUALLCA ERICK</t>
  </si>
  <si>
    <t>INTI DAREK MIRANDA ACASI</t>
  </si>
  <si>
    <t>TURPO TOLEDO IKER JHAN</t>
  </si>
  <si>
    <t>PALOMINO CUTIPA JEAN</t>
  </si>
  <si>
    <t>PEREZ ALDAZABAL RIGEL</t>
  </si>
  <si>
    <t>QUISPE CONDORI LUZ DIANETH</t>
  </si>
  <si>
    <t>TUNQUE CAHUANA ADRIANA</t>
  </si>
  <si>
    <t>MAMANI HUAMANI BRUNO</t>
  </si>
  <si>
    <t>ROJAS VALLEJOS LYAN SAID</t>
  </si>
  <si>
    <t>SUTTA SUELDO JEANDY ESMERALDA</t>
  </si>
  <si>
    <t>ANCCALLE YUPANQUI MADELEY</t>
  </si>
  <si>
    <t>HUAMANHUILLCA OCHOA LEONEL DAVID</t>
  </si>
  <si>
    <t>YEPEZ QUISPE SAID IKER</t>
  </si>
  <si>
    <t>CUTIPA HUAMAN ARIANA</t>
  </si>
  <si>
    <t xml:space="preserve">MAMANI HUAMANI MATHIAS LIAM </t>
  </si>
  <si>
    <t>CONDORHUACHO HUAMAN DORCAS NIKOL</t>
  </si>
  <si>
    <t>91488296</t>
  </si>
  <si>
    <t>CACERES ALANYA MIA ANGELES</t>
  </si>
  <si>
    <t>ARIANA MAMANI TTITO</t>
  </si>
  <si>
    <t>JIMENEZ TICUÑA TOMASA</t>
  </si>
  <si>
    <t>RAMOS BAUTISTA JOSE ENZO</t>
  </si>
  <si>
    <t>LOAIZA SORIA ANDREA MARIAN</t>
  </si>
  <si>
    <t>CONDORI NINA ANDRELINA</t>
  </si>
  <si>
    <t>FLORES PAUCAR MAX</t>
  </si>
  <si>
    <t>TELLO PILARES ANTONY YANDEL</t>
  </si>
  <si>
    <t xml:space="preserve">MAURI LIMASCIA DYLAN </t>
  </si>
  <si>
    <r>
      <t xml:space="preserve">BALLESTEROS AVILES ELEONOR VALENTINA </t>
    </r>
    <r>
      <rPr>
        <sz val="11"/>
        <color indexed="10"/>
        <rFont val="Calibri"/>
        <family val="2"/>
      </rPr>
      <t>ESSALUD</t>
    </r>
  </si>
  <si>
    <t>QUISPE QUISPE BETZY</t>
  </si>
  <si>
    <t>LETONA BELLIDO AARON SANTIAGO</t>
  </si>
  <si>
    <t>CCAMO HUALLPA NAYELY ALESKA</t>
  </si>
  <si>
    <t>90719013</t>
  </si>
  <si>
    <t>LUZA SUTTA DYLAN ALEXIS</t>
  </si>
  <si>
    <r>
      <t xml:space="preserve">VARGAS MEZA CRISTOFER     -     </t>
    </r>
    <r>
      <rPr>
        <sz val="11"/>
        <color indexed="10"/>
        <rFont val="Calibri"/>
        <family val="2"/>
      </rPr>
      <t>SEGURO EPS</t>
    </r>
  </si>
  <si>
    <t xml:space="preserve">HUAMAN MEZA  YAN STHIP </t>
  </si>
  <si>
    <t>HUAMAN FUENTES CRIS JAZIEL</t>
  </si>
  <si>
    <t xml:space="preserve">QUISPE CASTRO ARWEN SAMANTHA </t>
  </si>
  <si>
    <t>JALIRI CASTILLA DANIEL JOSE</t>
  </si>
  <si>
    <t>VELASQUEZ CHUHUI YANIC</t>
  </si>
  <si>
    <t>91239238</t>
  </si>
  <si>
    <t>PEREZ MAMANI SOL MEYBIS</t>
  </si>
  <si>
    <t xml:space="preserve">SANTISTEBAN TTITO DOMENICA </t>
  </si>
  <si>
    <t>ARREDONDO POMA EMMETH BASTIAN</t>
  </si>
  <si>
    <t>LIMA ACHAHUI EMILIO ZAID</t>
  </si>
  <si>
    <t>SYNITH NELIDA HUAMAN HUISA</t>
  </si>
  <si>
    <t>APARICIO MELENDEZ CATALINA ANTONELLA</t>
  </si>
  <si>
    <t>BACA CHINO MEYSI SILVANA</t>
  </si>
  <si>
    <t>MONTES NINA JOAQUIN RODRIGO</t>
  </si>
  <si>
    <t>HUAYCHO QUISPE LUNA</t>
  </si>
  <si>
    <t>CHOQUECCOTA PUMA YINA YASURI</t>
  </si>
  <si>
    <t>ABAD SILLQUIHUA SOFIA</t>
  </si>
  <si>
    <t>VARGAS MAMANI MAYA NIKOL</t>
  </si>
  <si>
    <t>SAIRE PUELLES ALICE LIANA</t>
  </si>
  <si>
    <t>MEZA BRAVO STEPHANO JOAN</t>
  </si>
  <si>
    <t>PUMA ANAHUI SEBASTIAN THIAGO</t>
  </si>
  <si>
    <t>MANCHACO VARGAS ARLETH</t>
  </si>
  <si>
    <t>ACHATA QUISPE THIAGO DEYMAR</t>
  </si>
  <si>
    <t>FERNANDEZ TINCO MAE</t>
  </si>
  <si>
    <t>TORRES SANTOTY BENJAMIN</t>
  </si>
  <si>
    <t>FLORES CHACMANI CATALEYA</t>
  </si>
  <si>
    <t xml:space="preserve">SANTANDER NUÑEZ PATRICK </t>
  </si>
  <si>
    <t>CHINO NEGRON SANTIAGO EMILIO</t>
  </si>
  <si>
    <t>PEREZ TTITO FABIANA</t>
  </si>
  <si>
    <t>GONGORA VALENCIA ROMINA</t>
  </si>
  <si>
    <t>VALDEZ RODRIGUEZ EIDEN</t>
  </si>
  <si>
    <t xml:space="preserve">GUERRERO CÁRDENAS JUAN JOSÉ   </t>
  </si>
  <si>
    <t>SEVILLANOS CHACON LILIA</t>
  </si>
  <si>
    <t>QUISPE JIMENEZ JHOAN DANIEL</t>
  </si>
  <si>
    <t>SOTELO TICUAÑA JHON THIAGO</t>
  </si>
  <si>
    <t xml:space="preserve">GUTIERREZ DURANGO EMILIANA </t>
  </si>
  <si>
    <t>CAYLLAHUA VELASQUE ZELING YARA</t>
  </si>
  <si>
    <t>HUISA YUCA JHUNIOR</t>
  </si>
  <si>
    <t>CCONCHOY GUTIERREZ LEO SANTIAGO</t>
  </si>
  <si>
    <t>SALAZAR ZÁRATE MILAN ZARECK</t>
  </si>
  <si>
    <t>MORMONTOY MELLADO JOSHUA</t>
  </si>
  <si>
    <t>ESCALANTE PACHECO ALEZZIA SOFÍA</t>
  </si>
  <si>
    <t>90768815</t>
  </si>
  <si>
    <t>HUAMAN HUANACCHIRI THAIZ ALEJANDRA</t>
  </si>
  <si>
    <t>ROMERO PALOMINO ANDREW</t>
  </si>
  <si>
    <t xml:space="preserve"> QUISPE MEZA JOSE EDUARDO</t>
  </si>
  <si>
    <t>MANTEROLA CCOLQUE ISAAC</t>
  </si>
  <si>
    <t>HUARACHI DIAZ ROCIO</t>
  </si>
  <si>
    <t>FLORES MAMANKI LIAN</t>
  </si>
  <si>
    <t>CCOHA CCACHA ESTHER</t>
  </si>
  <si>
    <t>KANA ABARCA QORI MAITE</t>
  </si>
  <si>
    <t>RODRIGUEZ HUAMAN MARIA FERNANDA</t>
  </si>
  <si>
    <t xml:space="preserve">TUMILE PATTI NAYELI </t>
  </si>
  <si>
    <t>BARAZORDA ILLA YUDITH ALICE</t>
  </si>
  <si>
    <t>ARIZAPANA SUAREZ PAOLA</t>
  </si>
  <si>
    <t>QUISPE MAQQUERHUA ITALO</t>
  </si>
  <si>
    <t>ROJAS MAMANI LEONARDO RONNY</t>
  </si>
  <si>
    <t>VILLEGAS NAVARRO DIANE</t>
  </si>
  <si>
    <t>ESPETEA CALLA AARON</t>
  </si>
  <si>
    <t>CCALLO HERMOZA ZAYURI</t>
  </si>
  <si>
    <t>VENTURA PALOMINO EDRIC</t>
  </si>
  <si>
    <t>CHAVEZ JULI KALEB</t>
  </si>
  <si>
    <t>ZARATE LABRA EITHAN SAMIN</t>
  </si>
  <si>
    <t xml:space="preserve">BAEZ PAUCAR MARIA ESTER </t>
  </si>
  <si>
    <t>CONTRERAS CANAL JHANNERY</t>
  </si>
  <si>
    <t>YUCRA MONTESINOS NESTOR HELIO</t>
  </si>
  <si>
    <t xml:space="preserve">CHALCO BACA HAROLD ISHAAM </t>
  </si>
  <si>
    <t>VASQUEZ SAPACAYO JUAN MATEO</t>
  </si>
  <si>
    <t>AYERBE HUAMANZANA CELESTE</t>
  </si>
  <si>
    <r>
      <t xml:space="preserve">LAURA MIRANDA PEDRO JOAQUIN </t>
    </r>
    <r>
      <rPr>
        <sz val="11"/>
        <color rgb="FFFF0000"/>
        <rFont val="Calibri"/>
        <family val="2"/>
        <scheme val="minor"/>
      </rPr>
      <t>PREVENTIVO</t>
    </r>
  </si>
  <si>
    <t>YUCRA CRUZ JAIR</t>
  </si>
  <si>
    <t>CAHUANA PAREJO BJIORN</t>
  </si>
  <si>
    <t>JALIRE CASTILLO DANIEL JOSE</t>
  </si>
  <si>
    <t>HUAMAN VICENTE DYLAN</t>
  </si>
  <si>
    <t>COSIO ESTRADA MIA YOHANA</t>
  </si>
  <si>
    <t>ORTIZ ASPUR ZOE</t>
  </si>
  <si>
    <t>91574660</t>
  </si>
  <si>
    <t>CONDOR MAMANI DAMARIS MASSIEL</t>
  </si>
  <si>
    <t xml:space="preserve">QUISPE YAPURA SMITH EDERSON </t>
  </si>
  <si>
    <t>MAMANI QUISPE YUREMT</t>
  </si>
  <si>
    <t>TORRES HUAMANANI BRAULIO</t>
  </si>
  <si>
    <t>JANCCO DAZA ABIGAIL</t>
  </si>
  <si>
    <t>TECSI HUAMANI DAFNE BERENICE</t>
  </si>
  <si>
    <t>AYMA TAYPE AIMEE</t>
  </si>
  <si>
    <t>TORRES ADCO MIA EDITH</t>
  </si>
  <si>
    <t>HUICHO ACHAHUI ELIZABETH YANDI</t>
  </si>
  <si>
    <t>HUAMANRAYME FERRO NOHEMI</t>
  </si>
  <si>
    <t>OJEDA HUILLCA SARAI</t>
  </si>
  <si>
    <t>HUAMAN HUILLCA HIBRUL JOB</t>
  </si>
  <si>
    <t xml:space="preserve">MIÑIZ CONDORI LYSSANDER </t>
  </si>
  <si>
    <t>VALERIANO GALAN LILETH ALEJANDRA</t>
  </si>
  <si>
    <t>KALLA LUNA CEMAL DEBRAN</t>
  </si>
  <si>
    <t>HUALLPA OJEDA MEDALIT URPI</t>
  </si>
  <si>
    <t xml:space="preserve"> SUTTA CHAMPI JEMIMY DAYANA</t>
  </si>
  <si>
    <t>QUISIYUPANQUI BANDERA KILLARY</t>
  </si>
  <si>
    <t>CONDORI PEÑA MAX ADRIEL</t>
  </si>
  <si>
    <t>PANTIGOSO SUTTA RUBEN</t>
  </si>
  <si>
    <t>AMAO HUAMAN THIAGO</t>
  </si>
  <si>
    <t>HUALLPA HUAMAN SHANDALL ELIETTE</t>
  </si>
  <si>
    <t>91995951</t>
  </si>
  <si>
    <t>MARTINEZ CONDORI SIWAR ADRIANO</t>
  </si>
  <si>
    <t xml:space="preserve">AGUILA QUISPE DYLAN AARON </t>
  </si>
  <si>
    <t>ALVAREZ GAMARRA BARIS ISRAEL</t>
  </si>
  <si>
    <t>90940627</t>
  </si>
  <si>
    <t>BACA SORIA BRIANA ANTHUANET NAOMI</t>
  </si>
  <si>
    <t>SUTTA SUTTA STEPHANO</t>
  </si>
  <si>
    <t>HUAMAN MEJIA ALISSON NAIRA</t>
  </si>
  <si>
    <t>YAURI COPARA KAELA</t>
  </si>
  <si>
    <t>PARICHOQUE TTITO KIYOSHI ADRIAN</t>
  </si>
  <si>
    <t>TTITO GUTIERREZ ISMAEL ISAAC</t>
  </si>
  <si>
    <t>GUZMAN CUTIPA CHRISTIAN DANIEL</t>
  </si>
  <si>
    <t xml:space="preserve">TARRAGA LLAMOCCA ANGELA </t>
  </si>
  <si>
    <t>QUILLAHUAMAN ARPASACA KALED</t>
  </si>
  <si>
    <t>CONDORI CARDENAS MIA</t>
  </si>
  <si>
    <t>90827948</t>
  </si>
  <si>
    <t>TACO OJEDA GERALD FABRICIO</t>
  </si>
  <si>
    <t xml:space="preserve"> CARRION HERRERA LIA AYLEN</t>
  </si>
  <si>
    <t>HUANACO ARONI GUISELL ANAHI</t>
  </si>
  <si>
    <t>91349485</t>
  </si>
  <si>
    <t>SOTA BOLA�OS AYLA SALOM�</t>
  </si>
  <si>
    <t>HUAMAN HUARANCCA ALEJANDRA SAMANTHA</t>
  </si>
  <si>
    <t>LENES ALVA SAID FERNANDO</t>
  </si>
  <si>
    <t>VILLARES CUTIPA MATHEW THIAGO</t>
  </si>
  <si>
    <t>MORALES HUALLPA FLOR ESPERANZA</t>
  </si>
  <si>
    <t>TINCO QUISPE JEFF SAID</t>
  </si>
  <si>
    <t>SUTTA HUALLPA YURI</t>
  </si>
  <si>
    <t>CHIRINOS TAMAYO CHLOE CAMILA</t>
  </si>
  <si>
    <t>TOQUE HUAMANI OLIVER JOSUE</t>
  </si>
  <si>
    <t>QUISPE PARI ZOE BRIYONI</t>
  </si>
  <si>
    <t>ORTEGA TORRES LUZ DANIELA</t>
  </si>
  <si>
    <t>POCCOHUANCA CHOQUEHUANCA LIA SHUMAI</t>
  </si>
  <si>
    <t>LUZA VEGA JHAEL WILLY</t>
  </si>
  <si>
    <t>NINA QUINCHO JHANDYRA</t>
  </si>
  <si>
    <t xml:space="preserve">MONARES GUTIERREZ RUT GABRIELA </t>
  </si>
  <si>
    <t>HUARANCCA CRUZ ALBEIRO</t>
  </si>
  <si>
    <t>QUISPE QUISPE IAN NICOLAS</t>
  </si>
  <si>
    <t>CUTUCALLA SERRANO LEONEL ROYER</t>
  </si>
  <si>
    <t>LOPEZ SILVA JATZIRI</t>
  </si>
  <si>
    <t>GUTIERREZ INOCENTE JUAN</t>
  </si>
  <si>
    <t>ROMAYO FUENTES CALEB LADISLAO</t>
  </si>
  <si>
    <t>AYVAR CCORIMANYA MIA KAROLINA</t>
  </si>
  <si>
    <t>ORTEGA PERALTA NAYRUTH</t>
  </si>
  <si>
    <t>HALIRE PUMAHUALLCA LUCAS</t>
  </si>
  <si>
    <t>CCOLQUE YAPO SAID JEFERSSON</t>
  </si>
  <si>
    <t>MAMANI CARI ANTONELLA</t>
  </si>
  <si>
    <t>QUISPE CHAMORRO SAID BRIAN</t>
  </si>
  <si>
    <t>VELASQUEZ QUISPE JHON</t>
  </si>
  <si>
    <t>QUISPE CCAHUANA CAMILA KATALEYA</t>
  </si>
  <si>
    <t>CONDORI HUILLCA ABEL BRAYAN</t>
  </si>
  <si>
    <t>MINAYA NUÑEZ LIAM AXEL</t>
  </si>
  <si>
    <t>CCAYHUA CHACON LUIS ALEXIS</t>
  </si>
  <si>
    <t>LEON SAICO NICOLAS GUILLERMO</t>
  </si>
  <si>
    <t>90883170</t>
  </si>
  <si>
    <t>CONDORI HUILLCA FLOR YASURI</t>
  </si>
  <si>
    <t>CHAHUIN CANCHAY AITHANA ALESSIA</t>
  </si>
  <si>
    <t>QUISPE SANCHEZ LIAM KENDALL</t>
  </si>
  <si>
    <t>SILVA MENDOZA EMILY</t>
  </si>
  <si>
    <t>91012109</t>
  </si>
  <si>
    <t>CAMALA MAMANI RYAN MIQUEL</t>
  </si>
  <si>
    <t>QQUENAYA VASQUEZ IKAL NEITHAN</t>
  </si>
  <si>
    <t>SENCIA QUISPE KARLA</t>
  </si>
  <si>
    <t xml:space="preserve">ORURO CCAPA FRANCO </t>
  </si>
  <si>
    <t>TORRES CCOLQUE SHANNEL HILARY</t>
  </si>
  <si>
    <t>MIRANDA ICHILLUMPA MARIO JESUS</t>
  </si>
  <si>
    <t>AYQUIPA QUISPE JONATHAN</t>
  </si>
  <si>
    <t>MONGE YUCRA OLIVER DYLAN</t>
  </si>
  <si>
    <t>FERNANDEZ BARRIOS ZAID MATEO</t>
  </si>
  <si>
    <t>FLOREZ ARAGON JONATHAN</t>
  </si>
  <si>
    <t>CHIPANA TICUÑA ELIF</t>
  </si>
  <si>
    <t>GALEANO TAPARA RACHEL ALLISON</t>
  </si>
  <si>
    <t>ORTEGA TORRES GREYS CAMILA</t>
  </si>
  <si>
    <t>DETAN CCORIHUAMAN ASTRID ROSSELL</t>
  </si>
  <si>
    <t>PARICHOQUE TTITO KANAE</t>
  </si>
  <si>
    <t>LIMA MANDORTUPA PAULA BRIANA</t>
  </si>
  <si>
    <t>HUAMANTTUPA QUISPE CALEB SEBASTIAN</t>
  </si>
  <si>
    <t>CURASI MAMANI JHOSEP</t>
  </si>
  <si>
    <t>QUISPE MAMANI ALEXIS SHANDY</t>
  </si>
  <si>
    <t>QUISPE JACOBI ALEX OMAR</t>
  </si>
  <si>
    <t>PUMA ROMERO JOSIMAR</t>
  </si>
  <si>
    <t>CRUZ FIGUEROA JOHAN DAEZ</t>
  </si>
  <si>
    <t>ACROTA ESPINOZA LIA</t>
  </si>
  <si>
    <t>MAMANI LAYME MATEO MANUEL</t>
  </si>
  <si>
    <t>SOLISONQUEHUA SAICO ZOE CATALEYA</t>
  </si>
  <si>
    <t>VASQUEZ ARO VALERIA</t>
  </si>
  <si>
    <t>QUISPE CONDORI YEREMY</t>
  </si>
  <si>
    <t xml:space="preserve">ARTEAGA CUCHUYRUMI DULCE CAMILA </t>
  </si>
  <si>
    <t xml:space="preserve">ARTEAGA CUCHUYRUMI DULCE SOFIA </t>
  </si>
  <si>
    <t>CCANASI GUTIERREZ SARAI CHASKA</t>
  </si>
  <si>
    <t>91542221</t>
  </si>
  <si>
    <t>SONDO JANAMPA MAXWELL</t>
  </si>
  <si>
    <t>QUISPE ALEJO DANIELA FERNANDA</t>
  </si>
  <si>
    <t>PUMA SARAYA KIARA SOFIA</t>
  </si>
  <si>
    <t>ATAU GONZALES SHANNIG EMILY</t>
  </si>
  <si>
    <t>CARAZAS CASTELO THIAGO KILLIHAM</t>
  </si>
  <si>
    <t>CCAPA CURO LUCAS LEONARDO</t>
  </si>
  <si>
    <t>TORRES ARAUJO JIMENA CATALEYA</t>
  </si>
  <si>
    <t>MONRROY FLORES AMARIS</t>
  </si>
  <si>
    <t>FARFAN PINCHI NOOR</t>
  </si>
  <si>
    <t xml:space="preserve">DELGADO CACERES CHLOE SOFIA </t>
  </si>
  <si>
    <t>INQUILLAY TEXSI JACK</t>
  </si>
  <si>
    <t>BRYANA CÀRDENAS QUISPE</t>
  </si>
  <si>
    <t>HUAMAN CHEQQUERA MIA ARLETH</t>
  </si>
  <si>
    <t xml:space="preserve">HUARACCA ORCCON LUZ YAMILE </t>
  </si>
  <si>
    <t>ZANMBRANO MELO KHRISTEL</t>
  </si>
  <si>
    <t>QUISPE HUAMAN ARON</t>
  </si>
  <si>
    <t>MAMANI TTUPA YULIA ESTHER</t>
  </si>
  <si>
    <t>JARA QUISPE ANDRE HIPOLITO</t>
  </si>
  <si>
    <t>MISME VARGAS ANDRE</t>
  </si>
  <si>
    <t>NINA HUILLCA JACK STIVEN</t>
  </si>
  <si>
    <t xml:space="preserve">HUACHACA VALENCIAS AITANA </t>
  </si>
  <si>
    <t>CCAMA GONZALO DANIA ENMA</t>
  </si>
  <si>
    <t>SAMATA CCAMA EDWARD MISSAEL</t>
  </si>
  <si>
    <t xml:space="preserve">GAVANCHO HUAMAN ADRIANO </t>
  </si>
  <si>
    <t>PEREZ CHAMPI JEICOB LUIS</t>
  </si>
  <si>
    <t>CONDORI SAYRE KEVIN</t>
  </si>
  <si>
    <t>ARIAS PEREIRA BRIANNA</t>
  </si>
  <si>
    <t>91074122</t>
  </si>
  <si>
    <t>CUTIPA CCAMA GINEBRA LILAVATI</t>
  </si>
  <si>
    <t>CRUZ ROJO KEYLOR</t>
  </si>
  <si>
    <t>PECHE DEZA DAIRA</t>
  </si>
  <si>
    <t>TTITO ZAPATA VANIA</t>
  </si>
  <si>
    <t>CARDENAS MORA JESUS ADRIAN</t>
  </si>
  <si>
    <t>JALIXTO NIETO PATRICK ALESSANDRA</t>
  </si>
  <si>
    <t>VILLANUEVA MOJONERO LEO ADRIEL</t>
  </si>
  <si>
    <t>CRUZ RAMOS BENJAMIN</t>
  </si>
  <si>
    <t xml:space="preserve">COLLANQUE HUARCAPUMA LENA </t>
  </si>
  <si>
    <t>PEREZ CCAMASA DIANA</t>
  </si>
  <si>
    <t>PEREZ CCAMASA PAOLA</t>
  </si>
  <si>
    <t>HUILLCA QUISPE JHON</t>
  </si>
  <si>
    <t>YUCRA PILA RODRIGO ARRON</t>
  </si>
  <si>
    <t>VICENTE CHECCA IKER</t>
  </si>
  <si>
    <t>PUMA ROMERO ANTONELLA</t>
  </si>
  <si>
    <t>PUMA CONDORI ROCIO VILMA</t>
  </si>
  <si>
    <t xml:space="preserve">CONDORI CONZA CAMILO JOSÉ </t>
  </si>
  <si>
    <t xml:space="preserve">CACERES SARMIENTO BIANCA </t>
  </si>
  <si>
    <t>MANTILLA BAEZ BENJAMIN</t>
  </si>
  <si>
    <t>KORINTI ANAMPA AARON</t>
  </si>
  <si>
    <t>HUARCACA SILVA ISABEL SOFIA</t>
  </si>
  <si>
    <t>HONOR CHAVEZ CALEB</t>
  </si>
  <si>
    <t>MAMANI MAMANI JOSE DANIEL</t>
  </si>
  <si>
    <t>TECSI MAMANI EDGAR</t>
  </si>
  <si>
    <t>ZULOAGA JIMENEZ ANAYANSU</t>
  </si>
  <si>
    <t>ZARATE JORGE CHASKA</t>
  </si>
  <si>
    <t>MONTESINOS MONTAÑO EMILY</t>
  </si>
  <si>
    <t>TURPO GAMARRA SALMA</t>
  </si>
  <si>
    <t>HUAMAN DE LA CRUZ MELODY</t>
  </si>
  <si>
    <t>VALENCIA LOPEZ ALONDRA VALENTINA</t>
  </si>
  <si>
    <t>CCAYHUARI QUISPE BRENDA JASMIN</t>
  </si>
  <si>
    <t>SOTO QUISPE GIUSEPP MATEO</t>
  </si>
  <si>
    <t>LOPEZ CONDORI SHARET</t>
  </si>
  <si>
    <t>ACHAHUI ALVAREZ ANGHELY</t>
  </si>
  <si>
    <t>GUTIERREZ CUTIPA LUCIANA</t>
  </si>
  <si>
    <t>FIGUEROA CHICLLASTA EMANUEL</t>
  </si>
  <si>
    <t xml:space="preserve">SALAS CONCHA DOMINIC </t>
  </si>
  <si>
    <r>
      <t xml:space="preserve">ENCALADA HUALLPA DYLAN </t>
    </r>
    <r>
      <rPr>
        <sz val="11"/>
        <color indexed="10"/>
        <rFont val="Calibri"/>
        <family val="2"/>
      </rPr>
      <t>(NIÑO DE CHALLHUAHUACHO)</t>
    </r>
  </si>
  <si>
    <t>ROMERO VALDIVIA SANTIAGO</t>
  </si>
  <si>
    <t>QUISPE ESTRADA MASSIEL ANTONELLA</t>
  </si>
  <si>
    <t>LIMA YAPURA GAEL</t>
  </si>
  <si>
    <t>GABANCHO HUANAN ADRIANO</t>
  </si>
  <si>
    <t>HUAYTA CHAHUA MILETH ALEYNA</t>
  </si>
  <si>
    <t>CARDENAS PARI EITHAN</t>
  </si>
  <si>
    <t>BERRIO TORRES IAN</t>
  </si>
  <si>
    <t>RAMIREZ URRUTIA THALYA</t>
  </si>
  <si>
    <t>HUILLCA CONDORI BENJAMIN</t>
  </si>
  <si>
    <t xml:space="preserve">MEJIA MERMA SEBASTIAN </t>
  </si>
  <si>
    <t>CRUZ CANCHA MAYA</t>
  </si>
  <si>
    <t>QUISPE LAZO ANDRE MATEO</t>
  </si>
  <si>
    <t>ESCALANTE VELA ADRIAN</t>
  </si>
  <si>
    <t>HUAMANRAYME PUMA YOSHUA</t>
  </si>
  <si>
    <t>CHACCALLA CCOYO ELIAS ASHER</t>
  </si>
  <si>
    <t>MOSQUEIRA BARRIENTOS KIMBERLY</t>
  </si>
  <si>
    <t>QUISPE PUELLES ARISBETH</t>
  </si>
  <si>
    <t>ASTORGA GUTIRREZ JOAQUIN</t>
  </si>
  <si>
    <t>RAFAILE QQUENTA THIAGO</t>
  </si>
  <si>
    <t>SILVA SUAREZ MAXIMILIANO</t>
  </si>
  <si>
    <t>LUQUE RAMOS ALEXIA ITZEL</t>
  </si>
  <si>
    <t>SILVA MENDOZA EMILY ANGELINE</t>
  </si>
  <si>
    <t>HUAYLLAS CCOYSO DYLAN</t>
  </si>
  <si>
    <t>CUSIYUPANQUI CHAUCCA ANDRE</t>
  </si>
  <si>
    <t>LUZA HERRERA URPI</t>
  </si>
  <si>
    <t>ZEGARRA VARGAS DAVID</t>
  </si>
  <si>
    <t>QUISPE VALENZUELA ALDAIR</t>
  </si>
  <si>
    <t>HILARIO NINAHUANCA ABDIEL</t>
  </si>
  <si>
    <t>92181690</t>
  </si>
  <si>
    <t>PAÑIHUARA AYMA ALVARO LIAM</t>
  </si>
  <si>
    <t>91217704</t>
  </si>
  <si>
    <t>PALLANI CARPIO MANELY CELY</t>
  </si>
  <si>
    <t>CHACON PARIOMBERI NASHIRA</t>
  </si>
  <si>
    <t>ARIAS LOPEZ YOISE MIRIAN KATALEYA</t>
  </si>
  <si>
    <t>LAURA CONDORI MELANY</t>
  </si>
  <si>
    <t>AUCCATINCO PERALTA DHYLAN RODRIC</t>
  </si>
  <si>
    <t>QUISPE CCAHUANA ANTHONY JULIO</t>
  </si>
  <si>
    <t>SALHUA LIMA JARED</t>
  </si>
  <si>
    <t>USCAMAITA CHOQUE MIREYA AILEN</t>
  </si>
  <si>
    <t>91447840</t>
  </si>
  <si>
    <t>AUCAILLE RAYMI RAYZA ALEXA</t>
  </si>
  <si>
    <t>CCOLQUE QUISPE YASI LUZ JHARUMI</t>
  </si>
  <si>
    <r>
      <t xml:space="preserve">JOAB CHICATA CONTRERAS </t>
    </r>
    <r>
      <rPr>
        <sz val="11"/>
        <color indexed="10"/>
        <rFont val="Calibri"/>
        <family val="2"/>
      </rPr>
      <t>(NACIDA EN BRASIL)</t>
    </r>
  </si>
  <si>
    <t>CALDERON MORANTE SIANNA ISABELLA</t>
  </si>
  <si>
    <t>GIHUAÑA CCOMPI YERICA</t>
  </si>
  <si>
    <t>BLANCO SERRANO JAYDEN</t>
  </si>
  <si>
    <t>ALANYA SULLA EYLUI JAZMIN</t>
  </si>
  <si>
    <t>LOVON TORREJON AXEL</t>
  </si>
  <si>
    <t>GUTIERREZ APAZA JOAO</t>
  </si>
  <si>
    <t>ZARATE CUSI JARED</t>
  </si>
  <si>
    <t>QUISPE QUISPE JAMES</t>
  </si>
  <si>
    <t>QUISPE RAMOS ANGEL</t>
  </si>
  <si>
    <t>PUELLES PORTILLO SOL</t>
  </si>
  <si>
    <t>QUISPE MANOTTUPA MADISON</t>
  </si>
  <si>
    <t>CANTARO SILVA SANTIAGO</t>
  </si>
  <si>
    <t xml:space="preserve">TURPO LUNA MIA TAMARA </t>
  </si>
  <si>
    <t>VARGAS MENDEZ INTI</t>
  </si>
  <si>
    <t xml:space="preserve"> CONDORI CCALLO INTY BRAYAN</t>
  </si>
  <si>
    <t>MAYHUIRI CCALLOQUISPE YARELI</t>
  </si>
  <si>
    <t>IDME CALSINA THIAGO DOMINIC</t>
  </si>
  <si>
    <t>HUAMAN PUMACAJIA EDU GABRIEL</t>
  </si>
  <si>
    <r>
      <t xml:space="preserve">SILVANO OJANAMA LIAM - </t>
    </r>
    <r>
      <rPr>
        <sz val="11"/>
        <color indexed="10"/>
        <rFont val="Calibri"/>
        <family val="2"/>
      </rPr>
      <t>BPN</t>
    </r>
  </si>
  <si>
    <t>CRUZ HANCCO LIAM</t>
  </si>
  <si>
    <t>TORRES NINA HENDERSON</t>
  </si>
  <si>
    <t>CHALLCO HUAMAN VALERY</t>
  </si>
  <si>
    <t>HUAMAN PACURI MOHAMET</t>
  </si>
  <si>
    <t>MORA MORMONTOY LUCIANO</t>
  </si>
  <si>
    <t>92849930</t>
  </si>
  <si>
    <t>QUISPE CHACON ERICK</t>
  </si>
  <si>
    <t xml:space="preserve">CAMARGO CHANCA JHEIDY </t>
  </si>
  <si>
    <t>MAMANI QUISPE KATIA URPI</t>
  </si>
  <si>
    <t xml:space="preserve">QUISPE QUISPE JHOAN DYLAN </t>
  </si>
  <si>
    <t>AUQUIPUMA HINOJOSA ADRIANA ANGELI</t>
  </si>
  <si>
    <t>ALVAREZ CHURA DANAE ALESSIA</t>
  </si>
  <si>
    <t>CONDORI RAMIREZ GALEB FERDINAND</t>
  </si>
  <si>
    <t>CARRILLO POCCORIMAY DIEGO</t>
  </si>
  <si>
    <t>CHAMPI CCOLLANA SEBASTIAN JAZIEL</t>
  </si>
  <si>
    <t>91269477</t>
  </si>
  <si>
    <t>USCAMAITA CONDORI THIAGO MATIAS</t>
  </si>
  <si>
    <t>SUTTA SUTTA AARON MISSAEL</t>
  </si>
  <si>
    <t>ARIZACA HUALLPA JHON</t>
  </si>
  <si>
    <t>CCORIHUAMAN UMILDE JASMIN</t>
  </si>
  <si>
    <t>QUSIPE QUISPE MARK</t>
  </si>
  <si>
    <t>YUCRA SICOS DANITZA</t>
  </si>
  <si>
    <t>ARAGON PORTILLO KRISTEN ADAMARY</t>
  </si>
  <si>
    <t>HANCCO DEGADO ALISON</t>
  </si>
  <si>
    <t>MIRANDA QUISPE LIAM</t>
  </si>
  <si>
    <t>CALLOPIÑA AGUILAR ENZO</t>
  </si>
  <si>
    <t>CANSAYA HUAYLLAS DYLAN</t>
  </si>
  <si>
    <t>ROJAS FERRO JHON</t>
  </si>
  <si>
    <t>MONARES GUTIERREZ MICAL</t>
  </si>
  <si>
    <t>SALINAS AYMA LUCA MAXIMILIANO</t>
  </si>
  <si>
    <t>MADERA QUISPE ROMINA KRISTEL</t>
  </si>
  <si>
    <t>MOSCOSO VALVERDE CESAR</t>
  </si>
  <si>
    <t>ANA LUCÍA TTICA CARO</t>
  </si>
  <si>
    <t>CONTO PUMA JHON CRISTHIAN</t>
  </si>
  <si>
    <t>TARRAGA OLIVERA JOE GABRIEL</t>
  </si>
  <si>
    <t>CHAMPI GARCIA THIAGO RODRIGO</t>
  </si>
  <si>
    <t>TARRAGA GUTIERREZ ABDIEL</t>
  </si>
  <si>
    <t>HUARAKA HUARACCA HECTOR</t>
  </si>
  <si>
    <t>CONDORI VASQUEZZ LIAM ANTHONY</t>
  </si>
  <si>
    <t>MENDOZA AUCCAHUAQUI PABLO</t>
  </si>
  <si>
    <t>MONTALVO TTITO FERIDE SAMANTHA</t>
  </si>
  <si>
    <t>HUAMAN TTITO RUIS</t>
  </si>
  <si>
    <t>SUELDO TOLEDO MAHILET YIJHAM</t>
  </si>
  <si>
    <t>NINA BERDEJO ROUSS GUADALUPE</t>
  </si>
  <si>
    <t>QUISPE HUAMANI NASHLY ALESSIA</t>
  </si>
  <si>
    <t>CAÑIHUA HUAYHUA MISHUA</t>
  </si>
  <si>
    <t>CHALLCO TAYPE PAOLO ADRIEL</t>
  </si>
  <si>
    <t>LLOCLLE HUARANCCA ELIANS</t>
  </si>
  <si>
    <t>QUISPE BELTRAN GRECIA</t>
  </si>
  <si>
    <t>TTITO SUTTA FLOR GENESIS</t>
  </si>
  <si>
    <t xml:space="preserve">CASTRO FLORES IRVIN </t>
  </si>
  <si>
    <t>CRUZ ESPINOZA DYLAN</t>
  </si>
  <si>
    <t>LEIVA HOLGUIN GABRIEL</t>
  </si>
  <si>
    <t>USCA QUIÑONES SAYN</t>
  </si>
  <si>
    <t>CCOLQUE ALFEREZ IAN GAEL</t>
  </si>
  <si>
    <t>CARTAGENA TTITO JAIRO</t>
  </si>
  <si>
    <t>CUSI PUMA ADRIAN</t>
  </si>
  <si>
    <t xml:space="preserve">HUAMAN TORRES GAEL </t>
  </si>
  <si>
    <t>TTITO SUTTA JOSE</t>
  </si>
  <si>
    <t>ICARAYME AGUILAR GAIA</t>
  </si>
  <si>
    <t>CONCHA TUPA ADMAR</t>
  </si>
  <si>
    <t xml:space="preserve">ENRIQUEZ CHALLANCCA EMANUEL </t>
  </si>
  <si>
    <t>QUISPE GONZALES MARIO GLOBER</t>
  </si>
  <si>
    <t>CASTRO AGUILAR NAYELI</t>
  </si>
  <si>
    <t>USCA CCOLQUE YILDIZ DAFNE</t>
  </si>
  <si>
    <t>AVALOS ZANALIA KEREM KENSI</t>
  </si>
  <si>
    <t>CASILLA HUARACA YERALD</t>
  </si>
  <si>
    <t>MORALES HANCCO JUAN</t>
  </si>
  <si>
    <t>AUCCA QUISPE GIORGINA PRINCEL</t>
  </si>
  <si>
    <t>JALA CERVANTES THIAGO</t>
  </si>
  <si>
    <t>SUNI PACSI SAMIR OLIVER</t>
  </si>
  <si>
    <t>MAMANI ARONI ALICE BIANCA</t>
  </si>
  <si>
    <t>PARIGUANA BERRIO IKER NACOR</t>
  </si>
  <si>
    <t>ARRIAGA PACCO MAR ANGELO</t>
  </si>
  <si>
    <t>CCOYOCCOSI VERGARA IAN PIERO</t>
  </si>
  <si>
    <t>DIAZ QUISPE HARLAND SANDERS</t>
  </si>
  <si>
    <t>IZQUIERDO RAMOS STIVEN</t>
  </si>
  <si>
    <t>QUISPE QUISPE INKILL KILLARI</t>
  </si>
  <si>
    <t>CAZORLA HUILLCA DYLAN</t>
  </si>
  <si>
    <t>RENZO GABRIEL GONZALES SIERRA</t>
  </si>
  <si>
    <t xml:space="preserve">MAMANI SUTTA KIMBERLY </t>
  </si>
  <si>
    <t>MARTINEZ ALVAREZ JASHINE DEINER</t>
  </si>
  <si>
    <t>MENDOZA ZUNIGA IMPERIO RUBI</t>
  </si>
  <si>
    <t>JUAN LEONEL SANCHEZ CHILO</t>
  </si>
  <si>
    <t>MACHACA UTURUNCO IVANNETTE</t>
  </si>
  <si>
    <t>PFOCCO RETAMOZO NAIM MATEO</t>
  </si>
  <si>
    <r>
      <t xml:space="preserve">CHALLCO GARMENDI AXEL DAVID </t>
    </r>
    <r>
      <rPr>
        <sz val="11"/>
        <color rgb="FFFF0000"/>
        <rFont val="Calibri"/>
        <family val="2"/>
        <scheme val="minor"/>
      </rPr>
      <t>P02 BPN</t>
    </r>
  </si>
  <si>
    <t>CUSIYUNCA DE LA CRUZ LYO DANY</t>
  </si>
  <si>
    <t>LIMA QUISPE LIAM</t>
  </si>
  <si>
    <t xml:space="preserve">ARO VARGAS MATH ALBETH </t>
  </si>
  <si>
    <t>YUCRA LOPINTA DILAN MATIAS</t>
  </si>
  <si>
    <t>SILVANA QUISPE HUANCA</t>
  </si>
  <si>
    <t>JIHUALLANCA CCALA HECTOR</t>
  </si>
  <si>
    <t>TUMILE PATTI NAYELI</t>
  </si>
  <si>
    <t>CUTIPA CERVANTES ANTONIO</t>
  </si>
  <si>
    <t>BARRIGA BEJAR ANDREW MICHAEL</t>
  </si>
  <si>
    <t>QUISPE MAMANI MILAGROS GUADALUPE</t>
  </si>
  <si>
    <t>CONDORI CUSIHUALLPA ALI ISMAEL</t>
  </si>
  <si>
    <t>CAÑARI HUAMAN NICOLE</t>
  </si>
  <si>
    <t>NAVARRO HOLGADO CATALINA</t>
  </si>
  <si>
    <t>CHAVEZ HUANCA RUTH</t>
  </si>
  <si>
    <t>TORRES DAVILA DRAKE GAEL</t>
  </si>
  <si>
    <t>HUAYCHO HUILLCA CAMILA</t>
  </si>
  <si>
    <t>MIXMA ANGULO ENMA ANTONELLA</t>
  </si>
  <si>
    <t>HUAMANI CASTILLO ASHER GABRIEL</t>
  </si>
  <si>
    <t>MEZA SICUS GABRIEL</t>
  </si>
  <si>
    <t>LOPINTA PUMA AISSA KILLARI</t>
  </si>
  <si>
    <t>BEGAZO PEREZ MATHEW</t>
  </si>
  <si>
    <t>DEL CARPIO CCORAHUA GIA</t>
  </si>
  <si>
    <t>SALON VEGA OTHO GREGORIO</t>
  </si>
  <si>
    <t>MAMANI NINA BENJAMIN</t>
  </si>
  <si>
    <t>LEON PUMA LIAM</t>
  </si>
  <si>
    <t>CASA PAITE ALESSI SCARLETT</t>
  </si>
  <si>
    <r>
      <t xml:space="preserve">HALLASI PACCO LIAM </t>
    </r>
    <r>
      <rPr>
        <sz val="11"/>
        <color rgb="FFFF0000"/>
        <rFont val="Calibri"/>
        <family val="2"/>
        <scheme val="minor"/>
      </rPr>
      <t>(ESSALUD)</t>
    </r>
  </si>
  <si>
    <t>MAMANI CURASCO LUCERO</t>
  </si>
  <si>
    <t>GALDOS VEGA LUCIANO</t>
  </si>
  <si>
    <t xml:space="preserve">VIZCARRA HUAQUISTO ANGHELO </t>
  </si>
  <si>
    <t>HUAMAN QUILCA VICTOR YAMIR</t>
  </si>
  <si>
    <t>QUISPE TORRES JACK OLIVER</t>
  </si>
  <si>
    <t>ORTIZ ZUNIGA MASSIEL KAYLANIA</t>
  </si>
  <si>
    <r>
      <t xml:space="preserve">ESPIRILLA CASTILLO LUIS </t>
    </r>
    <r>
      <rPr>
        <sz val="11"/>
        <color rgb="FFFF0000"/>
        <rFont val="Calibri"/>
        <family val="2"/>
        <scheme val="minor"/>
      </rPr>
      <t>SIS LA LIBERTAD</t>
    </r>
  </si>
  <si>
    <r>
      <t xml:space="preserve">CCASA CCORIMANYA CRISTOFER </t>
    </r>
    <r>
      <rPr>
        <sz val="11"/>
        <color rgb="FFFF0000"/>
        <rFont val="Calibri"/>
        <family val="2"/>
        <scheme val="minor"/>
      </rPr>
      <t>PREVENTIVO</t>
    </r>
    <r>
      <rPr>
        <sz val="11"/>
        <color theme="1"/>
        <rFont val="Calibri"/>
        <family val="2"/>
        <scheme val="minor"/>
      </rPr>
      <t xml:space="preserve"> </t>
    </r>
  </si>
  <si>
    <t>QUISPE CASTILLO ARTURO HAZEL</t>
  </si>
  <si>
    <t>MAQQUE INQUILTUPA DULCE ARLETH</t>
  </si>
  <si>
    <t>ANCHAYA ILLA IKER ISIDRO</t>
  </si>
  <si>
    <t>CONISLLA ROMERO ALISON</t>
  </si>
  <si>
    <t>ALVIZ VALENZUELA ALEYA</t>
  </si>
  <si>
    <t>BALLESTEROS PANTOJA ZOE</t>
  </si>
  <si>
    <t>QUISPE CRUZ ARON ELIAZAR</t>
  </si>
  <si>
    <t>PERCCA MANOTTUPA ERICK</t>
  </si>
  <si>
    <t>CONDORI HUAYPUNA DYLAN</t>
  </si>
  <si>
    <t>QUISPE QUISPE MIRIAN ESTRELLA</t>
  </si>
  <si>
    <t>CUTUCALLA SERRANO LEONEL</t>
  </si>
  <si>
    <t>CALDERON MORANTE SIANNA</t>
  </si>
  <si>
    <t>PEÑA SANTA MARIA BIANCA</t>
  </si>
  <si>
    <t>GUTIERREZ PILLCO YUDITH</t>
  </si>
  <si>
    <t>ARRAMBIDE CASTILLA JOAN</t>
  </si>
  <si>
    <t>CHECYA GONZALES YARELY ALESSANDRA</t>
  </si>
  <si>
    <t>MENDOZA CARDENAS NICOL</t>
  </si>
  <si>
    <t>HIDALGO ALVAREZ MAIKY</t>
  </si>
  <si>
    <t>GALEANO MERMA LUCY ARLET</t>
  </si>
  <si>
    <t>HUILLCA HUAMAN JUAN</t>
  </si>
  <si>
    <t>AMAO QUISPE JAIR</t>
  </si>
  <si>
    <t>VARGAS CUTIPA MIA ALEXIA</t>
  </si>
  <si>
    <t>CONTO GUTIERREZ ANGELA</t>
  </si>
  <si>
    <t>SAICO LIMACHI NINO VALENTINO</t>
  </si>
  <si>
    <t>VALDEZ LARA ROMINA</t>
  </si>
  <si>
    <t>LARISSA MOLINA LLAMAKCHINA</t>
  </si>
  <si>
    <t>TINTA SEGOVIA ANTONELLA</t>
  </si>
  <si>
    <t>CASTRO CCAMA JARED ALEXANDER</t>
  </si>
  <si>
    <t>HUILLCA PACCO YELSON</t>
  </si>
  <si>
    <t>TTICA MAMANI MIGUEL ANGEL</t>
  </si>
  <si>
    <t>PINTO LIÑAN ARISE ALESSIA</t>
  </si>
  <si>
    <t>HUAYLLARO MAURI YERUMI</t>
  </si>
  <si>
    <t>PUMA PILA MELANY</t>
  </si>
  <si>
    <t>CAMILO TECSE QUISPE</t>
  </si>
  <si>
    <t>CACERES SUYO KRISTEL</t>
  </si>
  <si>
    <t>PUMA HANCCO AILYN</t>
  </si>
  <si>
    <r>
      <t>OROSCO FRANCIA JERIEL</t>
    </r>
    <r>
      <rPr>
        <sz val="11"/>
        <color rgb="FFFF0000"/>
        <rFont val="Calibri"/>
        <family val="2"/>
        <scheme val="minor"/>
      </rPr>
      <t xml:space="preserve"> (BPN)</t>
    </r>
  </si>
  <si>
    <t>HUALLPA GONZALES ERIK BERNARDO</t>
  </si>
  <si>
    <t xml:space="preserve">LIMA HUA MANGA ARIADNA                                                                                                                                                                                                   </t>
  </si>
  <si>
    <t>MALDONADO AROTAYPE PATRICK</t>
  </si>
  <si>
    <t>MEJIA DELGADO LAHRA</t>
  </si>
  <si>
    <t>CCOYORI TARACAYA ENMA SOFIA</t>
  </si>
  <si>
    <t>QUISPE YAPURA MATHEO IBRAHIM</t>
  </si>
  <si>
    <t>CASTILLO ROA FIDEL MANUEL</t>
  </si>
  <si>
    <r>
      <t>ALVARADO QUISPE ANDY</t>
    </r>
    <r>
      <rPr>
        <sz val="11"/>
        <color rgb="FFFF0000"/>
        <rFont val="Calibri"/>
        <family val="2"/>
        <scheme val="minor"/>
      </rPr>
      <t xml:space="preserve"> BPN - PREM (SF1 SAN PEDRO)</t>
    </r>
  </si>
  <si>
    <t>CARTAGENA RAMOS DIEGO BRUCE</t>
  </si>
  <si>
    <t xml:space="preserve">CARTAGENA RAMOS THIAGO SEBASTIAN </t>
  </si>
  <si>
    <t>ROJAS VALLEJO DAFNE</t>
  </si>
  <si>
    <t>ALVARO SUYCO AYLEEN</t>
  </si>
  <si>
    <t>91209507</t>
  </si>
  <si>
    <t>LIMACHI LIMACHI KAELY DARA</t>
  </si>
  <si>
    <t>PIMENTEL PEREZ MATHIU NATAN</t>
  </si>
  <si>
    <t>CABRERA PEÑA BENJAMIN</t>
  </si>
  <si>
    <t>ENZO QUISPE EVANIA MARIDIA</t>
  </si>
  <si>
    <t>CUTI CCOYORI FATIMA</t>
  </si>
  <si>
    <t>INCHICSANA CHACON DYLAND</t>
  </si>
  <si>
    <t>RUBY ALAMACIN AVENDAÑO</t>
  </si>
  <si>
    <t xml:space="preserve">TICONA CAGNA ZAMMY </t>
  </si>
  <si>
    <t>MEDRANO CCALLO EMIR</t>
  </si>
  <si>
    <t>HUAMAN CERDA JOSABETH</t>
  </si>
  <si>
    <t>AITARA LOAYZA LUCERO</t>
  </si>
  <si>
    <t>HUARACHI HUALLPA FLOR</t>
  </si>
  <si>
    <t>MONTALVO YAPO YAMIL</t>
  </si>
  <si>
    <t>AYMA ORTIZ EITHAN</t>
  </si>
  <si>
    <r>
      <t xml:space="preserve">PALOMINO QUISPE SHARICK  SAHMIRA </t>
    </r>
    <r>
      <rPr>
        <sz val="11"/>
        <color rgb="FFFF0000"/>
        <rFont val="Calibri"/>
        <family val="2"/>
        <scheme val="minor"/>
      </rPr>
      <t>LIMATAMBO</t>
    </r>
  </si>
  <si>
    <t>VILLEGAS HATEM ALANA ISABELLA</t>
  </si>
  <si>
    <t>VILLAVICENCIO MUNIZ JHANY LUANA</t>
  </si>
  <si>
    <t>CCAHUANTICO QUINTO BRIHANA</t>
  </si>
  <si>
    <t>QUILCA JAQUESTO BLANCA</t>
  </si>
  <si>
    <t>QUISPE GERILLO DAYSI</t>
  </si>
  <si>
    <t>VARGAS LIMAYLLA LIAN</t>
  </si>
  <si>
    <t>HUAMAN SILVA LIAM</t>
  </si>
  <si>
    <t>PAXI PALOMINO DAMARIS MABEL</t>
  </si>
  <si>
    <t>MENDOZA ZEA D`YLAN</t>
  </si>
  <si>
    <t>VENEGAS PINTO EMERICK GABRIEL</t>
  </si>
  <si>
    <t>DIAZ TAPARA MAX THIAGO</t>
  </si>
  <si>
    <r>
      <t xml:space="preserve">SURI NINACO AXEL </t>
    </r>
    <r>
      <rPr>
        <sz val="11"/>
        <color rgb="FFFF0000"/>
        <rFont val="Calibri"/>
        <family val="2"/>
        <scheme val="minor"/>
      </rPr>
      <t>BPN</t>
    </r>
  </si>
  <si>
    <t> 92691261</t>
  </si>
  <si>
    <t>HUAYNASI CHOCATA NEITHAN DAREK</t>
  </si>
  <si>
    <t>MAMANI NINA, AMBER ADALET</t>
  </si>
  <si>
    <r>
      <t xml:space="preserve">SALLUCA TAPIA LEONIDAS </t>
    </r>
    <r>
      <rPr>
        <sz val="11"/>
        <color rgb="FFFF0000"/>
        <rFont val="Calibri"/>
        <family val="2"/>
        <scheme val="minor"/>
      </rPr>
      <t>TENER EN CUENTA SIEMPRE VIAJA</t>
    </r>
  </si>
  <si>
    <t>HUARACCA CCAPA MILAN</t>
  </si>
  <si>
    <t>QUISPE PINCHI  JOSEPH NEYMAR</t>
  </si>
  <si>
    <t>USCA CONDORI FARYD</t>
  </si>
  <si>
    <t>HUIÑAPI SORIA YOXIEL SAM</t>
  </si>
  <si>
    <t>CHAMPI OXA SAMARA CLARISSA</t>
  </si>
  <si>
    <t>FLORES MENDOZA TANYU  YOSHIRO</t>
  </si>
  <si>
    <t>ANAHUA OROS JARED YEFERSHON</t>
  </si>
  <si>
    <t>RAMOS THUPA LEONARDO</t>
  </si>
  <si>
    <t>SERRANO TORRES BLAKE</t>
  </si>
  <si>
    <t>ANAHUI NIBLE MIA</t>
  </si>
  <si>
    <r>
      <t xml:space="preserve">CONDORI SAAVEDRA AMIRA </t>
    </r>
    <r>
      <rPr>
        <sz val="11"/>
        <color rgb="FFFF0000"/>
        <rFont val="Calibri"/>
        <family val="2"/>
        <scheme val="minor"/>
      </rPr>
      <t>PREM-BPN</t>
    </r>
  </si>
  <si>
    <t>ZUBILETA LINARES ILANA ARISBETH</t>
  </si>
  <si>
    <t>ROQUE GUISADO LEONEL</t>
  </si>
  <si>
    <t>SULOAGA PUMA FABRICIO</t>
  </si>
  <si>
    <t>TTITO MOREANO ELIAZAR DARIO</t>
  </si>
  <si>
    <t>VICTORINO CHAHUARES NAZLI</t>
  </si>
  <si>
    <t>OCON TORRES IBETH JHANELY</t>
  </si>
  <si>
    <t>SUMA DURAN KALETH BASTIAN</t>
  </si>
  <si>
    <t xml:space="preserve">LAURA CONSORI ANDRE SAMIR </t>
  </si>
  <si>
    <t>APUMAYTA CHOQUE AITHANA YURICELA</t>
  </si>
  <si>
    <t>RONDAN QUISPESUCSO ALBA</t>
  </si>
  <si>
    <t>ALLPACCA HUARANCCA THIAGO</t>
  </si>
  <si>
    <t xml:space="preserve">  BAEZ ROZAS LIAH DAYANA</t>
  </si>
  <si>
    <t>TTITO QUISPE CRISTEL</t>
  </si>
  <si>
    <t>VALERIANO SALAZAR KEISY</t>
  </si>
  <si>
    <r>
      <t xml:space="preserve">MEZA HERNANDEZ MATEO SEBASTIAN </t>
    </r>
    <r>
      <rPr>
        <sz val="11"/>
        <color rgb="FFFF0000"/>
        <rFont val="Calibri"/>
        <family val="2"/>
        <scheme val="minor"/>
      </rPr>
      <t>PREM-BPN</t>
    </r>
  </si>
  <si>
    <t xml:space="preserve">HUANCA USCA EMILY </t>
  </si>
  <si>
    <t>CANO TINCO YASHIRO SEBASTIAN</t>
  </si>
  <si>
    <t>LEVA CASTILLO IZAN JOSHUAR</t>
  </si>
  <si>
    <t>NAJARRO MAMANI FLOR ANGHELY</t>
  </si>
  <si>
    <t>TORRES VILLON SEBASTIAN</t>
  </si>
  <si>
    <t>CCASANI ARTEAGA Q'ORIANKA ARLET</t>
  </si>
  <si>
    <t>HUAMAN HUANACCHIRI LEONEL THIAGO</t>
  </si>
  <si>
    <t>CCACYA SUNA AXEL HABRAHAM</t>
  </si>
  <si>
    <t>MEDINA MENDOZA JESSLY</t>
  </si>
  <si>
    <t>PERALTA SULLCAPUMA AGUSTIN</t>
  </si>
  <si>
    <t>PILLACA PERALTA ITZIA ADELAINE</t>
  </si>
  <si>
    <t>BOTELLO MONROY WILLIAM</t>
  </si>
  <si>
    <r>
      <t xml:space="preserve">GOMEZ FLORES YILIAN MERLYNA </t>
    </r>
    <r>
      <rPr>
        <sz val="11"/>
        <color rgb="FFFF0000"/>
        <rFont val="Calibri"/>
        <family val="2"/>
        <scheme val="minor"/>
      </rPr>
      <t>BPN</t>
    </r>
  </si>
  <si>
    <t>CRUZ HUAMANHUILLCA YONY</t>
  </si>
  <si>
    <t>TTUPA CJUNO AINARA GUADALUPE</t>
  </si>
  <si>
    <t>CURO CHAHUAYO SAMI MICAELA</t>
  </si>
  <si>
    <t>GALLEGOS VARGAS RYAN CALEB</t>
  </si>
  <si>
    <t>QUISPE QUISPE DAVID</t>
  </si>
  <si>
    <t>PUMA SUCLLI YENY SARITA</t>
  </si>
  <si>
    <t>PEÑA BLAS ALEXANDRA</t>
  </si>
  <si>
    <t>GUTIERREZ QUISPE CRISTOBAL</t>
  </si>
  <si>
    <t>HUILLCA APARICIO JHADIEL SEBASTIAN</t>
  </si>
  <si>
    <r>
      <t xml:space="preserve">DIAZ ARCOS LUZ LETIZIA </t>
    </r>
    <r>
      <rPr>
        <sz val="11"/>
        <color rgb="FFFF0000"/>
        <rFont val="Calibri"/>
        <family val="2"/>
        <scheme val="minor"/>
      </rPr>
      <t>BPN</t>
    </r>
  </si>
  <si>
    <t>KHUNO AYALA SAYRA DALEIKA</t>
  </si>
  <si>
    <r>
      <t>SALAS YUCRA EMIR ALEJANDRO -</t>
    </r>
    <r>
      <rPr>
        <sz val="11"/>
        <color rgb="FFFF0000"/>
        <rFont val="Calibri"/>
        <family val="2"/>
        <scheme val="minor"/>
      </rPr>
      <t>BPN</t>
    </r>
  </si>
  <si>
    <t>CRUZ PEÑA JOSHUA YARETH</t>
  </si>
  <si>
    <t>HUAMAN CCALLO BRITTANY</t>
  </si>
  <si>
    <t>AMPA BORDA EYTAN</t>
  </si>
  <si>
    <t>MAYTA CHIRINOS ISABELA</t>
  </si>
  <si>
    <t>CASTRO DAZA LUZ DIANA</t>
  </si>
  <si>
    <t>PACCO SUTTA ISAAC</t>
  </si>
  <si>
    <t>CCOMPE OLIVERA EYTAHN ADRIAN</t>
  </si>
  <si>
    <t>MENDOZA CARBAJAL JEARETZY DANIA</t>
  </si>
  <si>
    <t>HANCCO CHUMBES AITANA SOFIA</t>
  </si>
  <si>
    <t>CALLASI CATUNTA FABRICIO</t>
  </si>
  <si>
    <t>GERNONIMO QUIPO ESMERALDA JASMIN</t>
  </si>
  <si>
    <t>TACO CURASI JAIR</t>
  </si>
  <si>
    <t>PAUCAR CCARITA ABIGAIL</t>
  </si>
  <si>
    <t>VASQUEZ ORTEGA BENJAMIN</t>
  </si>
  <si>
    <t>QUISPE SUCLLI KAILA</t>
  </si>
  <si>
    <t>LIAM CARPIO CANTARO</t>
  </si>
  <si>
    <t>AVRIL ALVAREZ MEDINA</t>
  </si>
  <si>
    <t>SUTTA MEZA MIA</t>
  </si>
  <si>
    <t>PAUCAR HUAMAN PRISCILA</t>
  </si>
  <si>
    <t xml:space="preserve">SONNCO CRUZ AXEL </t>
  </si>
  <si>
    <t>JARA CCAMA EMIR</t>
  </si>
  <si>
    <t>LEON PUMA AYELIL LISARA</t>
  </si>
  <si>
    <t>HUILLCA LEON LIAN PAUL</t>
  </si>
  <si>
    <t>QUISPE APARICIO BRACK ZEUS</t>
  </si>
  <si>
    <t>MAMANI CABRERA MARK JENNER STEVE</t>
  </si>
  <si>
    <t>ACERO CCALLO ARLET YORDANA</t>
  </si>
  <si>
    <r>
      <t xml:space="preserve">MARIN AGUILA CAMILA </t>
    </r>
    <r>
      <rPr>
        <sz val="11"/>
        <color rgb="FFFF0000"/>
        <rFont val="Calibri"/>
        <family val="2"/>
        <scheme val="minor"/>
      </rPr>
      <t>(BPN)</t>
    </r>
  </si>
  <si>
    <t>FLORES AYRAMPON MEREDITH</t>
  </si>
  <si>
    <t>MANTEROLA CRUZ YAIR NEFTALI</t>
  </si>
  <si>
    <t>CRUZ QUISPE LLUVIA MIA</t>
  </si>
  <si>
    <r>
      <t xml:space="preserve">CCAPA HUALLPA DILAN </t>
    </r>
    <r>
      <rPr>
        <sz val="11"/>
        <color rgb="FFFF0000"/>
        <rFont val="Calibri"/>
        <family val="2"/>
        <scheme val="minor"/>
      </rPr>
      <t>BPN</t>
    </r>
  </si>
  <si>
    <t>QUISPE CARDENAS KILLARI MIA</t>
  </si>
  <si>
    <t>CCAÑIHUA ASCUE MAYA FERNANDA</t>
  </si>
  <si>
    <t>QUINO SANCHEZ  BRISIA D.</t>
  </si>
  <si>
    <t>CCAHUANA ZANALIA URPI BIANCA</t>
  </si>
  <si>
    <t>LLANOS CONDORI MAIA CAELA ANTONELLA</t>
  </si>
  <si>
    <r>
      <t xml:space="preserve">HUAMAN HUALLPA DANIEL  AGUSTO </t>
    </r>
    <r>
      <rPr>
        <sz val="11"/>
        <color rgb="FFFF0000"/>
        <rFont val="Calibri"/>
        <family val="2"/>
        <scheme val="minor"/>
      </rPr>
      <t>(PREMATURO - ANEMIA)</t>
    </r>
  </si>
  <si>
    <r>
      <t xml:space="preserve">HUAMAN HUALLPA DAVIS EDMUNDO </t>
    </r>
    <r>
      <rPr>
        <sz val="11"/>
        <color rgb="FFFF0000"/>
        <rFont val="Calibri"/>
        <family val="2"/>
        <scheme val="minor"/>
      </rPr>
      <t>(PREMATURO,BPN)</t>
    </r>
  </si>
  <si>
    <t>CONDORI ORE SALVADOR CARLOS</t>
  </si>
  <si>
    <t>HUAMAN CUTIPA JEYDEN DAVID</t>
  </si>
  <si>
    <r>
      <t xml:space="preserve">ALARCON CHOQUE AMED CRISTOFER </t>
    </r>
    <r>
      <rPr>
        <sz val="11"/>
        <color rgb="FFFF0000"/>
        <rFont val="Calibri"/>
        <family val="2"/>
        <scheme val="minor"/>
      </rPr>
      <t>(NIÑO VINO A LOS 8M)</t>
    </r>
  </si>
  <si>
    <t>DEZA AGUILAR GIAN FRANCO</t>
  </si>
  <si>
    <t>DEZA HUAMAN KORIAN ZAYLEE</t>
  </si>
  <si>
    <r>
      <t xml:space="preserve">QUISPE TORRES AITANA </t>
    </r>
    <r>
      <rPr>
        <sz val="11"/>
        <color rgb="FFFF0000"/>
        <rFont val="Calibri"/>
        <family val="2"/>
        <scheme val="minor"/>
      </rPr>
      <t>BPN</t>
    </r>
  </si>
  <si>
    <t>QUISPE AJAHUANA LUIGUI</t>
  </si>
  <si>
    <t>TACURI SAYA KALED</t>
  </si>
  <si>
    <t>ZEVALLOS SUTTA SMITH ELIONEL</t>
  </si>
  <si>
    <t xml:space="preserve">CORNEJO MARTINEZ ANA </t>
  </si>
  <si>
    <t>QUISPE SALON MIA RAIZEL</t>
  </si>
  <si>
    <r>
      <t xml:space="preserve">AMARIS HUAMAN LOPEZ </t>
    </r>
    <r>
      <rPr>
        <sz val="11"/>
        <color rgb="FFFF0000"/>
        <rFont val="Calibri"/>
        <family val="2"/>
        <scheme val="minor"/>
      </rPr>
      <t>(SIS MAZUCO)</t>
    </r>
  </si>
  <si>
    <t>CHOQUE MANOTTUPA MAX ABEL</t>
  </si>
  <si>
    <t>ARPASACA HUANACO JARED</t>
  </si>
  <si>
    <t>TACUSI ENRIQUE ENZO</t>
  </si>
  <si>
    <r>
      <t xml:space="preserve">CARDOSO VALDERRAMA DYLAN - </t>
    </r>
    <r>
      <rPr>
        <sz val="11"/>
        <color rgb="FFFF0000"/>
        <rFont val="Calibri"/>
        <family val="2"/>
        <scheme val="minor"/>
      </rPr>
      <t>BPN</t>
    </r>
  </si>
  <si>
    <t>93184138</t>
  </si>
  <si>
    <t>GERALD ANDRE SANTAMARIA SAYCO</t>
  </si>
  <si>
    <t>CCASA CHAMPI ASHLEY RROUSSMERY</t>
  </si>
  <si>
    <t>MONRROY BUSTINZA BRYTH</t>
  </si>
  <si>
    <t>TACO HUAMAN ALISSE KORIAN</t>
  </si>
  <si>
    <t>PACCO MAMANI HANIEL JOAQUIN</t>
  </si>
  <si>
    <t>PAUCCAR MAMANI KAYLIN</t>
  </si>
  <si>
    <t>CONDORI NINA EITHAN SALVADOR</t>
  </si>
  <si>
    <t>TINCO RODRIGUEZ JOAQUIN JARED</t>
  </si>
  <si>
    <t>HUALLPA GONZALES LIA NICOL</t>
  </si>
  <si>
    <t>ALEJOS QUISPE MARYAM CELESTE</t>
  </si>
  <si>
    <t>SONCCO TTITO YULY</t>
  </si>
  <si>
    <t>GALINDO CANDIA JARED EDUARDO</t>
  </si>
  <si>
    <t>PALOMINO JARA ELIO</t>
  </si>
  <si>
    <t>PALOMINO JARA ELIF</t>
  </si>
  <si>
    <t>HUALLPAMAYTA MORALES ADRIAN</t>
  </si>
  <si>
    <t>CHOQUENEIRA OLIVERA REY ADRIANO</t>
  </si>
  <si>
    <t>QUISPE QUISPE DYLAN</t>
  </si>
  <si>
    <t>MIRANDA CHACMANA DAILA AZALY</t>
  </si>
  <si>
    <t>CONDOR MAMANI EIMY LUANA</t>
  </si>
  <si>
    <r>
      <t xml:space="preserve">MEJIA QUILCA MAXIMILIANO - </t>
    </r>
    <r>
      <rPr>
        <sz val="11"/>
        <color rgb="FFFF0000"/>
        <rFont val="Calibri"/>
        <family val="2"/>
        <scheme val="minor"/>
      </rPr>
      <t>PREMATURO SF2</t>
    </r>
  </si>
  <si>
    <t>CONDORI ALARCON DANTE</t>
  </si>
  <si>
    <t>TOMAYLLA QUINO ZOE</t>
  </si>
  <si>
    <t>LUNA MURILLO ALICE MICHEL</t>
  </si>
  <si>
    <t>OROSCO KCALA MATHEO</t>
  </si>
  <si>
    <t>CARRION SANALIA ZENDAYA</t>
  </si>
  <si>
    <t>VALCARCEL VILLAFUERTE MARIA ISABEL</t>
  </si>
  <si>
    <t>TUPA ZAMORA DANTON ALAIN</t>
  </si>
  <si>
    <t>TACO VALDEZ YANDY YARELI</t>
  </si>
  <si>
    <t>CHILO HUAMAN ALESSIA MIA</t>
  </si>
  <si>
    <t>VILLEGAS IRRIBARRI ANZONY</t>
  </si>
  <si>
    <t>MARQUEZ BARREDA YERALD BENJAMIN</t>
  </si>
  <si>
    <t>HUAMAN RAMOS SOFIA LUANA</t>
  </si>
  <si>
    <t>SUCLLI HUACHACA DANAHI ALEJANDRA</t>
  </si>
  <si>
    <t>91630064</t>
  </si>
  <si>
    <t>GONZALES MOSCOSO ADRIANA LUCIA</t>
  </si>
  <si>
    <t>ÑAHUI GUTIERREZ SOL SHALEM</t>
  </si>
  <si>
    <t>HUAMAN CCORAHUA SAID ABDIEL</t>
  </si>
  <si>
    <t>TORRES AVENDAÑO DHARA AYLEEN</t>
  </si>
  <si>
    <t>RADO HUAMAN ANTHONELLA</t>
  </si>
  <si>
    <t>SUNI CHAMPI FLAVIO AURELIO</t>
  </si>
  <si>
    <t>CHILLIHUANI LLOCLLA NOEMY</t>
  </si>
  <si>
    <t>TREJO CHAUCA ENZO</t>
  </si>
  <si>
    <t>GIL MENDOZA JHADE</t>
  </si>
  <si>
    <t>QUISPE CONDORI EVA ISABELLA</t>
  </si>
  <si>
    <t>MIRAMIRA PARI EYTHAN</t>
  </si>
  <si>
    <t>HUACHACA GOMEZ LINDA AYSEL</t>
  </si>
  <si>
    <t>VILLALVA CALLO JARED</t>
  </si>
  <si>
    <t>HUAMAN CARRASCO MILER</t>
  </si>
  <si>
    <t>VILCA MENDOZA ESTEBAN</t>
  </si>
  <si>
    <t>GARCIA CUNO LUNA</t>
  </si>
  <si>
    <t>CHECYA GONZALES JHON</t>
  </si>
  <si>
    <t>QUISPE RIVAS SEBASTIAN</t>
  </si>
  <si>
    <t>13015C</t>
  </si>
  <si>
    <t>16012C</t>
  </si>
  <si>
    <t>33609B</t>
  </si>
  <si>
    <t>15331E</t>
  </si>
  <si>
    <t>578D</t>
  </si>
  <si>
    <t>2019-03-15</t>
  </si>
  <si>
    <t>5521 H</t>
  </si>
  <si>
    <t>357 T</t>
  </si>
  <si>
    <t>2019-11-03</t>
  </si>
  <si>
    <t>3962 D</t>
  </si>
  <si>
    <t>10547B</t>
  </si>
  <si>
    <t>11045B</t>
  </si>
  <si>
    <t>3508B</t>
  </si>
  <si>
    <t>6521H</t>
  </si>
  <si>
    <t>101-B</t>
  </si>
  <si>
    <t>23427C</t>
  </si>
  <si>
    <t>9766B</t>
  </si>
  <si>
    <t>1199 C</t>
  </si>
  <si>
    <t>3901B</t>
  </si>
  <si>
    <t>ESSALUD</t>
  </si>
  <si>
    <t>12163 F</t>
  </si>
  <si>
    <t>15016B</t>
  </si>
  <si>
    <t>6869B</t>
  </si>
  <si>
    <t>2591E</t>
  </si>
  <si>
    <t>379 T</t>
  </si>
  <si>
    <t>5916B</t>
  </si>
  <si>
    <t>5376B</t>
  </si>
  <si>
    <t>7245-B</t>
  </si>
  <si>
    <t>5462B</t>
  </si>
  <si>
    <t>6596 B</t>
  </si>
  <si>
    <t>22889C</t>
  </si>
  <si>
    <t>10426C</t>
  </si>
  <si>
    <t>499T</t>
  </si>
  <si>
    <t>6974G</t>
  </si>
  <si>
    <t>15809C</t>
  </si>
  <si>
    <t>2019-09-06</t>
  </si>
  <si>
    <t>14920 C</t>
  </si>
  <si>
    <t>964B</t>
  </si>
  <si>
    <t>19355C</t>
  </si>
  <si>
    <t>10785B</t>
  </si>
  <si>
    <t>5549C</t>
  </si>
  <si>
    <t>17014 B</t>
  </si>
  <si>
    <t>22817C</t>
  </si>
  <si>
    <t>18549E</t>
  </si>
  <si>
    <t>30689B</t>
  </si>
  <si>
    <t>14006C</t>
  </si>
  <si>
    <t>13513B</t>
  </si>
  <si>
    <t>14913B</t>
  </si>
  <si>
    <t>105B</t>
  </si>
  <si>
    <t>605 T</t>
  </si>
  <si>
    <t>1971 B</t>
  </si>
  <si>
    <t>16774B</t>
  </si>
  <si>
    <t>168B</t>
  </si>
  <si>
    <t>4899C</t>
  </si>
  <si>
    <t>16702 G</t>
  </si>
  <si>
    <t>599B</t>
  </si>
  <si>
    <t>2019-03-18</t>
  </si>
  <si>
    <t>15442 B</t>
  </si>
  <si>
    <t>7606B</t>
  </si>
  <si>
    <t>10777B</t>
  </si>
  <si>
    <t>17402 B</t>
  </si>
  <si>
    <t>15653D</t>
  </si>
  <si>
    <t>32459B</t>
  </si>
  <si>
    <t>11493C</t>
  </si>
  <si>
    <t>4989 B</t>
  </si>
  <si>
    <t>3486 B</t>
  </si>
  <si>
    <t>3656 B</t>
  </si>
  <si>
    <t>5923C</t>
  </si>
  <si>
    <t>19311C</t>
  </si>
  <si>
    <t>1499T</t>
  </si>
  <si>
    <t>23797B</t>
  </si>
  <si>
    <t>435T</t>
  </si>
  <si>
    <t>18450C</t>
  </si>
  <si>
    <t>862 T</t>
  </si>
  <si>
    <t>1871 C</t>
  </si>
  <si>
    <t>13208D</t>
  </si>
  <si>
    <t>252 B</t>
  </si>
  <si>
    <t>2845B</t>
  </si>
  <si>
    <t>2311 D</t>
  </si>
  <si>
    <t>2159 B</t>
  </si>
  <si>
    <t>916 T</t>
  </si>
  <si>
    <t>9977D</t>
  </si>
  <si>
    <t>7638D</t>
  </si>
  <si>
    <t>178T</t>
  </si>
  <si>
    <t>33009B</t>
  </si>
  <si>
    <t>998B</t>
  </si>
  <si>
    <t>18547D</t>
  </si>
  <si>
    <t>7626B</t>
  </si>
  <si>
    <t>2142C</t>
  </si>
  <si>
    <t>15133 B</t>
  </si>
  <si>
    <t>3731B</t>
  </si>
  <si>
    <t>15739B</t>
  </si>
  <si>
    <t>15473B</t>
  </si>
  <si>
    <t>9033B</t>
  </si>
  <si>
    <t>439T</t>
  </si>
  <si>
    <t>4006 D</t>
  </si>
  <si>
    <t>15376 C</t>
  </si>
  <si>
    <t>4516 E</t>
  </si>
  <si>
    <t>4732C</t>
  </si>
  <si>
    <t>1116 T</t>
  </si>
  <si>
    <t>3992C</t>
  </si>
  <si>
    <t>695C</t>
  </si>
  <si>
    <t>2814 D</t>
  </si>
  <si>
    <t>14092 C</t>
  </si>
  <si>
    <t>31281D</t>
  </si>
  <si>
    <t>15512-B</t>
  </si>
  <si>
    <t>2739C</t>
  </si>
  <si>
    <t>37769 B</t>
  </si>
  <si>
    <t>32809 B</t>
  </si>
  <si>
    <t>9363 B</t>
  </si>
  <si>
    <t>14030C</t>
  </si>
  <si>
    <t>5676B</t>
  </si>
  <si>
    <t>950 C</t>
  </si>
  <si>
    <t>11763B</t>
  </si>
  <si>
    <t>10050B</t>
  </si>
  <si>
    <t>18237D</t>
  </si>
  <si>
    <t>5746 C</t>
  </si>
  <si>
    <t>4016C</t>
  </si>
  <si>
    <t>35709 B</t>
  </si>
  <si>
    <t>36259 B</t>
  </si>
  <si>
    <t>4899-C</t>
  </si>
  <si>
    <t>121 B</t>
  </si>
  <si>
    <t>11757B</t>
  </si>
  <si>
    <t>1124 T</t>
  </si>
  <si>
    <t>7584D</t>
  </si>
  <si>
    <t>2019-11-04</t>
  </si>
  <si>
    <t>210T</t>
  </si>
  <si>
    <t>19425-C</t>
  </si>
  <si>
    <t>22289C</t>
  </si>
  <si>
    <t>5870 C</t>
  </si>
  <si>
    <t>8542B</t>
  </si>
  <si>
    <t>33459 B</t>
  </si>
  <si>
    <t>012-B</t>
  </si>
  <si>
    <t>14266B</t>
  </si>
  <si>
    <t>16511C</t>
  </si>
  <si>
    <t>3942 B</t>
  </si>
  <si>
    <t>19407C</t>
  </si>
  <si>
    <t>497T</t>
  </si>
  <si>
    <t>6296 C</t>
  </si>
  <si>
    <t>4993C</t>
  </si>
  <si>
    <t>7580D</t>
  </si>
  <si>
    <t>7018B</t>
  </si>
  <si>
    <t>10416 B</t>
  </si>
  <si>
    <t>15783B</t>
  </si>
  <si>
    <t>011C</t>
  </si>
  <si>
    <t>15097D</t>
  </si>
  <si>
    <t>4556B</t>
  </si>
  <si>
    <t>1000 C</t>
  </si>
  <si>
    <t>11266B</t>
  </si>
  <si>
    <t>8336B</t>
  </si>
  <si>
    <t>12340D</t>
  </si>
  <si>
    <t>2018-09-02</t>
  </si>
  <si>
    <t>043B</t>
  </si>
  <si>
    <t>10673E</t>
  </si>
  <si>
    <t>3586B</t>
  </si>
  <si>
    <t>7678B</t>
  </si>
  <si>
    <t>15703F</t>
  </si>
  <si>
    <t>3976E</t>
  </si>
  <si>
    <t>3732D</t>
  </si>
  <si>
    <t>14766B</t>
  </si>
  <si>
    <t>7182 C</t>
  </si>
  <si>
    <t>7701C</t>
  </si>
  <si>
    <t>15874B</t>
  </si>
  <si>
    <t>3105B</t>
  </si>
  <si>
    <t>10415C</t>
  </si>
  <si>
    <t>11433B</t>
  </si>
  <si>
    <t>169T</t>
  </si>
  <si>
    <t>6356B</t>
  </si>
  <si>
    <t>5033F</t>
  </si>
  <si>
    <t>3299B</t>
  </si>
  <si>
    <t>11547 E</t>
  </si>
  <si>
    <t>459B</t>
  </si>
  <si>
    <t>20041D</t>
  </si>
  <si>
    <t>6722G</t>
  </si>
  <si>
    <t>9926C</t>
  </si>
  <si>
    <t>28939C</t>
  </si>
  <si>
    <t>11503B</t>
  </si>
  <si>
    <t>22287C</t>
  </si>
  <si>
    <t>3642-B</t>
  </si>
  <si>
    <t>35109D</t>
  </si>
  <si>
    <t>31339B</t>
  </si>
  <si>
    <t>319C</t>
  </si>
  <si>
    <t>12633 F</t>
  </si>
  <si>
    <t>15734B</t>
  </si>
  <si>
    <t>762B</t>
  </si>
  <si>
    <t>8928B</t>
  </si>
  <si>
    <t>4765 B</t>
  </si>
  <si>
    <t>705B</t>
  </si>
  <si>
    <t xml:space="preserve">27/08/2020                         </t>
  </si>
  <si>
    <t>2049 B</t>
  </si>
  <si>
    <t>33519B</t>
  </si>
  <si>
    <t>22961 C</t>
  </si>
  <si>
    <t>11232D</t>
  </si>
  <si>
    <t>15722C</t>
  </si>
  <si>
    <t>13543B</t>
  </si>
  <si>
    <t>4607 G</t>
  </si>
  <si>
    <t>16644B</t>
  </si>
  <si>
    <t>30041D</t>
  </si>
  <si>
    <t>2018-07-22</t>
  </si>
  <si>
    <t>15306B</t>
  </si>
  <si>
    <t>649B</t>
  </si>
  <si>
    <t>15256B</t>
  </si>
  <si>
    <t>2370B</t>
  </si>
  <si>
    <t>2018-10-18</t>
  </si>
  <si>
    <t>22527C</t>
  </si>
  <si>
    <t>2000-T</t>
  </si>
  <si>
    <t>1229T</t>
  </si>
  <si>
    <t>15220C</t>
  </si>
  <si>
    <t>10583D</t>
  </si>
  <si>
    <t>17442B</t>
  </si>
  <si>
    <t>21095D</t>
  </si>
  <si>
    <t>1262C</t>
  </si>
  <si>
    <t>3783-D</t>
  </si>
  <si>
    <t>1426 T</t>
  </si>
  <si>
    <t>8716B</t>
  </si>
  <si>
    <t>6722F</t>
  </si>
  <si>
    <t>17065C</t>
  </si>
  <si>
    <t>7678 B</t>
  </si>
  <si>
    <t>17462B</t>
  </si>
  <si>
    <t>11163D</t>
  </si>
  <si>
    <t>751 T</t>
  </si>
  <si>
    <t>16237 D</t>
  </si>
  <si>
    <t>17232C</t>
  </si>
  <si>
    <t>9156C</t>
  </si>
  <si>
    <t>37639B</t>
  </si>
  <si>
    <t>14457 D</t>
  </si>
  <si>
    <t>24427C</t>
  </si>
  <si>
    <t>360D</t>
  </si>
  <si>
    <t>11855D</t>
  </si>
  <si>
    <t>3598 D</t>
  </si>
  <si>
    <t>1583C</t>
  </si>
  <si>
    <t>1583D</t>
  </si>
  <si>
    <t>10723B</t>
  </si>
  <si>
    <t>8148C</t>
  </si>
  <si>
    <t>2019-10-12</t>
  </si>
  <si>
    <t>32639D</t>
  </si>
  <si>
    <t>23340C</t>
  </si>
  <si>
    <t>2075B</t>
  </si>
  <si>
    <t>10815-B</t>
  </si>
  <si>
    <t>4175B</t>
  </si>
  <si>
    <t>37119B</t>
  </si>
  <si>
    <t>15015 C</t>
  </si>
  <si>
    <t>31899C</t>
  </si>
  <si>
    <t>2286T</t>
  </si>
  <si>
    <t>14523 B</t>
  </si>
  <si>
    <t>33179B</t>
  </si>
  <si>
    <t>37269B</t>
  </si>
  <si>
    <t>5249D</t>
  </si>
  <si>
    <t>14017C</t>
  </si>
  <si>
    <t>2179T</t>
  </si>
  <si>
    <t>13670C</t>
  </si>
  <si>
    <t>2019-10-27</t>
  </si>
  <si>
    <t>10786B</t>
  </si>
  <si>
    <t>2442T</t>
  </si>
  <si>
    <t>14696B</t>
  </si>
  <si>
    <t>13930D</t>
  </si>
  <si>
    <t>10932C</t>
  </si>
  <si>
    <t>3949B</t>
  </si>
  <si>
    <t>639T</t>
  </si>
  <si>
    <t>37369D</t>
  </si>
  <si>
    <t>16802B</t>
  </si>
  <si>
    <t>6250B</t>
  </si>
  <si>
    <t>17032B</t>
  </si>
  <si>
    <t>7696C</t>
  </si>
  <si>
    <t>32259D</t>
  </si>
  <si>
    <t>1486C</t>
  </si>
  <si>
    <t>5946B</t>
  </si>
  <si>
    <t>1549C</t>
  </si>
  <si>
    <t>32219 D</t>
  </si>
  <si>
    <t>32329-B</t>
  </si>
  <si>
    <t>7531-E</t>
  </si>
  <si>
    <t>7531-D</t>
  </si>
  <si>
    <t>32079C</t>
  </si>
  <si>
    <t>15863D</t>
  </si>
  <si>
    <t>383T</t>
  </si>
  <si>
    <t>32689B</t>
  </si>
  <si>
    <t>6620F</t>
  </si>
  <si>
    <t>23255T</t>
  </si>
  <si>
    <t>31769E</t>
  </si>
  <si>
    <t>32539D</t>
  </si>
  <si>
    <t>3086T</t>
  </si>
  <si>
    <t>4743B</t>
  </si>
  <si>
    <t>34009 B</t>
  </si>
  <si>
    <t>32789D</t>
  </si>
  <si>
    <t>2568 T</t>
  </si>
  <si>
    <t>7250C</t>
  </si>
  <si>
    <t>14683 C</t>
  </si>
  <si>
    <t>16116 C</t>
  </si>
  <si>
    <t>1934 D</t>
  </si>
  <si>
    <t>2604 T</t>
  </si>
  <si>
    <t>5306B</t>
  </si>
  <si>
    <t>7452B</t>
  </si>
  <si>
    <t>7145 B</t>
  </si>
  <si>
    <t>2460 T</t>
  </si>
  <si>
    <t>35939 B</t>
  </si>
  <si>
    <t>16531E</t>
  </si>
  <si>
    <t>2457 T</t>
  </si>
  <si>
    <t>18117C</t>
  </si>
  <si>
    <t>2527 T</t>
  </si>
  <si>
    <t>6295B</t>
  </si>
  <si>
    <t>22651C</t>
  </si>
  <si>
    <t>2521 T</t>
  </si>
  <si>
    <t>31949B</t>
  </si>
  <si>
    <t>7225B</t>
  </si>
  <si>
    <t>5752 B</t>
  </si>
  <si>
    <t>15724B</t>
  </si>
  <si>
    <t>2318T</t>
  </si>
  <si>
    <t>9839C</t>
  </si>
  <si>
    <t>15784E</t>
  </si>
  <si>
    <t>19996B</t>
  </si>
  <si>
    <t>33989B</t>
  </si>
  <si>
    <t>15666C</t>
  </si>
  <si>
    <t>3206C</t>
  </si>
  <si>
    <t>7657F</t>
  </si>
  <si>
    <t>7222C</t>
  </si>
  <si>
    <t>7845B</t>
  </si>
  <si>
    <t>2656 T</t>
  </si>
  <si>
    <t>20586C</t>
  </si>
  <si>
    <t>7875C</t>
  </si>
  <si>
    <t>3205C</t>
  </si>
  <si>
    <t>15256 B</t>
  </si>
  <si>
    <t>34479B</t>
  </si>
  <si>
    <t>12038B</t>
  </si>
  <si>
    <t>19430 C</t>
  </si>
  <si>
    <t>12509 C</t>
  </si>
  <si>
    <t>2951T</t>
  </si>
  <si>
    <t>1519B</t>
  </si>
  <si>
    <t>10236B</t>
  </si>
  <si>
    <t>2445-B</t>
  </si>
  <si>
    <t>2019-03-06</t>
  </si>
  <si>
    <t>14716 B</t>
  </si>
  <si>
    <t>16822C</t>
  </si>
  <si>
    <t>1733C</t>
  </si>
  <si>
    <t>20605B</t>
  </si>
  <si>
    <t>1821 T</t>
  </si>
  <si>
    <t>3365 D</t>
  </si>
  <si>
    <t>9228C</t>
  </si>
  <si>
    <t>12109B</t>
  </si>
  <si>
    <t>2019-08-05</t>
  </si>
  <si>
    <t>4740-C</t>
  </si>
  <si>
    <t>2209T</t>
  </si>
  <si>
    <t>15873B</t>
  </si>
  <si>
    <t>8907 E</t>
  </si>
  <si>
    <t>2795 B</t>
  </si>
  <si>
    <t>20049C</t>
  </si>
  <si>
    <t>3095T</t>
  </si>
  <si>
    <t>13433 C</t>
  </si>
  <si>
    <t>2434B</t>
  </si>
  <si>
    <t>6563D</t>
  </si>
  <si>
    <t>5215C</t>
  </si>
  <si>
    <t>13493 B</t>
  </si>
  <si>
    <t>1584 B</t>
  </si>
  <si>
    <t>2892T</t>
  </si>
  <si>
    <t>16982B</t>
  </si>
  <si>
    <t>18842B</t>
  </si>
  <si>
    <t>11312D</t>
  </si>
  <si>
    <t>25559C</t>
  </si>
  <si>
    <t>37039B</t>
  </si>
  <si>
    <t>22935B</t>
  </si>
  <si>
    <t>38539C</t>
  </si>
  <si>
    <t>1991 T</t>
  </si>
  <si>
    <t>5795B</t>
  </si>
  <si>
    <t>7407D</t>
  </si>
  <si>
    <t>494 T</t>
  </si>
  <si>
    <t>18054B</t>
  </si>
  <si>
    <t>16024 D</t>
  </si>
  <si>
    <t xml:space="preserve">17/04/2022                         </t>
  </si>
  <si>
    <t>15292C</t>
  </si>
  <si>
    <t>2841T</t>
  </si>
  <si>
    <t>1814B</t>
  </si>
  <si>
    <t>16494C</t>
  </si>
  <si>
    <t>16443B</t>
  </si>
  <si>
    <t>5075B</t>
  </si>
  <si>
    <t>17194B</t>
  </si>
  <si>
    <t>4143B</t>
  </si>
  <si>
    <t>2019-04-08</t>
  </si>
  <si>
    <t>043C</t>
  </si>
  <si>
    <t>047B</t>
  </si>
  <si>
    <t>1564T</t>
  </si>
  <si>
    <t>4995B</t>
  </si>
  <si>
    <t>10916C</t>
  </si>
  <si>
    <t>9876D</t>
  </si>
  <si>
    <t>408T</t>
  </si>
  <si>
    <t>14500D</t>
  </si>
  <si>
    <t>3460T</t>
  </si>
  <si>
    <t>16384C</t>
  </si>
  <si>
    <t>12959 B</t>
  </si>
  <si>
    <t>2791T</t>
  </si>
  <si>
    <t>33429B</t>
  </si>
  <si>
    <t>23355B</t>
  </si>
  <si>
    <t>13953C</t>
  </si>
  <si>
    <t>9276C</t>
  </si>
  <si>
    <t>4035B</t>
  </si>
  <si>
    <t>12979B</t>
  </si>
  <si>
    <t>35559B</t>
  </si>
  <si>
    <t>19620C</t>
  </si>
  <si>
    <t>8960C</t>
  </si>
  <si>
    <t>16517-B</t>
  </si>
  <si>
    <t>3422B</t>
  </si>
  <si>
    <t>34189 B</t>
  </si>
  <si>
    <t>13563B</t>
  </si>
  <si>
    <t>32699B</t>
  </si>
  <si>
    <t>15293B</t>
  </si>
  <si>
    <t>37749B</t>
  </si>
  <si>
    <t>35459D</t>
  </si>
  <si>
    <t>16466C</t>
  </si>
  <si>
    <t>9452 E</t>
  </si>
  <si>
    <t>5715B</t>
  </si>
  <si>
    <t>109C</t>
  </si>
  <si>
    <t>2154B</t>
  </si>
  <si>
    <t>4636-B</t>
  </si>
  <si>
    <t>1827T</t>
  </si>
  <si>
    <t>37689C</t>
  </si>
  <si>
    <t>20201C</t>
  </si>
  <si>
    <t>33759B</t>
  </si>
  <si>
    <t>5715C</t>
  </si>
  <si>
    <t>10693B</t>
  </si>
  <si>
    <t>16726B</t>
  </si>
  <si>
    <t>31849C</t>
  </si>
  <si>
    <t>13405C</t>
  </si>
  <si>
    <t>3902 B</t>
  </si>
  <si>
    <t>2023C</t>
  </si>
  <si>
    <t>14817D</t>
  </si>
  <si>
    <t>2229C</t>
  </si>
  <si>
    <t>7405B</t>
  </si>
  <si>
    <t>15674B</t>
  </si>
  <si>
    <t>32061-C</t>
  </si>
  <si>
    <t>2694T</t>
  </si>
  <si>
    <t>613C</t>
  </si>
  <si>
    <t>6866C</t>
  </si>
  <si>
    <t>20856B</t>
  </si>
  <si>
    <t>8106 D</t>
  </si>
  <si>
    <t>34659 B</t>
  </si>
  <si>
    <t>3093C</t>
  </si>
  <si>
    <t>17416C</t>
  </si>
  <si>
    <t>13723 B</t>
  </si>
  <si>
    <t>010C</t>
  </si>
  <si>
    <t>1433D</t>
  </si>
  <si>
    <t>35609C</t>
  </si>
  <si>
    <t>6966 B</t>
  </si>
  <si>
    <t>32039B</t>
  </si>
  <si>
    <t>2332B</t>
  </si>
  <si>
    <t>3815B</t>
  </si>
  <si>
    <t>152C</t>
  </si>
  <si>
    <t>8391B</t>
  </si>
  <si>
    <t>7976B</t>
  </si>
  <si>
    <t>20869G</t>
  </si>
  <si>
    <t>4421T</t>
  </si>
  <si>
    <t>7815B</t>
  </si>
  <si>
    <t>5340C</t>
  </si>
  <si>
    <t>36809B</t>
  </si>
  <si>
    <t>20126B</t>
  </si>
  <si>
    <t>18007D</t>
  </si>
  <si>
    <t>19362B</t>
  </si>
  <si>
    <t>2184E</t>
  </si>
  <si>
    <t>7276B</t>
  </si>
  <si>
    <t>17871D</t>
  </si>
  <si>
    <t>6142 B</t>
  </si>
  <si>
    <t>24701B</t>
  </si>
  <si>
    <t>1688 C</t>
  </si>
  <si>
    <t>364 C</t>
  </si>
  <si>
    <t>2955 C</t>
  </si>
  <si>
    <t>782B</t>
  </si>
  <si>
    <t>9997 B</t>
  </si>
  <si>
    <t>32309B</t>
  </si>
  <si>
    <t>14207 G</t>
  </si>
  <si>
    <t>3358 F</t>
  </si>
  <si>
    <t>8089C</t>
  </si>
  <si>
    <t>3424T</t>
  </si>
  <si>
    <t>33509 B</t>
  </si>
  <si>
    <t>25829 C</t>
  </si>
  <si>
    <t>20390C</t>
  </si>
  <si>
    <t>17382B</t>
  </si>
  <si>
    <t>19959D</t>
  </si>
  <si>
    <t>15582C</t>
  </si>
  <si>
    <t>3520T</t>
  </si>
  <si>
    <t>1459T</t>
  </si>
  <si>
    <t>8692D</t>
  </si>
  <si>
    <t>9097B</t>
  </si>
  <si>
    <t>11928B</t>
  </si>
  <si>
    <t>26664C</t>
  </si>
  <si>
    <t>4173C</t>
  </si>
  <si>
    <t>4885 B</t>
  </si>
  <si>
    <t>3639T</t>
  </si>
  <si>
    <t>100-E</t>
  </si>
  <si>
    <t>14640B</t>
  </si>
  <si>
    <t>33209C</t>
  </si>
  <si>
    <t>369B</t>
  </si>
  <si>
    <t>6753C</t>
  </si>
  <si>
    <t>34939 C</t>
  </si>
  <si>
    <t>3049T</t>
  </si>
  <si>
    <t>15792B</t>
  </si>
  <si>
    <t>4835 B</t>
  </si>
  <si>
    <t>16093B</t>
  </si>
  <si>
    <t>014B</t>
  </si>
  <si>
    <t>4145T</t>
  </si>
  <si>
    <t>17282C</t>
  </si>
  <si>
    <t>1757 T</t>
  </si>
  <si>
    <t>33829C</t>
  </si>
  <si>
    <t>15614B</t>
  </si>
  <si>
    <t>33481B</t>
  </si>
  <si>
    <t>18064B</t>
  </si>
  <si>
    <t>33739E</t>
  </si>
  <si>
    <t>1243-T</t>
  </si>
  <si>
    <t>26357D</t>
  </si>
  <si>
    <t>10626B</t>
  </si>
  <si>
    <t>26707T</t>
  </si>
  <si>
    <t>5073T</t>
  </si>
  <si>
    <t>17156D</t>
  </si>
  <si>
    <t>8741C</t>
  </si>
  <si>
    <t>19052D</t>
  </si>
  <si>
    <t>08 C</t>
  </si>
  <si>
    <t>38089B</t>
  </si>
  <si>
    <t>4745B</t>
  </si>
  <si>
    <t>22625C</t>
  </si>
  <si>
    <t>34041B</t>
  </si>
  <si>
    <t>33031D</t>
  </si>
  <si>
    <t>4115D</t>
  </si>
  <si>
    <t>16736D</t>
  </si>
  <si>
    <t>5729C</t>
  </si>
  <si>
    <t>5729D</t>
  </si>
  <si>
    <t>5376D</t>
  </si>
  <si>
    <t>8766B</t>
  </si>
  <si>
    <t>11416C</t>
  </si>
  <si>
    <t>2019-03-01</t>
  </si>
  <si>
    <t>18402B</t>
  </si>
  <si>
    <t>10068C</t>
  </si>
  <si>
    <t>13518B</t>
  </si>
  <si>
    <t>26667C</t>
  </si>
  <si>
    <t>4925B</t>
  </si>
  <si>
    <t>2441B</t>
  </si>
  <si>
    <t>20240C</t>
  </si>
  <si>
    <t>11408C</t>
  </si>
  <si>
    <t>11565E</t>
  </si>
  <si>
    <t>2570C</t>
  </si>
  <si>
    <t>9051D</t>
  </si>
  <si>
    <t>8046B</t>
  </si>
  <si>
    <t>14853B</t>
  </si>
  <si>
    <t>2582T</t>
  </si>
  <si>
    <t>18156B</t>
  </si>
  <si>
    <t>5602T</t>
  </si>
  <si>
    <t>3996C</t>
  </si>
  <si>
    <t>20609D</t>
  </si>
  <si>
    <t>3766T</t>
  </si>
  <si>
    <t>2171C</t>
  </si>
  <si>
    <t>1031B</t>
  </si>
  <si>
    <t>9843C</t>
  </si>
  <si>
    <t>5484T</t>
  </si>
  <si>
    <t>3849B</t>
  </si>
  <si>
    <t>19466C</t>
  </si>
  <si>
    <t>360C</t>
  </si>
  <si>
    <t>5821T</t>
  </si>
  <si>
    <t>19860B</t>
  </si>
  <si>
    <t>8411B</t>
  </si>
  <si>
    <t>2944T</t>
  </si>
  <si>
    <t>9845-C</t>
  </si>
  <si>
    <t>1396 B</t>
  </si>
  <si>
    <t>5940T</t>
  </si>
  <si>
    <t>14646B</t>
  </si>
  <si>
    <t>33619B</t>
  </si>
  <si>
    <t>19559D</t>
  </si>
  <si>
    <t>6352B</t>
  </si>
  <si>
    <t>5949T</t>
  </si>
  <si>
    <t>31881 D</t>
  </si>
  <si>
    <t>20946C</t>
  </si>
  <si>
    <t>4442B</t>
  </si>
  <si>
    <t>33959C</t>
  </si>
  <si>
    <t>19560C</t>
  </si>
  <si>
    <t>5712B</t>
  </si>
  <si>
    <t>16917 C</t>
  </si>
  <si>
    <t>14511C</t>
  </si>
  <si>
    <t>6119T</t>
  </si>
  <si>
    <t>1733B</t>
  </si>
  <si>
    <t>14354D</t>
  </si>
  <si>
    <t>11798 B</t>
  </si>
  <si>
    <t>5625-D</t>
  </si>
  <si>
    <t>35639 D</t>
  </si>
  <si>
    <t>128B</t>
  </si>
  <si>
    <t>33181B</t>
  </si>
  <si>
    <t>9091B</t>
  </si>
  <si>
    <t>32879C</t>
  </si>
  <si>
    <t>34279C</t>
  </si>
  <si>
    <t>3061D</t>
  </si>
  <si>
    <t>20646D</t>
  </si>
  <si>
    <t>8801B</t>
  </si>
  <si>
    <t>15739C</t>
  </si>
  <si>
    <t>17815C</t>
  </si>
  <si>
    <t>3115B</t>
  </si>
  <si>
    <t>6701C</t>
  </si>
  <si>
    <t>20926B</t>
  </si>
  <si>
    <t>17664B</t>
  </si>
  <si>
    <t>21096C</t>
  </si>
  <si>
    <t>34739B</t>
  </si>
  <si>
    <t>20696B</t>
  </si>
  <si>
    <t>36039C</t>
  </si>
  <si>
    <t>3187C</t>
  </si>
  <si>
    <t>19695E</t>
  </si>
  <si>
    <t>20370C</t>
  </si>
  <si>
    <t>33359B</t>
  </si>
  <si>
    <t>5854T</t>
  </si>
  <si>
    <t>5305B</t>
  </si>
  <si>
    <t>10996B</t>
  </si>
  <si>
    <t>6468T</t>
  </si>
  <si>
    <t>13308D</t>
  </si>
  <si>
    <t>10219C</t>
  </si>
  <si>
    <t>15683B</t>
  </si>
  <si>
    <t>18542C</t>
  </si>
  <si>
    <t>18070 D</t>
  </si>
  <si>
    <t>911C</t>
  </si>
  <si>
    <t>24787B</t>
  </si>
  <si>
    <t>18016B</t>
  </si>
  <si>
    <t>6542T</t>
  </si>
  <si>
    <t>6275T</t>
  </si>
  <si>
    <t>6276T</t>
  </si>
  <si>
    <t>19890B</t>
  </si>
  <si>
    <t>4270C</t>
  </si>
  <si>
    <t>20450C</t>
  </si>
  <si>
    <t>25027C</t>
  </si>
  <si>
    <t>7947B</t>
  </si>
  <si>
    <t>20145C</t>
  </si>
  <si>
    <t>38519B</t>
  </si>
  <si>
    <t>257C</t>
  </si>
  <si>
    <t>4278E</t>
  </si>
  <si>
    <t>19372B</t>
  </si>
  <si>
    <t>19022B</t>
  </si>
  <si>
    <t>6500T</t>
  </si>
  <si>
    <t>6832T</t>
  </si>
  <si>
    <t>18072B</t>
  </si>
  <si>
    <t>18926B</t>
  </si>
  <si>
    <t>2385B</t>
  </si>
  <si>
    <t>6914T</t>
  </si>
  <si>
    <t>6286T</t>
  </si>
  <si>
    <t>35321B</t>
  </si>
  <si>
    <t>15736B</t>
  </si>
  <si>
    <t>6975T</t>
  </si>
  <si>
    <t>6438T</t>
  </si>
  <si>
    <t>16446C</t>
  </si>
  <si>
    <t>5482T</t>
  </si>
  <si>
    <t>7096T</t>
  </si>
  <si>
    <t>4668B</t>
  </si>
  <si>
    <t>4668C</t>
  </si>
  <si>
    <t>7103T</t>
  </si>
  <si>
    <t>36839D</t>
  </si>
  <si>
    <t>33381B</t>
  </si>
  <si>
    <t>7095T</t>
  </si>
  <si>
    <t>15726B</t>
  </si>
  <si>
    <t>4538B</t>
  </si>
  <si>
    <t>23405D</t>
  </si>
  <si>
    <t>7082T</t>
  </si>
  <si>
    <t>041C</t>
  </si>
  <si>
    <t>1136 T</t>
  </si>
  <si>
    <t>8860C</t>
  </si>
  <si>
    <t>3241T</t>
  </si>
  <si>
    <t>019D</t>
  </si>
  <si>
    <t>20420B</t>
  </si>
  <si>
    <t>3858T</t>
  </si>
  <si>
    <t>17376C</t>
  </si>
  <si>
    <t>19739C</t>
  </si>
  <si>
    <t>3681E</t>
  </si>
  <si>
    <t>18222C</t>
  </si>
  <si>
    <t>2765T</t>
  </si>
  <si>
    <t>12906E</t>
  </si>
  <si>
    <t>10605E</t>
  </si>
  <si>
    <t>4909T</t>
  </si>
  <si>
    <t>21749C</t>
  </si>
  <si>
    <t>008C</t>
  </si>
  <si>
    <t>20027C</t>
  </si>
  <si>
    <t>19886C</t>
  </si>
  <si>
    <t>5368B</t>
  </si>
  <si>
    <t>3649C</t>
  </si>
  <si>
    <t>3649F</t>
  </si>
  <si>
    <t>103C</t>
  </si>
  <si>
    <t>3926B</t>
  </si>
  <si>
    <t>20582C</t>
  </si>
  <si>
    <t>2920C</t>
  </si>
  <si>
    <t>6966B</t>
  </si>
  <si>
    <t>12402C</t>
  </si>
  <si>
    <t>671D</t>
  </si>
  <si>
    <t>12506E</t>
  </si>
  <si>
    <t>16696C</t>
  </si>
  <si>
    <t>7487T</t>
  </si>
  <si>
    <t>16706C</t>
  </si>
  <si>
    <t>16976C</t>
  </si>
  <si>
    <t>15764D</t>
  </si>
  <si>
    <t>5277T</t>
  </si>
  <si>
    <t>4908C</t>
  </si>
  <si>
    <t>35909B</t>
  </si>
  <si>
    <t>18552B</t>
  </si>
  <si>
    <t>6942D</t>
  </si>
  <si>
    <t>14199C</t>
  </si>
  <si>
    <t>19811D</t>
  </si>
  <si>
    <t>10/12/2019</t>
  </si>
  <si>
    <t>12291D</t>
  </si>
  <si>
    <t>34419B</t>
  </si>
  <si>
    <t>17822B</t>
  </si>
  <si>
    <t>10388B</t>
  </si>
  <si>
    <t>16156B</t>
  </si>
  <si>
    <t>4177T</t>
  </si>
  <si>
    <t>3782D</t>
  </si>
  <si>
    <t>7483D</t>
  </si>
  <si>
    <t>35239B</t>
  </si>
  <si>
    <t>20042C</t>
  </si>
  <si>
    <t>20820C</t>
  </si>
  <si>
    <t>22275B</t>
  </si>
  <si>
    <t>26157B</t>
  </si>
  <si>
    <t>7726T</t>
  </si>
  <si>
    <t>8196T</t>
  </si>
  <si>
    <t>3304T</t>
  </si>
  <si>
    <t>23/04/2022COLQUE</t>
  </si>
  <si>
    <t>VELILLE</t>
  </si>
  <si>
    <t>AUN NO RECIBIO</t>
  </si>
  <si>
    <t>NO SE ENTREGO HIERRO</t>
  </si>
  <si>
    <t>CANAS</t>
  </si>
  <si>
    <t>C.S LABERINTO PTO MALDONADO</t>
  </si>
  <si>
    <t>AYACUCHO</t>
  </si>
  <si>
    <t>INDEPENDIENCIA</t>
  </si>
  <si>
    <t>WANCHAQ</t>
  </si>
  <si>
    <t>QUILLABAMBA</t>
  </si>
  <si>
    <t>RECIBIO EN MARANURA</t>
  </si>
  <si>
    <t>URUBAMBA</t>
  </si>
  <si>
    <t>10/04/23 AREQ</t>
  </si>
  <si>
    <t xml:space="preserve">   </t>
  </si>
  <si>
    <t>ANEMIA</t>
  </si>
  <si>
    <t>ACCAMANA</t>
  </si>
  <si>
    <t>QUIQUIJANA</t>
  </si>
  <si>
    <t>ANDAHUAYLILLAS</t>
  </si>
  <si>
    <t>OMACHA</t>
  </si>
  <si>
    <t>10/09/23 SAN JERONIMO</t>
  </si>
  <si>
    <t>ABANCAY</t>
  </si>
  <si>
    <t>SANTA TERESA</t>
  </si>
  <si>
    <t>anemia</t>
  </si>
  <si>
    <t xml:space="preserve">RECIBIO SF1 AL SF4 </t>
  </si>
  <si>
    <t>SANTA ROSA</t>
  </si>
  <si>
    <t>ACOMAYO</t>
  </si>
  <si>
    <t>23/02/2024 ESSALUD</t>
  </si>
  <si>
    <t>PUERTO MALDONADO</t>
  </si>
  <si>
    <t>CAPTADO 18/06/24 ESSALUD</t>
  </si>
  <si>
    <t>LIMA</t>
  </si>
  <si>
    <t>CITA 22/04/22</t>
  </si>
  <si>
    <t>VENDRA 31/3/22</t>
  </si>
  <si>
    <t>SE LE AVISO AL SR ELVIS</t>
  </si>
  <si>
    <t>SE ATIENDE A TACNA - SE FUE DEFINITITVO SE LLAMO 23/6/22</t>
  </si>
  <si>
    <t>CELULAR APAGADO</t>
  </si>
  <si>
    <t>ENF</t>
  </si>
  <si>
    <t>VENDRA 11/02/23</t>
  </si>
  <si>
    <t>ESTA PILCOPATA</t>
  </si>
  <si>
    <t>VOLVER A LLAMAR</t>
  </si>
  <si>
    <t>SE FUE A VIVIR A PISAC Y SE HACE ATENDER EN DICHO ESTABLECIEMIENTO</t>
  </si>
  <si>
    <t>SE ATIENDE EN ESSALUD FUE ATENDIDA 13/7/23</t>
  </si>
  <si>
    <t xml:space="preserve">SE REALIZO CONTROL EN LIMA </t>
  </si>
  <si>
    <t>CEL APAGADO</t>
  </si>
  <si>
    <t>niño  no corresponde a la madre</t>
  </si>
  <si>
    <t>VENDRA 28/08/23</t>
  </si>
  <si>
    <t>ESTA DE VIAJE SICUANI - SE LE LLAMO 17/08/23)</t>
  </si>
  <si>
    <t>RESPONDEN COMO NUEMRO EQUIVOCADO</t>
  </si>
  <si>
    <t>no responde 19/7/</t>
  </si>
  <si>
    <t>RECIBIO DE SF1 A SF4 EN CENTRO DE SALUD PAUCARPATA AREQUIPA</t>
  </si>
  <si>
    <t>viene 13/06/24</t>
  </si>
  <si>
    <t>PROYECTO</t>
  </si>
  <si>
    <t>DORIS COLL</t>
  </si>
  <si>
    <t>MARYG</t>
  </si>
  <si>
    <t>NATHALY</t>
  </si>
  <si>
    <t>DR EDWIN</t>
  </si>
  <si>
    <t xml:space="preserve">AV. CUSCO 500 </t>
  </si>
  <si>
    <t xml:space="preserve">CC. QUILLAHUATA POR LA CAPILLA CATOLICA. </t>
  </si>
  <si>
    <t>APV VILLA CAMPESTRE REYNA DE BELEN E-8</t>
  </si>
  <si>
    <t>URB. SAN ANTONIO A-3</t>
  </si>
  <si>
    <t>LOS REALES DEL BOSQUE B1- 16</t>
  </si>
  <si>
    <t>CALLE MACHUPICCHU N-1-3 PATRON SAN SEBASTIAN</t>
  </si>
  <si>
    <t>CALLE ESPINAR 401</t>
  </si>
  <si>
    <t>APV COTACALLE - POR EL COLEGIO LA SALLE, CERCA A AGUA BUENA</t>
  </si>
  <si>
    <t>AV TOMAS TUYRUTUPA 202</t>
  </si>
  <si>
    <t>TICAPATA</t>
  </si>
  <si>
    <t>ASOC. PRO VIV FEDETRAC LT. V-15</t>
  </si>
  <si>
    <t>PROLONG AV DE LA CULTURA</t>
  </si>
  <si>
    <t>ASOC. PRO VIV. LOS REALES DEL BOSQUE MZ. G LT. 07</t>
  </si>
  <si>
    <t>SURIHUAYLLA GRANDE APV UVIMA 7 P-4</t>
  </si>
  <si>
    <t>CALLE BELLAVISTA B-9</t>
  </si>
  <si>
    <t xml:space="preserve">URB LOS LICENCIADOS LOTE 6 E-6 </t>
  </si>
  <si>
    <t>ALTO QOSQO APV LAS LOMAS D-24</t>
  </si>
  <si>
    <t>FEDETRAC T2</t>
  </si>
  <si>
    <t>LICENCIADOS A1</t>
  </si>
  <si>
    <t xml:space="preserve">COMUNIDAD QUILLÑAHUATA </t>
  </si>
  <si>
    <t xml:space="preserve"> APV LOS NOGALES D3</t>
  </si>
  <si>
    <t>NACION SAN ANTONIO ALTO B-4</t>
  </si>
  <si>
    <t>ALTO QOSQO APV REALES DEL BOSQUE</t>
  </si>
  <si>
    <t>APV WISPAMPA PROL. BOLOGNESI L-6-B</t>
  </si>
  <si>
    <t>APV FEDETRAC LT-E-1</t>
  </si>
  <si>
    <t>APV SATELIET E-8</t>
  </si>
  <si>
    <t>SIRIHUAYLLA D4</t>
  </si>
  <si>
    <t>CALLE BOLIVAR Nº214</t>
  </si>
  <si>
    <t>CALLE SUCRE 214</t>
  </si>
  <si>
    <t>AV LA CULTURA PRIMER PARADERO POR CONDOR A LADO DE CAJA CUSCO</t>
  </si>
  <si>
    <t>APV VIRGEN DELCARMEN B-2</t>
  </si>
  <si>
    <t>SAN ANTONIO PJE ANTARES J8-4</t>
  </si>
  <si>
    <t>APV PARAISO FATIMA - TIENDA LAS CHINAS</t>
  </si>
  <si>
    <t>SURIHUAYLLA GRANDE 513 (COSTADO BOLIVARIANO)</t>
  </si>
  <si>
    <t>URB 28 DE JULIO C-7</t>
  </si>
  <si>
    <t>SURIHUAYLLA GRANDE D14</t>
  </si>
  <si>
    <t>APV ALTO MIRADOR ALTO QOSQO</t>
  </si>
  <si>
    <t>URB. VISTA ALEGRE I-10-A</t>
  </si>
  <si>
    <t>PARADERO LAS JOYAS APV SR DE EXALTACION D-4</t>
  </si>
  <si>
    <t>SAN ANTONIO ALTO WIÑAYWAYRA L-3</t>
  </si>
  <si>
    <t>AGUA BUENA CALLE HUARANGO R-3</t>
  </si>
  <si>
    <t>LOS ANGELES A-19</t>
  </si>
  <si>
    <t>LICENCIADOS CALLE NAVAL 221</t>
  </si>
  <si>
    <t>APV VALLECITO SUR D-11</t>
  </si>
  <si>
    <t xml:space="preserve">APV SR DE ANIMAS </t>
  </si>
  <si>
    <t>KARI GRANDE E-7</t>
  </si>
  <si>
    <t>SR. HUANCA C-5 5TO PARADERO</t>
  </si>
  <si>
    <t>APV 3 DE MAYO C-2</t>
  </si>
  <si>
    <t>FEDETRAC I-5</t>
  </si>
  <si>
    <t>JR MAGNOLIAS K-5</t>
  </si>
  <si>
    <t>APV SAN JOSE E-5</t>
  </si>
  <si>
    <t>VISTA ALEGRE L-9</t>
  </si>
  <si>
    <t>APV EL EDEN D3 SAN ANTONIO ALTO</t>
  </si>
  <si>
    <t>URB KOYLLORITI, PATRON SAN SEBASTIAN</t>
  </si>
  <si>
    <t>CALLE GARCILAZO N° 60</t>
  </si>
  <si>
    <t>APV SAN ANTONIO I-213</t>
  </si>
  <si>
    <t>APV FEDETRAC G3</t>
  </si>
  <si>
    <t xml:space="preserve">ALTO QOSQO ASOC. VILLA UNION J-1 / altura del cuarto paradero </t>
  </si>
  <si>
    <t>URB. MERCEDES L-2</t>
  </si>
  <si>
    <t>CALLE TRUJILLO 103</t>
  </si>
  <si>
    <t>CAMPIÑA BAJA- CALLE NAVAL C-3</t>
  </si>
  <si>
    <t>CALLE CUICHIPATA CAMINO REAL 4 PARADERO</t>
  </si>
  <si>
    <t>CALLE CHANKA LOS NOGALES E-20</t>
  </si>
  <si>
    <t>DIEGO DE ALMAGRO N100</t>
  </si>
  <si>
    <t>SAN ANTONIO E-2</t>
  </si>
  <si>
    <t>AV. CASTAÑERA E-25</t>
  </si>
  <si>
    <t>KARIGRANDE B-24</t>
  </si>
  <si>
    <t>APV LA MECETA G-5</t>
  </si>
  <si>
    <t>APV MONTERREY M-4</t>
  </si>
  <si>
    <t>ALTO QOSO</t>
  </si>
  <si>
    <t>APV SOL ANDES 240 3ER PARADER</t>
  </si>
  <si>
    <t>APV REALES DEL BOSQUE B-1-28</t>
  </si>
  <si>
    <t>URB MERCEDES L-13</t>
  </si>
  <si>
    <t>CALLE BOLOGNESI A-12</t>
  </si>
  <si>
    <t>LOS LICENCIADOS 1RE PARADERO</t>
  </si>
  <si>
    <t>APV VALLECITO DEL SUR SAN ANTONIO FNAL ILLARI</t>
  </si>
  <si>
    <t>VOLLA LA RINCONADA I-3</t>
  </si>
  <si>
    <t>CALLE AUSANGATE 702 LOS NOGALES</t>
  </si>
  <si>
    <t>CALLE BOLIVAR 512</t>
  </si>
  <si>
    <t>APV UNION D-7</t>
  </si>
  <si>
    <t xml:space="preserve">CALLE NAVAL B-5 </t>
  </si>
  <si>
    <t>APV VILLA REAL A-2</t>
  </si>
  <si>
    <t>VISTA ALEGRE K-4 CALLE MAGNOLIA</t>
  </si>
  <si>
    <t xml:space="preserve">APV. ANDENES A-6 </t>
  </si>
  <si>
    <t>CALLE GARECILAZO 600</t>
  </si>
  <si>
    <t>CALLE ALMAGRO E-2</t>
  </si>
  <si>
    <t>URBANIZACION MIRADOR A-2</t>
  </si>
  <si>
    <t>VILLA MIRADOR B-9</t>
  </si>
  <si>
    <t>APV VILLA VICTORIA C-3 LA JOYAS</t>
  </si>
  <si>
    <t>ASOC. WINAYWAYNA L-3</t>
  </si>
  <si>
    <t>KARI GRANDE  H-L8</t>
  </si>
  <si>
    <t>LOS LICENCIADOS F-5</t>
  </si>
  <si>
    <t>PARADERO CALLEJO- CAMPIÑA BAJA D5</t>
  </si>
  <si>
    <t>APV 7 CUARTONES L-5</t>
  </si>
  <si>
    <t>LICENCIADOS E-15</t>
  </si>
  <si>
    <t xml:space="preserve">CALLE BOLIVAR 700 </t>
  </si>
  <si>
    <t>VILLA ECOLOGICA A-8 PARADERO CALLEJON</t>
  </si>
  <si>
    <t>APV NIETOS DE QUISPE ROCCA B-3</t>
  </si>
  <si>
    <t xml:space="preserve">COMUNIDAD TICAPATA </t>
  </si>
  <si>
    <t>BOLIVAR 515</t>
  </si>
  <si>
    <t>AGUA BUENA A-7</t>
  </si>
  <si>
    <t>APV SANTO TOMAS B-13 ALTO QOSQO</t>
  </si>
  <si>
    <t>APV LA PERLA B-9</t>
  </si>
  <si>
    <t>CALLE NAVAL C-5</t>
  </si>
  <si>
    <t>CALLE JOSE CARLOS MARIATEGUI B 62</t>
  </si>
  <si>
    <t>VISTA ALEGRE A-6</t>
  </si>
  <si>
    <t>CALLE MARISCAL CASTILLA 525</t>
  </si>
  <si>
    <t xml:space="preserve">APV. MESETA C 3 </t>
  </si>
  <si>
    <t>SURIHUAYLLA GRANDE H-19</t>
  </si>
  <si>
    <t>URBANIZACION LAS MERCEDES LB3</t>
  </si>
  <si>
    <t>MIRADOR PACHACUTEC B-14</t>
  </si>
  <si>
    <t>APV. CIUDAD NUEVA B12</t>
  </si>
  <si>
    <t>ALTO QOSQO APV REALES DEL BOSQUE T-3</t>
  </si>
  <si>
    <t>APV SAN BAETOLOME D-4 ALTO QOSQO</t>
  </si>
  <si>
    <t>APV LA MESETA D-2 D-1</t>
  </si>
  <si>
    <t>APV LILLA LOS CAPULIES B-2 ALTO QOSQO</t>
  </si>
  <si>
    <t>APV PORVENIR TAHUANTINSUYO B-6 ALTO QOSQO</t>
  </si>
  <si>
    <t>APV LOS ANGELES A20</t>
  </si>
  <si>
    <t>CAMPIÑA BAJA A-9</t>
  </si>
  <si>
    <t>SAN ANTONIO A10</t>
  </si>
  <si>
    <t>APV SAN SEBASTIAN 2DO RESERVOCIO CAMPIÑA ALTA</t>
  </si>
  <si>
    <t>CALLE TRUJILLO 406</t>
  </si>
  <si>
    <t>SURIHUAYLLA CALLE AUSANGATE L7</t>
  </si>
  <si>
    <t>AV ROSALES B13 TERCER PARADERO</t>
  </si>
  <si>
    <t>VISTA ALEGRE F9</t>
  </si>
  <si>
    <t>APV TAMBOBAMBA S/N</t>
  </si>
  <si>
    <t>VILLA MIRADOR ACOMAYO A-7</t>
  </si>
  <si>
    <t>VILLA ECOLOFICA A-3</t>
  </si>
  <si>
    <t>APV LAS LOMAS B-4 ALTO QOSQO</t>
  </si>
  <si>
    <t>AV ANDRES CÁCERES D-17</t>
  </si>
  <si>
    <t>MARISCAL CASTILLA 902 - A ESPALDAS DE MERCADO SAN SEBASTIAN</t>
  </si>
  <si>
    <t>SAN LUIS URB G-9</t>
  </si>
  <si>
    <t>MERCAMUEBLE SEGUNDO PARADERO</t>
  </si>
  <si>
    <t>APV CCARTAYMOCCO B-3 ALTO QOSQO</t>
  </si>
  <si>
    <t>APV LOS NOGALES B8</t>
  </si>
  <si>
    <t>LAS JOYAS APV SATELITE A-11</t>
  </si>
  <si>
    <t>SAN ANTONIO G 5</t>
  </si>
  <si>
    <t>CALLE SAN JOSE PJE CAMINO AL CIELO E-11</t>
  </si>
  <si>
    <t>APV CASA GRANDE B-2</t>
  </si>
  <si>
    <t xml:space="preserve">APV CAMPIÑA ALTA </t>
  </si>
  <si>
    <t>SACSACCATA S/N</t>
  </si>
  <si>
    <t>CALLEJON (NO RECUERDA DIRECCION EXACTA)</t>
  </si>
  <si>
    <t>PATRON S.S CALLE RAQCHI AL FINAL DE CHASQUI</t>
  </si>
  <si>
    <t>VILLA ECXOL+OGICA A-3</t>
  </si>
  <si>
    <t>CAMPIÑA ALTA A18</t>
  </si>
  <si>
    <t>CUARTO PARADERO APV ARCO IRIS LT A-9</t>
  </si>
  <si>
    <t>AV RETAMALES 850 SEXTO PARADERO</t>
  </si>
  <si>
    <t xml:space="preserve">LAS JOYAS FUNDO SAN ANTONIO </t>
  </si>
  <si>
    <t xml:space="preserve">ALTURA CANAS D 10 FINAL DE TUPAC AMARU </t>
  </si>
  <si>
    <t>APV PANACAS B16</t>
  </si>
  <si>
    <t>APV REALES DEL BOSQUE F-1-6</t>
  </si>
  <si>
    <t>PROLONGACION INTIRAYMI S/N</t>
  </si>
  <si>
    <t>ALTOQOSQO APV NUEVO PARAISO A-1 B</t>
  </si>
  <si>
    <t>APV MIGUEL GRAU B-2</t>
  </si>
  <si>
    <t>CALLE BOLIVAR 718</t>
  </si>
  <si>
    <t>CERRO CLORADO B-11</t>
  </si>
  <si>
    <t>ALTO CCOSCO SEÑOS PAMPA CUCHO S/N</t>
  </si>
  <si>
    <t>SR DE HUANTA S/N</t>
  </si>
  <si>
    <t>MIRADOR PACHACUTEC B-11</t>
  </si>
  <si>
    <t>APV PACAYPTATA LT2. URB MOLENIO</t>
  </si>
  <si>
    <t>APV RIPACCATA - CAMINO QUILLAHUATA</t>
  </si>
  <si>
    <t>YACANORA ALTA CALLE 30 AGOSTO B-5</t>
  </si>
  <si>
    <t>APV LAS PANACAS TERCER PARADERO S/N</t>
  </si>
  <si>
    <t>SAN ANTONIO SR DE LOS ANIÑÑOS B-5</t>
  </si>
  <si>
    <t xml:space="preserve">APV 1RO MAYO A 2 </t>
  </si>
  <si>
    <t>APV. SAN  VALENTIN B-08 ALTO QOSQO</t>
  </si>
  <si>
    <t>SR DE HUANTA C-3</t>
  </si>
  <si>
    <t>APV SATELITE SN</t>
  </si>
  <si>
    <t>CALLE GARCILAZO 1107</t>
  </si>
  <si>
    <t>FEDETRAC G-3</t>
  </si>
  <si>
    <t xml:space="preserve">AV. MARIANO SANTOS F-5 LICENCIADOS </t>
  </si>
  <si>
    <t>ESQUINA PROLINGACION BOLOGNESI PJE SEVILLA E-4</t>
  </si>
  <si>
    <t>APV SURIHUAYLLA GRANDE G-5</t>
  </si>
  <si>
    <t>APV VILLA CELESTE A-7</t>
  </si>
  <si>
    <t>APV VALLE BELEMDAYOC</t>
  </si>
  <si>
    <t>TICCANA MOCCO VALLECITO S/N</t>
  </si>
  <si>
    <t>ALTO MIRADOR B-Z (6TO PARADERO HACIA ARRIBA)</t>
  </si>
  <si>
    <t xml:space="preserve">SAN ANTONIO F3 </t>
  </si>
  <si>
    <t>DANIEL ESTRADA S/N</t>
  </si>
  <si>
    <t>ACTUALMENTE CASA ACOGIDA (ES DE CONCHACALLE)</t>
  </si>
  <si>
    <t>APV SAN LUIS B-16</t>
  </si>
  <si>
    <t>SAN ANTONIO 7 CAJONES A15</t>
  </si>
  <si>
    <t>LOS NOGALES P-4</t>
  </si>
  <si>
    <t>SAN ANTONIO PARTE ALTA LL-119</t>
  </si>
  <si>
    <t>VILLA MIRADOR A-8</t>
  </si>
  <si>
    <t>APV CIUDAD NUEVA C-6 QUINTO PARADERO</t>
  </si>
  <si>
    <t>ALTO QOSQO APV VILLA CONVENCION LTA-11</t>
  </si>
  <si>
    <t>APV ALTO QOSQO LAS LOMAS 24</t>
  </si>
  <si>
    <t>RUMI ÑAN PRIMER PARADERO B-2</t>
  </si>
  <si>
    <t>LOS ANGELES B-3</t>
  </si>
  <si>
    <t>APV FERNANDEZ AV VALORES F8- LAS JOYAS</t>
  </si>
  <si>
    <t>URB. VISTA ALEGRE, JR PACIFICO</t>
  </si>
  <si>
    <t>APV MIRADOR 4 SUYOS- ALTO QOSQO</t>
  </si>
  <si>
    <t>APV ALTO QOSQO PROCERES H5-A</t>
  </si>
  <si>
    <t>APV SEÑOR DE HUANCA C8</t>
  </si>
  <si>
    <t xml:space="preserve">CALLE UNION C-3 TERCER PARADERO </t>
  </si>
  <si>
    <t>CALLE ESPINAR 603 PLAZA SS</t>
  </si>
  <si>
    <t>APV CASA GRANDE A-19 FINAL DE ILLARY QOSQO</t>
  </si>
  <si>
    <t xml:space="preserve">APV. VILLA LOS OLIVOS JARDIN HUELLITAS </t>
  </si>
  <si>
    <t>VISTA ALEGRE LOS GERANIOS M-10</t>
  </si>
  <si>
    <t>VIA EXPRESA LT.5 2DO PARADERO</t>
  </si>
  <si>
    <t>LAS JOYAS WIÑAY HUAYNA E-2</t>
  </si>
  <si>
    <t>APV LAS LOMAS ALTO QOSQO D-3</t>
  </si>
  <si>
    <t>ASOC COLQUEPATA CALLE NIAPATA 154</t>
  </si>
  <si>
    <t xml:space="preserve">APV SURANAYHUA D-11 SAN ANTONIO </t>
  </si>
  <si>
    <t>LAS JOYAS D-4 SAN ANTONIO</t>
  </si>
  <si>
    <t>SURIHUAYLLA M-14</t>
  </si>
  <si>
    <t>APV SUMAC HUASI E-2</t>
  </si>
  <si>
    <t>SURIHUAYLLA GRANDE P-1</t>
  </si>
  <si>
    <t>APV PACHACUTEC A-9</t>
  </si>
  <si>
    <t>CHOFERES A-5</t>
  </si>
  <si>
    <t>APV SAN ANTONIO L-8-B2</t>
  </si>
  <si>
    <t>APV LOS ROOSALES D-13</t>
  </si>
  <si>
    <t>APV MINASMOCCO CALLE INTIRAYMI B-12</t>
  </si>
  <si>
    <t>CERRO COLORADO A 11</t>
  </si>
  <si>
    <t xml:space="preserve">APV. CAMPIÑA BAJA A9 </t>
  </si>
  <si>
    <t>APV PARAISO DE FATIMA G-16</t>
  </si>
  <si>
    <t>CALLE FELIPE SICUS A-5</t>
  </si>
  <si>
    <t>APV TAMBOBAMBA L4</t>
  </si>
  <si>
    <t>AV MACHIPICCHU FINALMDE CHASQUI</t>
  </si>
  <si>
    <t>LICENCIADOS CALLE INCAHUASI A-4</t>
  </si>
  <si>
    <t>CALLE MARISCAL CACERES 313 (4TO PARADERO)</t>
  </si>
  <si>
    <t>APV KARI GRANDE M7</t>
  </si>
  <si>
    <t>AV JOSE C. MARIATEGUI 6TO PARADERO</t>
  </si>
  <si>
    <t>REALES DEL BOSQUE O3</t>
  </si>
  <si>
    <t>CALLE JOSE CARLOS MAREATEGUI Nª338</t>
  </si>
  <si>
    <t xml:space="preserve">SURIHUAYLLA GRANDE D-284 </t>
  </si>
  <si>
    <t>AV BARRANQUILLA CUARTO PÁRADERO DETRÁS DE TOTUS</t>
  </si>
  <si>
    <t>APV SAN HILARION J-14 ALTO QOSQO</t>
  </si>
  <si>
    <t>APV VIRGEN DE LA PUERTA D-11</t>
  </si>
  <si>
    <t>PROLONGACION BOLOGNESI PJE SEVILLA</t>
  </si>
  <si>
    <t>NACION SAN ANTONIO S/N</t>
  </si>
  <si>
    <t>CALLE JOSE OLAYA J-6 LOS LICENCIADOS</t>
  </si>
  <si>
    <t>ALTO QOSQO C-2</t>
  </si>
  <si>
    <t>DANIEL ESTRADA E-6</t>
  </si>
  <si>
    <t>APV POSADA DE MAGISTERIO</t>
  </si>
  <si>
    <t>APV MANANTIALES CALLE YACANORA B-2-B</t>
  </si>
  <si>
    <t>CALLE MARISCAL CASTILLA 509</t>
  </si>
  <si>
    <t>CALLE MARISCAL CACERES N-5</t>
  </si>
  <si>
    <t>APV ALTO QOSQO L-B-9</t>
  </si>
  <si>
    <t>APV PROCERES F-16</t>
  </si>
  <si>
    <t>AV CUSCO 104</t>
  </si>
  <si>
    <t>APV. LA MESETA B-4</t>
  </si>
  <si>
    <t>PACCAYPATA L4</t>
  </si>
  <si>
    <t>LAS JOYAS SAN ANTONIO ALTO S/N</t>
  </si>
  <si>
    <t>APV AGUA BUENA B-3</t>
  </si>
  <si>
    <t>PARAISO DE FATICA LT 79</t>
  </si>
  <si>
    <t>APV PARAISO DE FATIMA E-14</t>
  </si>
  <si>
    <t>APV ANTONIO LOTE B-4</t>
  </si>
  <si>
    <t>KARI GRANDE Q-13</t>
  </si>
  <si>
    <t>WISPAMPA PROLOMGACION BOLOGNESI C-5</t>
  </si>
  <si>
    <t>CALLE BABILONIA D-53 LAS JOYAS</t>
  </si>
  <si>
    <t>CALLE BOLIVAR 202 SEGUNDO PARADERO</t>
  </si>
  <si>
    <t>SAN ANTONIO</t>
  </si>
  <si>
    <t>LOS LICENDIADOS YACANORA A-1</t>
  </si>
  <si>
    <t xml:space="preserve">CALLE JOSE OLAYA C-4 </t>
  </si>
  <si>
    <t>2 CUADRAS COLEGIO KARI GRANDE</t>
  </si>
  <si>
    <t xml:space="preserve">URB. CCAPAC MOCCO D-4 </t>
  </si>
  <si>
    <t>PATRON SS M-1</t>
  </si>
  <si>
    <t>KARIGRANDE-FORTALEZA DEL INCA A-9</t>
  </si>
  <si>
    <t>PRIMER PARADERO</t>
  </si>
  <si>
    <t>LOS NOGALES CALLE CHANCA E23</t>
  </si>
  <si>
    <t>APV SAN ANTONIO G-5</t>
  </si>
  <si>
    <t>APV VILLA JARDIN MELODISTA A-1</t>
  </si>
  <si>
    <t>SURIHUAYLLA GRANDE M-1</t>
  </si>
  <si>
    <t>CALLE BELLAVISTA A 10 TERCER PARADERO</t>
  </si>
  <si>
    <t>APV SAN ANTONIO</t>
  </si>
  <si>
    <t>ALTO QOSQO - SR PAMPACUCHO S/N</t>
  </si>
  <si>
    <t>APV CAPULIES 4TO PARADERO -AARIBA DE CALLE INTIRRAYMI</t>
  </si>
  <si>
    <t>CALLE UNION L-4 TERCER PARADERO</t>
  </si>
  <si>
    <t>APV VILLA CAMPSTRE REYNA DE BELEN E-8</t>
  </si>
  <si>
    <t>LA CANTUTA PJE LAS FLORES 234</t>
  </si>
  <si>
    <t>SURIHUAYLLA GRANDE B-19</t>
  </si>
  <si>
    <t>APV LA MESETA A-3</t>
  </si>
  <si>
    <t>CALLE SUCRE 201</t>
  </si>
  <si>
    <t>AV LA CULTURA 1616</t>
  </si>
  <si>
    <t>LAS JOYAS APV VIRGEN BELEN B-16</t>
  </si>
  <si>
    <t>ALTO QOSCO CALLE CORIHUARA CHINA A-5</t>
  </si>
  <si>
    <t>APV LOS PERALES D-1</t>
  </si>
  <si>
    <t>APV MONTERRICO C-11</t>
  </si>
  <si>
    <t>APV VILLA ECOLÒGICA B-5</t>
  </si>
  <si>
    <t>CALLE INDEPENDENCIA A-7, 6TO PARAD.</t>
  </si>
  <si>
    <t xml:space="preserve">MATEO PUMACAHUA 105 2DO PARADERO </t>
  </si>
  <si>
    <t>APV MIRADOR PACHACUTEK B-16</t>
  </si>
  <si>
    <t>SATELITE C-28</t>
  </si>
  <si>
    <t>CALLE BOLOGNESI CALLE 800 REF CUARTO PARADERO</t>
  </si>
  <si>
    <t>APV VILLA SAN PEDRO B-1 CAMINO REAL</t>
  </si>
  <si>
    <t>APV UVIMAS 5 CALLE SAN BERNARDO 105</t>
  </si>
  <si>
    <t>APV VIDAL SOSA A-2 ALTO QOSQO</t>
  </si>
  <si>
    <t>APV LOS ROBLES SANTA ISABEL A-19 SAN ANTONIO</t>
  </si>
  <si>
    <t>APV PACIFICO G-1-1 SAN ANTONIO</t>
  </si>
  <si>
    <t>APV.DANIEL ALCIDES CARRION A-5</t>
  </si>
  <si>
    <t>APV LA FORTUNA A-8</t>
  </si>
  <si>
    <t xml:space="preserve">APV. VILLAFORTALEZA LOTE A-2 </t>
  </si>
  <si>
    <t>CALLE INTI RAYMI A-2</t>
  </si>
  <si>
    <t>VILLA MOLLECITO CALLE MANTARO S/N</t>
  </si>
  <si>
    <t>APV FEDETRAC H5-7</t>
  </si>
  <si>
    <t>APV REALES DEL BOSQUE B-5</t>
  </si>
  <si>
    <t>APV SAN ANTONIO D-3</t>
  </si>
  <si>
    <t>PRIMER PARADERO SS- FRENTE CC TARAPACA</t>
  </si>
  <si>
    <t>WIMPILLAY (CERCA AL MOLINO)</t>
  </si>
  <si>
    <t>SAN ANTONIO I-21</t>
  </si>
  <si>
    <t>ALTO QOSQO (NO RCUERDA DIRECCION EXACTA)</t>
  </si>
  <si>
    <t>LAS JOYAS APV 12 OCTUBRE A-6</t>
  </si>
  <si>
    <t>URB. LOS LICENCIADOS E13</t>
  </si>
  <si>
    <t>APV SR DE PAMPACUCHO B-1</t>
  </si>
  <si>
    <t xml:space="preserve">QUILLAHUATA </t>
  </si>
  <si>
    <t>APV PROCERES C11</t>
  </si>
  <si>
    <t>APV CIUDAD NUEVA QUINTO PARADERO</t>
  </si>
  <si>
    <t>APV SAN JOSE E14 SEGUNDA ETAPA</t>
  </si>
  <si>
    <t>WIÑAYHUAYNA N-8 SAN ANTONIO</t>
  </si>
  <si>
    <t>APV. FEDETRAC LOS NOGALES D6</t>
  </si>
  <si>
    <t>AV FRANCISCO BOLOGNESI 621</t>
  </si>
  <si>
    <t>LUZ DE VIDA LAS JOYAS C-2</t>
  </si>
  <si>
    <t>LAS JOYAS PARTE ARRIBA C-5</t>
  </si>
  <si>
    <t>LAS AMERICAS L-8 KARI GRANDE</t>
  </si>
  <si>
    <t>MARISCAL CASTILLA 1004</t>
  </si>
  <si>
    <t>calle ollaytambo patron ss 785 - antes fianl xchasca parade esquina</t>
  </si>
  <si>
    <t>REALES DEL BOSQUE G-3</t>
  </si>
  <si>
    <t>7 CAJONES A LA DO DE SURIHUAYLLA</t>
  </si>
  <si>
    <t>APV PORTADA DEL SOL ALTO QOSQO</t>
  </si>
  <si>
    <t>CALLE TOMAS TUYRUTUPA 4TO PARADERO</t>
  </si>
  <si>
    <t>APV VILLA REAL C-6 4TO PARADERO</t>
  </si>
  <si>
    <t>ALTO QOSQO APV 4 SUYOS C1-2</t>
  </si>
  <si>
    <t>APV SUMAC SONCCO A-5 SEXTO PARADERO</t>
  </si>
  <si>
    <t>bALCON DEL INCA K-7</t>
  </si>
  <si>
    <t>APV VIERGEN DE BELEN SECTOR 8 LAS JOYAS C-4</t>
  </si>
  <si>
    <t>APV BALCONES DEL INCA B-3</t>
  </si>
  <si>
    <t>APU VIRGEN DE LA PUERTA D-6</t>
  </si>
  <si>
    <t>APV. VILLA SEBASTIAN A-5 ALTO QOSQO</t>
  </si>
  <si>
    <t>SANTA EULALIA SAN ANTONIO A-5</t>
  </si>
  <si>
    <t>PROL.AV. CUSCO 1803 - 7MO PARAD.</t>
  </si>
  <si>
    <t>APV MIGUEL GRAU F10</t>
  </si>
  <si>
    <t>URB SAN ANTONIO F3</t>
  </si>
  <si>
    <t>APV SAN ANTONIO A-5 PARTE ALTA</t>
  </si>
  <si>
    <t>PATRON SAN SEBASTIAN J-7</t>
  </si>
  <si>
    <t>CALLE BOLIVAR 319</t>
  </si>
  <si>
    <t xml:space="preserve">APV BALCON DEL CIELO C-5 </t>
  </si>
  <si>
    <t xml:space="preserve">URB. LICENCIADOS LE-3 </t>
  </si>
  <si>
    <t>APV LAS LOMAS KARI GRANDE C-10</t>
  </si>
  <si>
    <t>APV SAN BERNANDO- SAN ANTONIO</t>
  </si>
  <si>
    <t>APV VILLA LOS CAPULIES LT.A-2 - MONTERRICO</t>
  </si>
  <si>
    <t>ALTO QOSQO APV HUAYNA KAPAQ C-11</t>
  </si>
  <si>
    <t>APV FLORI LAS JOYAS A1</t>
  </si>
  <si>
    <t>CALLE ANDRES AVELINO Z-1A</t>
  </si>
  <si>
    <t>TANCARPATA - AV. UNION</t>
  </si>
  <si>
    <t>APV SAN PEDRO I-7</t>
  </si>
  <si>
    <t>APV CONFRATERNDAD B12 ALTO QOSQO</t>
  </si>
  <si>
    <t>APV SAN  LORENZO H-8</t>
  </si>
  <si>
    <t>CALLE DIEGO DE ALMAGRO 308</t>
  </si>
  <si>
    <t>SOCSO AUACAYLI CERCA A QUILLAHUATA</t>
  </si>
  <si>
    <t>APV LAS LOMAS A-12</t>
  </si>
  <si>
    <t>APV VISTA ALEGRE C4</t>
  </si>
  <si>
    <t xml:space="preserve">URB LOS ROSALES D-10 </t>
  </si>
  <si>
    <t>CALLE MARISCAL CASTILLA 510</t>
  </si>
  <si>
    <t>6TO PARADERO SS (CARRIL DE SUBIDA)</t>
  </si>
  <si>
    <t>PROL AV LA CULTURA 1233</t>
  </si>
  <si>
    <t>CALLE CAMINO REAL C-6 CUICHIPATA</t>
  </si>
  <si>
    <t>APV SAN ANTONIO A1</t>
  </si>
  <si>
    <t>TANCARPATA A-8</t>
  </si>
  <si>
    <t>LAS JOYAS WIYAY HUAYNA S/N</t>
  </si>
  <si>
    <t>LAS JOYAS F-6</t>
  </si>
  <si>
    <t>PRIMER PARADERO SAN SEBASTIAN</t>
  </si>
  <si>
    <t>LICENCIADOS A-101</t>
  </si>
  <si>
    <t>KARU GRANDE - PRIMER PARADERO</t>
  </si>
  <si>
    <t>APV LAS INTIMPAS B-6 6TO PARADERO POR CANCHA SINTETICA</t>
  </si>
  <si>
    <t>YACANORA ALTA A1</t>
  </si>
  <si>
    <t>CALLE BOLIVAR 202</t>
  </si>
  <si>
    <t>SURIHUAYLLA I-11</t>
  </si>
  <si>
    <t>BALCON DEL INCA K-7</t>
  </si>
  <si>
    <t>SANTA EULALIA PONLE</t>
  </si>
  <si>
    <t>APV LAS LOMAS D29</t>
  </si>
  <si>
    <t>VISTA ALEGRE A-4</t>
  </si>
  <si>
    <t xml:space="preserve">AV CUSCO 113 </t>
  </si>
  <si>
    <t>APV DANIEL ESTRADA LT- 17</t>
  </si>
  <si>
    <t>APV LA UNION A-2 ALTO QOSQO</t>
  </si>
  <si>
    <t>LICENCIADOS F-3</t>
  </si>
  <si>
    <t>AGUSTO CORNEJO A-5, QUINTO PARADERO</t>
  </si>
  <si>
    <t>AV BOLOGNESI 300</t>
  </si>
  <si>
    <t>APV VALLECITO A-4 LAS JOYAS</t>
  </si>
  <si>
    <t>APV MIRADOR 4 SUYOS B-5</t>
  </si>
  <si>
    <t>ALTO QOSQO PARADERO INTERNET</t>
  </si>
  <si>
    <t>CALLE CHINA 105</t>
  </si>
  <si>
    <t>PROXIMA CITA VIAJARA A FRANCIA</t>
  </si>
  <si>
    <t>APV MIRADOR 4 SUYOS MZ B1 LT- 10</t>
  </si>
  <si>
    <t xml:space="preserve"> ALTO QOSQO C-1</t>
  </si>
  <si>
    <t>APV LOS PROCERES I-9</t>
  </si>
  <si>
    <t>VISTA ALEGRE D-12</t>
  </si>
  <si>
    <t>APV PUENTE MOLLEATA C-4</t>
  </si>
  <si>
    <t>APV PARAISO DE FATIMA SAN ANTONIO C-6</t>
  </si>
  <si>
    <t>CALLE SUCRE 404</t>
  </si>
  <si>
    <t>KARIGRANDE G-15</t>
  </si>
  <si>
    <t>APV SR. EXALTACION A-13 - LAS JOYAS</t>
  </si>
  <si>
    <t>REALES DEL BOSQUE M1- LT 10</t>
  </si>
  <si>
    <t>APV LOS LICENCIADOS YACANORA L-12</t>
  </si>
  <si>
    <t xml:space="preserve">APV AGUA DULCE E8 </t>
  </si>
  <si>
    <t>LAS MERCEDES L13</t>
  </si>
  <si>
    <t>AV MANANTIALES B-14</t>
  </si>
  <si>
    <t>NUEVO AMANECER CUSCO MIRADOR B_1</t>
  </si>
  <si>
    <t xml:space="preserve">CALLE INTIRRAYMI B_3 </t>
  </si>
  <si>
    <t>WISPAMPA J-15-A</t>
  </si>
  <si>
    <t>SEÑOR DE EXIOMOS - AL FRENTE DE SUNAT</t>
  </si>
  <si>
    <t>URB. EL TREBOL C-1 POR EL CEMENTERIO</t>
  </si>
  <si>
    <t>LOS REALES DEL BOSUQE L-15</t>
  </si>
  <si>
    <t>SAN FRANCISCO HUANCARA A-7 (al lado de totus, alquilado)</t>
  </si>
  <si>
    <t>APV VALLECITO C-10</t>
  </si>
  <si>
    <t>APV CAPULICHAYOC C-4</t>
  </si>
  <si>
    <t>APV SAN ANTONIO A-12 FRENTE AL CENTRO ONCOLOGICO</t>
  </si>
  <si>
    <t>OVALO MIRAVALLE</t>
  </si>
  <si>
    <t>URB. FLOR DE LA CANTUTA D-2</t>
  </si>
  <si>
    <t>APV CENTENARIO A-3 LOS LICENCIADOS</t>
  </si>
  <si>
    <t>LOS LICENCIADOS UÑANCAIRA</t>
  </si>
  <si>
    <t xml:space="preserve">APV ALTO QOSQO 04 SUYOS </t>
  </si>
  <si>
    <t xml:space="preserve">URB PATRON SAN SEBASTIAN FINAL DE CHASKI </t>
  </si>
  <si>
    <t>APV MUNAY SONCCO A-5 DETRÁS DE TOTTUS</t>
  </si>
  <si>
    <t>APV SAN ANTONIO B-2</t>
  </si>
  <si>
    <t>SAN ANTONIO I_7_K</t>
  </si>
  <si>
    <t>SEÑOR DE EXALTACION B_6</t>
  </si>
  <si>
    <t>APV AGUA BUENA C-6</t>
  </si>
  <si>
    <t xml:space="preserve">COMUNIDAD HUAMPAR  (CARRETERA) </t>
  </si>
  <si>
    <t>MIRADOR 4 SUYOS C-13</t>
  </si>
  <si>
    <t>FUNDO SAN ANTONIO F-6-6</t>
  </si>
  <si>
    <t>SOCSO AUCAYLI - CERCA A PUNAMARCA</t>
  </si>
  <si>
    <t>APV CAMINO BLANCA C-9</t>
  </si>
  <si>
    <t xml:space="preserve">APV SAN EUSEBIO D15 AGUA BUENA </t>
  </si>
  <si>
    <t>URB LOS LICENCIADOS G-6</t>
  </si>
  <si>
    <t>LOS LICENCIADOS C-8</t>
  </si>
  <si>
    <t>APV PROCASA D-8</t>
  </si>
  <si>
    <t>APV VILLA EL SOL A-5</t>
  </si>
  <si>
    <t>APV PROCERES O-1 ALTO QOSQO</t>
  </si>
  <si>
    <t>PROL. BOLOGNESI F-1</t>
  </si>
  <si>
    <t>APV.  SAN JOSE E-4</t>
  </si>
  <si>
    <t>JR ARICA F19 VISTA ALEGRE/SE FUE A ALEMANIA FEDERAL C-4</t>
  </si>
  <si>
    <t xml:space="preserve">APV CAMINO REAL SAN SEBASTIAN </t>
  </si>
  <si>
    <t>CALLE DIEGO DE ALMAGRO 400</t>
  </si>
  <si>
    <t xml:space="preserve">PROL. GARCILAZO </t>
  </si>
  <si>
    <t>APV KARIGRANDE TAMBOBAMBA A-1-2</t>
  </si>
  <si>
    <t>APV SELVA ALEGRE A-2 - LOS LICENCIADOS</t>
  </si>
  <si>
    <t>SURIHUAYLLA GRANDE O-11</t>
  </si>
  <si>
    <t>APV TAMBOBAMBA C-5</t>
  </si>
  <si>
    <t>BELLAVISTA B-14</t>
  </si>
  <si>
    <t>COM QUILLAHUATA SECTOR MISQUI UNO</t>
  </si>
  <si>
    <t>APV 26 DE MAYO A-2</t>
  </si>
  <si>
    <t>APV VIRGEN DE BELEN E-14</t>
  </si>
  <si>
    <t>PASAJE HUANTA -CANCHA- POR 5TO PARADERO</t>
  </si>
  <si>
    <t>PARADERO TELEFONO - S.J AVENIDA CUSCO 1402</t>
  </si>
  <si>
    <t xml:space="preserve">CAMINO REAL CUCHIPATA 4° TO PARADERO </t>
  </si>
  <si>
    <t>AV. CUSCO Nª 500</t>
  </si>
  <si>
    <t>APV LAS TORRES DE SAN SEBASTIAN</t>
  </si>
  <si>
    <t>SAN ANTONIO APV LAS JOYAS A-4</t>
  </si>
  <si>
    <t>MARISCAL CACERES - 4TO PARADERO</t>
  </si>
  <si>
    <t xml:space="preserve">APV. SURIHUAYLLA GRANDE LOS NOGALES </t>
  </si>
  <si>
    <t xml:space="preserve">APV. RAICES - ALTO QOSQO </t>
  </si>
  <si>
    <t>LAS JOYAS M-3</t>
  </si>
  <si>
    <t>APV. PACHAMAYO A-11</t>
  </si>
  <si>
    <t>APV PATRON SAN ISIDRO LABRADOR F-3</t>
  </si>
  <si>
    <t>CALLE OBISPO MOLLIDEDO 239 -PLAZ SS</t>
  </si>
  <si>
    <t>YACANORA B-9 SAN AGUSTIN</t>
  </si>
  <si>
    <t>NOGALES CALLE PARACAS A4</t>
  </si>
  <si>
    <t>LOS NOGALES CALLE MACHUPICCHU S/N</t>
  </si>
  <si>
    <t xml:space="preserve">RETAMAYOC S/N TANCARPARA </t>
  </si>
  <si>
    <t>APV FORETALEZA DEL INCA - KARIGRANDE</t>
  </si>
  <si>
    <t>TOMAS TUYRUTUPA 158- 4TO PARADERO</t>
  </si>
  <si>
    <t>APV AGULAS DEL ORO B-4</t>
  </si>
  <si>
    <t>APV LOS DIAMANTES S/N CALLE INTIRRAYMI</t>
  </si>
  <si>
    <t>SURIHUAYLLA LOS NOGALES H-10</t>
  </si>
  <si>
    <t>SAN ANTONIO F117</t>
  </si>
  <si>
    <t>WISPAMPA</t>
  </si>
  <si>
    <t>APV VILLA ALPAORCONA B-3</t>
  </si>
  <si>
    <t>APV LOS LICENCIADOS B-3</t>
  </si>
  <si>
    <t>APV LOS NOGALES PARADERO KIOSKO POR EVITAMIENTO</t>
  </si>
  <si>
    <t>CAMPIÑA ALTA A-10</t>
  </si>
  <si>
    <t>APV MIRADOR DANIEZ ESTRADA D-8</t>
  </si>
  <si>
    <t>CALLEJO -CALLE JOSE OLAYA S/N</t>
  </si>
  <si>
    <t>APV PARAISO DE FATIMA L-3</t>
  </si>
  <si>
    <t>CALLE SUCRE 640</t>
  </si>
  <si>
    <t>PROL. BOLOGNESI L-6</t>
  </si>
  <si>
    <t>URB LOS LICENCIADOS 251 L-7</t>
  </si>
  <si>
    <t>SALINERAS A-8</t>
  </si>
  <si>
    <t>SURIHUAYLLA GRANDE S/N</t>
  </si>
  <si>
    <t>ALTO QOSQO SR. PAMPACUCHO B-8</t>
  </si>
  <si>
    <t>REALES DEL BOSQUE G-1-3</t>
  </si>
  <si>
    <t>CALLE TARAPACA 117</t>
  </si>
  <si>
    <t>COM AÑAHUICHI</t>
  </si>
  <si>
    <t>APV VILLA SAN PEDRO H-2ALTO QOSQO</t>
  </si>
  <si>
    <t xml:space="preserve">LOS ROSALES A-7 HILARIO MENDIVIL </t>
  </si>
  <si>
    <t>AV LA CULTURA JR JERUSALE L-11</t>
  </si>
  <si>
    <t>VILLA EL SOL A-9 TERCER PARADERO VALLECITO</t>
  </si>
  <si>
    <t>PROLONGACIÒN BOLIVAR PJE SICSIPATA S/N</t>
  </si>
  <si>
    <t>INCAHUASI - LOS LICENCIADOS</t>
  </si>
  <si>
    <t>2DO PARADERO - IGLESIA LA VID DETRÁS DE TOTTUS</t>
  </si>
  <si>
    <t>APV PATRON SAN SEBASTIAN F-1-4</t>
  </si>
  <si>
    <t xml:space="preserve">ALTURA DEL CONDOR </t>
  </si>
  <si>
    <t>APV 26 DE MAYO ARRIBA DEL JARDIN HUELLITAS</t>
  </si>
  <si>
    <t xml:space="preserve">QUIILAHUATA </t>
  </si>
  <si>
    <t>VILLA EL SOL B3, 3ER PARADERO</t>
  </si>
  <si>
    <t>APV MIRADOR - TULQUIPATA B-4</t>
  </si>
  <si>
    <t>CALLE SUCRE 618 TERCER PARADERO</t>
  </si>
  <si>
    <t>CALLE DIEGO DE ALMAGRO 312</t>
  </si>
  <si>
    <t>COMUNIDAD TICAPATA LT A22</t>
  </si>
  <si>
    <t>APV SAN ANTONI G-2-A</t>
  </si>
  <si>
    <t xml:space="preserve">ALTO QOSQO ,URB. VILLA FORTALEZA </t>
  </si>
  <si>
    <t>APV SAN ANTONIO CALLE MEXICOF-21</t>
  </si>
  <si>
    <t>LOS LICENCUIADOS CALLE MARIANO SANTOS 540</t>
  </si>
  <si>
    <t>LOS NOGALES X-5</t>
  </si>
  <si>
    <t>APV SURIHUAYLLA C2 CALLE KORI CANCHA</t>
  </si>
  <si>
    <t>APV 1 MAYO C-2</t>
  </si>
  <si>
    <t>SAN ANTONIO - VILLA VIRGEN DE LA PUERTA F-6</t>
  </si>
  <si>
    <t>CALLE LIBERTADORES L-3 APV SOL RADIANTE ALTO QOSQO</t>
  </si>
  <si>
    <t>MARISCAL CASTILLA 1002 SAN SEBASTIAN</t>
  </si>
  <si>
    <t>APV. PARAISO DE FATIMA J-8</t>
  </si>
  <si>
    <t>APV LOS KANTUS A-1 SAN ANTONIO</t>
  </si>
  <si>
    <t>APV MOLLECITO 116</t>
  </si>
  <si>
    <t>APV PACHAMAYO A-1</t>
  </si>
  <si>
    <t>APV LOS ANGELES A13</t>
  </si>
  <si>
    <t>APV REALES DEL BOSQUE E-1-L13</t>
  </si>
  <si>
    <t>APV FEDETRAC V-20, ENCIMA DE LOS NOGALES</t>
  </si>
  <si>
    <t>LICENCIADOS F-5</t>
  </si>
  <si>
    <t>APV FEDETRAC C-1</t>
  </si>
  <si>
    <t>APV. VILLA MIRADOR A9 B</t>
  </si>
  <si>
    <t>APV MONTERRICO I-8</t>
  </si>
  <si>
    <t>CALLE DIEGO DE ALMAGRO 427</t>
  </si>
  <si>
    <t>CALLEJON 1/2 CUADRA</t>
  </si>
  <si>
    <t xml:space="preserve">CALLE HOGAR A-7 QUINTO PARADERO </t>
  </si>
  <si>
    <t>CALLE OBISPO MOLLINEDO - PLAZA SS</t>
  </si>
  <si>
    <t>CAMINO REAL A-2</t>
  </si>
  <si>
    <t>SE VA DEFINITIVO A SANTO TOMAS</t>
  </si>
  <si>
    <t>APV. PATRON SAN SEBASTIAN J1-11</t>
  </si>
  <si>
    <t>URB. VISTA ALEGRE CALLE MAGNOLIAS L-18</t>
  </si>
  <si>
    <t>APV VILLA SEBASTIANA ALTO QOSQO A-1</t>
  </si>
  <si>
    <t>CALLE BOLIVAR 416</t>
  </si>
  <si>
    <t>APV KARIGRANDE L-15</t>
  </si>
  <si>
    <t>TANCARPATA C-12</t>
  </si>
  <si>
    <t>CERRO COLORADO A-1</t>
  </si>
  <si>
    <t>APV VIRGEN DE BELEN MZ E H-19 LAS JOYAS</t>
  </si>
  <si>
    <t>CALLE ESPINAR 218</t>
  </si>
  <si>
    <t>APV. HUAYNA CCAPAC D-10</t>
  </si>
  <si>
    <t>ASOC. SANTO TOMAS S/N ALTO QOSQO</t>
  </si>
  <si>
    <t>CALLE ESPINAR 513</t>
  </si>
  <si>
    <t>APV WIÑAYHUAYNA B-3</t>
  </si>
  <si>
    <t>LAS JOYAS URB SANTA EULALIA A-19</t>
  </si>
  <si>
    <t>CALLE INTIRAYMI E-1</t>
  </si>
  <si>
    <t>943011808</t>
  </si>
  <si>
    <t>961322789/974310492</t>
  </si>
  <si>
    <t>943292031/987679587</t>
  </si>
  <si>
    <t>969433615-958830010</t>
  </si>
  <si>
    <t>960066513/986931181</t>
  </si>
  <si>
    <t>957747259 - 986554911</t>
  </si>
  <si>
    <t>913176400-973173178</t>
  </si>
  <si>
    <t>S/N</t>
  </si>
  <si>
    <t>916802610/925447848</t>
  </si>
  <si>
    <t>996780756-916922008</t>
  </si>
  <si>
    <t>915003897/993754347</t>
  </si>
  <si>
    <t>993771860/934229725</t>
  </si>
  <si>
    <t>946732036-974259579</t>
  </si>
  <si>
    <t>988332356/935576532</t>
  </si>
  <si>
    <t>993095056/992125587</t>
  </si>
  <si>
    <t>934272097/942787512</t>
  </si>
  <si>
    <t>958380014</t>
  </si>
  <si>
    <t>902423066-9362851193</t>
  </si>
  <si>
    <t>958718089-966484079</t>
  </si>
  <si>
    <t>910012851-937451067</t>
  </si>
  <si>
    <t>953723004-927167571</t>
  </si>
  <si>
    <t>933238251/92418196</t>
  </si>
  <si>
    <t>917447942/916742850</t>
  </si>
  <si>
    <t>972795834 914696249</t>
  </si>
  <si>
    <t>974234402-971716212</t>
  </si>
  <si>
    <t>986163532-932359684</t>
  </si>
  <si>
    <t>928711543/98667992</t>
  </si>
  <si>
    <t>975323683</t>
  </si>
  <si>
    <t>913857389-965263179</t>
  </si>
  <si>
    <t>951702323/930973768</t>
  </si>
  <si>
    <t>941006535/980519625</t>
  </si>
  <si>
    <t>946737362--983366900</t>
  </si>
  <si>
    <t>914565169 -978614984</t>
  </si>
  <si>
    <t>967277922/953765381</t>
  </si>
  <si>
    <t>901694176/970911350</t>
  </si>
  <si>
    <t>991990559</t>
  </si>
  <si>
    <t>924603740 930509875</t>
  </si>
  <si>
    <t>967219346-9992567923</t>
  </si>
  <si>
    <t>957714488</t>
  </si>
  <si>
    <t>944000038 -981445147</t>
  </si>
  <si>
    <t>984467084/986514722</t>
  </si>
  <si>
    <t>950140716-958296610</t>
  </si>
  <si>
    <t>925180611 980448430</t>
  </si>
  <si>
    <t>962322727/900080995</t>
  </si>
  <si>
    <t>988893335</t>
  </si>
  <si>
    <t>950793489/983383743</t>
  </si>
  <si>
    <t>974265963-949363696</t>
  </si>
  <si>
    <t>90167380/997455786</t>
  </si>
  <si>
    <t>936741454- 92432502</t>
  </si>
  <si>
    <t>930152949/906492915</t>
  </si>
  <si>
    <t>989227160/974672717</t>
  </si>
  <si>
    <t>954188486/953278559</t>
  </si>
  <si>
    <t>993100552/910665758</t>
  </si>
  <si>
    <t>970238146/ 974403829</t>
  </si>
  <si>
    <t>975206823/974326576</t>
  </si>
  <si>
    <t>910557004 - 935981583</t>
  </si>
  <si>
    <t>964623760/920198508</t>
  </si>
  <si>
    <t>941137548</t>
  </si>
  <si>
    <t>973242952/931350515</t>
  </si>
  <si>
    <t>932097859/960079235</t>
  </si>
  <si>
    <t>937030347 -967760092</t>
  </si>
  <si>
    <t>967404549/946071164</t>
  </si>
  <si>
    <t>931351952/989512028</t>
  </si>
  <si>
    <t>910174231/ 944354634</t>
  </si>
  <si>
    <t>975514413-947401868</t>
  </si>
  <si>
    <t>951175407/979764747</t>
  </si>
  <si>
    <t>984690186/912766750</t>
  </si>
  <si>
    <t>928195625-950114820</t>
  </si>
  <si>
    <t>973522715/976329009</t>
  </si>
  <si>
    <t>989545803-915379806</t>
  </si>
  <si>
    <t>934000673-918489133</t>
  </si>
  <si>
    <t>935371231/977871857</t>
  </si>
  <si>
    <t>956703918</t>
  </si>
  <si>
    <t>930571546 -963841284</t>
  </si>
  <si>
    <t>951176813/954325602</t>
  </si>
  <si>
    <t>993645359-956679542</t>
  </si>
  <si>
    <t>964703045 - 982983312</t>
  </si>
  <si>
    <t>92344476/9213888058</t>
  </si>
  <si>
    <t>957417407/916316150</t>
  </si>
  <si>
    <t>912569932-927560288</t>
  </si>
  <si>
    <t>963381063</t>
  </si>
  <si>
    <t>970234416 -984681424</t>
  </si>
  <si>
    <t>965740709-</t>
  </si>
  <si>
    <t>918976316/993960177</t>
  </si>
  <si>
    <t>984894299-965844650</t>
  </si>
  <si>
    <t>957011572/972413514</t>
  </si>
  <si>
    <t>993657392/984084671</t>
  </si>
  <si>
    <t>934642946/963880651</t>
  </si>
  <si>
    <t>987498722-980659220</t>
  </si>
  <si>
    <t>965361430-992544249</t>
  </si>
  <si>
    <t>918655479/983418811</t>
  </si>
  <si>
    <t>912582111/904209830</t>
  </si>
  <si>
    <t>987598266/973163834</t>
  </si>
  <si>
    <t>917779912-963800945</t>
  </si>
  <si>
    <t>993189029-978608233-966083274</t>
  </si>
  <si>
    <t>910115432-934686973</t>
  </si>
  <si>
    <t>935956640/983808050</t>
  </si>
  <si>
    <t>974257965</t>
  </si>
  <si>
    <t>914316833/956382694</t>
  </si>
  <si>
    <t>993340133/ 901963827</t>
  </si>
  <si>
    <t>983896453/992046290</t>
  </si>
  <si>
    <t>967165601/992748382</t>
  </si>
  <si>
    <t>931743697/983123133</t>
  </si>
  <si>
    <t>992951577/975682717</t>
  </si>
  <si>
    <t>925157802/ 925267228</t>
  </si>
  <si>
    <t>925094259/914400672</t>
  </si>
  <si>
    <t>2024-09</t>
  </si>
  <si>
    <t>2024-08</t>
  </si>
  <si>
    <t>2024-07</t>
  </si>
  <si>
    <t>2024-06</t>
  </si>
  <si>
    <t>2024-05</t>
  </si>
  <si>
    <t>2024-04</t>
  </si>
  <si>
    <t>2024-03</t>
  </si>
  <si>
    <t>2024-02</t>
  </si>
  <si>
    <t>2024-01</t>
  </si>
  <si>
    <t>2023-12</t>
  </si>
  <si>
    <t>2023-11</t>
  </si>
  <si>
    <t>2023-10</t>
  </si>
  <si>
    <t>2023-09</t>
  </si>
  <si>
    <t>2023-08</t>
  </si>
  <si>
    <t>2023-07</t>
  </si>
  <si>
    <t>2023-06</t>
  </si>
  <si>
    <t>2023-05</t>
  </si>
  <si>
    <t>2023-04</t>
  </si>
  <si>
    <t>2023-03</t>
  </si>
  <si>
    <t>2023-02</t>
  </si>
  <si>
    <t>2023-01</t>
  </si>
  <si>
    <t>2022-12</t>
  </si>
  <si>
    <t>A+J1475:L1492PV VILLA REAL LOS RETAMALES B-1</t>
  </si>
  <si>
    <t>3+J1475:L1492</t>
  </si>
  <si>
    <t>2022-11</t>
  </si>
  <si>
    <t>2022-10</t>
  </si>
  <si>
    <t>2022-09</t>
  </si>
  <si>
    <t>2022-08</t>
  </si>
  <si>
    <t>2022-07</t>
  </si>
  <si>
    <t>2022-06</t>
  </si>
  <si>
    <t>2022-05</t>
  </si>
  <si>
    <t>2022-04</t>
  </si>
  <si>
    <t>2022-03</t>
  </si>
  <si>
    <t>2021-11</t>
  </si>
  <si>
    <t>2021-10</t>
  </si>
  <si>
    <t>2021-09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</si>
</sst>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indexed="10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sz val="11"/>
      <color rgb="FF7030A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7030A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8">
    <xf numFmtId="0" fontId="0" fillId="0" borderId="0" xfId="0"/>
    <xf numFmtId="2" fontId="0" fillId="0" borderId="1" xfId="0" applyNumberFormat="1" applyBorder="1" applyAlignment="1" applyProtection="1">
      <alignment horizontal="center" vertical="center"/>
      <protection locked="0" hidden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3" borderId="1" xfId="0" applyFill="1" applyBorder="1"/>
    <xf numFmtId="1" fontId="2" fillId="0" borderId="1" xfId="0" applyNumberFormat="1" applyFont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/>
    </xf>
    <xf numFmtId="14" fontId="0" fillId="0" borderId="1" xfId="0" applyNumberFormat="1" applyBorder="1"/>
    <xf numFmtId="2" fontId="0" fillId="0" borderId="1" xfId="0" applyNumberFormat="1" applyBorder="1"/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12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5" borderId="4" xfId="0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6" borderId="1" xfId="0" applyFill="1" applyBorder="1" applyAlignment="1" applyProtection="1">
      <alignment horizontal="center"/>
      <protection hidden="1"/>
    </xf>
    <xf numFmtId="0" fontId="0" fillId="3" borderId="1" xfId="0" applyFill="1" applyBorder="1" applyAlignment="1" applyProtection="1">
      <alignment horizontal="center"/>
      <protection hidden="1"/>
    </xf>
    <xf numFmtId="14" fontId="3" fillId="0" borderId="1" xfId="0" applyNumberFormat="1" applyFont="1" applyBorder="1" applyAlignment="1">
      <alignment horizontal="center" vertical="center"/>
    </xf>
    <xf numFmtId="14" fontId="3" fillId="17" borderId="1" xfId="0" applyNumberFormat="1" applyFont="1" applyFill="1" applyBorder="1" applyAlignment="1">
      <alignment horizontal="center" vertical="center"/>
    </xf>
    <xf numFmtId="14" fontId="3" fillId="18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6" fillId="17" borderId="1" xfId="0" applyNumberFormat="1" applyFont="1" applyFill="1" applyBorder="1" applyAlignment="1" applyProtection="1">
      <alignment horizontal="center" vertical="center"/>
      <protection locked="0"/>
    </xf>
    <xf numFmtId="14" fontId="3" fillId="17" borderId="1" xfId="0" applyNumberFormat="1" applyFont="1" applyFill="1" applyBorder="1" applyAlignment="1" applyProtection="1">
      <alignment horizontal="center" vertical="center"/>
      <protection locked="0"/>
    </xf>
    <xf numFmtId="2" fontId="0" fillId="16" borderId="1" xfId="0" applyNumberFormat="1" applyFill="1" applyBorder="1" applyAlignment="1" applyProtection="1">
      <alignment horizontal="center" vertical="center"/>
      <protection locked="0" hidden="1"/>
    </xf>
    <xf numFmtId="2" fontId="0" fillId="3" borderId="1" xfId="0" applyNumberFormat="1" applyFill="1" applyBorder="1" applyAlignment="1" applyProtection="1">
      <alignment horizontal="center" vertical="center"/>
      <protection locked="0" hidden="1"/>
    </xf>
    <xf numFmtId="14" fontId="3" fillId="0" borderId="1" xfId="0" applyNumberFormat="1" applyFont="1" applyBorder="1" applyAlignment="1" applyProtection="1">
      <alignment horizontal="right" vertical="center"/>
      <protection locked="0"/>
    </xf>
    <xf numFmtId="14" fontId="3" fillId="17" borderId="1" xfId="0" applyNumberFormat="1" applyFont="1" applyFill="1" applyBorder="1" applyAlignment="1" applyProtection="1">
      <alignment horizontal="right" vertical="center"/>
      <protection locked="0"/>
    </xf>
    <xf numFmtId="14" fontId="3" fillId="18" borderId="1" xfId="0" applyNumberFormat="1" applyFont="1" applyFill="1" applyBorder="1" applyAlignment="1" applyProtection="1">
      <alignment horizontal="right" vertical="center"/>
      <protection locked="0"/>
    </xf>
    <xf numFmtId="14" fontId="3" fillId="3" borderId="1" xfId="0" applyNumberFormat="1" applyFont="1" applyFill="1" applyBorder="1" applyAlignment="1" applyProtection="1">
      <alignment horizontal="right" vertical="center"/>
      <protection locked="0"/>
    </xf>
    <xf numFmtId="14" fontId="3" fillId="17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right"/>
    </xf>
    <xf numFmtId="14" fontId="3" fillId="0" borderId="0" xfId="0" applyNumberFormat="1" applyFont="1" applyAlignment="1" applyProtection="1">
      <alignment horizontal="right" vertical="center"/>
      <protection locked="0"/>
    </xf>
    <xf numFmtId="0" fontId="0" fillId="0" borderId="5" xfId="0" applyBorder="1"/>
    <xf numFmtId="0" fontId="0" fillId="3" borderId="5" xfId="0" applyFill="1" applyBorder="1"/>
    <xf numFmtId="0" fontId="0" fillId="0" borderId="6" xfId="0" applyBorder="1"/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19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3" borderId="1" xfId="0" applyFont="1" applyFill="1" applyBorder="1"/>
    <xf numFmtId="14" fontId="3" fillId="18" borderId="4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right"/>
    </xf>
    <xf numFmtId="14" fontId="3" fillId="0" borderId="1" xfId="0" applyNumberFormat="1" applyFont="1" applyBorder="1" applyAlignment="1">
      <alignment horizontal="right" vertical="center"/>
    </xf>
    <xf numFmtId="14" fontId="3" fillId="20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/>
    </xf>
    <xf numFmtId="1" fontId="0" fillId="0" borderId="1" xfId="0" applyNumberFormat="1" applyBorder="1" applyAlignment="1">
      <alignment horizontal="left" vertical="center"/>
    </xf>
    <xf numFmtId="0" fontId="9" fillId="0" borderId="1" xfId="0" applyFont="1" applyBorder="1" applyAlignment="1">
      <alignment horizontal="right" vertical="center" wrapText="1"/>
    </xf>
    <xf numFmtId="0" fontId="6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0" borderId="7" xfId="0" applyBorder="1"/>
    <xf numFmtId="0" fontId="0" fillId="14" borderId="7" xfId="0" applyFill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7" xfId="0" applyFill="1" applyBorder="1" applyAlignment="1" applyProtection="1">
      <alignment horizontal="center"/>
      <protection hidden="1"/>
    </xf>
    <xf numFmtId="0" fontId="0" fillId="0" borderId="6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0" fillId="16" borderId="1" xfId="0" applyNumberFormat="1" applyFill="1" applyBorder="1" applyAlignment="1" applyProtection="1">
      <alignment horizontal="center"/>
      <protection hidden="1"/>
    </xf>
    <xf numFmtId="2" fontId="0" fillId="0" borderId="7" xfId="0" applyNumberFormat="1" applyBorder="1" applyAlignment="1" applyProtection="1">
      <alignment horizontal="center" vertical="center"/>
      <protection locked="0" hidden="1"/>
    </xf>
    <xf numFmtId="14" fontId="3" fillId="17" borderId="1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/>
    <xf numFmtId="0" fontId="9" fillId="0" borderId="1" xfId="0" applyFont="1" applyBorder="1" applyAlignment="1">
      <alignment vertical="center"/>
    </xf>
    <xf numFmtId="14" fontId="3" fillId="10" borderId="1" xfId="0" applyNumberFormat="1" applyFont="1" applyFill="1" applyBorder="1" applyAlignment="1">
      <alignment horizontal="right"/>
    </xf>
    <xf numFmtId="14" fontId="3" fillId="18" borderId="1" xfId="0" applyNumberFormat="1" applyFont="1" applyFill="1" applyBorder="1" applyAlignment="1">
      <alignment horizontal="right"/>
    </xf>
    <xf numFmtId="14" fontId="0" fillId="0" borderId="5" xfId="0" applyNumberFormat="1" applyBorder="1"/>
    <xf numFmtId="0" fontId="0" fillId="14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3" fillId="14" borderId="1" xfId="0" applyFont="1" applyFill="1" applyBorder="1" applyAlignment="1" applyProtection="1">
      <alignment horizontal="center" vertical="center"/>
      <protection hidden="1"/>
    </xf>
    <xf numFmtId="14" fontId="3" fillId="17" borderId="0" xfId="0" applyNumberFormat="1" applyFont="1" applyFill="1" applyAlignment="1">
      <alignment horizontal="center" vertical="center"/>
    </xf>
    <xf numFmtId="14" fontId="6" fillId="17" borderId="1" xfId="0" applyNumberFormat="1" applyFont="1" applyFill="1" applyBorder="1" applyAlignment="1">
      <alignment horizontal="center" vertical="center"/>
    </xf>
    <xf numFmtId="14" fontId="3" fillId="17" borderId="1" xfId="0" applyNumberFormat="1" applyFont="1" applyFill="1" applyBorder="1" applyAlignment="1" applyProtection="1">
      <alignment horizontal="right"/>
      <protection hidden="1"/>
    </xf>
    <xf numFmtId="14" fontId="3" fillId="3" borderId="1" xfId="0" applyNumberFormat="1" applyFont="1" applyFill="1" applyBorder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0" fillId="19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9" xfId="0" applyBorder="1"/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0" fontId="0" fillId="0" borderId="5" xfId="0" applyBorder="1" applyAlignment="1">
      <alignment horizontal="center" vertical="center"/>
    </xf>
    <xf numFmtId="0" fontId="10" fillId="0" borderId="1" xfId="0" applyFont="1" applyBorder="1"/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6" fillId="3" borderId="1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0" xfId="0" applyBorder="1"/>
    <xf numFmtId="0" fontId="0" fillId="3" borderId="0" xfId="0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12" fillId="3" borderId="0" xfId="0" applyFont="1" applyFill="1" applyAlignment="1">
      <alignment horizontal="center"/>
    </xf>
    <xf numFmtId="0" fontId="0" fillId="2" borderId="6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4" fontId="0" fillId="14" borderId="1" xfId="0" applyNumberFormat="1" applyFill="1" applyBorder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3" borderId="7" xfId="0" applyNumberForma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14" fontId="0" fillId="19" borderId="1" xfId="0" applyNumberFormat="1" applyFill="1" applyBorder="1" applyAlignment="1">
      <alignment horizontal="center"/>
    </xf>
    <xf numFmtId="14" fontId="0" fillId="3" borderId="0" xfId="0" applyNumberFormat="1" applyFill="1" applyAlignment="1">
      <alignment horizontal="center"/>
    </xf>
    <xf numFmtId="0" fontId="6" fillId="3" borderId="1" xfId="0" applyFont="1" applyFill="1" applyBorder="1" applyAlignment="1" applyProtection="1">
      <alignment horizontal="center"/>
      <protection hidden="1"/>
    </xf>
    <xf numFmtId="14" fontId="0" fillId="14" borderId="10" xfId="0" applyNumberFormat="1" applyFill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6" fillId="3" borderId="7" xfId="0" applyFont="1" applyFill="1" applyBorder="1" applyAlignment="1" applyProtection="1">
      <alignment horizontal="center"/>
      <protection hidden="1"/>
    </xf>
    <xf numFmtId="14" fontId="0" fillId="0" borderId="5" xfId="0" applyNumberFormat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hidden="1"/>
    </xf>
    <xf numFmtId="14" fontId="0" fillId="3" borderId="5" xfId="0" applyNumberFormat="1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6" fillId="5" borderId="1" xfId="0" applyFont="1" applyFill="1" applyBorder="1" applyAlignment="1" applyProtection="1">
      <alignment horizontal="center"/>
      <protection hidden="1"/>
    </xf>
    <xf numFmtId="0" fontId="0" fillId="22" borderId="1" xfId="0" applyFill="1" applyBorder="1" applyAlignment="1" applyProtection="1">
      <alignment horizontal="center"/>
      <protection hidden="1"/>
    </xf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24" borderId="1" xfId="0" applyFill="1" applyBorder="1" applyAlignment="1" applyProtection="1">
      <alignment horizontal="center"/>
      <protection hidden="1"/>
    </xf>
    <xf numFmtId="0" fontId="6" fillId="22" borderId="1" xfId="0" applyFont="1" applyFill="1" applyBorder="1" applyAlignment="1" applyProtection="1">
      <alignment horizontal="center"/>
      <protection hidden="1"/>
    </xf>
    <xf numFmtId="0" fontId="0" fillId="23" borderId="1" xfId="0" applyFill="1" applyBorder="1" applyAlignment="1" applyProtection="1">
      <alignment horizontal="center"/>
      <protection hidden="1"/>
    </xf>
    <xf numFmtId="0" fontId="0" fillId="25" borderId="1" xfId="0" applyFill="1" applyBorder="1" applyAlignment="1">
      <alignment horizontal="center"/>
    </xf>
    <xf numFmtId="2" fontId="0" fillId="0" borderId="1" xfId="0" applyNumberFormat="1" applyBorder="1" applyAlignment="1" applyProtection="1">
      <alignment horizontal="center" vertical="center"/>
      <protection hidden="1"/>
    </xf>
    <xf numFmtId="14" fontId="3" fillId="17" borderId="7" xfId="0" applyNumberFormat="1" applyFont="1" applyFill="1" applyBorder="1" applyAlignment="1">
      <alignment horizontal="center" vertical="center"/>
    </xf>
    <xf numFmtId="2" fontId="0" fillId="16" borderId="7" xfId="0" applyNumberFormat="1" applyFill="1" applyBorder="1" applyAlignment="1" applyProtection="1">
      <alignment horizontal="center"/>
      <protection hidden="1"/>
    </xf>
    <xf numFmtId="14" fontId="3" fillId="17" borderId="1" xfId="0" applyNumberFormat="1" applyFont="1" applyFill="1" applyBorder="1" applyAlignment="1" applyProtection="1">
      <alignment horizontal="center" vertical="center"/>
      <protection hidden="1"/>
    </xf>
    <xf numFmtId="14" fontId="3" fillId="5" borderId="1" xfId="0" applyNumberFormat="1" applyFont="1" applyFill="1" applyBorder="1" applyAlignment="1">
      <alignment horizontal="center" vertical="center"/>
    </xf>
    <xf numFmtId="14" fontId="3" fillId="17" borderId="1" xfId="0" applyNumberFormat="1" applyFont="1" applyFill="1" applyBorder="1"/>
    <xf numFmtId="2" fontId="0" fillId="3" borderId="1" xfId="0" applyNumberFormat="1" applyFill="1" applyBorder="1" applyAlignment="1" applyProtection="1">
      <alignment horizontal="center"/>
      <protection hidden="1"/>
    </xf>
    <xf numFmtId="0" fontId="3" fillId="0" borderId="0" xfId="0" applyFont="1" applyAlignment="1">
      <alignment horizontal="center" vertical="center"/>
    </xf>
    <xf numFmtId="2" fontId="0" fillId="16" borderId="0" xfId="0" applyNumberFormat="1" applyFill="1" applyAlignment="1" applyProtection="1">
      <alignment horizontal="center"/>
      <protection hidden="1"/>
    </xf>
    <xf numFmtId="14" fontId="3" fillId="17" borderId="1" xfId="0" applyNumberFormat="1" applyFont="1" applyFill="1" applyBorder="1" applyAlignment="1">
      <alignment horizontal="center"/>
    </xf>
    <xf numFmtId="14" fontId="3" fillId="17" borderId="7" xfId="0" applyNumberFormat="1" applyFont="1" applyFill="1" applyBorder="1" applyAlignment="1">
      <alignment horizontal="center"/>
    </xf>
    <xf numFmtId="0" fontId="3" fillId="0" borderId="1" xfId="0" applyFont="1" applyBorder="1"/>
    <xf numFmtId="2" fontId="0" fillId="16" borderId="1" xfId="0" applyNumberForma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Alignment="1" applyProtection="1">
      <alignment horizontal="center"/>
      <protection hidden="1"/>
    </xf>
    <xf numFmtId="0" fontId="3" fillId="0" borderId="1" xfId="0" applyFont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9" fillId="0" borderId="1" xfId="0" applyFont="1" applyBorder="1" applyProtection="1">
      <protection hidden="1"/>
    </xf>
    <xf numFmtId="14" fontId="3" fillId="17" borderId="1" xfId="0" applyNumberFormat="1" applyFont="1" applyFill="1" applyBorder="1" applyAlignment="1" applyProtection="1">
      <alignment horizontal="center"/>
      <protection hidden="1"/>
    </xf>
    <xf numFmtId="14" fontId="0" fillId="17" borderId="1" xfId="0" applyNumberFormat="1" applyFill="1" applyBorder="1" applyAlignment="1">
      <alignment horizontal="center"/>
    </xf>
    <xf numFmtId="14" fontId="0" fillId="17" borderId="1" xfId="0" applyNumberFormat="1" applyFill="1" applyBorder="1"/>
    <xf numFmtId="14" fontId="0" fillId="17" borderId="1" xfId="0" applyNumberFormat="1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 vertical="center" wrapText="1"/>
    </xf>
    <xf numFmtId="17" fontId="3" fillId="0" borderId="1" xfId="0" applyNumberFormat="1" applyFont="1" applyBorder="1" applyAlignment="1">
      <alignment horizontal="center" vertical="center"/>
    </xf>
    <xf numFmtId="0" fontId="0" fillId="3" borderId="5" xfId="0" applyFill="1" applyBorder="1" applyAlignment="1"/>
    <xf numFmtId="0" fontId="0" fillId="3" borderId="6" xfId="0" applyFill="1" applyBorder="1"/>
    <xf numFmtId="14" fontId="3" fillId="3" borderId="1" xfId="0" applyNumberFormat="1" applyFont="1" applyFill="1" applyBorder="1" applyAlignment="1">
      <alignment horizontal="right"/>
    </xf>
    <xf numFmtId="14" fontId="6" fillId="17" borderId="1" xfId="0" applyNumberFormat="1" applyFont="1" applyFill="1" applyBorder="1" applyAlignment="1">
      <alignment horizontal="right"/>
    </xf>
    <xf numFmtId="14" fontId="3" fillId="10" borderId="1" xfId="0" applyNumberFormat="1" applyFont="1" applyFill="1" applyBorder="1" applyAlignment="1" applyProtection="1">
      <alignment horizontal="right" vertical="center"/>
      <protection locked="0"/>
    </xf>
    <xf numFmtId="0" fontId="3" fillId="0" borderId="7" xfId="0" applyFont="1" applyBorder="1" applyAlignment="1">
      <alignment horizontal="right"/>
    </xf>
    <xf numFmtId="14" fontId="3" fillId="17" borderId="7" xfId="0" applyNumberFormat="1" applyFont="1" applyFill="1" applyBorder="1" applyAlignment="1">
      <alignment horizontal="right"/>
    </xf>
    <xf numFmtId="14" fontId="6" fillId="3" borderId="1" xfId="0" applyNumberFormat="1" applyFont="1" applyFill="1" applyBorder="1" applyAlignment="1">
      <alignment horizontal="right"/>
    </xf>
    <xf numFmtId="14" fontId="3" fillId="3" borderId="4" xfId="0" applyNumberFormat="1" applyFont="1" applyFill="1" applyBorder="1" applyAlignment="1">
      <alignment horizontal="right"/>
    </xf>
    <xf numFmtId="14" fontId="3" fillId="17" borderId="1" xfId="0" applyNumberFormat="1" applyFont="1" applyFill="1" applyBorder="1" applyAlignment="1">
      <alignment horizontal="right" vertical="center"/>
    </xf>
    <xf numFmtId="0" fontId="13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3" borderId="1" xfId="0" applyFont="1" applyFill="1" applyBorder="1" applyAlignment="1">
      <alignment horizontal="right"/>
    </xf>
    <xf numFmtId="0" fontId="3" fillId="13" borderId="1" xfId="0" applyFont="1" applyFill="1" applyBorder="1" applyAlignment="1">
      <alignment horizontal="right"/>
    </xf>
    <xf numFmtId="14" fontId="3" fillId="13" borderId="1" xfId="0" applyNumberFormat="1" applyFont="1" applyFill="1" applyBorder="1" applyAlignment="1">
      <alignment horizontal="right"/>
    </xf>
    <xf numFmtId="14" fontId="3" fillId="3" borderId="0" xfId="0" applyNumberFormat="1" applyFont="1" applyFill="1" applyAlignment="1">
      <alignment horizontal="right"/>
    </xf>
    <xf numFmtId="0" fontId="4" fillId="0" borderId="1" xfId="0" applyFont="1" applyBorder="1" applyAlignment="1">
      <alignment horizontal="right"/>
    </xf>
    <xf numFmtId="0" fontId="3" fillId="17" borderId="1" xfId="0" applyFont="1" applyFill="1" applyBorder="1" applyAlignment="1">
      <alignment horizontal="right"/>
    </xf>
    <xf numFmtId="14" fontId="0" fillId="17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3" borderId="1" xfId="0" applyNumberFormat="1" applyFill="1" applyBorder="1" applyAlignment="1">
      <alignment horizontal="right"/>
    </xf>
    <xf numFmtId="14" fontId="0" fillId="3" borderId="1" xfId="0" applyNumberFormat="1" applyFill="1" applyBorder="1"/>
    <xf numFmtId="0" fontId="0" fillId="0" borderId="7" xfId="0" applyBorder="1" applyAlignment="1">
      <alignment horizontal="left"/>
    </xf>
    <xf numFmtId="0" fontId="0" fillId="18" borderId="1" xfId="0" applyFill="1" applyBorder="1"/>
    <xf numFmtId="0" fontId="0" fillId="18" borderId="5" xfId="0" applyFill="1" applyBorder="1"/>
    <xf numFmtId="0" fontId="6" fillId="0" borderId="15" xfId="0" applyFont="1" applyBorder="1"/>
    <xf numFmtId="0" fontId="9" fillId="0" borderId="7" xfId="0" applyFont="1" applyBorder="1"/>
    <xf numFmtId="0" fontId="0" fillId="3" borderId="1" xfId="0" applyFill="1" applyBorder="1" applyAlignment="1">
      <alignment vertical="center" wrapText="1"/>
    </xf>
    <xf numFmtId="0" fontId="14" fillId="0" borderId="1" xfId="0" applyFont="1" applyBorder="1"/>
    <xf numFmtId="0" fontId="5" fillId="0" borderId="1" xfId="0" applyFont="1" applyBorder="1"/>
    <xf numFmtId="0" fontId="9" fillId="14" borderId="1" xfId="0" applyFont="1" applyFill="1" applyBorder="1"/>
    <xf numFmtId="0" fontId="0" fillId="0" borderId="10" xfId="0" applyBorder="1" applyAlignment="1">
      <alignment horizontal="left"/>
    </xf>
    <xf numFmtId="0" fontId="0" fillId="19" borderId="1" xfId="0" applyFill="1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6" fillId="0" borderId="15" xfId="0" applyFont="1" applyBorder="1" applyAlignment="1">
      <alignment horizontal="left"/>
    </xf>
    <xf numFmtId="0" fontId="0" fillId="3" borderId="1" xfId="0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/>
    </xf>
    <xf numFmtId="49" fontId="0" fillId="3" borderId="1" xfId="0" applyNumberFormat="1" applyFill="1" applyBorder="1"/>
    <xf numFmtId="0" fontId="9" fillId="3" borderId="1" xfId="0" applyFont="1" applyFill="1" applyBorder="1"/>
    <xf numFmtId="0" fontId="9" fillId="0" borderId="10" xfId="0" applyFont="1" applyBorder="1" applyAlignment="1">
      <alignment horizontal="left"/>
    </xf>
    <xf numFmtId="0" fontId="7" fillId="3" borderId="1" xfId="0" applyFont="1" applyFill="1" applyBorder="1" applyProtection="1">
      <protection locked="0"/>
    </xf>
    <xf numFmtId="0" fontId="0" fillId="0" borderId="10" xfId="0" applyFill="1" applyBorder="1" applyAlignment="1">
      <alignment horizontal="left"/>
    </xf>
    <xf numFmtId="0" fontId="0" fillId="3" borderId="1" xfId="0" applyFill="1" applyBorder="1" applyAlignment="1" applyProtection="1">
      <alignment horizontal="left"/>
      <protection hidden="1"/>
    </xf>
    <xf numFmtId="0" fontId="0" fillId="4" borderId="18" xfId="0" applyFill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5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11" fillId="0" borderId="17" xfId="0" applyFont="1" applyBorder="1" applyAlignment="1">
      <alignment horizontal="left"/>
    </xf>
  </cellXfs>
  <cellStyles count="1">
    <cellStyle name="Normal" xfId="0" builtinId="0"/>
  </cellStyles>
  <dxfs count="3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tricion.DESKTOP-N3FC2P2\Downloads\Users\BLANCA\Downloads\PADRON%20NOMINAL%20SAN%20SEBASTIAN%202015-2020\SAN%20SEBASTIAN%20PADRON%20NOMINAL%20NACIDOS%202020%20POR%20MES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tricion.DESKTOP-N3FC2P2\Downloads\NOMINAL%20SAN%20SEBASTIAN%20FEBRERO%202021\Nominal%20FED%20FEBRERO%202021%20SAN%20SEBAST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IOS"/>
      <sheetName val="EJE VIAL"/>
      <sheetName val="CENTRO POBLADOS"/>
      <sheetName val="ENERO 2020"/>
      <sheetName val="FEBRERO 2020"/>
      <sheetName val="MARZO 2020"/>
      <sheetName val="ABRIL 2020"/>
      <sheetName val="MAYO 2020"/>
      <sheetName val="JUNIO 2020"/>
      <sheetName val="JULIO 2020"/>
      <sheetName val="AGOSTO 2020"/>
      <sheetName val="SETIEMBRE 2020"/>
      <sheetName val="OCTUBRE 2020"/>
      <sheetName val="Hoja1"/>
      <sheetName val="Hoja2"/>
      <sheetName val="NOVIEMBRE 2020"/>
      <sheetName val="DICIEMBRE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6">
          <cell r="M26" t="str">
            <v>23831-C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N-PREMATUROS"/>
      <sheetName val="4 MESES"/>
      <sheetName val="6 MESES"/>
      <sheetName val="Hoja1"/>
    </sheetNames>
    <sheetDataSet>
      <sheetData sheetId="0" refreshError="1"/>
      <sheetData sheetId="1" refreshError="1">
        <row r="446">
          <cell r="E446">
            <v>92078652</v>
          </cell>
          <cell r="P446" t="str">
            <v>931985821-973256399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4545-4BB4-4FF9-B94D-5663A0FDAF0A}">
  <dimension ref="A1:L2006"/>
  <sheetViews>
    <sheetView tabSelected="1" topLeftCell="A76" zoomScaleNormal="100" workbookViewId="0">
      <selection sqref="A1:XFD1"/>
    </sheetView>
  </sheetViews>
  <sheetFormatPr baseColWidth="10" defaultRowHeight="15" x14ac:dyDescent="0.25"/>
  <cols>
    <col min="1" max="1" width="11.28515625" customWidth="1"/>
    <col min="2" max="2" width="43.140625" customWidth="1"/>
    <col min="3" max="3" width="16.28515625" customWidth="1"/>
    <col min="4" max="4" width="19.7109375" customWidth="1"/>
    <col min="6" max="6" width="14.85546875" customWidth="1"/>
    <col min="7" max="7" width="14" customWidth="1"/>
    <col min="9" max="9" width="16.42578125" customWidth="1"/>
    <col min="10" max="10" width="30.7109375" customWidth="1"/>
    <col min="11" max="11" width="13" customWidth="1"/>
    <col min="12" max="12" width="64.140625" customWidth="1"/>
  </cols>
  <sheetData>
    <row r="1" spans="1:12" s="235" customFormat="1" ht="21" x14ac:dyDescent="0.35">
      <c r="A1" s="235" t="s">
        <v>6721</v>
      </c>
    </row>
    <row r="2" spans="1:12" ht="31.5" customHeight="1" x14ac:dyDescent="0.25">
      <c r="A2" s="13" t="s">
        <v>0</v>
      </c>
      <c r="B2" s="14" t="s">
        <v>1</v>
      </c>
      <c r="C2" s="15" t="s">
        <v>1850</v>
      </c>
      <c r="D2" s="16" t="s">
        <v>1851</v>
      </c>
      <c r="E2" s="17" t="s">
        <v>1433</v>
      </c>
      <c r="F2" s="18" t="s">
        <v>1434</v>
      </c>
      <c r="G2" s="21" t="s">
        <v>1435</v>
      </c>
      <c r="H2" s="19" t="s">
        <v>1436</v>
      </c>
      <c r="I2" s="21" t="s">
        <v>1437</v>
      </c>
      <c r="J2" s="20" t="s">
        <v>1438</v>
      </c>
      <c r="K2" s="20" t="s">
        <v>2</v>
      </c>
      <c r="L2" s="20" t="s">
        <v>1439</v>
      </c>
    </row>
    <row r="3" spans="1:12" x14ac:dyDescent="0.25">
      <c r="A3" s="10">
        <v>98331571</v>
      </c>
      <c r="B3" s="3" t="s">
        <v>3</v>
      </c>
      <c r="C3" s="3" t="s">
        <v>986</v>
      </c>
      <c r="D3" s="11">
        <v>43405</v>
      </c>
      <c r="E3" s="3">
        <v>7</v>
      </c>
      <c r="F3" s="11">
        <v>43323</v>
      </c>
      <c r="G3" s="12">
        <v>5</v>
      </c>
      <c r="H3" s="1" t="str">
        <f>IF(AND(G3&lt;=11,G3&lt;11),"ANEMIA","PREVENTIVO")</f>
        <v>ANEMIA</v>
      </c>
      <c r="I3" s="11">
        <v>43408</v>
      </c>
      <c r="J3" s="3" t="s">
        <v>564</v>
      </c>
      <c r="K3" s="3" t="s">
        <v>4</v>
      </c>
      <c r="L3" s="2" t="s">
        <v>1440</v>
      </c>
    </row>
    <row r="4" spans="1:12" x14ac:dyDescent="0.25">
      <c r="A4" s="10">
        <v>81944067</v>
      </c>
      <c r="B4" s="3" t="s">
        <v>5</v>
      </c>
      <c r="C4" s="3" t="s">
        <v>987</v>
      </c>
      <c r="D4" s="11">
        <v>43135</v>
      </c>
      <c r="E4" s="3">
        <v>8</v>
      </c>
      <c r="F4" s="11">
        <v>43451</v>
      </c>
      <c r="G4" s="12">
        <v>0</v>
      </c>
      <c r="H4" s="1" t="str">
        <f t="shared" ref="H4:H67" si="0">IF(AND(G4&lt;=11,G4&lt;11),"ANEMIA","PREVENTIVO")</f>
        <v>ANEMIA</v>
      </c>
      <c r="I4" s="11">
        <v>43209</v>
      </c>
      <c r="J4" s="3" t="s">
        <v>430</v>
      </c>
      <c r="K4" s="3" t="s">
        <v>6</v>
      </c>
      <c r="L4" s="2" t="s">
        <v>1441</v>
      </c>
    </row>
    <row r="5" spans="1:12" x14ac:dyDescent="0.25">
      <c r="A5" s="10">
        <v>21211932</v>
      </c>
      <c r="B5" s="3" t="s">
        <v>7</v>
      </c>
      <c r="C5" s="3" t="s">
        <v>990</v>
      </c>
      <c r="D5" s="11">
        <v>43202</v>
      </c>
      <c r="E5" s="3">
        <v>6</v>
      </c>
      <c r="F5" s="11">
        <v>43196</v>
      </c>
      <c r="G5" s="12">
        <v>9</v>
      </c>
      <c r="H5" s="1" t="str">
        <f t="shared" si="0"/>
        <v>ANEMIA</v>
      </c>
      <c r="I5" s="11">
        <v>42967</v>
      </c>
      <c r="J5" s="3" t="s">
        <v>394</v>
      </c>
      <c r="K5" s="3" t="s">
        <v>8</v>
      </c>
      <c r="L5" s="2" t="s">
        <v>1442</v>
      </c>
    </row>
    <row r="6" spans="1:12" x14ac:dyDescent="0.25">
      <c r="A6" s="10">
        <v>41379872</v>
      </c>
      <c r="B6" s="3" t="s">
        <v>9</v>
      </c>
      <c r="C6" s="3" t="s">
        <v>988</v>
      </c>
      <c r="D6" s="11">
        <v>43178</v>
      </c>
      <c r="E6" s="3">
        <v>7</v>
      </c>
      <c r="F6" s="11">
        <v>42986</v>
      </c>
      <c r="G6" s="12">
        <v>6</v>
      </c>
      <c r="H6" s="1" t="str">
        <f t="shared" si="0"/>
        <v>ANEMIA</v>
      </c>
      <c r="I6" s="11">
        <v>43074</v>
      </c>
      <c r="J6" s="3" t="s">
        <v>853</v>
      </c>
      <c r="K6" s="10">
        <v>918005714</v>
      </c>
      <c r="L6" s="2" t="s">
        <v>1443</v>
      </c>
    </row>
    <row r="7" spans="1:12" x14ac:dyDescent="0.25">
      <c r="A7" s="10">
        <v>89817569</v>
      </c>
      <c r="B7" s="3" t="s">
        <v>10</v>
      </c>
      <c r="C7" s="3" t="s">
        <v>989</v>
      </c>
      <c r="D7" s="11">
        <v>43189</v>
      </c>
      <c r="E7" s="3">
        <v>7</v>
      </c>
      <c r="F7" s="11">
        <v>42787</v>
      </c>
      <c r="G7" s="12">
        <v>3</v>
      </c>
      <c r="H7" s="1" t="str">
        <f t="shared" si="0"/>
        <v>ANEMIA</v>
      </c>
      <c r="I7" s="11">
        <v>43379</v>
      </c>
      <c r="J7" s="3" t="s">
        <v>855</v>
      </c>
      <c r="K7" s="3" t="s">
        <v>11</v>
      </c>
      <c r="L7" s="2" t="s">
        <v>1444</v>
      </c>
    </row>
    <row r="8" spans="1:12" x14ac:dyDescent="0.25">
      <c r="A8" s="10">
        <v>68542303</v>
      </c>
      <c r="B8" s="3" t="s">
        <v>12</v>
      </c>
      <c r="C8" s="3" t="s">
        <v>991</v>
      </c>
      <c r="D8" s="11">
        <v>42874</v>
      </c>
      <c r="E8" s="3">
        <v>8</v>
      </c>
      <c r="F8" s="11">
        <v>43136</v>
      </c>
      <c r="G8" s="12">
        <v>-1</v>
      </c>
      <c r="H8" s="1" t="str">
        <f t="shared" si="0"/>
        <v>ANEMIA</v>
      </c>
      <c r="I8" s="11">
        <v>43275</v>
      </c>
      <c r="J8" s="3" t="s">
        <v>458</v>
      </c>
      <c r="K8" s="3" t="s">
        <v>13</v>
      </c>
      <c r="L8" s="2" t="s">
        <v>1442</v>
      </c>
    </row>
    <row r="9" spans="1:12" x14ac:dyDescent="0.25">
      <c r="A9" s="10">
        <v>77023977</v>
      </c>
      <c r="B9" s="3" t="s">
        <v>14</v>
      </c>
      <c r="C9" s="3" t="s">
        <v>992</v>
      </c>
      <c r="D9" s="11">
        <v>42888</v>
      </c>
      <c r="E9" s="3">
        <v>7</v>
      </c>
      <c r="F9" s="11">
        <v>43176</v>
      </c>
      <c r="G9" s="12">
        <v>4</v>
      </c>
      <c r="H9" s="1" t="str">
        <f t="shared" si="0"/>
        <v>ANEMIA</v>
      </c>
      <c r="I9" s="11">
        <v>42987</v>
      </c>
      <c r="J9" s="3" t="s">
        <v>821</v>
      </c>
      <c r="K9" s="3" t="s">
        <v>15</v>
      </c>
      <c r="L9" s="2" t="s">
        <v>1445</v>
      </c>
    </row>
    <row r="10" spans="1:12" x14ac:dyDescent="0.25">
      <c r="A10" s="10">
        <v>54828937</v>
      </c>
      <c r="B10" s="3" t="s">
        <v>16</v>
      </c>
      <c r="C10" s="3" t="s">
        <v>993</v>
      </c>
      <c r="D10" s="11">
        <v>43238</v>
      </c>
      <c r="E10" s="3">
        <v>8</v>
      </c>
      <c r="F10" s="11">
        <v>42886</v>
      </c>
      <c r="G10" s="12">
        <v>-2</v>
      </c>
      <c r="H10" s="1" t="str">
        <f t="shared" si="0"/>
        <v>ANEMIA</v>
      </c>
      <c r="I10" s="11">
        <v>42817</v>
      </c>
      <c r="J10" s="3" t="s">
        <v>380</v>
      </c>
      <c r="K10" s="3" t="s">
        <v>17</v>
      </c>
      <c r="L10" s="2" t="s">
        <v>1446</v>
      </c>
    </row>
    <row r="11" spans="1:12" x14ac:dyDescent="0.25">
      <c r="A11" s="10">
        <v>36823366</v>
      </c>
      <c r="B11" s="3" t="s">
        <v>18</v>
      </c>
      <c r="C11" s="3" t="s">
        <v>994</v>
      </c>
      <c r="D11" s="11">
        <v>43012</v>
      </c>
      <c r="E11" s="3">
        <v>7</v>
      </c>
      <c r="F11" s="11">
        <v>43297</v>
      </c>
      <c r="G11" s="12">
        <v>6</v>
      </c>
      <c r="H11" s="1" t="str">
        <f t="shared" si="0"/>
        <v>ANEMIA</v>
      </c>
      <c r="I11" s="11">
        <v>42773</v>
      </c>
      <c r="J11" s="3" t="s">
        <v>344</v>
      </c>
      <c r="K11" s="3" t="s">
        <v>19</v>
      </c>
      <c r="L11" s="2" t="s">
        <v>1447</v>
      </c>
    </row>
    <row r="12" spans="1:12" x14ac:dyDescent="0.25">
      <c r="A12" s="10">
        <v>57320588</v>
      </c>
      <c r="B12" s="3" t="s">
        <v>20</v>
      </c>
      <c r="C12" s="3" t="s">
        <v>995</v>
      </c>
      <c r="D12" s="11">
        <v>42868</v>
      </c>
      <c r="E12" s="3">
        <v>6</v>
      </c>
      <c r="F12" s="11">
        <v>43320</v>
      </c>
      <c r="G12" s="12">
        <v>10</v>
      </c>
      <c r="H12" s="1" t="str">
        <f t="shared" si="0"/>
        <v>ANEMIA</v>
      </c>
      <c r="I12" s="11">
        <v>43033</v>
      </c>
      <c r="J12" s="3" t="s">
        <v>334</v>
      </c>
      <c r="K12" s="3" t="s">
        <v>21</v>
      </c>
      <c r="L12" s="3" t="s">
        <v>1448</v>
      </c>
    </row>
    <row r="13" spans="1:12" x14ac:dyDescent="0.25">
      <c r="A13" s="10">
        <v>58872249</v>
      </c>
      <c r="B13" s="3" t="s">
        <v>22</v>
      </c>
      <c r="C13" s="3" t="s">
        <v>996</v>
      </c>
      <c r="D13" s="11">
        <v>43314</v>
      </c>
      <c r="E13" s="3">
        <v>7</v>
      </c>
      <c r="F13" s="11">
        <v>42818</v>
      </c>
      <c r="G13" s="12">
        <v>-2</v>
      </c>
      <c r="H13" s="1" t="str">
        <f t="shared" si="0"/>
        <v>ANEMIA</v>
      </c>
      <c r="I13" s="11">
        <v>43288</v>
      </c>
      <c r="J13" s="3" t="s">
        <v>831</v>
      </c>
      <c r="K13" s="3" t="s">
        <v>23</v>
      </c>
      <c r="L13" s="2" t="s">
        <v>1449</v>
      </c>
    </row>
    <row r="14" spans="1:12" x14ac:dyDescent="0.25">
      <c r="A14" s="10">
        <v>57843530</v>
      </c>
      <c r="B14" s="3" t="s">
        <v>24</v>
      </c>
      <c r="C14" s="3" t="s">
        <v>997</v>
      </c>
      <c r="D14" s="11">
        <v>42829</v>
      </c>
      <c r="E14" s="3">
        <v>8</v>
      </c>
      <c r="F14" s="11">
        <v>42798</v>
      </c>
      <c r="G14" s="12">
        <v>8</v>
      </c>
      <c r="H14" s="1" t="str">
        <f t="shared" si="0"/>
        <v>ANEMIA</v>
      </c>
      <c r="I14" s="11">
        <v>43019</v>
      </c>
      <c r="J14" s="3" t="s">
        <v>781</v>
      </c>
      <c r="K14" s="3" t="s">
        <v>25</v>
      </c>
      <c r="L14" s="2" t="s">
        <v>1450</v>
      </c>
    </row>
    <row r="15" spans="1:12" x14ac:dyDescent="0.25">
      <c r="A15" s="10">
        <v>79036396</v>
      </c>
      <c r="B15" s="3" t="s">
        <v>26</v>
      </c>
      <c r="C15" s="3" t="s">
        <v>998</v>
      </c>
      <c r="D15" s="11">
        <v>43077</v>
      </c>
      <c r="E15" s="3">
        <v>7</v>
      </c>
      <c r="F15" s="11">
        <v>43111</v>
      </c>
      <c r="G15" s="12">
        <v>-2</v>
      </c>
      <c r="H15" s="1" t="str">
        <f t="shared" si="0"/>
        <v>ANEMIA</v>
      </c>
      <c r="I15" s="11">
        <v>43346</v>
      </c>
      <c r="J15" s="3" t="s">
        <v>376</v>
      </c>
      <c r="K15" s="3" t="s">
        <v>27</v>
      </c>
      <c r="L15" s="2" t="s">
        <v>1442</v>
      </c>
    </row>
    <row r="16" spans="1:12" x14ac:dyDescent="0.25">
      <c r="A16" s="10">
        <v>94750352</v>
      </c>
      <c r="B16" s="3" t="s">
        <v>28</v>
      </c>
      <c r="C16" s="3" t="s">
        <v>999</v>
      </c>
      <c r="D16" s="11">
        <v>43330</v>
      </c>
      <c r="E16" s="3">
        <v>8</v>
      </c>
      <c r="F16" s="11">
        <v>42918</v>
      </c>
      <c r="G16" s="12">
        <v>-2</v>
      </c>
      <c r="H16" s="1" t="str">
        <f t="shared" si="0"/>
        <v>ANEMIA</v>
      </c>
      <c r="I16" s="11">
        <v>43116</v>
      </c>
      <c r="J16" s="3" t="s">
        <v>66</v>
      </c>
      <c r="K16" s="3" t="s">
        <v>29</v>
      </c>
      <c r="L16" s="2" t="s">
        <v>1451</v>
      </c>
    </row>
    <row r="17" spans="1:12" x14ac:dyDescent="0.25">
      <c r="A17" s="10">
        <v>33890165</v>
      </c>
      <c r="B17" s="3" t="s">
        <v>30</v>
      </c>
      <c r="C17" s="3" t="s">
        <v>1000</v>
      </c>
      <c r="D17" s="11">
        <v>43453</v>
      </c>
      <c r="E17" s="3">
        <v>8</v>
      </c>
      <c r="F17" s="11">
        <v>42992</v>
      </c>
      <c r="G17" s="12">
        <v>11</v>
      </c>
      <c r="H17" s="1" t="str">
        <f t="shared" si="0"/>
        <v>PREVENTIVO</v>
      </c>
      <c r="I17" s="11">
        <v>43412</v>
      </c>
      <c r="J17" s="3" t="s">
        <v>689</v>
      </c>
      <c r="K17" s="3" t="s">
        <v>31</v>
      </c>
      <c r="L17" s="2" t="s">
        <v>1452</v>
      </c>
    </row>
    <row r="18" spans="1:12" x14ac:dyDescent="0.25">
      <c r="A18" s="10">
        <v>12490114</v>
      </c>
      <c r="B18" s="3" t="s">
        <v>32</v>
      </c>
      <c r="C18" s="3" t="s">
        <v>1001</v>
      </c>
      <c r="D18" s="11">
        <v>43368</v>
      </c>
      <c r="E18" s="3">
        <v>6</v>
      </c>
      <c r="F18" s="11">
        <v>43075</v>
      </c>
      <c r="G18" s="12">
        <v>10</v>
      </c>
      <c r="H18" s="1" t="str">
        <f t="shared" si="0"/>
        <v>ANEMIA</v>
      </c>
      <c r="I18" s="11">
        <v>42737</v>
      </c>
      <c r="J18" s="3" t="s">
        <v>136</v>
      </c>
      <c r="K18" s="3" t="s">
        <v>33</v>
      </c>
      <c r="L18" s="2" t="s">
        <v>1453</v>
      </c>
    </row>
    <row r="19" spans="1:12" x14ac:dyDescent="0.25">
      <c r="A19" s="10">
        <v>36716830</v>
      </c>
      <c r="B19" s="3" t="s">
        <v>34</v>
      </c>
      <c r="C19" s="3" t="s">
        <v>1002</v>
      </c>
      <c r="D19" s="11">
        <v>43344</v>
      </c>
      <c r="E19" s="3">
        <v>8</v>
      </c>
      <c r="F19" s="11">
        <v>43389</v>
      </c>
      <c r="G19" s="12">
        <v>0</v>
      </c>
      <c r="H19" s="1" t="str">
        <f t="shared" si="0"/>
        <v>ANEMIA</v>
      </c>
      <c r="I19" s="11">
        <v>43108</v>
      </c>
      <c r="J19" s="3" t="s">
        <v>691</v>
      </c>
      <c r="K19" s="3" t="s">
        <v>35</v>
      </c>
      <c r="L19" s="3" t="s">
        <v>1454</v>
      </c>
    </row>
    <row r="20" spans="1:12" x14ac:dyDescent="0.25">
      <c r="A20" s="10">
        <v>29033972</v>
      </c>
      <c r="B20" s="3" t="s">
        <v>36</v>
      </c>
      <c r="C20" s="3" t="s">
        <v>1003</v>
      </c>
      <c r="D20" s="11">
        <v>42965</v>
      </c>
      <c r="E20" s="3">
        <v>8</v>
      </c>
      <c r="F20" s="11">
        <v>42827</v>
      </c>
      <c r="G20" s="12">
        <v>11</v>
      </c>
      <c r="H20" s="1" t="str">
        <f t="shared" si="0"/>
        <v>PREVENTIVO</v>
      </c>
      <c r="I20" s="11">
        <v>42802</v>
      </c>
      <c r="J20" s="3" t="s">
        <v>609</v>
      </c>
      <c r="K20" s="3" t="s">
        <v>37</v>
      </c>
      <c r="L20" s="2" t="s">
        <v>1455</v>
      </c>
    </row>
    <row r="21" spans="1:12" x14ac:dyDescent="0.25">
      <c r="A21" s="10">
        <v>62324120</v>
      </c>
      <c r="B21" s="3" t="s">
        <v>38</v>
      </c>
      <c r="C21" s="3" t="s">
        <v>1004</v>
      </c>
      <c r="D21" s="11">
        <v>42740</v>
      </c>
      <c r="E21" s="3">
        <v>8</v>
      </c>
      <c r="F21" s="11">
        <v>42843</v>
      </c>
      <c r="G21" s="12">
        <v>7</v>
      </c>
      <c r="H21" s="1" t="str">
        <f t="shared" si="0"/>
        <v>ANEMIA</v>
      </c>
      <c r="I21" s="11">
        <v>43319</v>
      </c>
      <c r="J21" s="3" t="s">
        <v>144</v>
      </c>
      <c r="K21" s="3" t="s">
        <v>39</v>
      </c>
      <c r="L21" s="2" t="s">
        <v>1755</v>
      </c>
    </row>
    <row r="22" spans="1:12" x14ac:dyDescent="0.25">
      <c r="A22" s="10">
        <v>70939476</v>
      </c>
      <c r="B22" s="3" t="s">
        <v>40</v>
      </c>
      <c r="C22" s="3" t="s">
        <v>1005</v>
      </c>
      <c r="D22" s="11">
        <v>43363</v>
      </c>
      <c r="E22" s="3">
        <v>6</v>
      </c>
      <c r="F22" s="11">
        <v>42808</v>
      </c>
      <c r="G22" s="12">
        <v>10</v>
      </c>
      <c r="H22" s="1" t="str">
        <f t="shared" si="0"/>
        <v>ANEMIA</v>
      </c>
      <c r="I22" s="11">
        <v>43294</v>
      </c>
      <c r="J22" s="3" t="s">
        <v>220</v>
      </c>
      <c r="K22" s="3" t="s">
        <v>41</v>
      </c>
      <c r="L22" s="2" t="s">
        <v>1456</v>
      </c>
    </row>
    <row r="23" spans="1:12" x14ac:dyDescent="0.25">
      <c r="A23" s="10">
        <v>79325330</v>
      </c>
      <c r="B23" s="3" t="s">
        <v>42</v>
      </c>
      <c r="C23" s="3" t="s">
        <v>1006</v>
      </c>
      <c r="D23" s="11">
        <v>43105</v>
      </c>
      <c r="E23" s="3">
        <v>8</v>
      </c>
      <c r="F23" s="11">
        <v>43139</v>
      </c>
      <c r="G23" s="12">
        <v>10</v>
      </c>
      <c r="H23" s="1" t="str">
        <f t="shared" si="0"/>
        <v>ANEMIA</v>
      </c>
      <c r="I23" s="11">
        <v>43009</v>
      </c>
      <c r="J23" s="3" t="s">
        <v>579</v>
      </c>
      <c r="K23" s="3" t="s">
        <v>43</v>
      </c>
      <c r="L23" s="2" t="s">
        <v>1457</v>
      </c>
    </row>
    <row r="24" spans="1:12" x14ac:dyDescent="0.25">
      <c r="A24" s="10">
        <v>26432883</v>
      </c>
      <c r="B24" s="3" t="s">
        <v>44</v>
      </c>
      <c r="C24" s="3" t="s">
        <v>1007</v>
      </c>
      <c r="D24" s="11">
        <v>42980</v>
      </c>
      <c r="E24" s="3">
        <v>7</v>
      </c>
      <c r="F24" s="11">
        <v>43221</v>
      </c>
      <c r="G24" s="12">
        <v>0</v>
      </c>
      <c r="H24" s="1" t="str">
        <f t="shared" si="0"/>
        <v>ANEMIA</v>
      </c>
      <c r="I24" s="11">
        <v>43386</v>
      </c>
      <c r="J24" s="3" t="s">
        <v>182</v>
      </c>
      <c r="K24" s="3" t="s">
        <v>45</v>
      </c>
      <c r="L24" s="2" t="s">
        <v>1458</v>
      </c>
    </row>
    <row r="25" spans="1:12" x14ac:dyDescent="0.25">
      <c r="A25" s="10">
        <v>82539959</v>
      </c>
      <c r="B25" s="3" t="s">
        <v>46</v>
      </c>
      <c r="C25" s="3" t="s">
        <v>1008</v>
      </c>
      <c r="D25" s="11">
        <v>42768</v>
      </c>
      <c r="E25" s="3">
        <v>8</v>
      </c>
      <c r="F25" s="11">
        <v>42809</v>
      </c>
      <c r="G25" s="12">
        <v>4</v>
      </c>
      <c r="H25" s="1" t="str">
        <f t="shared" si="0"/>
        <v>ANEMIA</v>
      </c>
      <c r="I25" s="11">
        <v>42812</v>
      </c>
      <c r="J25" s="3" t="s">
        <v>212</v>
      </c>
      <c r="K25" s="3" t="s">
        <v>47</v>
      </c>
      <c r="L25" s="2" t="s">
        <v>1459</v>
      </c>
    </row>
    <row r="26" spans="1:12" x14ac:dyDescent="0.25">
      <c r="A26" s="10">
        <v>42700525</v>
      </c>
      <c r="B26" s="3" t="s">
        <v>48</v>
      </c>
      <c r="C26" s="3" t="s">
        <v>1009</v>
      </c>
      <c r="D26" s="11">
        <v>43149</v>
      </c>
      <c r="E26" s="3">
        <v>7</v>
      </c>
      <c r="F26" s="11">
        <v>43358</v>
      </c>
      <c r="G26" s="12">
        <v>10</v>
      </c>
      <c r="H26" s="1" t="str">
        <f t="shared" si="0"/>
        <v>ANEMIA</v>
      </c>
      <c r="I26" s="11">
        <v>43081</v>
      </c>
      <c r="J26" s="3" t="s">
        <v>178</v>
      </c>
      <c r="K26" s="3" t="s">
        <v>49</v>
      </c>
      <c r="L26" s="2" t="s">
        <v>1460</v>
      </c>
    </row>
    <row r="27" spans="1:12" x14ac:dyDescent="0.25">
      <c r="A27" s="10">
        <v>85881170</v>
      </c>
      <c r="B27" s="3" t="s">
        <v>50</v>
      </c>
      <c r="C27" s="3" t="s">
        <v>1010</v>
      </c>
      <c r="D27" s="11">
        <v>42785</v>
      </c>
      <c r="E27" s="3">
        <v>6</v>
      </c>
      <c r="F27" s="11">
        <v>42770</v>
      </c>
      <c r="G27" s="12">
        <v>7</v>
      </c>
      <c r="H27" s="1" t="str">
        <f t="shared" si="0"/>
        <v>ANEMIA</v>
      </c>
      <c r="I27" s="11">
        <v>43136</v>
      </c>
      <c r="J27" s="3" t="s">
        <v>386</v>
      </c>
      <c r="K27" s="3" t="s">
        <v>51</v>
      </c>
      <c r="L27" s="2" t="s">
        <v>1461</v>
      </c>
    </row>
    <row r="28" spans="1:12" x14ac:dyDescent="0.25">
      <c r="A28" s="10">
        <v>37676876</v>
      </c>
      <c r="B28" s="3" t="s">
        <v>52</v>
      </c>
      <c r="C28" s="3" t="s">
        <v>1011</v>
      </c>
      <c r="D28" s="11">
        <v>42802</v>
      </c>
      <c r="E28" s="3">
        <v>7</v>
      </c>
      <c r="F28" s="11">
        <v>43104</v>
      </c>
      <c r="G28" s="12">
        <v>9</v>
      </c>
      <c r="H28" s="1" t="str">
        <f t="shared" si="0"/>
        <v>ANEMIA</v>
      </c>
      <c r="I28" s="11">
        <v>43041</v>
      </c>
      <c r="J28" s="3" t="s">
        <v>921</v>
      </c>
      <c r="K28" s="3" t="s">
        <v>53</v>
      </c>
      <c r="L28" s="2" t="s">
        <v>1442</v>
      </c>
    </row>
    <row r="29" spans="1:12" x14ac:dyDescent="0.25">
      <c r="A29" s="10">
        <v>22934765</v>
      </c>
      <c r="B29" s="3" t="s">
        <v>54</v>
      </c>
      <c r="C29" s="3" t="s">
        <v>1012</v>
      </c>
      <c r="D29" s="11">
        <v>42741</v>
      </c>
      <c r="E29" s="3">
        <v>7</v>
      </c>
      <c r="F29" s="11">
        <v>43412</v>
      </c>
      <c r="G29" s="12">
        <v>4</v>
      </c>
      <c r="H29" s="1" t="str">
        <f t="shared" si="0"/>
        <v>ANEMIA</v>
      </c>
      <c r="I29" s="11">
        <v>43214</v>
      </c>
      <c r="J29" s="3" t="s">
        <v>394</v>
      </c>
      <c r="K29" s="3" t="s">
        <v>55</v>
      </c>
      <c r="L29" s="2" t="s">
        <v>1462</v>
      </c>
    </row>
    <row r="30" spans="1:12" x14ac:dyDescent="0.25">
      <c r="A30" s="10">
        <v>56955074</v>
      </c>
      <c r="B30" s="3" t="s">
        <v>56</v>
      </c>
      <c r="C30" s="3" t="s">
        <v>1013</v>
      </c>
      <c r="D30" s="11">
        <v>43313</v>
      </c>
      <c r="E30" s="3">
        <v>7</v>
      </c>
      <c r="F30" s="11">
        <v>43183</v>
      </c>
      <c r="G30" s="12">
        <v>1</v>
      </c>
      <c r="H30" s="1" t="str">
        <f t="shared" si="0"/>
        <v>ANEMIA</v>
      </c>
      <c r="I30" s="11">
        <v>42737</v>
      </c>
      <c r="J30" s="3" t="s">
        <v>476</v>
      </c>
      <c r="K30" s="3" t="s">
        <v>57</v>
      </c>
      <c r="L30" s="2" t="s">
        <v>1463</v>
      </c>
    </row>
    <row r="31" spans="1:12" x14ac:dyDescent="0.25">
      <c r="A31" s="10">
        <v>85209609</v>
      </c>
      <c r="B31" s="3" t="s">
        <v>58</v>
      </c>
      <c r="C31" s="3" t="s">
        <v>1014</v>
      </c>
      <c r="D31" s="11">
        <v>42919</v>
      </c>
      <c r="E31" s="3">
        <v>8</v>
      </c>
      <c r="F31" s="11">
        <v>42770</v>
      </c>
      <c r="G31" s="12">
        <v>0</v>
      </c>
      <c r="H31" s="1" t="str">
        <f t="shared" si="0"/>
        <v>ANEMIA</v>
      </c>
      <c r="I31" s="11">
        <v>43286</v>
      </c>
      <c r="J31" s="3" t="s">
        <v>464</v>
      </c>
      <c r="K31" s="3" t="s">
        <v>59</v>
      </c>
      <c r="L31" s="2" t="s">
        <v>1442</v>
      </c>
    </row>
    <row r="32" spans="1:12" x14ac:dyDescent="0.25">
      <c r="A32" s="10">
        <v>57807641</v>
      </c>
      <c r="B32" s="3" t="s">
        <v>60</v>
      </c>
      <c r="C32" s="3" t="s">
        <v>1015</v>
      </c>
      <c r="D32" s="11">
        <v>43252</v>
      </c>
      <c r="E32" s="3">
        <v>7</v>
      </c>
      <c r="F32" s="11">
        <v>43004</v>
      </c>
      <c r="G32" s="12">
        <v>1</v>
      </c>
      <c r="H32" s="1" t="str">
        <f t="shared" si="0"/>
        <v>ANEMIA</v>
      </c>
      <c r="I32" s="11">
        <v>43070</v>
      </c>
      <c r="J32" s="3" t="s">
        <v>927</v>
      </c>
      <c r="K32" s="3" t="s">
        <v>61</v>
      </c>
      <c r="L32" s="2" t="s">
        <v>1464</v>
      </c>
    </row>
    <row r="33" spans="1:12" x14ac:dyDescent="0.25">
      <c r="A33" s="10">
        <v>66974436</v>
      </c>
      <c r="B33" s="3" t="s">
        <v>62</v>
      </c>
      <c r="C33" s="3" t="s">
        <v>1016</v>
      </c>
      <c r="D33" s="11">
        <v>43447</v>
      </c>
      <c r="E33" s="3">
        <v>6</v>
      </c>
      <c r="F33" s="11">
        <v>43053</v>
      </c>
      <c r="G33" s="12">
        <v>-1</v>
      </c>
      <c r="H33" s="1" t="str">
        <f t="shared" si="0"/>
        <v>ANEMIA</v>
      </c>
      <c r="I33" s="11">
        <v>43401</v>
      </c>
      <c r="J33" s="3" t="s">
        <v>422</v>
      </c>
      <c r="K33" s="3" t="s">
        <v>63</v>
      </c>
      <c r="L33" s="2" t="s">
        <v>1442</v>
      </c>
    </row>
    <row r="34" spans="1:12" x14ac:dyDescent="0.25">
      <c r="A34" s="10">
        <v>70559536</v>
      </c>
      <c r="B34" s="3" t="s">
        <v>64</v>
      </c>
      <c r="C34" s="3" t="s">
        <v>1017</v>
      </c>
      <c r="D34" s="11">
        <v>43309</v>
      </c>
      <c r="E34" s="3">
        <v>8</v>
      </c>
      <c r="F34" s="11">
        <v>42961</v>
      </c>
      <c r="G34" s="12">
        <v>10</v>
      </c>
      <c r="H34" s="1" t="str">
        <f t="shared" si="0"/>
        <v>ANEMIA</v>
      </c>
      <c r="I34" s="11">
        <v>43364</v>
      </c>
      <c r="J34" s="3" t="s">
        <v>124</v>
      </c>
      <c r="K34" s="3" t="s">
        <v>65</v>
      </c>
      <c r="L34" s="2" t="s">
        <v>1442</v>
      </c>
    </row>
    <row r="35" spans="1:12" x14ac:dyDescent="0.25">
      <c r="A35" s="10">
        <v>18773234</v>
      </c>
      <c r="B35" s="3" t="s">
        <v>66</v>
      </c>
      <c r="C35" s="3" t="s">
        <v>1018</v>
      </c>
      <c r="D35" s="11">
        <v>43325</v>
      </c>
      <c r="E35" s="3">
        <v>6</v>
      </c>
      <c r="F35" s="11">
        <v>43416</v>
      </c>
      <c r="G35" s="12">
        <v>9</v>
      </c>
      <c r="H35" s="1" t="str">
        <f t="shared" si="0"/>
        <v>ANEMIA</v>
      </c>
      <c r="I35" s="11">
        <v>42849</v>
      </c>
      <c r="J35" s="3" t="s">
        <v>330</v>
      </c>
      <c r="K35" s="3" t="s">
        <v>67</v>
      </c>
      <c r="L35" s="2" t="s">
        <v>1465</v>
      </c>
    </row>
    <row r="36" spans="1:12" x14ac:dyDescent="0.25">
      <c r="A36" s="10">
        <v>42541388</v>
      </c>
      <c r="B36" s="3" t="s">
        <v>68</v>
      </c>
      <c r="C36" s="3" t="s">
        <v>1019</v>
      </c>
      <c r="D36" s="11">
        <v>42982</v>
      </c>
      <c r="E36" s="3">
        <v>6</v>
      </c>
      <c r="F36" s="11">
        <v>43109</v>
      </c>
      <c r="G36" s="12">
        <v>6</v>
      </c>
      <c r="H36" s="1" t="str">
        <f t="shared" si="0"/>
        <v>ANEMIA</v>
      </c>
      <c r="I36" s="11">
        <v>43286</v>
      </c>
      <c r="J36" s="3" t="s">
        <v>480</v>
      </c>
      <c r="K36" s="3" t="s">
        <v>69</v>
      </c>
      <c r="L36" s="2" t="s">
        <v>1466</v>
      </c>
    </row>
    <row r="37" spans="1:12" x14ac:dyDescent="0.25">
      <c r="A37" s="10">
        <v>17460919</v>
      </c>
      <c r="B37" s="3" t="s">
        <v>70</v>
      </c>
      <c r="C37" s="3" t="s">
        <v>1020</v>
      </c>
      <c r="D37" s="11">
        <v>43223</v>
      </c>
      <c r="E37" s="3">
        <v>7</v>
      </c>
      <c r="F37" s="11">
        <v>42770</v>
      </c>
      <c r="G37" s="12">
        <v>0</v>
      </c>
      <c r="H37" s="1" t="str">
        <f t="shared" si="0"/>
        <v>ANEMIA</v>
      </c>
      <c r="I37" s="11">
        <v>43007</v>
      </c>
      <c r="J37" s="3" t="s">
        <v>645</v>
      </c>
      <c r="K37" s="3" t="s">
        <v>71</v>
      </c>
      <c r="L37" s="2" t="s">
        <v>1467</v>
      </c>
    </row>
    <row r="38" spans="1:12" x14ac:dyDescent="0.25">
      <c r="A38" s="10">
        <v>52817238</v>
      </c>
      <c r="B38" s="3" t="s">
        <v>72</v>
      </c>
      <c r="C38" s="3" t="s">
        <v>1021</v>
      </c>
      <c r="D38" s="11">
        <v>43406</v>
      </c>
      <c r="E38" s="3">
        <v>6</v>
      </c>
      <c r="F38" s="11">
        <v>43375</v>
      </c>
      <c r="G38" s="12">
        <v>9</v>
      </c>
      <c r="H38" s="1" t="str">
        <f t="shared" si="0"/>
        <v>ANEMIA</v>
      </c>
      <c r="I38" s="11">
        <v>43356</v>
      </c>
      <c r="J38" s="3" t="s">
        <v>823</v>
      </c>
      <c r="K38" s="3" t="s">
        <v>73</v>
      </c>
      <c r="L38" s="2" t="s">
        <v>1468</v>
      </c>
    </row>
    <row r="39" spans="1:12" x14ac:dyDescent="0.25">
      <c r="A39" s="10">
        <v>39623666</v>
      </c>
      <c r="B39" s="3" t="s">
        <v>74</v>
      </c>
      <c r="C39" s="3" t="s">
        <v>1022</v>
      </c>
      <c r="D39" s="11">
        <v>42875</v>
      </c>
      <c r="E39" s="3">
        <v>8</v>
      </c>
      <c r="F39" s="11">
        <v>43040</v>
      </c>
      <c r="G39" s="12">
        <v>1</v>
      </c>
      <c r="H39" s="1" t="str">
        <f t="shared" si="0"/>
        <v>ANEMIA</v>
      </c>
      <c r="I39" s="11">
        <v>43199</v>
      </c>
      <c r="J39" s="3" t="s">
        <v>843</v>
      </c>
      <c r="K39" s="3" t="s">
        <v>75</v>
      </c>
      <c r="L39" s="2" t="s">
        <v>1469</v>
      </c>
    </row>
    <row r="40" spans="1:12" x14ac:dyDescent="0.25">
      <c r="A40" s="10">
        <v>84070096</v>
      </c>
      <c r="B40" s="3" t="s">
        <v>76</v>
      </c>
      <c r="C40" s="3" t="s">
        <v>1023</v>
      </c>
      <c r="D40" s="11">
        <v>43009</v>
      </c>
      <c r="E40" s="3">
        <v>7</v>
      </c>
      <c r="F40" s="11">
        <v>43317</v>
      </c>
      <c r="G40" s="12">
        <v>2</v>
      </c>
      <c r="H40" s="1" t="str">
        <f t="shared" si="0"/>
        <v>ANEMIA</v>
      </c>
      <c r="I40" s="11">
        <v>43090</v>
      </c>
      <c r="J40" s="3" t="s">
        <v>767</v>
      </c>
      <c r="K40" s="3" t="s">
        <v>77</v>
      </c>
      <c r="L40" s="2" t="s">
        <v>1470</v>
      </c>
    </row>
    <row r="41" spans="1:12" x14ac:dyDescent="0.25">
      <c r="A41" s="10">
        <v>26117273</v>
      </c>
      <c r="B41" s="3" t="s">
        <v>78</v>
      </c>
      <c r="C41" s="3" t="s">
        <v>1024</v>
      </c>
      <c r="D41" s="11">
        <v>43252</v>
      </c>
      <c r="E41" s="3">
        <v>6</v>
      </c>
      <c r="F41" s="11">
        <v>42771</v>
      </c>
      <c r="G41" s="12">
        <v>9</v>
      </c>
      <c r="H41" s="1" t="str">
        <f t="shared" si="0"/>
        <v>ANEMIA</v>
      </c>
      <c r="I41" s="11">
        <v>43406</v>
      </c>
      <c r="J41" s="3" t="s">
        <v>554</v>
      </c>
      <c r="K41" s="3" t="s">
        <v>79</v>
      </c>
      <c r="L41" s="2" t="s">
        <v>1471</v>
      </c>
    </row>
    <row r="42" spans="1:12" x14ac:dyDescent="0.25">
      <c r="A42" s="10">
        <v>80425136</v>
      </c>
      <c r="B42" s="3" t="s">
        <v>80</v>
      </c>
      <c r="C42" s="3" t="s">
        <v>1025</v>
      </c>
      <c r="D42" s="11">
        <v>43040</v>
      </c>
      <c r="E42" s="3">
        <v>8</v>
      </c>
      <c r="F42" s="11">
        <v>42800</v>
      </c>
      <c r="G42" s="12">
        <v>5</v>
      </c>
      <c r="H42" s="1" t="str">
        <f t="shared" si="0"/>
        <v>ANEMIA</v>
      </c>
      <c r="I42" s="11">
        <v>43290</v>
      </c>
      <c r="J42" s="3" t="s">
        <v>649</v>
      </c>
      <c r="K42" s="3" t="s">
        <v>81</v>
      </c>
      <c r="L42" s="2" t="s">
        <v>1442</v>
      </c>
    </row>
    <row r="43" spans="1:12" x14ac:dyDescent="0.25">
      <c r="A43" s="10">
        <v>56424170</v>
      </c>
      <c r="B43" s="3" t="s">
        <v>82</v>
      </c>
      <c r="C43" s="3" t="s">
        <v>1026</v>
      </c>
      <c r="D43" s="11">
        <v>43167</v>
      </c>
      <c r="E43" s="3">
        <v>7</v>
      </c>
      <c r="F43" s="11">
        <v>42979</v>
      </c>
      <c r="G43" s="12">
        <v>4</v>
      </c>
      <c r="H43" s="1" t="str">
        <f t="shared" si="0"/>
        <v>ANEMIA</v>
      </c>
      <c r="I43" s="11">
        <v>42857</v>
      </c>
      <c r="J43" s="3" t="s">
        <v>474</v>
      </c>
      <c r="K43" s="3" t="s">
        <v>83</v>
      </c>
      <c r="L43" s="2" t="s">
        <v>1472</v>
      </c>
    </row>
    <row r="44" spans="1:12" x14ac:dyDescent="0.25">
      <c r="A44" s="10">
        <v>68589671</v>
      </c>
      <c r="B44" s="3" t="s">
        <v>84</v>
      </c>
      <c r="C44" s="3" t="s">
        <v>1027</v>
      </c>
      <c r="D44" s="11">
        <v>42839</v>
      </c>
      <c r="E44" s="3">
        <v>8</v>
      </c>
      <c r="F44" s="11">
        <v>43421</v>
      </c>
      <c r="G44" s="12">
        <v>1</v>
      </c>
      <c r="H44" s="1" t="str">
        <f t="shared" si="0"/>
        <v>ANEMIA</v>
      </c>
      <c r="I44" s="11">
        <v>42894</v>
      </c>
      <c r="J44" s="3" t="s">
        <v>645</v>
      </c>
      <c r="K44" s="3" t="s">
        <v>85</v>
      </c>
      <c r="L44" s="2" t="s">
        <v>1473</v>
      </c>
    </row>
    <row r="45" spans="1:12" x14ac:dyDescent="0.25">
      <c r="A45" s="10">
        <v>93854704</v>
      </c>
      <c r="B45" s="3" t="s">
        <v>86</v>
      </c>
      <c r="C45" s="3" t="s">
        <v>1028</v>
      </c>
      <c r="D45" s="11">
        <v>43365</v>
      </c>
      <c r="E45" s="3">
        <v>6</v>
      </c>
      <c r="F45" s="11">
        <v>42837</v>
      </c>
      <c r="G45" s="12">
        <v>4</v>
      </c>
      <c r="H45" s="1" t="str">
        <f t="shared" si="0"/>
        <v>ANEMIA</v>
      </c>
      <c r="I45" s="11">
        <v>42952</v>
      </c>
      <c r="J45" s="3" t="s">
        <v>340</v>
      </c>
      <c r="K45" s="3" t="s">
        <v>87</v>
      </c>
      <c r="L45" s="2" t="s">
        <v>1474</v>
      </c>
    </row>
    <row r="46" spans="1:12" x14ac:dyDescent="0.25">
      <c r="A46" s="10">
        <v>40974450</v>
      </c>
      <c r="B46" s="3" t="s">
        <v>88</v>
      </c>
      <c r="C46" s="3" t="s">
        <v>1015</v>
      </c>
      <c r="D46" s="11">
        <v>42964</v>
      </c>
      <c r="E46" s="3">
        <v>8</v>
      </c>
      <c r="F46" s="11">
        <v>43261</v>
      </c>
      <c r="G46" s="12">
        <v>8</v>
      </c>
      <c r="H46" s="1" t="str">
        <f t="shared" si="0"/>
        <v>ANEMIA</v>
      </c>
      <c r="I46" s="11">
        <v>42824</v>
      </c>
      <c r="J46" s="3" t="s">
        <v>88</v>
      </c>
      <c r="K46" s="3" t="s">
        <v>89</v>
      </c>
      <c r="L46" s="2" t="s">
        <v>1475</v>
      </c>
    </row>
    <row r="47" spans="1:12" x14ac:dyDescent="0.25">
      <c r="A47" s="10">
        <v>25217814</v>
      </c>
      <c r="B47" s="3" t="s">
        <v>90</v>
      </c>
      <c r="C47" s="3" t="s">
        <v>1029</v>
      </c>
      <c r="D47" s="11">
        <v>43221</v>
      </c>
      <c r="E47" s="3">
        <v>7</v>
      </c>
      <c r="F47" s="11">
        <v>43167</v>
      </c>
      <c r="G47" s="12">
        <v>9</v>
      </c>
      <c r="H47" s="1" t="str">
        <f t="shared" si="0"/>
        <v>ANEMIA</v>
      </c>
      <c r="I47" s="11">
        <v>42797</v>
      </c>
      <c r="J47" s="3" t="s">
        <v>332</v>
      </c>
      <c r="K47" s="3" t="s">
        <v>91</v>
      </c>
      <c r="L47" s="2" t="s">
        <v>1442</v>
      </c>
    </row>
    <row r="48" spans="1:12" x14ac:dyDescent="0.25">
      <c r="A48" s="10">
        <v>31387293</v>
      </c>
      <c r="B48" s="3" t="s">
        <v>92</v>
      </c>
      <c r="C48" s="3" t="s">
        <v>1030</v>
      </c>
      <c r="D48" s="11">
        <v>43257</v>
      </c>
      <c r="E48" s="3">
        <v>8</v>
      </c>
      <c r="F48" s="11">
        <v>42973</v>
      </c>
      <c r="G48" s="12">
        <v>-1</v>
      </c>
      <c r="H48" s="1" t="str">
        <f t="shared" si="0"/>
        <v>ANEMIA</v>
      </c>
      <c r="I48" s="11">
        <v>43379</v>
      </c>
      <c r="J48" s="3" t="s">
        <v>805</v>
      </c>
      <c r="K48" s="3" t="s">
        <v>93</v>
      </c>
      <c r="L48" s="2" t="s">
        <v>1476</v>
      </c>
    </row>
    <row r="49" spans="1:12" x14ac:dyDescent="0.25">
      <c r="A49" s="10">
        <v>12591388</v>
      </c>
      <c r="B49" s="3" t="s">
        <v>94</v>
      </c>
      <c r="C49" s="3" t="s">
        <v>1031</v>
      </c>
      <c r="D49" s="11">
        <v>43347</v>
      </c>
      <c r="E49" s="3">
        <v>6</v>
      </c>
      <c r="F49" s="11">
        <v>43192</v>
      </c>
      <c r="G49" s="12">
        <v>5</v>
      </c>
      <c r="H49" s="1" t="str">
        <f t="shared" si="0"/>
        <v>ANEMIA</v>
      </c>
      <c r="I49" s="11">
        <v>43184</v>
      </c>
      <c r="J49" s="3" t="s">
        <v>546</v>
      </c>
      <c r="K49" s="3" t="s">
        <v>95</v>
      </c>
      <c r="L49" s="2" t="s">
        <v>1442</v>
      </c>
    </row>
    <row r="50" spans="1:12" x14ac:dyDescent="0.25">
      <c r="A50" s="10">
        <v>87304058</v>
      </c>
      <c r="B50" s="3" t="s">
        <v>96</v>
      </c>
      <c r="C50" s="3" t="s">
        <v>1032</v>
      </c>
      <c r="D50" s="11">
        <v>42981</v>
      </c>
      <c r="E50" s="3">
        <v>6</v>
      </c>
      <c r="F50" s="11">
        <v>43235</v>
      </c>
      <c r="G50" s="12">
        <v>4</v>
      </c>
      <c r="H50" s="1" t="str">
        <f t="shared" si="0"/>
        <v>ANEMIA</v>
      </c>
      <c r="I50" s="11">
        <v>43176</v>
      </c>
      <c r="J50" s="3" t="s">
        <v>192</v>
      </c>
      <c r="K50" s="3" t="s">
        <v>97</v>
      </c>
      <c r="L50" s="2" t="s">
        <v>1442</v>
      </c>
    </row>
    <row r="51" spans="1:12" x14ac:dyDescent="0.25">
      <c r="A51" s="10">
        <v>71311290</v>
      </c>
      <c r="B51" s="3" t="s">
        <v>98</v>
      </c>
      <c r="C51" s="3" t="s">
        <v>1014</v>
      </c>
      <c r="D51" s="11">
        <v>42857</v>
      </c>
      <c r="E51" s="3">
        <v>7</v>
      </c>
      <c r="F51" s="11">
        <v>42775</v>
      </c>
      <c r="G51" s="12">
        <v>10</v>
      </c>
      <c r="H51" s="1" t="str">
        <f t="shared" si="0"/>
        <v>ANEMIA</v>
      </c>
      <c r="I51" s="11">
        <v>42982</v>
      </c>
      <c r="J51" s="3" t="s">
        <v>711</v>
      </c>
      <c r="K51" s="3" t="s">
        <v>99</v>
      </c>
      <c r="L51" s="2" t="s">
        <v>1442</v>
      </c>
    </row>
    <row r="52" spans="1:12" x14ac:dyDescent="0.25">
      <c r="A52" s="10">
        <v>52593022</v>
      </c>
      <c r="B52" s="3" t="s">
        <v>100</v>
      </c>
      <c r="C52" s="3" t="s">
        <v>1033</v>
      </c>
      <c r="D52" s="11">
        <v>43040</v>
      </c>
      <c r="E52" s="3">
        <v>8</v>
      </c>
      <c r="F52" s="11">
        <v>43040</v>
      </c>
      <c r="G52" s="12">
        <v>8</v>
      </c>
      <c r="H52" s="1" t="str">
        <f t="shared" si="0"/>
        <v>ANEMIA</v>
      </c>
      <c r="I52" s="11">
        <v>43252</v>
      </c>
      <c r="J52" s="3" t="s">
        <v>118</v>
      </c>
      <c r="K52" s="3" t="s">
        <v>101</v>
      </c>
      <c r="L52" s="2" t="s">
        <v>1477</v>
      </c>
    </row>
    <row r="53" spans="1:12" x14ac:dyDescent="0.25">
      <c r="A53" s="10">
        <v>18517302</v>
      </c>
      <c r="B53" s="3" t="s">
        <v>102</v>
      </c>
      <c r="C53" s="3" t="s">
        <v>1034</v>
      </c>
      <c r="D53" s="11">
        <v>43319</v>
      </c>
      <c r="E53" s="3">
        <v>7</v>
      </c>
      <c r="F53" s="11">
        <v>42859</v>
      </c>
      <c r="G53" s="12">
        <v>4</v>
      </c>
      <c r="H53" s="1" t="str">
        <f t="shared" si="0"/>
        <v>ANEMIA</v>
      </c>
      <c r="I53" s="11">
        <v>43130</v>
      </c>
      <c r="J53" s="3" t="s">
        <v>831</v>
      </c>
      <c r="K53" s="3" t="s">
        <v>103</v>
      </c>
      <c r="L53" s="2" t="s">
        <v>1478</v>
      </c>
    </row>
    <row r="54" spans="1:12" x14ac:dyDescent="0.25">
      <c r="A54" s="10">
        <v>58760548</v>
      </c>
      <c r="B54" s="3" t="s">
        <v>104</v>
      </c>
      <c r="C54" s="3" t="s">
        <v>1035</v>
      </c>
      <c r="D54" s="11">
        <v>43274</v>
      </c>
      <c r="E54" s="3">
        <v>6</v>
      </c>
      <c r="F54" s="11">
        <v>43200</v>
      </c>
      <c r="G54" s="12">
        <v>2</v>
      </c>
      <c r="H54" s="1" t="str">
        <f t="shared" si="0"/>
        <v>ANEMIA</v>
      </c>
      <c r="I54" s="11">
        <v>42737</v>
      </c>
      <c r="J54" s="3" t="s">
        <v>607</v>
      </c>
      <c r="K54" s="3" t="s">
        <v>105</v>
      </c>
      <c r="L54" s="2" t="s">
        <v>1479</v>
      </c>
    </row>
    <row r="55" spans="1:12" x14ac:dyDescent="0.25">
      <c r="A55" s="10">
        <v>17238102</v>
      </c>
      <c r="B55" s="3" t="s">
        <v>106</v>
      </c>
      <c r="C55" s="3" t="s">
        <v>1036</v>
      </c>
      <c r="D55" s="11">
        <v>43138</v>
      </c>
      <c r="E55" s="3">
        <v>7</v>
      </c>
      <c r="F55" s="11">
        <v>42748</v>
      </c>
      <c r="G55" s="12">
        <v>1</v>
      </c>
      <c r="H55" s="1" t="str">
        <f t="shared" si="0"/>
        <v>ANEMIA</v>
      </c>
      <c r="I55" s="11">
        <v>43159</v>
      </c>
      <c r="J55" s="3" t="s">
        <v>486</v>
      </c>
      <c r="K55" s="3" t="s">
        <v>107</v>
      </c>
      <c r="L55" s="2" t="s">
        <v>1480</v>
      </c>
    </row>
    <row r="56" spans="1:12" x14ac:dyDescent="0.25">
      <c r="A56" s="10">
        <v>89830274</v>
      </c>
      <c r="B56" s="3" t="s">
        <v>108</v>
      </c>
      <c r="C56" s="3" t="s">
        <v>1037</v>
      </c>
      <c r="D56" s="11">
        <v>42967</v>
      </c>
      <c r="E56" s="3">
        <v>8</v>
      </c>
      <c r="F56" s="11">
        <v>43412</v>
      </c>
      <c r="G56" s="12">
        <v>4</v>
      </c>
      <c r="H56" s="1" t="str">
        <f t="shared" si="0"/>
        <v>ANEMIA</v>
      </c>
      <c r="I56" s="11">
        <v>42898</v>
      </c>
      <c r="J56" s="3" t="s">
        <v>695</v>
      </c>
      <c r="K56" s="3" t="s">
        <v>109</v>
      </c>
      <c r="L56" s="2" t="s">
        <v>1481</v>
      </c>
    </row>
    <row r="57" spans="1:12" x14ac:dyDescent="0.25">
      <c r="A57" s="10">
        <v>25513229</v>
      </c>
      <c r="B57" s="3" t="s">
        <v>110</v>
      </c>
      <c r="C57" s="3" t="s">
        <v>1038</v>
      </c>
      <c r="D57" s="11">
        <v>43135</v>
      </c>
      <c r="E57" s="3">
        <v>6</v>
      </c>
      <c r="F57" s="11">
        <v>43345</v>
      </c>
      <c r="G57" s="12">
        <v>-1</v>
      </c>
      <c r="H57" s="1" t="str">
        <f t="shared" si="0"/>
        <v>ANEMIA</v>
      </c>
      <c r="I57" s="11">
        <v>42825</v>
      </c>
      <c r="J57" s="3" t="s">
        <v>831</v>
      </c>
      <c r="K57" s="3" t="s">
        <v>111</v>
      </c>
      <c r="L57" s="2" t="s">
        <v>1442</v>
      </c>
    </row>
    <row r="58" spans="1:12" x14ac:dyDescent="0.25">
      <c r="A58" s="10">
        <v>25098806</v>
      </c>
      <c r="B58" s="3" t="s">
        <v>112</v>
      </c>
      <c r="C58" s="3" t="s">
        <v>1039</v>
      </c>
      <c r="D58" s="11">
        <v>43353</v>
      </c>
      <c r="E58" s="3">
        <v>7</v>
      </c>
      <c r="F58" s="11">
        <v>42813</v>
      </c>
      <c r="G58" s="12">
        <v>10</v>
      </c>
      <c r="H58" s="1" t="str">
        <f t="shared" si="0"/>
        <v>ANEMIA</v>
      </c>
      <c r="I58" s="11">
        <v>42965</v>
      </c>
      <c r="J58" s="3" t="s">
        <v>398</v>
      </c>
      <c r="K58" s="3" t="s">
        <v>113</v>
      </c>
      <c r="L58" s="2" t="s">
        <v>1482</v>
      </c>
    </row>
    <row r="59" spans="1:12" x14ac:dyDescent="0.25">
      <c r="A59" s="10">
        <v>16744330</v>
      </c>
      <c r="B59" s="3" t="s">
        <v>114</v>
      </c>
      <c r="C59" s="3" t="s">
        <v>1040</v>
      </c>
      <c r="D59" s="11">
        <v>43458</v>
      </c>
      <c r="E59" s="3">
        <v>8</v>
      </c>
      <c r="F59" s="11">
        <v>43268</v>
      </c>
      <c r="G59" s="12">
        <v>0</v>
      </c>
      <c r="H59" s="1" t="str">
        <f t="shared" si="0"/>
        <v>ANEMIA</v>
      </c>
      <c r="I59" s="11">
        <v>43167</v>
      </c>
      <c r="J59" s="3" t="s">
        <v>961</v>
      </c>
      <c r="K59" s="3" t="s">
        <v>115</v>
      </c>
      <c r="L59" s="2" t="s">
        <v>1442</v>
      </c>
    </row>
    <row r="60" spans="1:12" x14ac:dyDescent="0.25">
      <c r="A60" s="10">
        <v>25559747</v>
      </c>
      <c r="B60" s="3" t="s">
        <v>116</v>
      </c>
      <c r="C60" s="3" t="s">
        <v>1041</v>
      </c>
      <c r="D60" s="11">
        <v>43023</v>
      </c>
      <c r="E60" s="3">
        <v>6</v>
      </c>
      <c r="F60" s="11">
        <v>42928</v>
      </c>
      <c r="G60" s="12">
        <v>2</v>
      </c>
      <c r="H60" s="1" t="str">
        <f t="shared" si="0"/>
        <v>ANEMIA</v>
      </c>
      <c r="I60" s="11">
        <v>43023</v>
      </c>
      <c r="J60" s="3" t="s">
        <v>891</v>
      </c>
      <c r="K60" s="3" t="s">
        <v>117</v>
      </c>
      <c r="L60" s="2" t="s">
        <v>1483</v>
      </c>
    </row>
    <row r="61" spans="1:12" x14ac:dyDescent="0.25">
      <c r="A61" s="10">
        <v>33012921</v>
      </c>
      <c r="B61" s="3" t="s">
        <v>118</v>
      </c>
      <c r="C61" s="3" t="s">
        <v>1042</v>
      </c>
      <c r="D61" s="11">
        <v>43417</v>
      </c>
      <c r="E61" s="3">
        <v>6</v>
      </c>
      <c r="F61" s="11">
        <v>42860</v>
      </c>
      <c r="G61" s="12">
        <v>-1</v>
      </c>
      <c r="H61" s="1" t="str">
        <f t="shared" si="0"/>
        <v>ANEMIA</v>
      </c>
      <c r="I61" s="11">
        <v>43298</v>
      </c>
      <c r="J61" s="3" t="s">
        <v>799</v>
      </c>
      <c r="K61" s="3" t="s">
        <v>119</v>
      </c>
      <c r="L61" s="2" t="s">
        <v>1484</v>
      </c>
    </row>
    <row r="62" spans="1:12" x14ac:dyDescent="0.25">
      <c r="A62" s="10">
        <v>75173403</v>
      </c>
      <c r="B62" s="3" t="s">
        <v>120</v>
      </c>
      <c r="C62" s="3" t="s">
        <v>1043</v>
      </c>
      <c r="D62" s="11">
        <v>42771</v>
      </c>
      <c r="E62" s="3">
        <v>8</v>
      </c>
      <c r="F62" s="11">
        <v>42869</v>
      </c>
      <c r="G62" s="12">
        <v>10</v>
      </c>
      <c r="H62" s="1" t="str">
        <f t="shared" si="0"/>
        <v>ANEMIA</v>
      </c>
      <c r="I62" s="11">
        <v>43353</v>
      </c>
      <c r="J62" s="3" t="s">
        <v>589</v>
      </c>
      <c r="K62" s="3" t="s">
        <v>121</v>
      </c>
      <c r="L62" s="2" t="s">
        <v>1485</v>
      </c>
    </row>
    <row r="63" spans="1:12" x14ac:dyDescent="0.25">
      <c r="A63" s="10">
        <v>95490683</v>
      </c>
      <c r="B63" s="3" t="s">
        <v>122</v>
      </c>
      <c r="C63" s="3" t="s">
        <v>1044</v>
      </c>
      <c r="D63" s="11">
        <v>42783</v>
      </c>
      <c r="E63" s="3">
        <v>7</v>
      </c>
      <c r="F63" s="11">
        <v>42910</v>
      </c>
      <c r="G63" s="12">
        <v>7</v>
      </c>
      <c r="H63" s="1" t="str">
        <f t="shared" si="0"/>
        <v>ANEMIA</v>
      </c>
      <c r="I63" s="11">
        <v>42863</v>
      </c>
      <c r="J63" s="3" t="s">
        <v>623</v>
      </c>
      <c r="K63" s="3" t="s">
        <v>123</v>
      </c>
      <c r="L63" s="2" t="s">
        <v>1486</v>
      </c>
    </row>
    <row r="64" spans="1:12" x14ac:dyDescent="0.25">
      <c r="A64" s="10">
        <v>15442799</v>
      </c>
      <c r="B64" s="3" t="s">
        <v>124</v>
      </c>
      <c r="C64" s="3" t="s">
        <v>1045</v>
      </c>
      <c r="D64" s="11">
        <v>43202</v>
      </c>
      <c r="E64" s="3">
        <v>7</v>
      </c>
      <c r="F64" s="11">
        <v>43076</v>
      </c>
      <c r="G64" s="12">
        <v>3</v>
      </c>
      <c r="H64" s="1" t="str">
        <f t="shared" si="0"/>
        <v>ANEMIA</v>
      </c>
      <c r="I64" s="11">
        <v>43120</v>
      </c>
      <c r="J64" s="3" t="s">
        <v>757</v>
      </c>
      <c r="K64" s="3" t="s">
        <v>125</v>
      </c>
      <c r="L64" s="2" t="s">
        <v>1442</v>
      </c>
    </row>
    <row r="65" spans="1:12" x14ac:dyDescent="0.25">
      <c r="A65" s="10">
        <v>15833986</v>
      </c>
      <c r="B65" s="3" t="s">
        <v>126</v>
      </c>
      <c r="C65" s="3" t="s">
        <v>1046</v>
      </c>
      <c r="D65" s="11">
        <v>43287</v>
      </c>
      <c r="E65" s="3">
        <v>7</v>
      </c>
      <c r="F65" s="11">
        <v>43449</v>
      </c>
      <c r="G65" s="12">
        <v>0</v>
      </c>
      <c r="H65" s="1" t="str">
        <f t="shared" si="0"/>
        <v>ANEMIA</v>
      </c>
      <c r="I65" s="11">
        <v>43182</v>
      </c>
      <c r="J65" s="3" t="s">
        <v>863</v>
      </c>
      <c r="K65" s="3" t="s">
        <v>127</v>
      </c>
      <c r="L65" s="2" t="s">
        <v>1487</v>
      </c>
    </row>
    <row r="66" spans="1:12" x14ac:dyDescent="0.25">
      <c r="A66" s="10">
        <v>99768831</v>
      </c>
      <c r="B66" s="3" t="s">
        <v>128</v>
      </c>
      <c r="C66" s="3" t="s">
        <v>1047</v>
      </c>
      <c r="D66" s="11">
        <v>42833</v>
      </c>
      <c r="E66" s="3">
        <v>6</v>
      </c>
      <c r="F66" s="11">
        <v>43232</v>
      </c>
      <c r="G66" s="12">
        <v>-1</v>
      </c>
      <c r="H66" s="1" t="str">
        <f t="shared" si="0"/>
        <v>ANEMIA</v>
      </c>
      <c r="I66" s="11">
        <v>42952</v>
      </c>
      <c r="J66" s="3" t="s">
        <v>504</v>
      </c>
      <c r="K66" s="3" t="s">
        <v>129</v>
      </c>
      <c r="L66" s="2" t="s">
        <v>1442</v>
      </c>
    </row>
    <row r="67" spans="1:12" x14ac:dyDescent="0.25">
      <c r="A67" s="10">
        <v>81661112</v>
      </c>
      <c r="B67" s="3" t="s">
        <v>130</v>
      </c>
      <c r="C67" s="3" t="s">
        <v>1048</v>
      </c>
      <c r="D67" s="11">
        <v>43184</v>
      </c>
      <c r="E67" s="3">
        <v>6</v>
      </c>
      <c r="F67" s="11">
        <v>43347</v>
      </c>
      <c r="G67" s="12">
        <v>1</v>
      </c>
      <c r="H67" s="1" t="str">
        <f t="shared" si="0"/>
        <v>ANEMIA</v>
      </c>
      <c r="I67" s="11">
        <v>43360</v>
      </c>
      <c r="J67" s="3" t="s">
        <v>426</v>
      </c>
      <c r="K67" s="3" t="s">
        <v>131</v>
      </c>
      <c r="L67" s="2" t="s">
        <v>1488</v>
      </c>
    </row>
    <row r="68" spans="1:12" x14ac:dyDescent="0.25">
      <c r="A68" s="10">
        <v>49617068</v>
      </c>
      <c r="B68" s="3" t="s">
        <v>132</v>
      </c>
      <c r="C68" s="3" t="s">
        <v>1049</v>
      </c>
      <c r="D68" s="11">
        <v>42804</v>
      </c>
      <c r="E68" s="3">
        <v>7</v>
      </c>
      <c r="F68" s="11">
        <v>43144</v>
      </c>
      <c r="G68" s="12">
        <v>4</v>
      </c>
      <c r="H68" s="1" t="str">
        <f t="shared" ref="H68:H131" si="1">IF(AND(G68&lt;=11,G68&lt;11),"ANEMIA","PREVENTIVO")</f>
        <v>ANEMIA</v>
      </c>
      <c r="I68" s="11">
        <v>43238</v>
      </c>
      <c r="J68" s="3" t="s">
        <v>342</v>
      </c>
      <c r="K68" s="3" t="s">
        <v>133</v>
      </c>
      <c r="L68" s="2" t="s">
        <v>1442</v>
      </c>
    </row>
    <row r="69" spans="1:12" x14ac:dyDescent="0.25">
      <c r="A69" s="10">
        <v>74252919</v>
      </c>
      <c r="B69" s="3" t="s">
        <v>134</v>
      </c>
      <c r="C69" s="3" t="s">
        <v>1050</v>
      </c>
      <c r="D69" s="11">
        <v>42868</v>
      </c>
      <c r="E69" s="3">
        <v>8</v>
      </c>
      <c r="F69" s="11">
        <v>43340</v>
      </c>
      <c r="G69" s="12">
        <v>-1</v>
      </c>
      <c r="H69" s="1" t="str">
        <f t="shared" si="1"/>
        <v>ANEMIA</v>
      </c>
      <c r="I69" s="11">
        <v>43207</v>
      </c>
      <c r="J69" s="3" t="s">
        <v>320</v>
      </c>
      <c r="K69" s="3" t="s">
        <v>135</v>
      </c>
      <c r="L69" s="2" t="s">
        <v>1489</v>
      </c>
    </row>
    <row r="70" spans="1:12" x14ac:dyDescent="0.25">
      <c r="A70" s="10">
        <v>90062558</v>
      </c>
      <c r="B70" s="3" t="s">
        <v>136</v>
      </c>
      <c r="C70" s="3" t="s">
        <v>1051</v>
      </c>
      <c r="D70" s="11">
        <v>42907</v>
      </c>
      <c r="E70" s="3">
        <v>8</v>
      </c>
      <c r="F70" s="11">
        <v>42748</v>
      </c>
      <c r="G70" s="12">
        <v>-1</v>
      </c>
      <c r="H70" s="1" t="str">
        <f t="shared" si="1"/>
        <v>ANEMIA</v>
      </c>
      <c r="I70" s="11">
        <v>42949</v>
      </c>
      <c r="J70" s="3" t="s">
        <v>426</v>
      </c>
      <c r="K70" s="3" t="s">
        <v>137</v>
      </c>
      <c r="L70" s="2" t="s">
        <v>1490</v>
      </c>
    </row>
    <row r="71" spans="1:12" x14ac:dyDescent="0.25">
      <c r="A71" s="10">
        <v>94636635</v>
      </c>
      <c r="B71" s="3" t="s">
        <v>138</v>
      </c>
      <c r="C71" s="3" t="s">
        <v>1052</v>
      </c>
      <c r="D71" s="11">
        <v>43399</v>
      </c>
      <c r="E71" s="3">
        <v>8</v>
      </c>
      <c r="F71" s="11">
        <v>43382</v>
      </c>
      <c r="G71" s="12">
        <v>7</v>
      </c>
      <c r="H71" s="1" t="str">
        <f t="shared" si="1"/>
        <v>ANEMIA</v>
      </c>
      <c r="I71" s="11">
        <v>43395</v>
      </c>
      <c r="J71" s="3" t="s">
        <v>418</v>
      </c>
      <c r="K71" s="3" t="s">
        <v>139</v>
      </c>
      <c r="L71" s="2" t="s">
        <v>1491</v>
      </c>
    </row>
    <row r="72" spans="1:12" x14ac:dyDescent="0.25">
      <c r="A72" s="10">
        <v>95704602</v>
      </c>
      <c r="B72" s="3" t="s">
        <v>140</v>
      </c>
      <c r="C72" s="3" t="s">
        <v>1053</v>
      </c>
      <c r="D72" s="11">
        <v>43075</v>
      </c>
      <c r="E72" s="3">
        <v>6</v>
      </c>
      <c r="F72" s="11">
        <v>43139</v>
      </c>
      <c r="G72" s="12">
        <v>1</v>
      </c>
      <c r="H72" s="1" t="str">
        <f t="shared" si="1"/>
        <v>ANEMIA</v>
      </c>
      <c r="I72" s="11">
        <v>43459</v>
      </c>
      <c r="J72" s="3" t="s">
        <v>358</v>
      </c>
      <c r="K72" s="3" t="s">
        <v>141</v>
      </c>
      <c r="L72" s="2" t="s">
        <v>1492</v>
      </c>
    </row>
    <row r="73" spans="1:12" x14ac:dyDescent="0.25">
      <c r="A73" s="10">
        <v>99944377</v>
      </c>
      <c r="B73" s="3" t="s">
        <v>142</v>
      </c>
      <c r="C73" s="3" t="s">
        <v>1054</v>
      </c>
      <c r="D73" s="11">
        <v>43126</v>
      </c>
      <c r="E73" s="3">
        <v>6</v>
      </c>
      <c r="F73" s="11">
        <v>43046</v>
      </c>
      <c r="G73" s="12">
        <v>6</v>
      </c>
      <c r="H73" s="1" t="str">
        <f t="shared" si="1"/>
        <v>ANEMIA</v>
      </c>
      <c r="I73" s="11">
        <v>43132</v>
      </c>
      <c r="J73" s="3" t="s">
        <v>751</v>
      </c>
      <c r="K73" s="3" t="s">
        <v>143</v>
      </c>
      <c r="L73" s="2" t="s">
        <v>1442</v>
      </c>
    </row>
    <row r="74" spans="1:12" x14ac:dyDescent="0.25">
      <c r="A74" s="10">
        <v>45718907</v>
      </c>
      <c r="B74" s="3" t="s">
        <v>144</v>
      </c>
      <c r="C74" s="3" t="s">
        <v>1055</v>
      </c>
      <c r="D74" s="11">
        <v>43140</v>
      </c>
      <c r="E74" s="3">
        <v>8</v>
      </c>
      <c r="F74" s="11">
        <v>43182</v>
      </c>
      <c r="G74" s="12">
        <v>7</v>
      </c>
      <c r="H74" s="1" t="str">
        <f t="shared" si="1"/>
        <v>ANEMIA</v>
      </c>
      <c r="I74" s="11">
        <v>42854</v>
      </c>
      <c r="J74" s="3" t="s">
        <v>336</v>
      </c>
      <c r="K74" s="3" t="s">
        <v>145</v>
      </c>
      <c r="L74" s="2" t="s">
        <v>1493</v>
      </c>
    </row>
    <row r="75" spans="1:12" x14ac:dyDescent="0.25">
      <c r="A75" s="10">
        <v>91130539</v>
      </c>
      <c r="B75" s="3" t="s">
        <v>146</v>
      </c>
      <c r="C75" s="3" t="s">
        <v>1056</v>
      </c>
      <c r="D75" s="11">
        <v>42969</v>
      </c>
      <c r="E75" s="3">
        <v>8</v>
      </c>
      <c r="F75" s="11">
        <v>43167</v>
      </c>
      <c r="G75" s="12">
        <v>3</v>
      </c>
      <c r="H75" s="1" t="str">
        <f t="shared" si="1"/>
        <v>ANEMIA</v>
      </c>
      <c r="I75" s="11">
        <v>42775</v>
      </c>
      <c r="J75" s="3" t="s">
        <v>448</v>
      </c>
      <c r="K75" s="3" t="s">
        <v>147</v>
      </c>
      <c r="L75" s="2" t="s">
        <v>1494</v>
      </c>
    </row>
    <row r="76" spans="1:12" x14ac:dyDescent="0.25">
      <c r="A76" s="10">
        <v>53333291</v>
      </c>
      <c r="B76" s="3" t="s">
        <v>148</v>
      </c>
      <c r="C76" s="3" t="s">
        <v>1057</v>
      </c>
      <c r="D76" s="11">
        <v>42842</v>
      </c>
      <c r="E76" s="3">
        <v>8</v>
      </c>
      <c r="F76" s="11">
        <v>43104</v>
      </c>
      <c r="G76" s="12">
        <v>11</v>
      </c>
      <c r="H76" s="1" t="str">
        <f t="shared" si="1"/>
        <v>PREVENTIVO</v>
      </c>
      <c r="I76" s="11">
        <v>42882</v>
      </c>
      <c r="J76" s="3" t="s">
        <v>534</v>
      </c>
      <c r="K76" s="3" t="s">
        <v>149</v>
      </c>
      <c r="L76" s="2" t="s">
        <v>1442</v>
      </c>
    </row>
    <row r="77" spans="1:12" x14ac:dyDescent="0.25">
      <c r="A77" s="10">
        <v>85939915</v>
      </c>
      <c r="B77" s="3" t="s">
        <v>150</v>
      </c>
      <c r="C77" s="3" t="s">
        <v>1058</v>
      </c>
      <c r="D77" s="11">
        <v>43009</v>
      </c>
      <c r="E77" s="3">
        <v>7</v>
      </c>
      <c r="F77" s="11">
        <v>43099</v>
      </c>
      <c r="G77" s="12">
        <v>2</v>
      </c>
      <c r="H77" s="1" t="str">
        <f t="shared" si="1"/>
        <v>ANEMIA</v>
      </c>
      <c r="I77" s="11">
        <v>43020</v>
      </c>
      <c r="J77" s="3" t="s">
        <v>174</v>
      </c>
      <c r="K77" s="3" t="s">
        <v>151</v>
      </c>
      <c r="L77" s="2" t="s">
        <v>1495</v>
      </c>
    </row>
    <row r="78" spans="1:12" x14ac:dyDescent="0.25">
      <c r="A78" s="10">
        <v>77994384</v>
      </c>
      <c r="B78" s="3" t="s">
        <v>152</v>
      </c>
      <c r="C78" s="3" t="s">
        <v>1059</v>
      </c>
      <c r="D78" s="11">
        <v>43440</v>
      </c>
      <c r="E78" s="3">
        <v>8</v>
      </c>
      <c r="F78" s="11">
        <v>43266</v>
      </c>
      <c r="G78" s="12">
        <v>3</v>
      </c>
      <c r="H78" s="1" t="str">
        <f t="shared" si="1"/>
        <v>ANEMIA</v>
      </c>
      <c r="I78" s="11">
        <v>43387</v>
      </c>
      <c r="J78" s="3" t="s">
        <v>224</v>
      </c>
      <c r="K78" s="3" t="s">
        <v>153</v>
      </c>
      <c r="L78" s="2" t="s">
        <v>1496</v>
      </c>
    </row>
    <row r="79" spans="1:12" x14ac:dyDescent="0.25">
      <c r="A79" s="10">
        <v>61599616</v>
      </c>
      <c r="B79" s="3" t="s">
        <v>154</v>
      </c>
      <c r="C79" s="3" t="s">
        <v>1060</v>
      </c>
      <c r="D79" s="11">
        <v>43313</v>
      </c>
      <c r="E79" s="3">
        <v>7</v>
      </c>
      <c r="F79" s="11">
        <v>43158</v>
      </c>
      <c r="G79" s="12">
        <v>4</v>
      </c>
      <c r="H79" s="1" t="str">
        <f t="shared" si="1"/>
        <v>ANEMIA</v>
      </c>
      <c r="I79" s="11">
        <v>43060</v>
      </c>
      <c r="J79" s="3" t="s">
        <v>575</v>
      </c>
      <c r="K79" s="3" t="s">
        <v>155</v>
      </c>
      <c r="L79" s="2" t="s">
        <v>1497</v>
      </c>
    </row>
    <row r="80" spans="1:12" x14ac:dyDescent="0.25">
      <c r="A80" s="10">
        <v>83097413</v>
      </c>
      <c r="B80" s="3" t="s">
        <v>156</v>
      </c>
      <c r="C80" s="3" t="s">
        <v>1061</v>
      </c>
      <c r="D80" s="11">
        <v>42805</v>
      </c>
      <c r="E80" s="3">
        <v>8</v>
      </c>
      <c r="F80" s="11">
        <v>43025</v>
      </c>
      <c r="G80" s="12">
        <v>-2</v>
      </c>
      <c r="H80" s="1" t="str">
        <f t="shared" si="1"/>
        <v>ANEMIA</v>
      </c>
      <c r="I80" s="11">
        <v>42876</v>
      </c>
      <c r="J80" s="3" t="s">
        <v>793</v>
      </c>
      <c r="K80" s="3" t="s">
        <v>157</v>
      </c>
      <c r="L80" s="2" t="s">
        <v>1498</v>
      </c>
    </row>
    <row r="81" spans="1:12" x14ac:dyDescent="0.25">
      <c r="A81" s="10">
        <v>36307136</v>
      </c>
      <c r="B81" s="3" t="s">
        <v>158</v>
      </c>
      <c r="C81" s="3" t="s">
        <v>1062</v>
      </c>
      <c r="D81" s="11">
        <v>43259</v>
      </c>
      <c r="E81" s="3">
        <v>6</v>
      </c>
      <c r="F81" s="11">
        <v>43014</v>
      </c>
      <c r="G81" s="12">
        <v>11</v>
      </c>
      <c r="H81" s="1" t="str">
        <f t="shared" si="1"/>
        <v>PREVENTIVO</v>
      </c>
      <c r="I81" s="11">
        <v>43445</v>
      </c>
      <c r="J81" s="3" t="s">
        <v>685</v>
      </c>
      <c r="K81" s="3" t="s">
        <v>159</v>
      </c>
      <c r="L81" s="3" t="s">
        <v>1499</v>
      </c>
    </row>
    <row r="82" spans="1:12" x14ac:dyDescent="0.25">
      <c r="A82" s="10">
        <v>52184422</v>
      </c>
      <c r="B82" s="3" t="s">
        <v>160</v>
      </c>
      <c r="C82" s="3" t="s">
        <v>1063</v>
      </c>
      <c r="D82" s="11">
        <v>43260</v>
      </c>
      <c r="E82" s="3">
        <v>6</v>
      </c>
      <c r="F82" s="11">
        <v>43124</v>
      </c>
      <c r="G82" s="12">
        <v>11</v>
      </c>
      <c r="H82" s="1" t="str">
        <f t="shared" si="1"/>
        <v>PREVENTIVO</v>
      </c>
      <c r="I82" s="11">
        <v>43254</v>
      </c>
      <c r="J82" s="3" t="s">
        <v>212</v>
      </c>
      <c r="K82" s="3" t="s">
        <v>161</v>
      </c>
      <c r="L82" s="2" t="s">
        <v>1500</v>
      </c>
    </row>
    <row r="83" spans="1:12" x14ac:dyDescent="0.25">
      <c r="A83" s="10">
        <v>42674561</v>
      </c>
      <c r="B83" s="3" t="s">
        <v>162</v>
      </c>
      <c r="C83" s="3" t="s">
        <v>1064</v>
      </c>
      <c r="D83" s="11">
        <v>42747</v>
      </c>
      <c r="E83" s="3">
        <v>6</v>
      </c>
      <c r="F83" s="11">
        <v>43275</v>
      </c>
      <c r="G83" s="12">
        <v>5</v>
      </c>
      <c r="H83" s="1" t="str">
        <f t="shared" si="1"/>
        <v>ANEMIA</v>
      </c>
      <c r="I83" s="11">
        <v>43285</v>
      </c>
      <c r="J83" s="3" t="s">
        <v>615</v>
      </c>
      <c r="K83" s="3" t="s">
        <v>163</v>
      </c>
      <c r="L83" s="2" t="s">
        <v>1501</v>
      </c>
    </row>
    <row r="84" spans="1:12" x14ac:dyDescent="0.25">
      <c r="A84" s="10">
        <v>96795566</v>
      </c>
      <c r="B84" s="3" t="s">
        <v>164</v>
      </c>
      <c r="C84" s="3" t="s">
        <v>1065</v>
      </c>
      <c r="D84" s="11">
        <v>42929</v>
      </c>
      <c r="E84" s="3">
        <v>7</v>
      </c>
      <c r="F84" s="11">
        <v>43079</v>
      </c>
      <c r="G84" s="12">
        <v>8</v>
      </c>
      <c r="H84" s="1" t="str">
        <f t="shared" si="1"/>
        <v>ANEMIA</v>
      </c>
      <c r="I84" s="11">
        <v>43000</v>
      </c>
      <c r="J84" s="3" t="s">
        <v>172</v>
      </c>
      <c r="K84" s="3" t="s">
        <v>165</v>
      </c>
      <c r="L84" s="3" t="s">
        <v>1502</v>
      </c>
    </row>
    <row r="85" spans="1:12" x14ac:dyDescent="0.25">
      <c r="A85" s="10">
        <v>50814552</v>
      </c>
      <c r="B85" s="3" t="s">
        <v>166</v>
      </c>
      <c r="C85" s="3" t="s">
        <v>1066</v>
      </c>
      <c r="D85" s="11">
        <v>43313</v>
      </c>
      <c r="E85" s="3">
        <v>6</v>
      </c>
      <c r="F85" s="11">
        <v>42743</v>
      </c>
      <c r="G85" s="12">
        <v>7</v>
      </c>
      <c r="H85" s="1" t="str">
        <f t="shared" si="1"/>
        <v>ANEMIA</v>
      </c>
      <c r="I85" s="11">
        <v>42742</v>
      </c>
      <c r="J85" s="3" t="s">
        <v>875</v>
      </c>
      <c r="K85" s="3" t="s">
        <v>167</v>
      </c>
      <c r="L85" s="2" t="s">
        <v>1503</v>
      </c>
    </row>
    <row r="86" spans="1:12" x14ac:dyDescent="0.25">
      <c r="A86" s="10">
        <v>57103036</v>
      </c>
      <c r="B86" s="3" t="s">
        <v>168</v>
      </c>
      <c r="C86" s="3" t="s">
        <v>1067</v>
      </c>
      <c r="D86" s="11">
        <v>42995</v>
      </c>
      <c r="E86" s="3">
        <v>8</v>
      </c>
      <c r="F86" s="11">
        <v>43326</v>
      </c>
      <c r="G86" s="12">
        <v>7</v>
      </c>
      <c r="H86" s="1" t="str">
        <f t="shared" si="1"/>
        <v>ANEMIA</v>
      </c>
      <c r="I86" s="11">
        <v>43086</v>
      </c>
      <c r="J86" s="3" t="s">
        <v>328</v>
      </c>
      <c r="K86" s="3" t="s">
        <v>169</v>
      </c>
      <c r="L86" s="2" t="s">
        <v>1504</v>
      </c>
    </row>
    <row r="87" spans="1:12" x14ac:dyDescent="0.25">
      <c r="A87" s="10">
        <v>60778868</v>
      </c>
      <c r="B87" s="3" t="s">
        <v>170</v>
      </c>
      <c r="C87" s="3" t="s">
        <v>1068</v>
      </c>
      <c r="D87" s="11">
        <v>42901</v>
      </c>
      <c r="E87" s="3">
        <v>8</v>
      </c>
      <c r="F87" s="11">
        <v>43142</v>
      </c>
      <c r="G87" s="12">
        <v>1</v>
      </c>
      <c r="H87" s="1" t="str">
        <f t="shared" si="1"/>
        <v>ANEMIA</v>
      </c>
      <c r="I87" s="11">
        <v>42744</v>
      </c>
      <c r="J87" s="3" t="s">
        <v>362</v>
      </c>
      <c r="K87" s="3" t="s">
        <v>171</v>
      </c>
      <c r="L87" s="2" t="s">
        <v>1505</v>
      </c>
    </row>
    <row r="88" spans="1:12" x14ac:dyDescent="0.25">
      <c r="A88" s="10">
        <v>26396949</v>
      </c>
      <c r="B88" s="3" t="s">
        <v>172</v>
      </c>
      <c r="C88" s="3" t="s">
        <v>1069</v>
      </c>
      <c r="D88" s="11">
        <v>43266</v>
      </c>
      <c r="E88" s="3">
        <v>7</v>
      </c>
      <c r="F88" s="11">
        <v>42862</v>
      </c>
      <c r="G88" s="12">
        <v>0</v>
      </c>
      <c r="H88" s="1" t="str">
        <f t="shared" si="1"/>
        <v>ANEMIA</v>
      </c>
      <c r="I88" s="11">
        <v>43169</v>
      </c>
      <c r="J88" s="3" t="s">
        <v>254</v>
      </c>
      <c r="K88" s="3" t="s">
        <v>173</v>
      </c>
      <c r="L88" s="2" t="s">
        <v>1506</v>
      </c>
    </row>
    <row r="89" spans="1:12" x14ac:dyDescent="0.25">
      <c r="A89" s="10">
        <v>88025869</v>
      </c>
      <c r="B89" s="3" t="s">
        <v>174</v>
      </c>
      <c r="C89" s="3" t="s">
        <v>1070</v>
      </c>
      <c r="D89" s="11">
        <v>43432</v>
      </c>
      <c r="E89" s="3">
        <v>8</v>
      </c>
      <c r="F89" s="11">
        <v>42791</v>
      </c>
      <c r="G89" s="12">
        <v>2</v>
      </c>
      <c r="H89" s="1" t="str">
        <f t="shared" si="1"/>
        <v>ANEMIA</v>
      </c>
      <c r="I89" s="11">
        <v>43286</v>
      </c>
      <c r="J89" s="3" t="s">
        <v>655</v>
      </c>
      <c r="K89" s="3" t="s">
        <v>175</v>
      </c>
      <c r="L89" s="2" t="s">
        <v>1507</v>
      </c>
    </row>
    <row r="90" spans="1:12" x14ac:dyDescent="0.25">
      <c r="A90" s="10">
        <v>83873589</v>
      </c>
      <c r="B90" s="3" t="s">
        <v>176</v>
      </c>
      <c r="C90" s="3" t="s">
        <v>1071</v>
      </c>
      <c r="D90" s="11">
        <v>42893</v>
      </c>
      <c r="E90" s="3">
        <v>6</v>
      </c>
      <c r="F90" s="11">
        <v>43043</v>
      </c>
      <c r="G90" s="12">
        <v>-1</v>
      </c>
      <c r="H90" s="1" t="str">
        <f t="shared" si="1"/>
        <v>ANEMIA</v>
      </c>
      <c r="I90" s="11">
        <v>42829</v>
      </c>
      <c r="J90" s="3" t="s">
        <v>803</v>
      </c>
      <c r="K90" s="3" t="s">
        <v>177</v>
      </c>
      <c r="L90" s="2" t="s">
        <v>1508</v>
      </c>
    </row>
    <row r="91" spans="1:12" x14ac:dyDescent="0.25">
      <c r="A91" s="10">
        <v>30327712</v>
      </c>
      <c r="B91" s="3" t="s">
        <v>178</v>
      </c>
      <c r="C91" s="3" t="s">
        <v>1072</v>
      </c>
      <c r="D91" s="11">
        <v>43008</v>
      </c>
      <c r="E91" s="3">
        <v>7</v>
      </c>
      <c r="F91" s="11">
        <v>43216</v>
      </c>
      <c r="G91" s="12">
        <v>-2</v>
      </c>
      <c r="H91" s="1" t="str">
        <f t="shared" si="1"/>
        <v>ANEMIA</v>
      </c>
      <c r="I91" s="11">
        <v>42949</v>
      </c>
      <c r="J91" s="3" t="s">
        <v>272</v>
      </c>
      <c r="K91" s="3" t="s">
        <v>179</v>
      </c>
      <c r="L91" s="2" t="s">
        <v>1509</v>
      </c>
    </row>
    <row r="92" spans="1:12" x14ac:dyDescent="0.25">
      <c r="A92" s="10">
        <v>62072186</v>
      </c>
      <c r="B92" s="3" t="s">
        <v>180</v>
      </c>
      <c r="C92" s="3" t="s">
        <v>1073</v>
      </c>
      <c r="D92" s="11">
        <v>43348</v>
      </c>
      <c r="E92" s="3">
        <v>7</v>
      </c>
      <c r="F92" s="11">
        <v>42810</v>
      </c>
      <c r="G92" s="12">
        <v>-2</v>
      </c>
      <c r="H92" s="1" t="str">
        <f t="shared" si="1"/>
        <v>ANEMIA</v>
      </c>
      <c r="I92" s="11">
        <v>42879</v>
      </c>
      <c r="J92" s="3" t="s">
        <v>438</v>
      </c>
      <c r="K92" s="3" t="s">
        <v>181</v>
      </c>
      <c r="L92" s="3" t="s">
        <v>1510</v>
      </c>
    </row>
    <row r="93" spans="1:12" x14ac:dyDescent="0.25">
      <c r="A93" s="10">
        <v>34116459</v>
      </c>
      <c r="B93" s="3" t="s">
        <v>182</v>
      </c>
      <c r="C93" s="3" t="s">
        <v>1017</v>
      </c>
      <c r="D93" s="11">
        <v>43260</v>
      </c>
      <c r="E93" s="3">
        <v>8</v>
      </c>
      <c r="F93" s="11">
        <v>43291</v>
      </c>
      <c r="G93" s="12">
        <v>7</v>
      </c>
      <c r="H93" s="1" t="str">
        <f t="shared" si="1"/>
        <v>ANEMIA</v>
      </c>
      <c r="I93" s="11">
        <v>43205</v>
      </c>
      <c r="J93" s="3" t="s">
        <v>823</v>
      </c>
      <c r="K93" s="3" t="s">
        <v>183</v>
      </c>
      <c r="L93" s="2" t="s">
        <v>1511</v>
      </c>
    </row>
    <row r="94" spans="1:12" x14ac:dyDescent="0.25">
      <c r="A94" s="10">
        <v>30824996</v>
      </c>
      <c r="B94" s="3" t="s">
        <v>184</v>
      </c>
      <c r="C94" s="3" t="s">
        <v>1074</v>
      </c>
      <c r="D94" s="11">
        <v>42984</v>
      </c>
      <c r="E94" s="3">
        <v>6</v>
      </c>
      <c r="F94" s="11">
        <v>43231</v>
      </c>
      <c r="G94" s="12">
        <v>4</v>
      </c>
      <c r="H94" s="1" t="str">
        <f t="shared" si="1"/>
        <v>ANEMIA</v>
      </c>
      <c r="I94" s="11">
        <v>42859</v>
      </c>
      <c r="J94" s="3" t="s">
        <v>825</v>
      </c>
      <c r="K94" s="3" t="s">
        <v>185</v>
      </c>
      <c r="L94" s="2" t="s">
        <v>1512</v>
      </c>
    </row>
    <row r="95" spans="1:12" x14ac:dyDescent="0.25">
      <c r="A95" s="10">
        <v>14153323</v>
      </c>
      <c r="B95" s="3" t="s">
        <v>186</v>
      </c>
      <c r="C95" s="3" t="s">
        <v>1075</v>
      </c>
      <c r="D95" s="11">
        <v>42837</v>
      </c>
      <c r="E95" s="3">
        <v>6</v>
      </c>
      <c r="F95" s="11">
        <v>43010</v>
      </c>
      <c r="G95" s="12">
        <v>-2</v>
      </c>
      <c r="H95" s="1" t="str">
        <f t="shared" si="1"/>
        <v>ANEMIA</v>
      </c>
      <c r="I95" s="11">
        <v>43259</v>
      </c>
      <c r="J95" s="3" t="s">
        <v>655</v>
      </c>
      <c r="K95" s="3" t="s">
        <v>187</v>
      </c>
      <c r="L95" s="2" t="s">
        <v>1513</v>
      </c>
    </row>
    <row r="96" spans="1:12" x14ac:dyDescent="0.25">
      <c r="A96" s="10">
        <v>19797891</v>
      </c>
      <c r="B96" s="3" t="s">
        <v>188</v>
      </c>
      <c r="C96" s="3" t="s">
        <v>1076</v>
      </c>
      <c r="D96" s="11">
        <v>43344</v>
      </c>
      <c r="E96" s="3">
        <v>7</v>
      </c>
      <c r="F96" s="11">
        <v>43014</v>
      </c>
      <c r="G96" s="12">
        <v>6</v>
      </c>
      <c r="H96" s="1" t="str">
        <f t="shared" si="1"/>
        <v>ANEMIA</v>
      </c>
      <c r="I96" s="11">
        <v>42744</v>
      </c>
      <c r="J96" s="3" t="s">
        <v>348</v>
      </c>
      <c r="K96" s="3" t="s">
        <v>189</v>
      </c>
      <c r="L96" s="2" t="s">
        <v>1513</v>
      </c>
    </row>
    <row r="97" spans="1:12" x14ac:dyDescent="0.25">
      <c r="A97" s="10">
        <v>27293375</v>
      </c>
      <c r="B97" s="3" t="s">
        <v>190</v>
      </c>
      <c r="C97" s="3" t="s">
        <v>1077</v>
      </c>
      <c r="D97" s="11">
        <v>42747</v>
      </c>
      <c r="E97" s="3">
        <v>6</v>
      </c>
      <c r="F97" s="11">
        <v>43014</v>
      </c>
      <c r="G97" s="12">
        <v>7</v>
      </c>
      <c r="H97" s="1" t="str">
        <f t="shared" si="1"/>
        <v>ANEMIA</v>
      </c>
      <c r="I97" s="11">
        <v>42981</v>
      </c>
      <c r="J97" s="3" t="s">
        <v>354</v>
      </c>
      <c r="K97" s="3" t="s">
        <v>191</v>
      </c>
      <c r="L97" s="2" t="s">
        <v>1514</v>
      </c>
    </row>
    <row r="98" spans="1:12" x14ac:dyDescent="0.25">
      <c r="A98" s="10">
        <v>68033950</v>
      </c>
      <c r="B98" s="3" t="s">
        <v>192</v>
      </c>
      <c r="C98" s="3" t="s">
        <v>1078</v>
      </c>
      <c r="D98" s="11">
        <v>43237</v>
      </c>
      <c r="E98" s="3">
        <v>7</v>
      </c>
      <c r="F98" s="11">
        <v>43441</v>
      </c>
      <c r="G98" s="12">
        <v>6</v>
      </c>
      <c r="H98" s="1" t="str">
        <f t="shared" si="1"/>
        <v>ANEMIA</v>
      </c>
      <c r="I98" s="11">
        <v>43073</v>
      </c>
      <c r="J98" s="3" t="s">
        <v>831</v>
      </c>
      <c r="K98" s="3" t="s">
        <v>193</v>
      </c>
      <c r="L98" s="2" t="s">
        <v>1442</v>
      </c>
    </row>
    <row r="99" spans="1:12" x14ac:dyDescent="0.25">
      <c r="A99" s="10">
        <v>58823939</v>
      </c>
      <c r="B99" s="3" t="s">
        <v>194</v>
      </c>
      <c r="C99" s="3" t="s">
        <v>1079</v>
      </c>
      <c r="D99" s="11">
        <v>43320</v>
      </c>
      <c r="E99" s="3">
        <v>8</v>
      </c>
      <c r="F99" s="11">
        <v>42741</v>
      </c>
      <c r="G99" s="12">
        <v>-1</v>
      </c>
      <c r="H99" s="1" t="str">
        <f t="shared" si="1"/>
        <v>ANEMIA</v>
      </c>
      <c r="I99" s="11">
        <v>42871</v>
      </c>
      <c r="J99" s="3" t="s">
        <v>338</v>
      </c>
      <c r="K99" s="3" t="s">
        <v>195</v>
      </c>
      <c r="L99" s="2" t="s">
        <v>1515</v>
      </c>
    </row>
    <row r="100" spans="1:12" x14ac:dyDescent="0.25">
      <c r="A100" s="10">
        <v>44911771</v>
      </c>
      <c r="B100" s="3" t="s">
        <v>196</v>
      </c>
      <c r="C100" s="3" t="s">
        <v>1080</v>
      </c>
      <c r="D100" s="11">
        <v>43014</v>
      </c>
      <c r="E100" s="3">
        <v>7</v>
      </c>
      <c r="F100" s="11">
        <v>43017</v>
      </c>
      <c r="G100" s="12">
        <v>0</v>
      </c>
      <c r="H100" s="1" t="str">
        <f t="shared" si="1"/>
        <v>ANEMIA</v>
      </c>
      <c r="I100" s="11">
        <v>43301</v>
      </c>
      <c r="J100" s="3" t="s">
        <v>318</v>
      </c>
      <c r="K100" s="3" t="s">
        <v>197</v>
      </c>
      <c r="L100" s="2" t="s">
        <v>1516</v>
      </c>
    </row>
    <row r="101" spans="1:12" x14ac:dyDescent="0.25">
      <c r="A101" s="10">
        <v>66784803</v>
      </c>
      <c r="B101" s="3" t="s">
        <v>198</v>
      </c>
      <c r="C101" s="3" t="s">
        <v>1081</v>
      </c>
      <c r="D101" s="11">
        <v>43132</v>
      </c>
      <c r="E101" s="3">
        <v>7</v>
      </c>
      <c r="F101" s="11">
        <v>42800</v>
      </c>
      <c r="G101" s="12">
        <v>11</v>
      </c>
      <c r="H101" s="1" t="str">
        <f t="shared" si="1"/>
        <v>PREVENTIVO</v>
      </c>
      <c r="I101" s="11">
        <v>43107</v>
      </c>
      <c r="J101" s="3" t="s">
        <v>338</v>
      </c>
      <c r="K101" s="3" t="s">
        <v>199</v>
      </c>
      <c r="L101" s="2" t="s">
        <v>1517</v>
      </c>
    </row>
    <row r="102" spans="1:12" x14ac:dyDescent="0.25">
      <c r="A102" s="10">
        <v>80544171</v>
      </c>
      <c r="B102" s="3" t="s">
        <v>200</v>
      </c>
      <c r="C102" s="3" t="s">
        <v>1082</v>
      </c>
      <c r="D102" s="11">
        <v>43342</v>
      </c>
      <c r="E102" s="3">
        <v>6</v>
      </c>
      <c r="F102" s="11">
        <v>43075</v>
      </c>
      <c r="G102" s="12">
        <v>7</v>
      </c>
      <c r="H102" s="1" t="str">
        <f t="shared" si="1"/>
        <v>ANEMIA</v>
      </c>
      <c r="I102" s="11">
        <v>43455</v>
      </c>
      <c r="J102" s="3" t="s">
        <v>929</v>
      </c>
      <c r="K102" s="3" t="s">
        <v>201</v>
      </c>
      <c r="L102" s="2" t="s">
        <v>1518</v>
      </c>
    </row>
    <row r="103" spans="1:12" x14ac:dyDescent="0.25">
      <c r="A103" s="10">
        <v>84013847</v>
      </c>
      <c r="B103" s="3" t="s">
        <v>202</v>
      </c>
      <c r="C103" s="3" t="s">
        <v>1083</v>
      </c>
      <c r="D103" s="11">
        <v>43117</v>
      </c>
      <c r="E103" s="3">
        <v>8</v>
      </c>
      <c r="F103" s="11">
        <v>42988</v>
      </c>
      <c r="G103" s="12">
        <v>7</v>
      </c>
      <c r="H103" s="1" t="str">
        <f t="shared" si="1"/>
        <v>ANEMIA</v>
      </c>
      <c r="I103" s="11">
        <v>43355</v>
      </c>
      <c r="J103" s="3" t="s">
        <v>466</v>
      </c>
      <c r="K103" s="3" t="s">
        <v>203</v>
      </c>
      <c r="L103" s="2" t="s">
        <v>1519</v>
      </c>
    </row>
    <row r="104" spans="1:12" x14ac:dyDescent="0.25">
      <c r="A104" s="10">
        <v>32633821</v>
      </c>
      <c r="B104" s="3" t="s">
        <v>204</v>
      </c>
      <c r="C104" s="3" t="s">
        <v>1084</v>
      </c>
      <c r="D104" s="11">
        <v>43269</v>
      </c>
      <c r="E104" s="3">
        <v>6</v>
      </c>
      <c r="F104" s="11">
        <v>43070</v>
      </c>
      <c r="G104" s="12">
        <v>0</v>
      </c>
      <c r="H104" s="1" t="str">
        <f t="shared" si="1"/>
        <v>ANEMIA</v>
      </c>
      <c r="I104" s="11">
        <v>43013</v>
      </c>
      <c r="J104" s="3" t="s">
        <v>306</v>
      </c>
      <c r="K104" s="3" t="s">
        <v>205</v>
      </c>
      <c r="L104" s="3" t="s">
        <v>1520</v>
      </c>
    </row>
    <row r="105" spans="1:12" x14ac:dyDescent="0.25">
      <c r="A105" s="10">
        <v>45898369</v>
      </c>
      <c r="B105" s="3" t="s">
        <v>206</v>
      </c>
      <c r="C105" s="3" t="s">
        <v>1085</v>
      </c>
      <c r="D105" s="11">
        <v>43293</v>
      </c>
      <c r="E105" s="3">
        <v>6</v>
      </c>
      <c r="F105" s="11">
        <v>43052</v>
      </c>
      <c r="G105" s="12">
        <v>10</v>
      </c>
      <c r="H105" s="1" t="str">
        <f t="shared" si="1"/>
        <v>ANEMIA</v>
      </c>
      <c r="I105" s="11">
        <v>43021</v>
      </c>
      <c r="J105" s="3" t="s">
        <v>611</v>
      </c>
      <c r="K105" s="3" t="s">
        <v>207</v>
      </c>
      <c r="L105" s="2" t="s">
        <v>1521</v>
      </c>
    </row>
    <row r="106" spans="1:12" x14ac:dyDescent="0.25">
      <c r="A106" s="10">
        <v>70711957</v>
      </c>
      <c r="B106" s="3" t="s">
        <v>208</v>
      </c>
      <c r="C106" s="3" t="s">
        <v>1086</v>
      </c>
      <c r="D106" s="11">
        <v>43084</v>
      </c>
      <c r="E106" s="3">
        <v>7</v>
      </c>
      <c r="F106" s="11">
        <v>43377</v>
      </c>
      <c r="G106" s="12">
        <v>6</v>
      </c>
      <c r="H106" s="1" t="str">
        <f t="shared" si="1"/>
        <v>ANEMIA</v>
      </c>
      <c r="I106" s="11">
        <v>43167</v>
      </c>
      <c r="J106" s="3" t="s">
        <v>318</v>
      </c>
      <c r="K106" s="3" t="s">
        <v>209</v>
      </c>
      <c r="L106" s="2" t="s">
        <v>1522</v>
      </c>
    </row>
    <row r="107" spans="1:12" x14ac:dyDescent="0.25">
      <c r="A107" s="10">
        <v>65837264</v>
      </c>
      <c r="B107" s="3" t="s">
        <v>210</v>
      </c>
      <c r="C107" s="3" t="s">
        <v>1087</v>
      </c>
      <c r="D107" s="11">
        <v>42866</v>
      </c>
      <c r="E107" s="3">
        <v>8</v>
      </c>
      <c r="F107" s="11">
        <v>43111</v>
      </c>
      <c r="G107" s="12">
        <v>-1</v>
      </c>
      <c r="H107" s="1" t="str">
        <f t="shared" si="1"/>
        <v>ANEMIA</v>
      </c>
      <c r="I107" s="11">
        <v>43193</v>
      </c>
      <c r="J107" s="3" t="s">
        <v>867</v>
      </c>
      <c r="K107" s="3" t="s">
        <v>211</v>
      </c>
      <c r="L107" s="2" t="s">
        <v>1523</v>
      </c>
    </row>
    <row r="108" spans="1:12" x14ac:dyDescent="0.25">
      <c r="A108" s="10">
        <v>93041731</v>
      </c>
      <c r="B108" s="3" t="s">
        <v>212</v>
      </c>
      <c r="C108" s="3" t="s">
        <v>1067</v>
      </c>
      <c r="D108" s="11">
        <v>42923</v>
      </c>
      <c r="E108" s="3">
        <v>8</v>
      </c>
      <c r="F108" s="11">
        <v>43140</v>
      </c>
      <c r="G108" s="12">
        <v>3</v>
      </c>
      <c r="H108" s="1" t="str">
        <f t="shared" si="1"/>
        <v>ANEMIA</v>
      </c>
      <c r="I108" s="11">
        <v>42961</v>
      </c>
      <c r="J108" s="3" t="s">
        <v>526</v>
      </c>
      <c r="K108" s="3" t="s">
        <v>213</v>
      </c>
      <c r="L108" s="2" t="s">
        <v>1524</v>
      </c>
    </row>
    <row r="109" spans="1:12" x14ac:dyDescent="0.25">
      <c r="A109" s="10">
        <v>93634193</v>
      </c>
      <c r="B109" s="3" t="s">
        <v>214</v>
      </c>
      <c r="C109" s="3" t="s">
        <v>1088</v>
      </c>
      <c r="D109" s="11">
        <v>43180</v>
      </c>
      <c r="E109" s="3">
        <v>8</v>
      </c>
      <c r="F109" s="11">
        <v>43217</v>
      </c>
      <c r="G109" s="12">
        <v>1</v>
      </c>
      <c r="H109" s="1" t="str">
        <f t="shared" si="1"/>
        <v>ANEMIA</v>
      </c>
      <c r="I109" s="11">
        <v>43222</v>
      </c>
      <c r="J109" s="3" t="s">
        <v>671</v>
      </c>
      <c r="K109" s="3" t="s">
        <v>215</v>
      </c>
      <c r="L109" s="2" t="s">
        <v>1525</v>
      </c>
    </row>
    <row r="110" spans="1:12" x14ac:dyDescent="0.25">
      <c r="A110" s="10">
        <v>60048733</v>
      </c>
      <c r="B110" s="3" t="s">
        <v>216</v>
      </c>
      <c r="C110" s="3" t="s">
        <v>1089</v>
      </c>
      <c r="D110" s="11">
        <v>42893</v>
      </c>
      <c r="E110" s="3">
        <v>8</v>
      </c>
      <c r="F110" s="11">
        <v>42874</v>
      </c>
      <c r="G110" s="12">
        <v>6</v>
      </c>
      <c r="H110" s="1" t="str">
        <f t="shared" si="1"/>
        <v>ANEMIA</v>
      </c>
      <c r="I110" s="11">
        <v>43293</v>
      </c>
      <c r="J110" s="3" t="s">
        <v>306</v>
      </c>
      <c r="K110" s="3" t="s">
        <v>217</v>
      </c>
      <c r="L110" s="2" t="s">
        <v>1526</v>
      </c>
    </row>
    <row r="111" spans="1:12" x14ac:dyDescent="0.25">
      <c r="A111" s="10">
        <v>48818200</v>
      </c>
      <c r="B111" s="3" t="s">
        <v>218</v>
      </c>
      <c r="C111" s="3" t="s">
        <v>1090</v>
      </c>
      <c r="D111" s="11">
        <v>43157</v>
      </c>
      <c r="E111" s="3">
        <v>6</v>
      </c>
      <c r="F111" s="11">
        <v>43165</v>
      </c>
      <c r="G111" s="12">
        <v>1</v>
      </c>
      <c r="H111" s="1" t="str">
        <f t="shared" si="1"/>
        <v>ANEMIA</v>
      </c>
      <c r="I111" s="11">
        <v>42776</v>
      </c>
      <c r="J111" s="3" t="s">
        <v>382</v>
      </c>
      <c r="K111" s="3" t="s">
        <v>219</v>
      </c>
      <c r="L111" s="2" t="s">
        <v>1442</v>
      </c>
    </row>
    <row r="112" spans="1:12" x14ac:dyDescent="0.25">
      <c r="A112" s="10">
        <v>90708403</v>
      </c>
      <c r="B112" s="3" t="s">
        <v>220</v>
      </c>
      <c r="C112" s="3" t="s">
        <v>1091</v>
      </c>
      <c r="D112" s="11">
        <v>42887</v>
      </c>
      <c r="E112" s="3">
        <v>6</v>
      </c>
      <c r="F112" s="11">
        <v>43187</v>
      </c>
      <c r="G112" s="12">
        <v>5</v>
      </c>
      <c r="H112" s="1" t="str">
        <f t="shared" si="1"/>
        <v>ANEMIA</v>
      </c>
      <c r="I112" s="11">
        <v>43282</v>
      </c>
      <c r="J112" s="3" t="s">
        <v>671</v>
      </c>
      <c r="K112" s="3" t="s">
        <v>221</v>
      </c>
      <c r="L112" s="2" t="s">
        <v>1527</v>
      </c>
    </row>
    <row r="113" spans="1:12" x14ac:dyDescent="0.25">
      <c r="A113" s="10">
        <v>33464605</v>
      </c>
      <c r="B113" s="3" t="s">
        <v>222</v>
      </c>
      <c r="C113" s="3" t="s">
        <v>1092</v>
      </c>
      <c r="D113" s="11">
        <v>43323</v>
      </c>
      <c r="E113" s="3">
        <v>7</v>
      </c>
      <c r="F113" s="11">
        <v>43097</v>
      </c>
      <c r="G113" s="12">
        <v>5</v>
      </c>
      <c r="H113" s="1" t="str">
        <f t="shared" si="1"/>
        <v>ANEMIA</v>
      </c>
      <c r="I113" s="11">
        <v>42956</v>
      </c>
      <c r="J113" s="3" t="s">
        <v>697</v>
      </c>
      <c r="K113" s="3" t="s">
        <v>223</v>
      </c>
      <c r="L113" s="2" t="s">
        <v>1528</v>
      </c>
    </row>
    <row r="114" spans="1:12" x14ac:dyDescent="0.25">
      <c r="A114" s="10">
        <v>32169524</v>
      </c>
      <c r="B114" s="3" t="s">
        <v>224</v>
      </c>
      <c r="C114" s="3" t="s">
        <v>1093</v>
      </c>
      <c r="D114" s="11">
        <v>42775</v>
      </c>
      <c r="E114" s="3">
        <v>6</v>
      </c>
      <c r="F114" s="11">
        <v>43143</v>
      </c>
      <c r="G114" s="12">
        <v>8</v>
      </c>
      <c r="H114" s="1" t="str">
        <f t="shared" si="1"/>
        <v>ANEMIA</v>
      </c>
      <c r="I114" s="11">
        <v>43078</v>
      </c>
      <c r="J114" s="3" t="s">
        <v>370</v>
      </c>
      <c r="K114" s="3" t="s">
        <v>225</v>
      </c>
      <c r="L114" s="2" t="s">
        <v>1442</v>
      </c>
    </row>
    <row r="115" spans="1:12" x14ac:dyDescent="0.25">
      <c r="A115" s="10">
        <v>46288634</v>
      </c>
      <c r="B115" s="3" t="s">
        <v>226</v>
      </c>
      <c r="C115" s="3" t="s">
        <v>1094</v>
      </c>
      <c r="D115" s="11">
        <v>43294</v>
      </c>
      <c r="E115" s="3">
        <v>8</v>
      </c>
      <c r="F115" s="11">
        <v>43157</v>
      </c>
      <c r="G115" s="12">
        <v>-1</v>
      </c>
      <c r="H115" s="1" t="str">
        <f t="shared" si="1"/>
        <v>ANEMIA</v>
      </c>
      <c r="I115" s="11">
        <v>43416</v>
      </c>
      <c r="J115" s="3" t="s">
        <v>520</v>
      </c>
      <c r="K115" s="3" t="s">
        <v>227</v>
      </c>
      <c r="L115" s="2" t="s">
        <v>1529</v>
      </c>
    </row>
    <row r="116" spans="1:12" x14ac:dyDescent="0.25">
      <c r="A116" s="10">
        <v>76345706</v>
      </c>
      <c r="B116" s="3" t="s">
        <v>228</v>
      </c>
      <c r="C116" s="3" t="s">
        <v>1095</v>
      </c>
      <c r="D116" s="11">
        <v>43295</v>
      </c>
      <c r="E116" s="3">
        <v>7</v>
      </c>
      <c r="F116" s="11">
        <v>42736</v>
      </c>
      <c r="G116" s="12">
        <v>8</v>
      </c>
      <c r="H116" s="1" t="str">
        <f t="shared" si="1"/>
        <v>ANEMIA</v>
      </c>
      <c r="I116" s="11">
        <v>43047</v>
      </c>
      <c r="J116" s="3" t="s">
        <v>893</v>
      </c>
      <c r="K116" s="3" t="s">
        <v>229</v>
      </c>
      <c r="L116" s="2" t="s">
        <v>1530</v>
      </c>
    </row>
    <row r="117" spans="1:12" x14ac:dyDescent="0.25">
      <c r="A117" s="10">
        <v>68129167</v>
      </c>
      <c r="B117" s="3" t="s">
        <v>230</v>
      </c>
      <c r="C117" s="3" t="s">
        <v>1096</v>
      </c>
      <c r="D117" s="11">
        <v>43083</v>
      </c>
      <c r="E117" s="3">
        <v>6</v>
      </c>
      <c r="F117" s="11">
        <v>43013</v>
      </c>
      <c r="G117" s="12">
        <v>1</v>
      </c>
      <c r="H117" s="1" t="str">
        <f t="shared" si="1"/>
        <v>ANEMIA</v>
      </c>
      <c r="I117" s="11">
        <v>42899</v>
      </c>
      <c r="J117" s="3" t="s">
        <v>697</v>
      </c>
      <c r="K117" s="3" t="s">
        <v>231</v>
      </c>
      <c r="L117" s="2" t="s">
        <v>1531</v>
      </c>
    </row>
    <row r="118" spans="1:12" x14ac:dyDescent="0.25">
      <c r="A118" s="10">
        <v>91151770</v>
      </c>
      <c r="B118" s="3" t="s">
        <v>232</v>
      </c>
      <c r="C118" s="3" t="s">
        <v>1097</v>
      </c>
      <c r="D118" s="11">
        <v>43375</v>
      </c>
      <c r="E118" s="3">
        <v>6</v>
      </c>
      <c r="F118" s="11">
        <v>42768</v>
      </c>
      <c r="G118" s="12">
        <v>6</v>
      </c>
      <c r="H118" s="1" t="str">
        <f t="shared" si="1"/>
        <v>ANEMIA</v>
      </c>
      <c r="I118" s="11">
        <v>43288</v>
      </c>
      <c r="J118" s="3" t="s">
        <v>707</v>
      </c>
      <c r="K118" s="3" t="s">
        <v>233</v>
      </c>
      <c r="L118" s="2" t="s">
        <v>1532</v>
      </c>
    </row>
    <row r="119" spans="1:12" x14ac:dyDescent="0.25">
      <c r="A119" s="10">
        <v>77540433</v>
      </c>
      <c r="B119" s="3" t="s">
        <v>234</v>
      </c>
      <c r="C119" s="3" t="s">
        <v>1098</v>
      </c>
      <c r="D119" s="11">
        <v>43436</v>
      </c>
      <c r="E119" s="3">
        <v>8</v>
      </c>
      <c r="F119" s="11">
        <v>43110</v>
      </c>
      <c r="G119" s="12">
        <v>6</v>
      </c>
      <c r="H119" s="1" t="str">
        <f t="shared" si="1"/>
        <v>ANEMIA</v>
      </c>
      <c r="I119" s="11">
        <v>43292</v>
      </c>
      <c r="J119" s="3" t="s">
        <v>328</v>
      </c>
      <c r="K119" s="3" t="s">
        <v>235</v>
      </c>
      <c r="L119" s="2" t="s">
        <v>1533</v>
      </c>
    </row>
    <row r="120" spans="1:12" ht="15" customHeight="1" x14ac:dyDescent="0.25">
      <c r="A120" s="10">
        <v>37560860</v>
      </c>
      <c r="B120" s="3" t="s">
        <v>236</v>
      </c>
      <c r="C120" s="3" t="s">
        <v>1099</v>
      </c>
      <c r="D120" s="11">
        <v>43445</v>
      </c>
      <c r="E120" s="3">
        <v>8</v>
      </c>
      <c r="F120" s="11">
        <v>43259</v>
      </c>
      <c r="G120" s="12">
        <v>2</v>
      </c>
      <c r="H120" s="1" t="str">
        <f t="shared" si="1"/>
        <v>ANEMIA</v>
      </c>
      <c r="I120" s="11">
        <v>43199</v>
      </c>
      <c r="J120" s="3" t="s">
        <v>707</v>
      </c>
      <c r="K120" s="3" t="s">
        <v>237</v>
      </c>
      <c r="L120" s="4" t="s">
        <v>1534</v>
      </c>
    </row>
    <row r="121" spans="1:12" x14ac:dyDescent="0.25">
      <c r="A121" s="10">
        <v>51190753</v>
      </c>
      <c r="B121" s="3" t="s">
        <v>238</v>
      </c>
      <c r="C121" s="3" t="s">
        <v>1100</v>
      </c>
      <c r="D121" s="11">
        <v>42769</v>
      </c>
      <c r="E121" s="3">
        <v>8</v>
      </c>
      <c r="F121" s="11">
        <v>42873</v>
      </c>
      <c r="G121" s="12">
        <v>-2</v>
      </c>
      <c r="H121" s="1" t="str">
        <f t="shared" si="1"/>
        <v>ANEMIA</v>
      </c>
      <c r="I121" s="11">
        <v>43422</v>
      </c>
      <c r="J121" s="3" t="s">
        <v>392</v>
      </c>
      <c r="K121" s="3" t="s">
        <v>239</v>
      </c>
      <c r="L121" s="2" t="s">
        <v>1535</v>
      </c>
    </row>
    <row r="122" spans="1:12" x14ac:dyDescent="0.25">
      <c r="A122" s="10">
        <v>95941882</v>
      </c>
      <c r="B122" s="3" t="s">
        <v>240</v>
      </c>
      <c r="C122" s="3" t="s">
        <v>1101</v>
      </c>
      <c r="D122" s="11">
        <v>43077</v>
      </c>
      <c r="E122" s="3">
        <v>8</v>
      </c>
      <c r="F122" s="11">
        <v>43048</v>
      </c>
      <c r="G122" s="12">
        <v>-2</v>
      </c>
      <c r="H122" s="1" t="str">
        <f t="shared" si="1"/>
        <v>ANEMIA</v>
      </c>
      <c r="I122" s="11">
        <v>43044</v>
      </c>
      <c r="J122" s="3" t="s">
        <v>370</v>
      </c>
      <c r="K122" s="3" t="s">
        <v>241</v>
      </c>
      <c r="L122" s="2" t="s">
        <v>1536</v>
      </c>
    </row>
    <row r="123" spans="1:12" x14ac:dyDescent="0.25">
      <c r="A123" s="10">
        <v>47220916</v>
      </c>
      <c r="B123" s="3" t="s">
        <v>242</v>
      </c>
      <c r="C123" s="3" t="s">
        <v>1102</v>
      </c>
      <c r="D123" s="11">
        <v>43167</v>
      </c>
      <c r="E123" s="3">
        <v>7</v>
      </c>
      <c r="F123" s="11">
        <v>43388</v>
      </c>
      <c r="G123" s="12">
        <v>8</v>
      </c>
      <c r="H123" s="1" t="str">
        <f t="shared" si="1"/>
        <v>ANEMIA</v>
      </c>
      <c r="I123" s="11">
        <v>43111</v>
      </c>
      <c r="J123" s="3" t="s">
        <v>857</v>
      </c>
      <c r="K123" s="3" t="s">
        <v>243</v>
      </c>
      <c r="L123" s="2" t="s">
        <v>1537</v>
      </c>
    </row>
    <row r="124" spans="1:12" x14ac:dyDescent="0.25">
      <c r="A124" s="10">
        <v>26690464</v>
      </c>
      <c r="B124" s="3" t="s">
        <v>244</v>
      </c>
      <c r="C124" s="3" t="s">
        <v>1103</v>
      </c>
      <c r="D124" s="11">
        <v>42868</v>
      </c>
      <c r="E124" s="3">
        <v>8</v>
      </c>
      <c r="F124" s="11">
        <v>43260</v>
      </c>
      <c r="G124" s="12">
        <v>11</v>
      </c>
      <c r="H124" s="1" t="str">
        <f t="shared" si="1"/>
        <v>PREVENTIVO</v>
      </c>
      <c r="I124" s="11">
        <v>43160</v>
      </c>
      <c r="J124" s="3" t="s">
        <v>859</v>
      </c>
      <c r="K124" s="3" t="s">
        <v>245</v>
      </c>
      <c r="L124" s="2" t="s">
        <v>1442</v>
      </c>
    </row>
    <row r="125" spans="1:12" x14ac:dyDescent="0.25">
      <c r="A125" s="10">
        <v>14207090</v>
      </c>
      <c r="B125" s="3" t="s">
        <v>246</v>
      </c>
      <c r="C125" s="3" t="s">
        <v>1104</v>
      </c>
      <c r="D125" s="11">
        <v>42960</v>
      </c>
      <c r="E125" s="3">
        <v>6</v>
      </c>
      <c r="F125" s="11">
        <v>42931</v>
      </c>
      <c r="G125" s="12">
        <v>8</v>
      </c>
      <c r="H125" s="1" t="str">
        <f t="shared" si="1"/>
        <v>ANEMIA</v>
      </c>
      <c r="I125" s="11">
        <v>43383</v>
      </c>
      <c r="J125" s="3" t="s">
        <v>947</v>
      </c>
      <c r="K125" s="3" t="s">
        <v>247</v>
      </c>
      <c r="L125" s="2" t="s">
        <v>1538</v>
      </c>
    </row>
    <row r="126" spans="1:12" x14ac:dyDescent="0.25">
      <c r="A126" s="10">
        <v>97412494</v>
      </c>
      <c r="B126" s="3" t="s">
        <v>248</v>
      </c>
      <c r="C126" s="3" t="s">
        <v>1105</v>
      </c>
      <c r="D126" s="11">
        <v>43042</v>
      </c>
      <c r="E126" s="3">
        <v>7</v>
      </c>
      <c r="F126" s="11">
        <v>43315</v>
      </c>
      <c r="G126" s="12">
        <v>-1</v>
      </c>
      <c r="H126" s="1" t="str">
        <f t="shared" si="1"/>
        <v>ANEMIA</v>
      </c>
      <c r="I126" s="11">
        <v>43027</v>
      </c>
      <c r="J126" s="3" t="s">
        <v>328</v>
      </c>
      <c r="K126" s="3" t="s">
        <v>249</v>
      </c>
      <c r="L126" s="2" t="s">
        <v>1539</v>
      </c>
    </row>
    <row r="127" spans="1:12" x14ac:dyDescent="0.25">
      <c r="A127" s="10">
        <v>48013375</v>
      </c>
      <c r="B127" s="3" t="s">
        <v>250</v>
      </c>
      <c r="C127" s="3" t="s">
        <v>1106</v>
      </c>
      <c r="D127" s="11">
        <v>42741</v>
      </c>
      <c r="E127" s="3">
        <v>7</v>
      </c>
      <c r="F127" s="11">
        <v>42936</v>
      </c>
      <c r="G127" s="12">
        <v>7</v>
      </c>
      <c r="H127" s="1" t="str">
        <f t="shared" si="1"/>
        <v>ANEMIA</v>
      </c>
      <c r="I127" s="11">
        <v>43115</v>
      </c>
      <c r="J127" s="3" t="s">
        <v>947</v>
      </c>
      <c r="K127" s="3" t="s">
        <v>251</v>
      </c>
      <c r="L127" s="2" t="s">
        <v>1540</v>
      </c>
    </row>
    <row r="128" spans="1:12" x14ac:dyDescent="0.25">
      <c r="A128" s="10">
        <v>95941787</v>
      </c>
      <c r="B128" s="3" t="s">
        <v>252</v>
      </c>
      <c r="C128" s="3" t="s">
        <v>1107</v>
      </c>
      <c r="D128" s="11">
        <v>43253</v>
      </c>
      <c r="E128" s="3">
        <v>8</v>
      </c>
      <c r="F128" s="11">
        <v>43180</v>
      </c>
      <c r="G128" s="12">
        <v>-2</v>
      </c>
      <c r="H128" s="1" t="str">
        <f t="shared" si="1"/>
        <v>ANEMIA</v>
      </c>
      <c r="I128" s="11">
        <v>43391</v>
      </c>
      <c r="J128" s="3" t="s">
        <v>424</v>
      </c>
      <c r="K128" s="3" t="s">
        <v>253</v>
      </c>
      <c r="L128" s="2" t="s">
        <v>1541</v>
      </c>
    </row>
    <row r="129" spans="1:12" x14ac:dyDescent="0.25">
      <c r="A129" s="10">
        <v>89628875</v>
      </c>
      <c r="B129" s="3" t="s">
        <v>254</v>
      </c>
      <c r="C129" s="3" t="s">
        <v>1108</v>
      </c>
      <c r="D129" s="11">
        <v>43048</v>
      </c>
      <c r="E129" s="3">
        <v>8</v>
      </c>
      <c r="F129" s="11">
        <v>42736</v>
      </c>
      <c r="G129" s="12">
        <v>-1</v>
      </c>
      <c r="H129" s="1" t="str">
        <f t="shared" si="1"/>
        <v>ANEMIA</v>
      </c>
      <c r="I129" s="11">
        <v>43164</v>
      </c>
      <c r="J129" s="3" t="s">
        <v>889</v>
      </c>
      <c r="K129" s="3" t="s">
        <v>255</v>
      </c>
      <c r="L129" s="2" t="s">
        <v>1542</v>
      </c>
    </row>
    <row r="130" spans="1:12" x14ac:dyDescent="0.25">
      <c r="A130" s="10">
        <v>48383737</v>
      </c>
      <c r="B130" s="3" t="s">
        <v>256</v>
      </c>
      <c r="C130" s="3" t="s">
        <v>1109</v>
      </c>
      <c r="D130" s="11">
        <v>43106</v>
      </c>
      <c r="E130" s="3">
        <v>6</v>
      </c>
      <c r="F130" s="11">
        <v>43392</v>
      </c>
      <c r="G130" s="12">
        <v>-2</v>
      </c>
      <c r="H130" s="1" t="str">
        <f t="shared" si="1"/>
        <v>ANEMIA</v>
      </c>
      <c r="I130" s="11">
        <v>43225</v>
      </c>
      <c r="J130" s="3" t="s">
        <v>486</v>
      </c>
      <c r="K130" s="3" t="s">
        <v>257</v>
      </c>
      <c r="L130" s="2" t="s">
        <v>1543</v>
      </c>
    </row>
    <row r="131" spans="1:12" x14ac:dyDescent="0.25">
      <c r="A131" s="10">
        <v>53029487</v>
      </c>
      <c r="B131" s="3" t="s">
        <v>258</v>
      </c>
      <c r="C131" s="3" t="s">
        <v>1110</v>
      </c>
      <c r="D131" s="11">
        <v>42845</v>
      </c>
      <c r="E131" s="3">
        <v>8</v>
      </c>
      <c r="F131" s="11">
        <v>43105</v>
      </c>
      <c r="G131" s="12">
        <v>8</v>
      </c>
      <c r="H131" s="1" t="str">
        <f t="shared" si="1"/>
        <v>ANEMIA</v>
      </c>
      <c r="I131" s="11">
        <v>43071</v>
      </c>
      <c r="J131" s="3" t="s">
        <v>877</v>
      </c>
      <c r="K131" s="3" t="s">
        <v>259</v>
      </c>
      <c r="L131" s="2" t="s">
        <v>1544</v>
      </c>
    </row>
    <row r="132" spans="1:12" x14ac:dyDescent="0.25">
      <c r="A132" s="10">
        <v>44118985</v>
      </c>
      <c r="B132" s="3" t="s">
        <v>260</v>
      </c>
      <c r="C132" s="3" t="s">
        <v>1111</v>
      </c>
      <c r="D132" s="11">
        <v>43015</v>
      </c>
      <c r="E132" s="3">
        <v>8</v>
      </c>
      <c r="F132" s="11">
        <v>43264</v>
      </c>
      <c r="G132" s="12">
        <v>8</v>
      </c>
      <c r="H132" s="1" t="str">
        <f t="shared" ref="H132:H195" si="2">IF(AND(G132&lt;=11,G132&lt;11),"ANEMIA","PREVENTIVO")</f>
        <v>ANEMIA</v>
      </c>
      <c r="I132" s="11">
        <v>42905</v>
      </c>
      <c r="J132" s="3" t="s">
        <v>486</v>
      </c>
      <c r="K132" s="3" t="s">
        <v>261</v>
      </c>
      <c r="L132" s="2" t="s">
        <v>1442</v>
      </c>
    </row>
    <row r="133" spans="1:12" x14ac:dyDescent="0.25">
      <c r="A133" s="10">
        <v>24255127</v>
      </c>
      <c r="B133" s="3" t="s">
        <v>262</v>
      </c>
      <c r="C133" s="3" t="s">
        <v>1112</v>
      </c>
      <c r="D133" s="11">
        <v>43194</v>
      </c>
      <c r="E133" s="3">
        <v>6</v>
      </c>
      <c r="F133" s="11">
        <v>43109</v>
      </c>
      <c r="G133" s="12">
        <v>7</v>
      </c>
      <c r="H133" s="1" t="str">
        <f t="shared" si="2"/>
        <v>ANEMIA</v>
      </c>
      <c r="I133" s="11">
        <v>43229</v>
      </c>
      <c r="J133" s="3" t="s">
        <v>741</v>
      </c>
      <c r="K133" s="3" t="s">
        <v>263</v>
      </c>
      <c r="L133" s="2" t="s">
        <v>1545</v>
      </c>
    </row>
    <row r="134" spans="1:12" x14ac:dyDescent="0.25">
      <c r="A134" s="10">
        <v>71245215</v>
      </c>
      <c r="B134" s="3" t="s">
        <v>264</v>
      </c>
      <c r="C134" s="3" t="s">
        <v>1113</v>
      </c>
      <c r="D134" s="11">
        <v>43110</v>
      </c>
      <c r="E134" s="3">
        <v>8</v>
      </c>
      <c r="F134" s="11">
        <v>43103</v>
      </c>
      <c r="G134" s="12">
        <v>4</v>
      </c>
      <c r="H134" s="1" t="str">
        <f t="shared" si="2"/>
        <v>ANEMIA</v>
      </c>
      <c r="I134" s="11">
        <v>43235</v>
      </c>
      <c r="J134" s="3" t="s">
        <v>889</v>
      </c>
      <c r="K134" s="3" t="s">
        <v>265</v>
      </c>
      <c r="L134" s="2" t="s">
        <v>1546</v>
      </c>
    </row>
    <row r="135" spans="1:12" x14ac:dyDescent="0.25">
      <c r="A135" s="10">
        <v>46512689</v>
      </c>
      <c r="B135" s="3" t="s">
        <v>266</v>
      </c>
      <c r="C135" s="3" t="s">
        <v>1114</v>
      </c>
      <c r="D135" s="11">
        <v>43016</v>
      </c>
      <c r="E135" s="3">
        <v>8</v>
      </c>
      <c r="F135" s="11">
        <v>43264</v>
      </c>
      <c r="G135" s="12">
        <v>11</v>
      </c>
      <c r="H135" s="1" t="str">
        <f t="shared" si="2"/>
        <v>PREVENTIVO</v>
      </c>
      <c r="I135" s="11">
        <v>42917</v>
      </c>
      <c r="J135" s="3" t="s">
        <v>679</v>
      </c>
      <c r="K135" s="3" t="s">
        <v>267</v>
      </c>
      <c r="L135" s="2" t="s">
        <v>1547</v>
      </c>
    </row>
    <row r="136" spans="1:12" x14ac:dyDescent="0.25">
      <c r="A136" s="10">
        <v>49506456</v>
      </c>
      <c r="B136" s="3" t="s">
        <v>268</v>
      </c>
      <c r="C136" s="3" t="s">
        <v>1115</v>
      </c>
      <c r="D136" s="11">
        <v>42951</v>
      </c>
      <c r="E136" s="3">
        <v>7</v>
      </c>
      <c r="F136" s="11">
        <v>42771</v>
      </c>
      <c r="G136" s="12">
        <v>2</v>
      </c>
      <c r="H136" s="1" t="str">
        <f t="shared" si="2"/>
        <v>ANEMIA</v>
      </c>
      <c r="I136" s="11">
        <v>43261</v>
      </c>
      <c r="J136" s="3" t="s">
        <v>595</v>
      </c>
      <c r="K136" s="3" t="s">
        <v>269</v>
      </c>
      <c r="L136" s="2" t="s">
        <v>1548</v>
      </c>
    </row>
    <row r="137" spans="1:12" x14ac:dyDescent="0.25">
      <c r="A137" s="10">
        <v>24622819</v>
      </c>
      <c r="B137" s="3" t="s">
        <v>270</v>
      </c>
      <c r="C137" s="3" t="s">
        <v>1116</v>
      </c>
      <c r="D137" s="11">
        <v>43194</v>
      </c>
      <c r="E137" s="3">
        <v>6</v>
      </c>
      <c r="F137" s="11">
        <v>42985</v>
      </c>
      <c r="G137" s="12">
        <v>6</v>
      </c>
      <c r="H137" s="1" t="str">
        <f t="shared" si="2"/>
        <v>ANEMIA</v>
      </c>
      <c r="I137" s="11">
        <v>43406</v>
      </c>
      <c r="J137" s="3" t="s">
        <v>562</v>
      </c>
      <c r="K137" s="3" t="s">
        <v>271</v>
      </c>
      <c r="L137" s="3" t="s">
        <v>1549</v>
      </c>
    </row>
    <row r="138" spans="1:12" x14ac:dyDescent="0.25">
      <c r="A138" s="10">
        <v>69964397</v>
      </c>
      <c r="B138" s="3" t="s">
        <v>272</v>
      </c>
      <c r="C138" s="3" t="s">
        <v>1117</v>
      </c>
      <c r="D138" s="11">
        <v>42951</v>
      </c>
      <c r="E138" s="3">
        <v>6</v>
      </c>
      <c r="F138" s="11">
        <v>42991</v>
      </c>
      <c r="G138" s="12">
        <v>6</v>
      </c>
      <c r="H138" s="1" t="str">
        <f t="shared" si="2"/>
        <v>ANEMIA</v>
      </c>
      <c r="I138" s="11">
        <v>43043</v>
      </c>
      <c r="J138" s="3" t="s">
        <v>550</v>
      </c>
      <c r="K138" s="3" t="s">
        <v>273</v>
      </c>
      <c r="L138" s="2" t="s">
        <v>1550</v>
      </c>
    </row>
    <row r="139" spans="1:12" x14ac:dyDescent="0.25">
      <c r="A139" s="10">
        <v>29607205</v>
      </c>
      <c r="B139" s="3" t="s">
        <v>274</v>
      </c>
      <c r="C139" s="3" t="s">
        <v>1118</v>
      </c>
      <c r="D139" s="11">
        <v>43115</v>
      </c>
      <c r="E139" s="3">
        <v>7</v>
      </c>
      <c r="F139" s="11">
        <v>43189</v>
      </c>
      <c r="G139" s="12">
        <v>3</v>
      </c>
      <c r="H139" s="1" t="str">
        <f t="shared" si="2"/>
        <v>ANEMIA</v>
      </c>
      <c r="I139" s="11">
        <v>43377</v>
      </c>
      <c r="J139" s="3" t="s">
        <v>550</v>
      </c>
      <c r="K139" s="3" t="s">
        <v>275</v>
      </c>
      <c r="L139" s="2" t="s">
        <v>1551</v>
      </c>
    </row>
    <row r="140" spans="1:12" x14ac:dyDescent="0.25">
      <c r="A140" s="10">
        <v>71497216</v>
      </c>
      <c r="B140" s="3" t="s">
        <v>276</v>
      </c>
      <c r="C140" s="3" t="s">
        <v>1119</v>
      </c>
      <c r="D140" s="11">
        <v>42984</v>
      </c>
      <c r="E140" s="3">
        <v>7</v>
      </c>
      <c r="F140" s="11">
        <v>43227</v>
      </c>
      <c r="G140" s="12">
        <v>9</v>
      </c>
      <c r="H140" s="1" t="str">
        <f t="shared" si="2"/>
        <v>ANEMIA</v>
      </c>
      <c r="I140" s="11">
        <v>43148</v>
      </c>
      <c r="J140" s="3" t="s">
        <v>418</v>
      </c>
      <c r="K140" s="3" t="s">
        <v>277</v>
      </c>
      <c r="L140" s="2" t="s">
        <v>1552</v>
      </c>
    </row>
    <row r="141" spans="1:12" x14ac:dyDescent="0.25">
      <c r="A141" s="10">
        <v>81547497</v>
      </c>
      <c r="B141" s="3" t="s">
        <v>278</v>
      </c>
      <c r="C141" s="3" t="s">
        <v>1120</v>
      </c>
      <c r="D141" s="11">
        <v>43308</v>
      </c>
      <c r="E141" s="3">
        <v>6</v>
      </c>
      <c r="F141" s="11">
        <v>43411</v>
      </c>
      <c r="G141" s="12">
        <v>9</v>
      </c>
      <c r="H141" s="1" t="str">
        <f t="shared" si="2"/>
        <v>ANEMIA</v>
      </c>
      <c r="I141" s="11">
        <v>42995</v>
      </c>
      <c r="J141" s="3" t="s">
        <v>963</v>
      </c>
      <c r="K141" s="3" t="s">
        <v>279</v>
      </c>
      <c r="L141" s="2" t="s">
        <v>1442</v>
      </c>
    </row>
    <row r="142" spans="1:12" x14ac:dyDescent="0.25">
      <c r="A142" s="10">
        <v>13071988</v>
      </c>
      <c r="B142" s="3" t="s">
        <v>280</v>
      </c>
      <c r="C142" s="3" t="s">
        <v>993</v>
      </c>
      <c r="D142" s="11">
        <v>43166</v>
      </c>
      <c r="E142" s="3">
        <v>7</v>
      </c>
      <c r="F142" s="11">
        <v>43426</v>
      </c>
      <c r="G142" s="12">
        <v>6</v>
      </c>
      <c r="H142" s="1" t="str">
        <f t="shared" si="2"/>
        <v>ANEMIA</v>
      </c>
      <c r="I142" s="11">
        <v>43052</v>
      </c>
      <c r="J142" s="3" t="s">
        <v>773</v>
      </c>
      <c r="K142" s="3" t="s">
        <v>281</v>
      </c>
      <c r="L142" s="2" t="s">
        <v>1442</v>
      </c>
    </row>
    <row r="143" spans="1:12" x14ac:dyDescent="0.25">
      <c r="A143" s="10">
        <v>25484673</v>
      </c>
      <c r="B143" s="3" t="s">
        <v>282</v>
      </c>
      <c r="C143" s="3" t="s">
        <v>1121</v>
      </c>
      <c r="D143" s="11">
        <v>43256</v>
      </c>
      <c r="E143" s="3">
        <v>7</v>
      </c>
      <c r="F143" s="11">
        <v>43417</v>
      </c>
      <c r="G143" s="12">
        <v>-1</v>
      </c>
      <c r="H143" s="1" t="str">
        <f t="shared" si="2"/>
        <v>ANEMIA</v>
      </c>
      <c r="I143" s="11">
        <v>42771</v>
      </c>
      <c r="J143" s="3" t="s">
        <v>460</v>
      </c>
      <c r="K143" s="3" t="s">
        <v>283</v>
      </c>
      <c r="L143" s="2" t="s">
        <v>1442</v>
      </c>
    </row>
    <row r="144" spans="1:12" x14ac:dyDescent="0.25">
      <c r="A144" s="10">
        <v>81820082</v>
      </c>
      <c r="B144" s="3" t="s">
        <v>284</v>
      </c>
      <c r="C144" s="3" t="s">
        <v>1122</v>
      </c>
      <c r="D144" s="11">
        <v>43011</v>
      </c>
      <c r="E144" s="3">
        <v>6</v>
      </c>
      <c r="F144" s="11">
        <v>43347</v>
      </c>
      <c r="G144" s="12">
        <v>0</v>
      </c>
      <c r="H144" s="1" t="str">
        <f t="shared" si="2"/>
        <v>ANEMIA</v>
      </c>
      <c r="I144" s="11">
        <v>43348</v>
      </c>
      <c r="J144" s="3" t="s">
        <v>595</v>
      </c>
      <c r="K144" s="3" t="s">
        <v>285</v>
      </c>
      <c r="L144" s="2" t="s">
        <v>1442</v>
      </c>
    </row>
    <row r="145" spans="1:12" x14ac:dyDescent="0.25">
      <c r="A145" s="10">
        <v>50828446</v>
      </c>
      <c r="B145" s="3" t="s">
        <v>286</v>
      </c>
      <c r="C145" s="3" t="s">
        <v>1123</v>
      </c>
      <c r="D145" s="11">
        <v>42785</v>
      </c>
      <c r="E145" s="3">
        <v>8</v>
      </c>
      <c r="F145" s="11">
        <v>43296</v>
      </c>
      <c r="G145" s="12">
        <v>-1</v>
      </c>
      <c r="H145" s="1" t="str">
        <f t="shared" si="2"/>
        <v>ANEMIA</v>
      </c>
      <c r="I145" s="11">
        <v>43443</v>
      </c>
      <c r="J145" s="3" t="s">
        <v>314</v>
      </c>
      <c r="K145" s="3" t="s">
        <v>287</v>
      </c>
      <c r="L145" s="2" t="s">
        <v>1442</v>
      </c>
    </row>
    <row r="146" spans="1:12" x14ac:dyDescent="0.25">
      <c r="A146" s="10">
        <v>40769524</v>
      </c>
      <c r="B146" s="3" t="s">
        <v>288</v>
      </c>
      <c r="C146" s="3" t="s">
        <v>1124</v>
      </c>
      <c r="D146" s="11">
        <v>43313</v>
      </c>
      <c r="E146" s="3">
        <v>8</v>
      </c>
      <c r="F146" s="11">
        <v>43073</v>
      </c>
      <c r="G146" s="12">
        <v>3</v>
      </c>
      <c r="H146" s="1" t="str">
        <f t="shared" si="2"/>
        <v>ANEMIA</v>
      </c>
      <c r="I146" s="11">
        <v>43252</v>
      </c>
      <c r="J146" s="3" t="s">
        <v>418</v>
      </c>
      <c r="K146" s="3" t="s">
        <v>289</v>
      </c>
      <c r="L146" s="2" t="s">
        <v>1442</v>
      </c>
    </row>
    <row r="147" spans="1:12" x14ac:dyDescent="0.25">
      <c r="A147" s="10">
        <v>98214414</v>
      </c>
      <c r="B147" s="3" t="s">
        <v>290</v>
      </c>
      <c r="C147" s="3" t="s">
        <v>1125</v>
      </c>
      <c r="D147" s="11">
        <v>43377</v>
      </c>
      <c r="E147" s="3">
        <v>6</v>
      </c>
      <c r="F147" s="11">
        <v>43075</v>
      </c>
      <c r="G147" s="12">
        <v>2</v>
      </c>
      <c r="H147" s="1" t="str">
        <f t="shared" si="2"/>
        <v>ANEMIA</v>
      </c>
      <c r="I147" s="11">
        <v>42919</v>
      </c>
      <c r="J147" s="3" t="s">
        <v>925</v>
      </c>
      <c r="K147" s="3" t="s">
        <v>291</v>
      </c>
      <c r="L147" s="2" t="s">
        <v>1442</v>
      </c>
    </row>
    <row r="148" spans="1:12" x14ac:dyDescent="0.25">
      <c r="A148" s="10">
        <v>90661890</v>
      </c>
      <c r="B148" s="3" t="s">
        <v>292</v>
      </c>
      <c r="C148" s="3" t="s">
        <v>1126</v>
      </c>
      <c r="D148" s="11">
        <v>42993</v>
      </c>
      <c r="E148" s="3">
        <v>7</v>
      </c>
      <c r="F148" s="11">
        <v>43266</v>
      </c>
      <c r="G148" s="12">
        <v>2</v>
      </c>
      <c r="H148" s="1" t="str">
        <f t="shared" si="2"/>
        <v>ANEMIA</v>
      </c>
      <c r="I148" s="11">
        <v>43006</v>
      </c>
      <c r="J148" s="3" t="s">
        <v>765</v>
      </c>
      <c r="K148" s="3" t="s">
        <v>293</v>
      </c>
      <c r="L148" s="2" t="s">
        <v>1442</v>
      </c>
    </row>
    <row r="149" spans="1:12" x14ac:dyDescent="0.25">
      <c r="A149" s="10">
        <v>20500928</v>
      </c>
      <c r="B149" s="3" t="s">
        <v>294</v>
      </c>
      <c r="C149" s="3" t="s">
        <v>1127</v>
      </c>
      <c r="D149" s="11">
        <v>43087</v>
      </c>
      <c r="E149" s="3">
        <v>8</v>
      </c>
      <c r="F149" s="11">
        <v>43114</v>
      </c>
      <c r="G149" s="12">
        <v>6</v>
      </c>
      <c r="H149" s="1" t="str">
        <f t="shared" si="2"/>
        <v>ANEMIA</v>
      </c>
      <c r="I149" s="11">
        <v>43072</v>
      </c>
      <c r="J149" s="3" t="s">
        <v>673</v>
      </c>
      <c r="K149" s="3" t="s">
        <v>295</v>
      </c>
      <c r="L149" s="2" t="s">
        <v>1543</v>
      </c>
    </row>
    <row r="150" spans="1:12" x14ac:dyDescent="0.25">
      <c r="A150" s="10">
        <v>55209393</v>
      </c>
      <c r="B150" s="3" t="s">
        <v>296</v>
      </c>
      <c r="C150" s="3" t="s">
        <v>1128</v>
      </c>
      <c r="D150" s="11">
        <v>43329</v>
      </c>
      <c r="E150" s="3">
        <v>7</v>
      </c>
      <c r="F150" s="11">
        <v>43079</v>
      </c>
      <c r="G150" s="12">
        <v>4</v>
      </c>
      <c r="H150" s="1" t="str">
        <f t="shared" si="2"/>
        <v>ANEMIA</v>
      </c>
      <c r="I150" s="11">
        <v>43390</v>
      </c>
      <c r="J150" s="3" t="s">
        <v>687</v>
      </c>
      <c r="K150" s="3" t="s">
        <v>297</v>
      </c>
      <c r="L150" s="2" t="s">
        <v>1442</v>
      </c>
    </row>
    <row r="151" spans="1:12" x14ac:dyDescent="0.25">
      <c r="A151" s="10">
        <v>17274295</v>
      </c>
      <c r="B151" s="3" t="s">
        <v>298</v>
      </c>
      <c r="C151" s="3" t="s">
        <v>1129</v>
      </c>
      <c r="D151" s="11">
        <v>42777</v>
      </c>
      <c r="E151" s="3">
        <v>6</v>
      </c>
      <c r="F151" s="11">
        <v>43020</v>
      </c>
      <c r="G151" s="12">
        <v>-1</v>
      </c>
      <c r="H151" s="1" t="str">
        <f t="shared" si="2"/>
        <v>ANEMIA</v>
      </c>
      <c r="I151" s="11">
        <v>43367</v>
      </c>
      <c r="J151" s="3" t="s">
        <v>765</v>
      </c>
      <c r="K151" s="3" t="s">
        <v>299</v>
      </c>
      <c r="L151" s="2" t="s">
        <v>1442</v>
      </c>
    </row>
    <row r="152" spans="1:12" x14ac:dyDescent="0.25">
      <c r="A152" s="10">
        <v>94510248</v>
      </c>
      <c r="B152" s="3" t="s">
        <v>300</v>
      </c>
      <c r="C152" s="3" t="s">
        <v>1130</v>
      </c>
      <c r="D152" s="11">
        <v>43283</v>
      </c>
      <c r="E152" s="3">
        <v>7</v>
      </c>
      <c r="F152" s="11">
        <v>43067</v>
      </c>
      <c r="G152" s="12">
        <v>10</v>
      </c>
      <c r="H152" s="1" t="str">
        <f t="shared" si="2"/>
        <v>ANEMIA</v>
      </c>
      <c r="I152" s="11">
        <v>43444</v>
      </c>
      <c r="J152" s="3" t="s">
        <v>671</v>
      </c>
      <c r="K152" s="3" t="s">
        <v>301</v>
      </c>
      <c r="L152" s="2" t="s">
        <v>1554</v>
      </c>
    </row>
    <row r="153" spans="1:12" x14ac:dyDescent="0.25">
      <c r="A153" s="10">
        <v>67670919</v>
      </c>
      <c r="B153" s="3" t="s">
        <v>302</v>
      </c>
      <c r="C153" s="3" t="s">
        <v>1131</v>
      </c>
      <c r="D153" s="11">
        <v>43191</v>
      </c>
      <c r="E153" s="3">
        <v>8</v>
      </c>
      <c r="F153" s="11">
        <v>42848</v>
      </c>
      <c r="G153" s="12">
        <v>-1</v>
      </c>
      <c r="H153" s="1" t="str">
        <f t="shared" si="2"/>
        <v>ANEMIA</v>
      </c>
      <c r="I153" s="11">
        <v>42993</v>
      </c>
      <c r="J153" s="3" t="s">
        <v>941</v>
      </c>
      <c r="K153" s="3" t="s">
        <v>303</v>
      </c>
      <c r="L153" s="2" t="s">
        <v>1555</v>
      </c>
    </row>
    <row r="154" spans="1:12" x14ac:dyDescent="0.25">
      <c r="A154" s="10">
        <v>63704389</v>
      </c>
      <c r="B154" s="3" t="s">
        <v>304</v>
      </c>
      <c r="C154" s="3" t="s">
        <v>1132</v>
      </c>
      <c r="D154" s="11">
        <v>43437</v>
      </c>
      <c r="E154" s="3">
        <v>8</v>
      </c>
      <c r="F154" s="11">
        <v>43391</v>
      </c>
      <c r="G154" s="12">
        <v>-1</v>
      </c>
      <c r="H154" s="1" t="str">
        <f t="shared" si="2"/>
        <v>ANEMIA</v>
      </c>
      <c r="I154" s="11">
        <v>43233</v>
      </c>
      <c r="J154" s="3" t="s">
        <v>322</v>
      </c>
      <c r="K154" s="3" t="s">
        <v>305</v>
      </c>
      <c r="L154" s="2" t="s">
        <v>1442</v>
      </c>
    </row>
    <row r="155" spans="1:12" x14ac:dyDescent="0.25">
      <c r="A155" s="10">
        <v>92649844</v>
      </c>
      <c r="B155" s="3" t="s">
        <v>306</v>
      </c>
      <c r="C155" s="3" t="s">
        <v>1133</v>
      </c>
      <c r="D155" s="11">
        <v>42859</v>
      </c>
      <c r="E155" s="3">
        <v>6</v>
      </c>
      <c r="F155" s="11">
        <v>43348</v>
      </c>
      <c r="G155" s="12">
        <v>8</v>
      </c>
      <c r="H155" s="1" t="str">
        <f t="shared" si="2"/>
        <v>ANEMIA</v>
      </c>
      <c r="I155" s="11">
        <v>43183</v>
      </c>
      <c r="J155" s="3" t="s">
        <v>450</v>
      </c>
      <c r="K155" s="3" t="s">
        <v>307</v>
      </c>
      <c r="L155" s="2" t="s">
        <v>1556</v>
      </c>
    </row>
    <row r="156" spans="1:12" x14ac:dyDescent="0.25">
      <c r="A156" s="10">
        <v>96573665</v>
      </c>
      <c r="B156" s="3" t="s">
        <v>308</v>
      </c>
      <c r="C156" s="3" t="s">
        <v>1134</v>
      </c>
      <c r="D156" s="11">
        <v>43315</v>
      </c>
      <c r="E156" s="3">
        <v>6</v>
      </c>
      <c r="F156" s="11">
        <v>43245</v>
      </c>
      <c r="G156" s="12">
        <v>2</v>
      </c>
      <c r="H156" s="1" t="str">
        <f t="shared" si="2"/>
        <v>ANEMIA</v>
      </c>
      <c r="I156" s="11">
        <v>42784</v>
      </c>
      <c r="J156" s="3" t="s">
        <v>428</v>
      </c>
      <c r="K156" s="3" t="s">
        <v>309</v>
      </c>
      <c r="L156" s="2" t="s">
        <v>1557</v>
      </c>
    </row>
    <row r="157" spans="1:12" x14ac:dyDescent="0.25">
      <c r="A157" s="10">
        <v>72169644</v>
      </c>
      <c r="B157" s="3" t="s">
        <v>310</v>
      </c>
      <c r="C157" s="3" t="s">
        <v>1135</v>
      </c>
      <c r="D157" s="11">
        <v>42952</v>
      </c>
      <c r="E157" s="3">
        <v>7</v>
      </c>
      <c r="F157" s="11">
        <v>43286</v>
      </c>
      <c r="G157" s="12">
        <v>6</v>
      </c>
      <c r="H157" s="1" t="str">
        <f t="shared" si="2"/>
        <v>ANEMIA</v>
      </c>
      <c r="I157" s="11">
        <v>42894</v>
      </c>
      <c r="J157" s="3" t="s">
        <v>785</v>
      </c>
      <c r="K157" s="3" t="s">
        <v>311</v>
      </c>
      <c r="L157" s="5" t="s">
        <v>1558</v>
      </c>
    </row>
    <row r="158" spans="1:12" x14ac:dyDescent="0.25">
      <c r="A158" s="10">
        <v>28476015</v>
      </c>
      <c r="B158" s="3" t="s">
        <v>312</v>
      </c>
      <c r="C158" s="3" t="s">
        <v>1136</v>
      </c>
      <c r="D158" s="11">
        <v>43400</v>
      </c>
      <c r="E158" s="3">
        <v>8</v>
      </c>
      <c r="F158" s="11">
        <v>42887</v>
      </c>
      <c r="G158" s="12">
        <v>7</v>
      </c>
      <c r="H158" s="1" t="str">
        <f t="shared" si="2"/>
        <v>ANEMIA</v>
      </c>
      <c r="I158" s="11">
        <v>43223</v>
      </c>
      <c r="J158" s="3" t="s">
        <v>765</v>
      </c>
      <c r="K158" s="3" t="s">
        <v>313</v>
      </c>
      <c r="L158" s="2" t="s">
        <v>1559</v>
      </c>
    </row>
    <row r="159" spans="1:12" x14ac:dyDescent="0.25">
      <c r="A159" s="10">
        <v>23283985</v>
      </c>
      <c r="B159" s="3" t="s">
        <v>314</v>
      </c>
      <c r="C159" s="3" t="s">
        <v>1137</v>
      </c>
      <c r="D159" s="11">
        <v>43144</v>
      </c>
      <c r="E159" s="3">
        <v>6</v>
      </c>
      <c r="F159" s="11">
        <v>43317</v>
      </c>
      <c r="G159" s="12">
        <v>6</v>
      </c>
      <c r="H159" s="1" t="str">
        <f t="shared" si="2"/>
        <v>ANEMIA</v>
      </c>
      <c r="I159" s="11">
        <v>43178</v>
      </c>
      <c r="J159" s="3" t="s">
        <v>765</v>
      </c>
      <c r="K159" s="3" t="s">
        <v>315</v>
      </c>
      <c r="L159" s="2" t="s">
        <v>1560</v>
      </c>
    </row>
    <row r="160" spans="1:12" x14ac:dyDescent="0.25">
      <c r="A160" s="10">
        <v>59817035</v>
      </c>
      <c r="B160" s="3" t="s">
        <v>316</v>
      </c>
      <c r="C160" s="3" t="s">
        <v>1138</v>
      </c>
      <c r="D160" s="11">
        <v>43348</v>
      </c>
      <c r="E160" s="3">
        <v>7</v>
      </c>
      <c r="F160" s="11">
        <v>43184</v>
      </c>
      <c r="G160" s="12">
        <v>6</v>
      </c>
      <c r="H160" s="1" t="str">
        <f t="shared" si="2"/>
        <v>ANEMIA</v>
      </c>
      <c r="I160" s="11">
        <v>42940</v>
      </c>
      <c r="J160" s="3" t="s">
        <v>939</v>
      </c>
      <c r="K160" s="3" t="s">
        <v>317</v>
      </c>
      <c r="L160" s="2" t="s">
        <v>1561</v>
      </c>
    </row>
    <row r="161" spans="1:12" x14ac:dyDescent="0.25">
      <c r="A161" s="10">
        <v>35609811</v>
      </c>
      <c r="B161" s="3" t="s">
        <v>318</v>
      </c>
      <c r="C161" s="3" t="s">
        <v>1139</v>
      </c>
      <c r="D161" s="11">
        <v>43297</v>
      </c>
      <c r="E161" s="3">
        <v>7</v>
      </c>
      <c r="F161" s="11">
        <v>43268</v>
      </c>
      <c r="G161" s="12">
        <v>3</v>
      </c>
      <c r="H161" s="1" t="str">
        <f t="shared" si="2"/>
        <v>ANEMIA</v>
      </c>
      <c r="I161" s="11">
        <v>43180</v>
      </c>
      <c r="J161" s="3" t="s">
        <v>765</v>
      </c>
      <c r="K161" s="3" t="s">
        <v>319</v>
      </c>
      <c r="L161" s="2" t="s">
        <v>1562</v>
      </c>
    </row>
    <row r="162" spans="1:12" x14ac:dyDescent="0.25">
      <c r="A162" s="10">
        <v>79459398</v>
      </c>
      <c r="B162" s="3" t="s">
        <v>320</v>
      </c>
      <c r="C162" s="3" t="s">
        <v>1140</v>
      </c>
      <c r="D162" s="11">
        <v>43406</v>
      </c>
      <c r="E162" s="3">
        <v>8</v>
      </c>
      <c r="F162" s="11">
        <v>43101</v>
      </c>
      <c r="G162" s="12">
        <v>5</v>
      </c>
      <c r="H162" s="1" t="str">
        <f t="shared" si="2"/>
        <v>ANEMIA</v>
      </c>
      <c r="I162" s="11">
        <v>43134</v>
      </c>
      <c r="J162" s="3" t="s">
        <v>707</v>
      </c>
      <c r="K162" s="3" t="s">
        <v>321</v>
      </c>
      <c r="L162" s="2" t="s">
        <v>1563</v>
      </c>
    </row>
    <row r="163" spans="1:12" x14ac:dyDescent="0.25">
      <c r="A163" s="10">
        <v>98882335</v>
      </c>
      <c r="B163" s="3" t="s">
        <v>322</v>
      </c>
      <c r="C163" s="3" t="s">
        <v>1057</v>
      </c>
      <c r="D163" s="11">
        <v>42872</v>
      </c>
      <c r="E163" s="3">
        <v>8</v>
      </c>
      <c r="F163" s="11">
        <v>43080</v>
      </c>
      <c r="G163" s="12">
        <v>6</v>
      </c>
      <c r="H163" s="1" t="str">
        <f t="shared" si="2"/>
        <v>ANEMIA</v>
      </c>
      <c r="I163" s="11">
        <v>42831</v>
      </c>
      <c r="J163" s="3" t="s">
        <v>412</v>
      </c>
      <c r="K163" s="3" t="s">
        <v>323</v>
      </c>
      <c r="L163" s="2" t="s">
        <v>1564</v>
      </c>
    </row>
    <row r="164" spans="1:12" x14ac:dyDescent="0.25">
      <c r="A164" s="10">
        <v>37120056</v>
      </c>
      <c r="B164" s="3" t="s">
        <v>324</v>
      </c>
      <c r="C164" s="3" t="s">
        <v>1141</v>
      </c>
      <c r="D164" s="11">
        <v>43052</v>
      </c>
      <c r="E164" s="3">
        <v>6</v>
      </c>
      <c r="F164" s="11">
        <v>43282</v>
      </c>
      <c r="G164" s="12">
        <v>1</v>
      </c>
      <c r="H164" s="1" t="str">
        <f t="shared" si="2"/>
        <v>ANEMIA</v>
      </c>
      <c r="I164" s="11">
        <v>43018</v>
      </c>
      <c r="J164" s="3">
        <v>0</v>
      </c>
      <c r="K164" s="3" t="s">
        <v>325</v>
      </c>
      <c r="L164" s="2" t="s">
        <v>1565</v>
      </c>
    </row>
    <row r="165" spans="1:12" x14ac:dyDescent="0.25">
      <c r="A165" s="10">
        <v>51000506</v>
      </c>
      <c r="B165" s="3" t="s">
        <v>326</v>
      </c>
      <c r="C165" s="3" t="s">
        <v>1142</v>
      </c>
      <c r="D165" s="11">
        <v>42860</v>
      </c>
      <c r="E165" s="3">
        <v>8</v>
      </c>
      <c r="F165" s="11">
        <v>42793</v>
      </c>
      <c r="G165" s="12">
        <v>4</v>
      </c>
      <c r="H165" s="1" t="str">
        <f t="shared" si="2"/>
        <v>ANEMIA</v>
      </c>
      <c r="I165" s="11">
        <v>42870</v>
      </c>
      <c r="J165" s="3" t="s">
        <v>763</v>
      </c>
      <c r="K165" s="3" t="s">
        <v>327</v>
      </c>
      <c r="L165" s="2" t="s">
        <v>1566</v>
      </c>
    </row>
    <row r="166" spans="1:12" x14ac:dyDescent="0.25">
      <c r="A166" s="10">
        <v>31813568</v>
      </c>
      <c r="B166" s="3" t="s">
        <v>328</v>
      </c>
      <c r="C166" s="3" t="s">
        <v>1143</v>
      </c>
      <c r="D166" s="11">
        <v>42905</v>
      </c>
      <c r="E166" s="3">
        <v>8</v>
      </c>
      <c r="F166" s="11">
        <v>43452</v>
      </c>
      <c r="G166" s="12">
        <v>4</v>
      </c>
      <c r="H166" s="1" t="str">
        <f t="shared" si="2"/>
        <v>ANEMIA</v>
      </c>
      <c r="I166" s="11">
        <v>43380</v>
      </c>
      <c r="J166" s="3" t="s">
        <v>707</v>
      </c>
      <c r="K166" s="3" t="s">
        <v>329</v>
      </c>
      <c r="L166" s="2" t="s">
        <v>1567</v>
      </c>
    </row>
    <row r="167" spans="1:12" x14ac:dyDescent="0.25">
      <c r="A167" s="10">
        <v>93860173</v>
      </c>
      <c r="B167" s="3" t="s">
        <v>330</v>
      </c>
      <c r="C167" s="3" t="s">
        <v>1144</v>
      </c>
      <c r="D167" s="11">
        <v>43101</v>
      </c>
      <c r="E167" s="3">
        <v>6</v>
      </c>
      <c r="F167" s="11">
        <v>43180</v>
      </c>
      <c r="G167" s="12">
        <v>1</v>
      </c>
      <c r="H167" s="1" t="str">
        <f t="shared" si="2"/>
        <v>ANEMIA</v>
      </c>
      <c r="I167" s="11">
        <v>43385</v>
      </c>
      <c r="J167" s="3" t="s">
        <v>951</v>
      </c>
      <c r="K167" s="3" t="s">
        <v>331</v>
      </c>
      <c r="L167" s="2" t="s">
        <v>1568</v>
      </c>
    </row>
    <row r="168" spans="1:12" x14ac:dyDescent="0.25">
      <c r="A168" s="10">
        <v>73502809</v>
      </c>
      <c r="B168" s="3" t="s">
        <v>332</v>
      </c>
      <c r="C168" s="3" t="s">
        <v>1145</v>
      </c>
      <c r="D168" s="11">
        <v>42990</v>
      </c>
      <c r="E168" s="3">
        <v>7</v>
      </c>
      <c r="F168" s="11">
        <v>43156</v>
      </c>
      <c r="G168" s="12">
        <v>1</v>
      </c>
      <c r="H168" s="1" t="str">
        <f t="shared" si="2"/>
        <v>ANEMIA</v>
      </c>
      <c r="I168" s="11">
        <v>42852</v>
      </c>
      <c r="J168" s="3" t="s">
        <v>643</v>
      </c>
      <c r="K168" s="3" t="s">
        <v>333</v>
      </c>
      <c r="L168" s="2" t="s">
        <v>1569</v>
      </c>
    </row>
    <row r="169" spans="1:12" x14ac:dyDescent="0.25">
      <c r="A169" s="10">
        <v>39010674</v>
      </c>
      <c r="B169" s="3" t="s">
        <v>334</v>
      </c>
      <c r="C169" s="3" t="s">
        <v>1146</v>
      </c>
      <c r="D169" s="11">
        <v>42784</v>
      </c>
      <c r="E169" s="3">
        <v>8</v>
      </c>
      <c r="F169" s="11">
        <v>42741</v>
      </c>
      <c r="G169" s="12">
        <v>2</v>
      </c>
      <c r="H169" s="1" t="str">
        <f t="shared" si="2"/>
        <v>ANEMIA</v>
      </c>
      <c r="I169" s="11">
        <v>42964</v>
      </c>
      <c r="J169" s="3" t="s">
        <v>665</v>
      </c>
      <c r="K169" s="3" t="s">
        <v>335</v>
      </c>
      <c r="L169" s="2" t="s">
        <v>1570</v>
      </c>
    </row>
    <row r="170" spans="1:12" x14ac:dyDescent="0.25">
      <c r="A170" s="10">
        <v>93005444</v>
      </c>
      <c r="B170" s="3" t="s">
        <v>336</v>
      </c>
      <c r="C170" s="3" t="s">
        <v>1147</v>
      </c>
      <c r="D170" s="11">
        <v>42833</v>
      </c>
      <c r="E170" s="3">
        <v>7</v>
      </c>
      <c r="F170" s="11">
        <v>43240</v>
      </c>
      <c r="G170" s="12">
        <v>8</v>
      </c>
      <c r="H170" s="1" t="str">
        <f t="shared" si="2"/>
        <v>ANEMIA</v>
      </c>
      <c r="I170" s="11">
        <v>43222</v>
      </c>
      <c r="J170" s="3" t="s">
        <v>581</v>
      </c>
      <c r="K170" s="3" t="s">
        <v>337</v>
      </c>
      <c r="L170" s="2" t="s">
        <v>1571</v>
      </c>
    </row>
    <row r="171" spans="1:12" x14ac:dyDescent="0.25">
      <c r="A171" s="10">
        <v>34729360</v>
      </c>
      <c r="B171" s="3" t="s">
        <v>338</v>
      </c>
      <c r="C171" s="3" t="s">
        <v>1148</v>
      </c>
      <c r="D171" s="11">
        <v>42865</v>
      </c>
      <c r="E171" s="3">
        <v>8</v>
      </c>
      <c r="F171" s="11">
        <v>42933</v>
      </c>
      <c r="G171" s="12">
        <v>4</v>
      </c>
      <c r="H171" s="1" t="str">
        <f t="shared" si="2"/>
        <v>ANEMIA</v>
      </c>
      <c r="I171" s="11">
        <v>43374</v>
      </c>
      <c r="J171" s="3" t="s">
        <v>396</v>
      </c>
      <c r="K171" s="3" t="s">
        <v>339</v>
      </c>
      <c r="L171" s="2" t="s">
        <v>1572</v>
      </c>
    </row>
    <row r="172" spans="1:12" x14ac:dyDescent="0.25">
      <c r="A172" s="10">
        <v>99574518</v>
      </c>
      <c r="B172" s="3" t="s">
        <v>340</v>
      </c>
      <c r="C172" s="3" t="s">
        <v>1149</v>
      </c>
      <c r="D172" s="11">
        <v>42831</v>
      </c>
      <c r="E172" s="3">
        <v>8</v>
      </c>
      <c r="F172" s="11">
        <v>43411</v>
      </c>
      <c r="G172" s="12">
        <v>11</v>
      </c>
      <c r="H172" s="1" t="str">
        <f t="shared" si="2"/>
        <v>PREVENTIVO</v>
      </c>
      <c r="I172" s="11">
        <v>43119</v>
      </c>
      <c r="J172" s="3" t="s">
        <v>643</v>
      </c>
      <c r="K172" s="3" t="s">
        <v>341</v>
      </c>
      <c r="L172" s="2" t="s">
        <v>1573</v>
      </c>
    </row>
    <row r="173" spans="1:12" x14ac:dyDescent="0.25">
      <c r="A173" s="10">
        <v>42424706</v>
      </c>
      <c r="B173" s="3" t="s">
        <v>342</v>
      </c>
      <c r="C173" s="3" t="s">
        <v>1150</v>
      </c>
      <c r="D173" s="11">
        <v>42961</v>
      </c>
      <c r="E173" s="3">
        <v>8</v>
      </c>
      <c r="F173" s="11">
        <v>42851</v>
      </c>
      <c r="G173" s="12">
        <v>3</v>
      </c>
      <c r="H173" s="1" t="str">
        <f t="shared" si="2"/>
        <v>ANEMIA</v>
      </c>
      <c r="I173" s="11">
        <v>43073</v>
      </c>
      <c r="J173" s="3" t="s">
        <v>434</v>
      </c>
      <c r="K173" s="3" t="s">
        <v>343</v>
      </c>
      <c r="L173" s="2" t="s">
        <v>1442</v>
      </c>
    </row>
    <row r="174" spans="1:12" x14ac:dyDescent="0.25">
      <c r="A174" s="10">
        <v>81859945</v>
      </c>
      <c r="B174" s="3" t="s">
        <v>344</v>
      </c>
      <c r="C174" s="3" t="s">
        <v>1151</v>
      </c>
      <c r="D174" s="11">
        <v>42975</v>
      </c>
      <c r="E174" s="3">
        <v>7</v>
      </c>
      <c r="F174" s="11">
        <v>42992</v>
      </c>
      <c r="G174" s="12">
        <v>11</v>
      </c>
      <c r="H174" s="1" t="str">
        <f t="shared" si="2"/>
        <v>PREVENTIVO</v>
      </c>
      <c r="I174" s="11">
        <v>43136</v>
      </c>
      <c r="J174" s="3" t="s">
        <v>687</v>
      </c>
      <c r="K174" s="3" t="s">
        <v>345</v>
      </c>
      <c r="L174" s="2" t="s">
        <v>1574</v>
      </c>
    </row>
    <row r="175" spans="1:12" x14ac:dyDescent="0.25">
      <c r="A175" s="10">
        <v>56647598</v>
      </c>
      <c r="B175" s="3" t="s">
        <v>346</v>
      </c>
      <c r="C175" s="3" t="s">
        <v>1152</v>
      </c>
      <c r="D175" s="11">
        <v>43314</v>
      </c>
      <c r="E175" s="3">
        <v>6</v>
      </c>
      <c r="F175" s="11">
        <v>43255</v>
      </c>
      <c r="G175" s="12">
        <v>2</v>
      </c>
      <c r="H175" s="1" t="str">
        <f t="shared" si="2"/>
        <v>ANEMIA</v>
      </c>
      <c r="I175" s="11">
        <v>42798</v>
      </c>
      <c r="J175" s="3" t="s">
        <v>665</v>
      </c>
      <c r="K175" s="3" t="s">
        <v>347</v>
      </c>
      <c r="L175" s="2" t="s">
        <v>1575</v>
      </c>
    </row>
    <row r="176" spans="1:12" x14ac:dyDescent="0.25">
      <c r="A176" s="10">
        <v>58881342</v>
      </c>
      <c r="B176" s="3" t="s">
        <v>348</v>
      </c>
      <c r="C176" s="3" t="s">
        <v>1153</v>
      </c>
      <c r="D176" s="11">
        <v>42808</v>
      </c>
      <c r="E176" s="3">
        <v>7</v>
      </c>
      <c r="F176" s="11">
        <v>43076</v>
      </c>
      <c r="G176" s="12">
        <v>8</v>
      </c>
      <c r="H176" s="1" t="str">
        <f t="shared" si="2"/>
        <v>ANEMIA</v>
      </c>
      <c r="I176" s="11">
        <v>43462</v>
      </c>
      <c r="J176" s="3" t="s">
        <v>386</v>
      </c>
      <c r="K176" s="3" t="s">
        <v>349</v>
      </c>
      <c r="L176" s="3" t="s">
        <v>1576</v>
      </c>
    </row>
    <row r="177" spans="1:12" x14ac:dyDescent="0.25">
      <c r="A177" s="10">
        <v>48158346</v>
      </c>
      <c r="B177" s="3" t="s">
        <v>350</v>
      </c>
      <c r="C177" s="3" t="s">
        <v>1154</v>
      </c>
      <c r="D177" s="11">
        <v>43106</v>
      </c>
      <c r="E177" s="3">
        <v>7</v>
      </c>
      <c r="F177" s="11">
        <v>42989</v>
      </c>
      <c r="G177" s="12">
        <v>6</v>
      </c>
      <c r="H177" s="1" t="str">
        <f t="shared" si="2"/>
        <v>ANEMIA</v>
      </c>
      <c r="I177" s="11">
        <v>43071</v>
      </c>
      <c r="J177" s="3" t="s">
        <v>887</v>
      </c>
      <c r="K177" s="3" t="s">
        <v>351</v>
      </c>
      <c r="L177" s="2" t="s">
        <v>1577</v>
      </c>
    </row>
    <row r="178" spans="1:12" x14ac:dyDescent="0.25">
      <c r="A178" s="10">
        <v>95198790</v>
      </c>
      <c r="B178" s="3" t="s">
        <v>352</v>
      </c>
      <c r="C178" s="3" t="s">
        <v>1155</v>
      </c>
      <c r="D178" s="11">
        <v>43282</v>
      </c>
      <c r="E178" s="3">
        <v>8</v>
      </c>
      <c r="F178" s="11">
        <v>43176</v>
      </c>
      <c r="G178" s="12">
        <v>9</v>
      </c>
      <c r="H178" s="1" t="str">
        <f t="shared" si="2"/>
        <v>ANEMIA</v>
      </c>
      <c r="I178" s="11">
        <v>42775</v>
      </c>
      <c r="J178" s="3" t="s">
        <v>581</v>
      </c>
      <c r="K178" s="3" t="s">
        <v>353</v>
      </c>
      <c r="L178" s="2" t="s">
        <v>1578</v>
      </c>
    </row>
    <row r="179" spans="1:12" x14ac:dyDescent="0.25">
      <c r="A179" s="10">
        <v>73524570</v>
      </c>
      <c r="B179" s="3" t="s">
        <v>354</v>
      </c>
      <c r="C179" s="3" t="s">
        <v>1156</v>
      </c>
      <c r="D179" s="11">
        <v>43137</v>
      </c>
      <c r="E179" s="3">
        <v>7</v>
      </c>
      <c r="F179" s="11">
        <v>43432</v>
      </c>
      <c r="G179" s="12">
        <v>-1</v>
      </c>
      <c r="H179" s="1" t="str">
        <f t="shared" si="2"/>
        <v>ANEMIA</v>
      </c>
      <c r="I179" s="11">
        <v>43175</v>
      </c>
      <c r="J179" s="3" t="s">
        <v>665</v>
      </c>
      <c r="K179" s="3" t="s">
        <v>355</v>
      </c>
      <c r="L179" s="2" t="s">
        <v>1579</v>
      </c>
    </row>
    <row r="180" spans="1:12" x14ac:dyDescent="0.25">
      <c r="A180" s="10">
        <v>84329618</v>
      </c>
      <c r="B180" s="3" t="s">
        <v>356</v>
      </c>
      <c r="C180" s="3" t="s">
        <v>1157</v>
      </c>
      <c r="D180" s="11">
        <v>43253</v>
      </c>
      <c r="E180" s="3">
        <v>8</v>
      </c>
      <c r="F180" s="11">
        <v>43354</v>
      </c>
      <c r="G180" s="12">
        <v>11</v>
      </c>
      <c r="H180" s="1" t="str">
        <f t="shared" si="2"/>
        <v>PREVENTIVO</v>
      </c>
      <c r="I180" s="11">
        <v>43286</v>
      </c>
      <c r="J180" s="3" t="s">
        <v>581</v>
      </c>
      <c r="K180" s="3" t="s">
        <v>357</v>
      </c>
      <c r="L180" s="2" t="s">
        <v>1580</v>
      </c>
    </row>
    <row r="181" spans="1:12" x14ac:dyDescent="0.25">
      <c r="A181" s="10">
        <v>77088408</v>
      </c>
      <c r="B181" s="3" t="s">
        <v>358</v>
      </c>
      <c r="C181" s="3" t="s">
        <v>1158</v>
      </c>
      <c r="D181" s="11">
        <v>42964</v>
      </c>
      <c r="E181" s="3">
        <v>7</v>
      </c>
      <c r="F181" s="11">
        <v>42940</v>
      </c>
      <c r="G181" s="12">
        <v>9</v>
      </c>
      <c r="H181" s="1" t="str">
        <f t="shared" si="2"/>
        <v>ANEMIA</v>
      </c>
      <c r="I181" s="11">
        <v>42743</v>
      </c>
      <c r="J181" s="3" t="s">
        <v>643</v>
      </c>
      <c r="K181" s="3" t="s">
        <v>359</v>
      </c>
      <c r="L181" s="2" t="s">
        <v>1581</v>
      </c>
    </row>
    <row r="182" spans="1:12" x14ac:dyDescent="0.25">
      <c r="A182" s="10">
        <v>72875205</v>
      </c>
      <c r="B182" s="3" t="s">
        <v>360</v>
      </c>
      <c r="C182" s="3" t="s">
        <v>1159</v>
      </c>
      <c r="D182" s="11">
        <v>42831</v>
      </c>
      <c r="E182" s="3">
        <v>6</v>
      </c>
      <c r="F182" s="11">
        <v>42874</v>
      </c>
      <c r="G182" s="12">
        <v>5</v>
      </c>
      <c r="H182" s="1" t="str">
        <f t="shared" si="2"/>
        <v>ANEMIA</v>
      </c>
      <c r="I182" s="11">
        <v>42775</v>
      </c>
      <c r="J182" s="3" t="s">
        <v>434</v>
      </c>
      <c r="K182" s="3" t="s">
        <v>361</v>
      </c>
      <c r="L182" s="2" t="s">
        <v>1442</v>
      </c>
    </row>
    <row r="183" spans="1:12" x14ac:dyDescent="0.25">
      <c r="A183" s="10">
        <v>35755574</v>
      </c>
      <c r="B183" s="3" t="s">
        <v>362</v>
      </c>
      <c r="C183" s="3" t="s">
        <v>1160</v>
      </c>
      <c r="D183" s="11">
        <v>43068</v>
      </c>
      <c r="E183" s="3">
        <v>7</v>
      </c>
      <c r="F183" s="11">
        <v>43446</v>
      </c>
      <c r="G183" s="12">
        <v>10</v>
      </c>
      <c r="H183" s="1" t="str">
        <f t="shared" si="2"/>
        <v>ANEMIA</v>
      </c>
      <c r="I183" s="11">
        <v>43171</v>
      </c>
      <c r="J183" s="3" t="s">
        <v>901</v>
      </c>
      <c r="K183" s="3" t="s">
        <v>363</v>
      </c>
      <c r="L183" s="2" t="s">
        <v>1582</v>
      </c>
    </row>
    <row r="184" spans="1:12" x14ac:dyDescent="0.25">
      <c r="A184" s="10">
        <v>84675268</v>
      </c>
      <c r="B184" s="3" t="s">
        <v>364</v>
      </c>
      <c r="C184" s="3" t="s">
        <v>1161</v>
      </c>
      <c r="D184" s="11">
        <v>42835</v>
      </c>
      <c r="E184" s="3">
        <v>6</v>
      </c>
      <c r="F184" s="11">
        <v>43060</v>
      </c>
      <c r="G184" s="12">
        <v>6</v>
      </c>
      <c r="H184" s="1" t="str">
        <f t="shared" si="2"/>
        <v>ANEMIA</v>
      </c>
      <c r="I184" s="11">
        <v>43211</v>
      </c>
      <c r="J184" s="3" t="s">
        <v>675</v>
      </c>
      <c r="K184" s="3" t="s">
        <v>365</v>
      </c>
      <c r="L184" s="2" t="s">
        <v>1583</v>
      </c>
    </row>
    <row r="185" spans="1:12" x14ac:dyDescent="0.25">
      <c r="A185" s="10">
        <v>55581850</v>
      </c>
      <c r="B185" s="3" t="s">
        <v>366</v>
      </c>
      <c r="C185" s="3" t="s">
        <v>1162</v>
      </c>
      <c r="D185" s="11">
        <v>43209</v>
      </c>
      <c r="E185" s="3">
        <v>6</v>
      </c>
      <c r="F185" s="11">
        <v>42778</v>
      </c>
      <c r="G185" s="12">
        <v>8</v>
      </c>
      <c r="H185" s="1" t="str">
        <f t="shared" si="2"/>
        <v>ANEMIA</v>
      </c>
      <c r="I185" s="11">
        <v>43060</v>
      </c>
      <c r="J185" s="3" t="s">
        <v>839</v>
      </c>
      <c r="K185" s="3" t="s">
        <v>367</v>
      </c>
      <c r="L185" s="2" t="s">
        <v>1584</v>
      </c>
    </row>
    <row r="186" spans="1:12" x14ac:dyDescent="0.25">
      <c r="A186" s="10">
        <v>52428437</v>
      </c>
      <c r="B186" s="3" t="s">
        <v>368</v>
      </c>
      <c r="C186" s="3" t="s">
        <v>1163</v>
      </c>
      <c r="D186" s="11">
        <v>43450</v>
      </c>
      <c r="E186" s="3">
        <v>6</v>
      </c>
      <c r="F186" s="11">
        <v>43149</v>
      </c>
      <c r="G186" s="12">
        <v>0</v>
      </c>
      <c r="H186" s="1" t="str">
        <f t="shared" si="2"/>
        <v>ANEMIA</v>
      </c>
      <c r="I186" s="11">
        <v>43170</v>
      </c>
      <c r="J186" s="3" t="s">
        <v>705</v>
      </c>
      <c r="K186" s="3" t="s">
        <v>369</v>
      </c>
      <c r="L186" s="2" t="s">
        <v>1585</v>
      </c>
    </row>
    <row r="187" spans="1:12" x14ac:dyDescent="0.25">
      <c r="A187" s="10">
        <v>55281928</v>
      </c>
      <c r="B187" s="3" t="s">
        <v>370</v>
      </c>
      <c r="C187" s="3" t="s">
        <v>1164</v>
      </c>
      <c r="D187" s="11">
        <v>43355</v>
      </c>
      <c r="E187" s="3">
        <v>6</v>
      </c>
      <c r="F187" s="11">
        <v>43445</v>
      </c>
      <c r="G187" s="12">
        <v>6</v>
      </c>
      <c r="H187" s="1" t="str">
        <f t="shared" si="2"/>
        <v>ANEMIA</v>
      </c>
      <c r="I187" s="11">
        <v>43292</v>
      </c>
      <c r="J187" s="3" t="s">
        <v>552</v>
      </c>
      <c r="K187" s="3" t="s">
        <v>371</v>
      </c>
      <c r="L187" s="2" t="s">
        <v>1586</v>
      </c>
    </row>
    <row r="188" spans="1:12" x14ac:dyDescent="0.25">
      <c r="A188" s="10">
        <v>94426704</v>
      </c>
      <c r="B188" s="3" t="s">
        <v>372</v>
      </c>
      <c r="C188" s="3" t="s">
        <v>1165</v>
      </c>
      <c r="D188" s="11">
        <v>42746</v>
      </c>
      <c r="E188" s="3">
        <v>8</v>
      </c>
      <c r="F188" s="11">
        <v>42879</v>
      </c>
      <c r="G188" s="12">
        <v>2</v>
      </c>
      <c r="H188" s="1" t="str">
        <f t="shared" si="2"/>
        <v>ANEMIA</v>
      </c>
      <c r="I188" s="11">
        <v>43025</v>
      </c>
      <c r="J188" s="3" t="s">
        <v>715</v>
      </c>
      <c r="K188" s="3" t="s">
        <v>373</v>
      </c>
      <c r="L188" s="2" t="s">
        <v>1587</v>
      </c>
    </row>
    <row r="189" spans="1:12" x14ac:dyDescent="0.25">
      <c r="A189" s="10">
        <v>41591089</v>
      </c>
      <c r="B189" s="3" t="s">
        <v>374</v>
      </c>
      <c r="C189" s="3" t="s">
        <v>1166</v>
      </c>
      <c r="D189" s="11">
        <v>43161</v>
      </c>
      <c r="E189" s="3">
        <v>6</v>
      </c>
      <c r="F189" s="11">
        <v>43313</v>
      </c>
      <c r="G189" s="12">
        <v>0</v>
      </c>
      <c r="H189" s="1" t="str">
        <f t="shared" si="2"/>
        <v>ANEMIA</v>
      </c>
      <c r="I189" s="11">
        <v>42986</v>
      </c>
      <c r="J189" s="3" t="s">
        <v>552</v>
      </c>
      <c r="K189" s="3" t="s">
        <v>375</v>
      </c>
      <c r="L189" s="2" t="s">
        <v>1588</v>
      </c>
    </row>
    <row r="190" spans="1:12" x14ac:dyDescent="0.25">
      <c r="A190" s="10">
        <v>27709686</v>
      </c>
      <c r="B190" s="3" t="s">
        <v>376</v>
      </c>
      <c r="C190" s="3" t="s">
        <v>1167</v>
      </c>
      <c r="D190" s="11">
        <v>43070</v>
      </c>
      <c r="E190" s="3">
        <v>8</v>
      </c>
      <c r="F190" s="11">
        <v>43171</v>
      </c>
      <c r="G190" s="12">
        <v>6</v>
      </c>
      <c r="H190" s="1" t="str">
        <f t="shared" si="2"/>
        <v>ANEMIA</v>
      </c>
      <c r="I190" s="11">
        <v>43461</v>
      </c>
      <c r="J190" s="3" t="s">
        <v>552</v>
      </c>
      <c r="K190" s="3" t="s">
        <v>377</v>
      </c>
      <c r="L190" s="2" t="s">
        <v>1442</v>
      </c>
    </row>
    <row r="191" spans="1:12" x14ac:dyDescent="0.25">
      <c r="A191" s="10">
        <v>81182886</v>
      </c>
      <c r="B191" s="3" t="s">
        <v>378</v>
      </c>
      <c r="C191" s="3" t="s">
        <v>1168</v>
      </c>
      <c r="D191" s="11">
        <v>43262</v>
      </c>
      <c r="E191" s="3">
        <v>7</v>
      </c>
      <c r="F191" s="11">
        <v>43255</v>
      </c>
      <c r="G191" s="12">
        <v>-2</v>
      </c>
      <c r="H191" s="1" t="str">
        <f t="shared" si="2"/>
        <v>ANEMIA</v>
      </c>
      <c r="I191" s="11">
        <v>42805</v>
      </c>
      <c r="J191" s="3" t="s">
        <v>649</v>
      </c>
      <c r="K191" s="3" t="s">
        <v>379</v>
      </c>
      <c r="L191" s="2" t="s">
        <v>1442</v>
      </c>
    </row>
    <row r="192" spans="1:12" x14ac:dyDescent="0.25">
      <c r="A192" s="10">
        <v>62041273</v>
      </c>
      <c r="B192" s="3" t="s">
        <v>380</v>
      </c>
      <c r="C192" s="3" t="s">
        <v>1169</v>
      </c>
      <c r="D192" s="11">
        <v>43244</v>
      </c>
      <c r="E192" s="3">
        <v>7</v>
      </c>
      <c r="F192" s="11">
        <v>43420</v>
      </c>
      <c r="G192" s="12">
        <v>7</v>
      </c>
      <c r="H192" s="1" t="str">
        <f t="shared" si="2"/>
        <v>ANEMIA</v>
      </c>
      <c r="I192" s="11">
        <v>43286</v>
      </c>
      <c r="J192" s="3" t="s">
        <v>755</v>
      </c>
      <c r="K192" s="3" t="s">
        <v>381</v>
      </c>
      <c r="L192" s="2" t="s">
        <v>1589</v>
      </c>
    </row>
    <row r="193" spans="1:12" x14ac:dyDescent="0.25">
      <c r="A193" s="10">
        <v>44421310</v>
      </c>
      <c r="B193" s="3" t="s">
        <v>382</v>
      </c>
      <c r="C193" s="3" t="s">
        <v>1170</v>
      </c>
      <c r="D193" s="11">
        <v>42983</v>
      </c>
      <c r="E193" s="3">
        <v>6</v>
      </c>
      <c r="F193" s="11">
        <v>43102</v>
      </c>
      <c r="G193" s="12">
        <v>9</v>
      </c>
      <c r="H193" s="1" t="str">
        <f t="shared" si="2"/>
        <v>ANEMIA</v>
      </c>
      <c r="I193" s="11">
        <v>42865</v>
      </c>
      <c r="J193" s="3" t="s">
        <v>649</v>
      </c>
      <c r="K193" s="3" t="s">
        <v>383</v>
      </c>
      <c r="L193" s="2" t="s">
        <v>1590</v>
      </c>
    </row>
    <row r="194" spans="1:12" x14ac:dyDescent="0.25">
      <c r="A194" s="10">
        <v>36914405</v>
      </c>
      <c r="B194" s="3" t="s">
        <v>384</v>
      </c>
      <c r="C194" s="3" t="s">
        <v>1171</v>
      </c>
      <c r="D194" s="11">
        <v>43068</v>
      </c>
      <c r="E194" s="3">
        <v>8</v>
      </c>
      <c r="F194" s="11">
        <v>43171</v>
      </c>
      <c r="G194" s="12">
        <v>0</v>
      </c>
      <c r="H194" s="1" t="str">
        <f t="shared" si="2"/>
        <v>ANEMIA</v>
      </c>
      <c r="I194" s="11">
        <v>43036</v>
      </c>
      <c r="J194" s="3" t="s">
        <v>500</v>
      </c>
      <c r="K194" s="3" t="s">
        <v>385</v>
      </c>
      <c r="L194" s="2" t="s">
        <v>1591</v>
      </c>
    </row>
    <row r="195" spans="1:12" x14ac:dyDescent="0.25">
      <c r="A195" s="10">
        <v>16098077</v>
      </c>
      <c r="B195" s="3" t="s">
        <v>386</v>
      </c>
      <c r="C195" s="3" t="s">
        <v>999</v>
      </c>
      <c r="D195" s="11">
        <v>43318</v>
      </c>
      <c r="E195" s="3">
        <v>7</v>
      </c>
      <c r="F195" s="11">
        <v>42925</v>
      </c>
      <c r="G195" s="12">
        <v>2</v>
      </c>
      <c r="H195" s="1" t="str">
        <f t="shared" si="2"/>
        <v>ANEMIA</v>
      </c>
      <c r="I195" s="11">
        <v>42963</v>
      </c>
      <c r="J195" s="3" t="s">
        <v>755</v>
      </c>
      <c r="K195" s="3" t="s">
        <v>387</v>
      </c>
      <c r="L195" s="2" t="s">
        <v>1540</v>
      </c>
    </row>
    <row r="196" spans="1:12" x14ac:dyDescent="0.25">
      <c r="A196" s="10">
        <v>97522370</v>
      </c>
      <c r="B196" s="3" t="s">
        <v>388</v>
      </c>
      <c r="C196" s="3" t="s">
        <v>1172</v>
      </c>
      <c r="D196" s="11">
        <v>43168</v>
      </c>
      <c r="E196" s="3">
        <v>8</v>
      </c>
      <c r="F196" s="11">
        <v>43390</v>
      </c>
      <c r="G196" s="12">
        <v>10</v>
      </c>
      <c r="H196" s="1" t="str">
        <f t="shared" ref="H196:H259" si="3">IF(AND(G196&lt;=11,G196&lt;11),"ANEMIA","PREVENTIVO")</f>
        <v>ANEMIA</v>
      </c>
      <c r="I196" s="11">
        <v>42776</v>
      </c>
      <c r="J196" s="3" t="s">
        <v>715</v>
      </c>
      <c r="K196" s="3" t="s">
        <v>389</v>
      </c>
      <c r="L196" s="2" t="s">
        <v>1592</v>
      </c>
    </row>
    <row r="197" spans="1:12" x14ac:dyDescent="0.25">
      <c r="A197" s="10">
        <v>76995809</v>
      </c>
      <c r="B197" s="3" t="s">
        <v>390</v>
      </c>
      <c r="C197" s="3" t="s">
        <v>1173</v>
      </c>
      <c r="D197" s="11">
        <v>43114</v>
      </c>
      <c r="E197" s="3">
        <v>6</v>
      </c>
      <c r="F197" s="11">
        <v>42750</v>
      </c>
      <c r="G197" s="12">
        <v>9</v>
      </c>
      <c r="H197" s="1" t="str">
        <f t="shared" si="3"/>
        <v>ANEMIA</v>
      </c>
      <c r="I197" s="11">
        <v>43285</v>
      </c>
      <c r="J197" s="3" t="s">
        <v>661</v>
      </c>
      <c r="K197" s="3" t="s">
        <v>391</v>
      </c>
      <c r="L197" s="2" t="s">
        <v>1593</v>
      </c>
    </row>
    <row r="198" spans="1:12" x14ac:dyDescent="0.25">
      <c r="A198" s="10">
        <v>46429714</v>
      </c>
      <c r="B198" s="3" t="s">
        <v>392</v>
      </c>
      <c r="C198" s="3" t="s">
        <v>1174</v>
      </c>
      <c r="D198" s="11">
        <v>43257</v>
      </c>
      <c r="E198" s="3">
        <v>6</v>
      </c>
      <c r="F198" s="11">
        <v>43161</v>
      </c>
      <c r="G198" s="12">
        <v>2</v>
      </c>
      <c r="H198" s="1" t="str">
        <f t="shared" si="3"/>
        <v>ANEMIA</v>
      </c>
      <c r="I198" s="11">
        <v>43224</v>
      </c>
      <c r="J198" s="3" t="s">
        <v>925</v>
      </c>
      <c r="K198" s="3" t="s">
        <v>393</v>
      </c>
      <c r="L198" s="2" t="s">
        <v>1594</v>
      </c>
    </row>
    <row r="199" spans="1:12" x14ac:dyDescent="0.25">
      <c r="A199" s="10">
        <v>49663387</v>
      </c>
      <c r="B199" s="3" t="s">
        <v>394</v>
      </c>
      <c r="C199" s="3" t="s">
        <v>1175</v>
      </c>
      <c r="D199" s="11">
        <v>43408</v>
      </c>
      <c r="E199" s="3">
        <v>6</v>
      </c>
      <c r="F199" s="11">
        <v>43375</v>
      </c>
      <c r="G199" s="12">
        <v>8</v>
      </c>
      <c r="H199" s="1" t="str">
        <f t="shared" si="3"/>
        <v>ANEMIA</v>
      </c>
      <c r="I199" s="11">
        <v>43409</v>
      </c>
      <c r="J199" s="3" t="s">
        <v>516</v>
      </c>
      <c r="K199" s="3" t="s">
        <v>395</v>
      </c>
      <c r="L199" s="2" t="s">
        <v>1595</v>
      </c>
    </row>
    <row r="200" spans="1:12" x14ac:dyDescent="0.25">
      <c r="A200" s="10">
        <v>82414422</v>
      </c>
      <c r="B200" s="3" t="s">
        <v>396</v>
      </c>
      <c r="C200" s="3" t="s">
        <v>1176</v>
      </c>
      <c r="D200" s="11">
        <v>43254</v>
      </c>
      <c r="E200" s="3">
        <v>6</v>
      </c>
      <c r="F200" s="11">
        <v>42755</v>
      </c>
      <c r="G200" s="12">
        <v>0</v>
      </c>
      <c r="H200" s="1" t="str">
        <f t="shared" si="3"/>
        <v>ANEMIA</v>
      </c>
      <c r="I200" s="11">
        <v>42984</v>
      </c>
      <c r="J200" s="3" t="s">
        <v>627</v>
      </c>
      <c r="K200" s="3" t="s">
        <v>397</v>
      </c>
      <c r="L200" s="2" t="s">
        <v>1596</v>
      </c>
    </row>
    <row r="201" spans="1:12" x14ac:dyDescent="0.25">
      <c r="A201" s="10">
        <v>61216389</v>
      </c>
      <c r="B201" s="3" t="s">
        <v>398</v>
      </c>
      <c r="C201" s="3" t="s">
        <v>1177</v>
      </c>
      <c r="D201" s="11">
        <v>43085</v>
      </c>
      <c r="E201" s="3">
        <v>8</v>
      </c>
      <c r="F201" s="11">
        <v>42862</v>
      </c>
      <c r="G201" s="12">
        <v>-1</v>
      </c>
      <c r="H201" s="1" t="str">
        <f t="shared" si="3"/>
        <v>ANEMIA</v>
      </c>
      <c r="I201" s="11">
        <v>43350</v>
      </c>
      <c r="J201" s="3" t="s">
        <v>937</v>
      </c>
      <c r="K201" s="3" t="s">
        <v>399</v>
      </c>
      <c r="L201" s="2" t="s">
        <v>1597</v>
      </c>
    </row>
    <row r="202" spans="1:12" x14ac:dyDescent="0.25">
      <c r="A202" s="10">
        <v>66860166</v>
      </c>
      <c r="B202" s="3" t="s">
        <v>400</v>
      </c>
      <c r="C202" s="3" t="s">
        <v>1178</v>
      </c>
      <c r="D202" s="11">
        <v>43314</v>
      </c>
      <c r="E202" s="3">
        <v>7</v>
      </c>
      <c r="F202" s="11">
        <v>43289</v>
      </c>
      <c r="G202" s="12">
        <v>7</v>
      </c>
      <c r="H202" s="1" t="str">
        <f t="shared" si="3"/>
        <v>ANEMIA</v>
      </c>
      <c r="I202" s="11">
        <v>42833</v>
      </c>
      <c r="J202" s="3" t="s">
        <v>627</v>
      </c>
      <c r="K202" s="3" t="s">
        <v>401</v>
      </c>
      <c r="L202" s="2" t="s">
        <v>1598</v>
      </c>
    </row>
    <row r="203" spans="1:12" x14ac:dyDescent="0.25">
      <c r="A203" s="10">
        <v>51319916</v>
      </c>
      <c r="B203" s="3" t="s">
        <v>402</v>
      </c>
      <c r="C203" s="3" t="s">
        <v>1179</v>
      </c>
      <c r="D203" s="11">
        <v>42781</v>
      </c>
      <c r="E203" s="3">
        <v>8</v>
      </c>
      <c r="F203" s="11">
        <v>43406</v>
      </c>
      <c r="G203" s="12">
        <v>0</v>
      </c>
      <c r="H203" s="1" t="str">
        <f t="shared" si="3"/>
        <v>ANEMIA</v>
      </c>
      <c r="I203" s="11">
        <v>43257</v>
      </c>
      <c r="J203" s="3" t="s">
        <v>502</v>
      </c>
      <c r="K203" s="3" t="s">
        <v>403</v>
      </c>
      <c r="L203" s="2" t="s">
        <v>1599</v>
      </c>
    </row>
    <row r="204" spans="1:12" x14ac:dyDescent="0.25">
      <c r="A204" s="10">
        <v>48371365</v>
      </c>
      <c r="B204" s="3" t="s">
        <v>404</v>
      </c>
      <c r="C204" s="3" t="s">
        <v>1180</v>
      </c>
      <c r="D204" s="11">
        <v>43220</v>
      </c>
      <c r="E204" s="3">
        <v>6</v>
      </c>
      <c r="F204" s="11">
        <v>43042</v>
      </c>
      <c r="G204" s="12">
        <v>-2</v>
      </c>
      <c r="H204" s="1" t="str">
        <f t="shared" si="3"/>
        <v>ANEMIA</v>
      </c>
      <c r="I204" s="11">
        <v>43106</v>
      </c>
      <c r="J204" s="3" t="s">
        <v>627</v>
      </c>
      <c r="K204" s="3" t="s">
        <v>405</v>
      </c>
      <c r="L204" s="2" t="s">
        <v>1600</v>
      </c>
    </row>
    <row r="205" spans="1:12" x14ac:dyDescent="0.25">
      <c r="A205" s="10">
        <v>91368442</v>
      </c>
      <c r="B205" s="3" t="s">
        <v>406</v>
      </c>
      <c r="C205" s="3" t="s">
        <v>1181</v>
      </c>
      <c r="D205" s="11">
        <v>43101</v>
      </c>
      <c r="E205" s="3">
        <v>7</v>
      </c>
      <c r="F205" s="11">
        <v>42906</v>
      </c>
      <c r="G205" s="12">
        <v>5</v>
      </c>
      <c r="H205" s="1" t="str">
        <f t="shared" si="3"/>
        <v>ANEMIA</v>
      </c>
      <c r="I205" s="11">
        <v>43249</v>
      </c>
      <c r="J205" s="3" t="s">
        <v>699</v>
      </c>
      <c r="K205" s="3" t="s">
        <v>407</v>
      </c>
      <c r="L205" s="2" t="s">
        <v>1601</v>
      </c>
    </row>
    <row r="206" spans="1:12" x14ac:dyDescent="0.25">
      <c r="A206" s="10">
        <v>25729757</v>
      </c>
      <c r="B206" s="3" t="s">
        <v>408</v>
      </c>
      <c r="C206" s="3" t="s">
        <v>1182</v>
      </c>
      <c r="D206" s="11">
        <v>43417</v>
      </c>
      <c r="E206" s="3">
        <v>7</v>
      </c>
      <c r="F206" s="11">
        <v>43023</v>
      </c>
      <c r="G206" s="12">
        <v>3</v>
      </c>
      <c r="H206" s="1" t="str">
        <f t="shared" si="3"/>
        <v>ANEMIA</v>
      </c>
      <c r="I206" s="11">
        <v>42889</v>
      </c>
      <c r="J206" s="3" t="s">
        <v>941</v>
      </c>
      <c r="K206" s="3" t="s">
        <v>409</v>
      </c>
      <c r="L206" s="2" t="s">
        <v>1602</v>
      </c>
    </row>
    <row r="207" spans="1:12" x14ac:dyDescent="0.25">
      <c r="A207" s="10">
        <v>35984439</v>
      </c>
      <c r="B207" s="3" t="s">
        <v>410</v>
      </c>
      <c r="C207" s="3" t="s">
        <v>1183</v>
      </c>
      <c r="D207" s="11">
        <v>43295</v>
      </c>
      <c r="E207" s="3">
        <v>6</v>
      </c>
      <c r="F207" s="11">
        <v>42892</v>
      </c>
      <c r="G207" s="12">
        <v>-2</v>
      </c>
      <c r="H207" s="1" t="str">
        <f t="shared" si="3"/>
        <v>ANEMIA</v>
      </c>
      <c r="I207" s="11">
        <v>43329</v>
      </c>
      <c r="J207" s="3" t="s">
        <v>627</v>
      </c>
      <c r="K207" s="3" t="s">
        <v>411</v>
      </c>
      <c r="L207" s="2" t="s">
        <v>1603</v>
      </c>
    </row>
    <row r="208" spans="1:12" x14ac:dyDescent="0.25">
      <c r="A208" s="10">
        <v>20978898</v>
      </c>
      <c r="B208" s="3" t="s">
        <v>412</v>
      </c>
      <c r="C208" s="3" t="s">
        <v>1184</v>
      </c>
      <c r="D208" s="11">
        <v>43461</v>
      </c>
      <c r="E208" s="3">
        <v>8</v>
      </c>
      <c r="F208" s="11">
        <v>43198</v>
      </c>
      <c r="G208" s="12">
        <v>11</v>
      </c>
      <c r="H208" s="1" t="str">
        <f t="shared" si="3"/>
        <v>PREVENTIVO</v>
      </c>
      <c r="I208" s="11">
        <v>42894</v>
      </c>
      <c r="J208" s="3" t="s">
        <v>627</v>
      </c>
      <c r="K208" s="3" t="s">
        <v>413</v>
      </c>
      <c r="L208" s="2" t="s">
        <v>1604</v>
      </c>
    </row>
    <row r="209" spans="1:12" x14ac:dyDescent="0.25">
      <c r="A209" s="10">
        <v>46837461</v>
      </c>
      <c r="B209" s="3" t="s">
        <v>414</v>
      </c>
      <c r="C209" s="3" t="s">
        <v>1185</v>
      </c>
      <c r="D209" s="11">
        <v>43229</v>
      </c>
      <c r="E209" s="3">
        <v>7</v>
      </c>
      <c r="F209" s="11">
        <v>43102</v>
      </c>
      <c r="G209" s="12">
        <v>1</v>
      </c>
      <c r="H209" s="1" t="str">
        <f t="shared" si="3"/>
        <v>ANEMIA</v>
      </c>
      <c r="I209" s="11">
        <v>42951</v>
      </c>
      <c r="J209" s="3" t="s">
        <v>546</v>
      </c>
      <c r="K209" s="3" t="s">
        <v>415</v>
      </c>
      <c r="L209" s="2" t="s">
        <v>1605</v>
      </c>
    </row>
    <row r="210" spans="1:12" x14ac:dyDescent="0.25">
      <c r="A210" s="10">
        <v>71533317</v>
      </c>
      <c r="B210" s="3" t="s">
        <v>416</v>
      </c>
      <c r="C210" s="3" t="s">
        <v>1186</v>
      </c>
      <c r="D210" s="11">
        <v>43452</v>
      </c>
      <c r="E210" s="3">
        <v>6</v>
      </c>
      <c r="F210" s="11">
        <v>43326</v>
      </c>
      <c r="G210" s="12">
        <v>8</v>
      </c>
      <c r="H210" s="1" t="str">
        <f t="shared" si="3"/>
        <v>ANEMIA</v>
      </c>
      <c r="I210" s="11">
        <v>43202</v>
      </c>
      <c r="J210" s="3" t="s">
        <v>627</v>
      </c>
      <c r="K210" s="3" t="s">
        <v>417</v>
      </c>
      <c r="L210" s="2" t="s">
        <v>1606</v>
      </c>
    </row>
    <row r="211" spans="1:12" x14ac:dyDescent="0.25">
      <c r="A211" s="10">
        <v>35928826</v>
      </c>
      <c r="B211" s="3" t="s">
        <v>418</v>
      </c>
      <c r="C211" s="3" t="s">
        <v>1187</v>
      </c>
      <c r="D211" s="11">
        <v>43218</v>
      </c>
      <c r="E211" s="3">
        <v>8</v>
      </c>
      <c r="F211" s="11">
        <v>43310</v>
      </c>
      <c r="G211" s="12">
        <v>0</v>
      </c>
      <c r="H211" s="1" t="str">
        <f t="shared" si="3"/>
        <v>ANEMIA</v>
      </c>
      <c r="I211" s="11">
        <v>43071</v>
      </c>
      <c r="J211" s="3" t="s">
        <v>627</v>
      </c>
      <c r="K211" s="3" t="s">
        <v>419</v>
      </c>
      <c r="L211" s="2" t="s">
        <v>1607</v>
      </c>
    </row>
    <row r="212" spans="1:12" x14ac:dyDescent="0.25">
      <c r="A212" s="10">
        <v>37368158</v>
      </c>
      <c r="B212" s="3" t="s">
        <v>420</v>
      </c>
      <c r="C212" s="3" t="s">
        <v>1188</v>
      </c>
      <c r="D212" s="11">
        <v>42806</v>
      </c>
      <c r="E212" s="3">
        <v>7</v>
      </c>
      <c r="F212" s="11">
        <v>42980</v>
      </c>
      <c r="G212" s="12">
        <v>0</v>
      </c>
      <c r="H212" s="1" t="str">
        <f t="shared" si="3"/>
        <v>ANEMIA</v>
      </c>
      <c r="I212" s="11">
        <v>43063</v>
      </c>
      <c r="J212" s="3" t="s">
        <v>452</v>
      </c>
      <c r="K212" s="3" t="s">
        <v>421</v>
      </c>
      <c r="L212" s="2" t="s">
        <v>1608</v>
      </c>
    </row>
    <row r="213" spans="1:12" x14ac:dyDescent="0.25">
      <c r="A213" s="10">
        <v>88284648</v>
      </c>
      <c r="B213" s="3" t="s">
        <v>422</v>
      </c>
      <c r="C213" s="3" t="s">
        <v>1189</v>
      </c>
      <c r="D213" s="11">
        <v>43254</v>
      </c>
      <c r="E213" s="3">
        <v>6</v>
      </c>
      <c r="F213" s="11">
        <v>43238</v>
      </c>
      <c r="G213" s="12">
        <v>9</v>
      </c>
      <c r="H213" s="1" t="str">
        <f t="shared" si="3"/>
        <v>ANEMIA</v>
      </c>
      <c r="I213" s="11">
        <v>43221</v>
      </c>
      <c r="J213" s="3" t="s">
        <v>512</v>
      </c>
      <c r="K213" s="3" t="s">
        <v>423</v>
      </c>
      <c r="L213" s="2" t="s">
        <v>1609</v>
      </c>
    </row>
    <row r="214" spans="1:12" x14ac:dyDescent="0.25">
      <c r="A214" s="10">
        <v>16903505</v>
      </c>
      <c r="B214" s="3" t="s">
        <v>424</v>
      </c>
      <c r="C214" s="3" t="s">
        <v>1190</v>
      </c>
      <c r="D214" s="11">
        <v>43203</v>
      </c>
      <c r="E214" s="3">
        <v>8</v>
      </c>
      <c r="F214" s="11">
        <v>42921</v>
      </c>
      <c r="G214" s="12">
        <v>8</v>
      </c>
      <c r="H214" s="1" t="str">
        <f t="shared" si="3"/>
        <v>ANEMIA</v>
      </c>
      <c r="I214" s="11">
        <v>43278</v>
      </c>
      <c r="J214" s="3" t="s">
        <v>841</v>
      </c>
      <c r="K214" s="3" t="s">
        <v>425</v>
      </c>
      <c r="L214" s="2" t="s">
        <v>1610</v>
      </c>
    </row>
    <row r="215" spans="1:12" x14ac:dyDescent="0.25">
      <c r="A215" s="10">
        <v>71989112</v>
      </c>
      <c r="B215" s="3" t="s">
        <v>426</v>
      </c>
      <c r="C215" s="3" t="s">
        <v>1191</v>
      </c>
      <c r="D215" s="11">
        <v>43411</v>
      </c>
      <c r="E215" s="3">
        <v>8</v>
      </c>
      <c r="F215" s="11">
        <v>43346</v>
      </c>
      <c r="G215" s="12">
        <v>7</v>
      </c>
      <c r="H215" s="1" t="str">
        <f t="shared" si="3"/>
        <v>ANEMIA</v>
      </c>
      <c r="I215" s="11">
        <v>43027</v>
      </c>
      <c r="J215" s="3" t="s">
        <v>715</v>
      </c>
      <c r="K215" s="3" t="s">
        <v>427</v>
      </c>
      <c r="L215" s="2" t="s">
        <v>1611</v>
      </c>
    </row>
    <row r="216" spans="1:12" x14ac:dyDescent="0.25">
      <c r="A216" s="10">
        <v>30354590</v>
      </c>
      <c r="B216" s="3" t="s">
        <v>428</v>
      </c>
      <c r="C216" s="3" t="s">
        <v>1192</v>
      </c>
      <c r="D216" s="11">
        <v>42892</v>
      </c>
      <c r="E216" s="3">
        <v>8</v>
      </c>
      <c r="F216" s="11">
        <v>42832</v>
      </c>
      <c r="G216" s="12">
        <v>5</v>
      </c>
      <c r="H216" s="1" t="str">
        <f t="shared" si="3"/>
        <v>ANEMIA</v>
      </c>
      <c r="I216" s="11">
        <v>43385</v>
      </c>
      <c r="J216" s="3" t="s">
        <v>967</v>
      </c>
      <c r="K216" s="3" t="s">
        <v>429</v>
      </c>
      <c r="L216" s="2" t="s">
        <v>1612</v>
      </c>
    </row>
    <row r="217" spans="1:12" x14ac:dyDescent="0.25">
      <c r="A217" s="10">
        <v>97801508</v>
      </c>
      <c r="B217" s="3" t="s">
        <v>430</v>
      </c>
      <c r="C217" s="3" t="s">
        <v>1193</v>
      </c>
      <c r="D217" s="11">
        <v>43370</v>
      </c>
      <c r="E217" s="3">
        <v>8</v>
      </c>
      <c r="F217" s="11">
        <v>43016</v>
      </c>
      <c r="G217" s="12">
        <v>6</v>
      </c>
      <c r="H217" s="1" t="str">
        <f t="shared" si="3"/>
        <v>ANEMIA</v>
      </c>
      <c r="I217" s="11">
        <v>43325</v>
      </c>
      <c r="J217" s="3" t="s">
        <v>731</v>
      </c>
      <c r="K217" s="3" t="s">
        <v>431</v>
      </c>
      <c r="L217" s="2" t="s">
        <v>1613</v>
      </c>
    </row>
    <row r="218" spans="1:12" x14ac:dyDescent="0.25">
      <c r="A218" s="10">
        <v>47539599</v>
      </c>
      <c r="B218" s="3" t="s">
        <v>432</v>
      </c>
      <c r="C218" s="3" t="s">
        <v>1194</v>
      </c>
      <c r="D218" s="11">
        <v>43253</v>
      </c>
      <c r="E218" s="3">
        <v>7</v>
      </c>
      <c r="F218" s="11">
        <v>43416</v>
      </c>
      <c r="G218" s="12">
        <v>10</v>
      </c>
      <c r="H218" s="1" t="str">
        <f t="shared" si="3"/>
        <v>ANEMIA</v>
      </c>
      <c r="I218" s="11">
        <v>43163</v>
      </c>
      <c r="J218" s="3" t="s">
        <v>627</v>
      </c>
      <c r="K218" s="3" t="s">
        <v>433</v>
      </c>
      <c r="L218" s="2" t="s">
        <v>1614</v>
      </c>
    </row>
    <row r="219" spans="1:12" x14ac:dyDescent="0.25">
      <c r="A219" s="10">
        <v>10738343</v>
      </c>
      <c r="B219" s="3" t="s">
        <v>434</v>
      </c>
      <c r="C219" s="3" t="s">
        <v>1195</v>
      </c>
      <c r="D219" s="11">
        <v>43440</v>
      </c>
      <c r="E219" s="3">
        <v>6</v>
      </c>
      <c r="F219" s="11">
        <v>43408</v>
      </c>
      <c r="G219" s="12">
        <v>6</v>
      </c>
      <c r="H219" s="1" t="str">
        <f t="shared" si="3"/>
        <v>ANEMIA</v>
      </c>
      <c r="I219" s="11">
        <v>42937</v>
      </c>
      <c r="J219" s="3" t="s">
        <v>891</v>
      </c>
      <c r="K219" s="3" t="s">
        <v>435</v>
      </c>
      <c r="L219" s="2" t="s">
        <v>1615</v>
      </c>
    </row>
    <row r="220" spans="1:12" x14ac:dyDescent="0.25">
      <c r="A220" s="10">
        <v>82237300</v>
      </c>
      <c r="B220" s="3" t="s">
        <v>436</v>
      </c>
      <c r="C220" s="3" t="s">
        <v>1196</v>
      </c>
      <c r="D220" s="11">
        <v>43286</v>
      </c>
      <c r="E220" s="3">
        <v>8</v>
      </c>
      <c r="F220" s="11">
        <v>43265</v>
      </c>
      <c r="G220" s="12">
        <v>7</v>
      </c>
      <c r="H220" s="1" t="str">
        <f t="shared" si="3"/>
        <v>ANEMIA</v>
      </c>
      <c r="I220" s="11">
        <v>42797</v>
      </c>
      <c r="J220" s="3" t="s">
        <v>771</v>
      </c>
      <c r="K220" s="3" t="s">
        <v>437</v>
      </c>
      <c r="L220" s="2" t="s">
        <v>1616</v>
      </c>
    </row>
    <row r="221" spans="1:12" x14ac:dyDescent="0.25">
      <c r="A221" s="10">
        <v>82022302</v>
      </c>
      <c r="B221" s="3" t="s">
        <v>438</v>
      </c>
      <c r="C221" s="3" t="s">
        <v>1003</v>
      </c>
      <c r="D221" s="11">
        <v>42953</v>
      </c>
      <c r="E221" s="3">
        <v>7</v>
      </c>
      <c r="F221" s="11">
        <v>43005</v>
      </c>
      <c r="G221" s="12">
        <v>9</v>
      </c>
      <c r="H221" s="1" t="str">
        <f t="shared" si="3"/>
        <v>ANEMIA</v>
      </c>
      <c r="I221" s="11">
        <v>43428</v>
      </c>
      <c r="J221" s="3" t="s">
        <v>627</v>
      </c>
      <c r="K221" s="3" t="s">
        <v>439</v>
      </c>
      <c r="L221" s="2" t="s">
        <v>1617</v>
      </c>
    </row>
    <row r="222" spans="1:12" x14ac:dyDescent="0.25">
      <c r="A222" s="10">
        <v>58001500</v>
      </c>
      <c r="B222" s="3" t="s">
        <v>440</v>
      </c>
      <c r="C222" s="3" t="s">
        <v>1197</v>
      </c>
      <c r="D222" s="11">
        <v>43446</v>
      </c>
      <c r="E222" s="3">
        <v>6</v>
      </c>
      <c r="F222" s="11">
        <v>43456</v>
      </c>
      <c r="G222" s="12">
        <v>7</v>
      </c>
      <c r="H222" s="1" t="str">
        <f t="shared" si="3"/>
        <v>ANEMIA</v>
      </c>
      <c r="I222" s="11">
        <v>43086</v>
      </c>
      <c r="J222" s="3" t="s">
        <v>528</v>
      </c>
      <c r="K222" s="3" t="s">
        <v>441</v>
      </c>
      <c r="L222" s="2" t="s">
        <v>1618</v>
      </c>
    </row>
    <row r="223" spans="1:12" x14ac:dyDescent="0.25">
      <c r="A223" s="10">
        <v>27142064</v>
      </c>
      <c r="B223" s="3" t="s">
        <v>442</v>
      </c>
      <c r="C223" s="3" t="s">
        <v>1198</v>
      </c>
      <c r="D223" s="11">
        <v>42990</v>
      </c>
      <c r="E223" s="3">
        <v>6</v>
      </c>
      <c r="F223" s="11">
        <v>43160</v>
      </c>
      <c r="G223" s="12">
        <v>8</v>
      </c>
      <c r="H223" s="1" t="str">
        <f t="shared" si="3"/>
        <v>ANEMIA</v>
      </c>
      <c r="I223" s="11">
        <v>42896</v>
      </c>
      <c r="J223" s="3" t="s">
        <v>765</v>
      </c>
      <c r="K223" s="3" t="s">
        <v>443</v>
      </c>
      <c r="L223" s="2" t="s">
        <v>1619</v>
      </c>
    </row>
    <row r="224" spans="1:12" x14ac:dyDescent="0.25">
      <c r="A224" s="10">
        <v>21253693</v>
      </c>
      <c r="B224" s="3" t="s">
        <v>444</v>
      </c>
      <c r="C224" s="3" t="s">
        <v>1026</v>
      </c>
      <c r="D224" s="11">
        <v>43312</v>
      </c>
      <c r="E224" s="3">
        <v>7</v>
      </c>
      <c r="F224" s="11">
        <v>42819</v>
      </c>
      <c r="G224" s="12">
        <v>7</v>
      </c>
      <c r="H224" s="1" t="str">
        <f t="shared" si="3"/>
        <v>ANEMIA</v>
      </c>
      <c r="I224" s="11">
        <v>42957</v>
      </c>
      <c r="J224" s="3" t="s">
        <v>627</v>
      </c>
      <c r="K224" s="3" t="s">
        <v>445</v>
      </c>
      <c r="L224" s="2" t="s">
        <v>1620</v>
      </c>
    </row>
    <row r="225" spans="1:12" x14ac:dyDescent="0.25">
      <c r="A225" s="10">
        <v>68029874</v>
      </c>
      <c r="B225" s="3" t="s">
        <v>446</v>
      </c>
      <c r="C225" s="3" t="s">
        <v>1199</v>
      </c>
      <c r="D225" s="11">
        <v>43011</v>
      </c>
      <c r="E225" s="3">
        <v>8</v>
      </c>
      <c r="F225" s="11">
        <v>42826</v>
      </c>
      <c r="G225" s="12">
        <v>1</v>
      </c>
      <c r="H225" s="1" t="str">
        <f t="shared" si="3"/>
        <v>ANEMIA</v>
      </c>
      <c r="I225" s="11">
        <v>43006</v>
      </c>
      <c r="J225" s="3" t="s">
        <v>627</v>
      </c>
      <c r="K225" s="3" t="s">
        <v>447</v>
      </c>
      <c r="L225" s="2" t="s">
        <v>1621</v>
      </c>
    </row>
    <row r="226" spans="1:12" x14ac:dyDescent="0.25">
      <c r="A226" s="10">
        <v>74413729</v>
      </c>
      <c r="B226" s="3" t="s">
        <v>448</v>
      </c>
      <c r="C226" s="3" t="s">
        <v>1200</v>
      </c>
      <c r="D226" s="11">
        <v>43072</v>
      </c>
      <c r="E226" s="3">
        <v>6</v>
      </c>
      <c r="F226" s="11">
        <v>43290</v>
      </c>
      <c r="G226" s="12">
        <v>1</v>
      </c>
      <c r="H226" s="1" t="str">
        <f t="shared" si="3"/>
        <v>ANEMIA</v>
      </c>
      <c r="I226" s="11">
        <v>43173</v>
      </c>
      <c r="J226" s="3" t="s">
        <v>627</v>
      </c>
      <c r="K226" s="3" t="s">
        <v>449</v>
      </c>
      <c r="L226" s="2" t="s">
        <v>1622</v>
      </c>
    </row>
    <row r="227" spans="1:12" x14ac:dyDescent="0.25">
      <c r="A227" s="10">
        <v>22348032</v>
      </c>
      <c r="B227" s="3" t="s">
        <v>450</v>
      </c>
      <c r="C227" s="3" t="s">
        <v>1165</v>
      </c>
      <c r="D227" s="11">
        <v>42882</v>
      </c>
      <c r="E227" s="3">
        <v>7</v>
      </c>
      <c r="F227" s="11">
        <v>43287</v>
      </c>
      <c r="G227" s="12">
        <v>0</v>
      </c>
      <c r="H227" s="1" t="str">
        <f t="shared" si="3"/>
        <v>ANEMIA</v>
      </c>
      <c r="I227" s="11">
        <v>42777</v>
      </c>
      <c r="J227" s="3" t="s">
        <v>627</v>
      </c>
      <c r="K227" s="3" t="s">
        <v>451</v>
      </c>
      <c r="L227" s="2" t="s">
        <v>1623</v>
      </c>
    </row>
    <row r="228" spans="1:12" x14ac:dyDescent="0.25">
      <c r="A228" s="10">
        <v>21992054</v>
      </c>
      <c r="B228" s="3" t="s">
        <v>452</v>
      </c>
      <c r="C228" s="3" t="s">
        <v>1201</v>
      </c>
      <c r="D228" s="11">
        <v>42985</v>
      </c>
      <c r="E228" s="3">
        <v>6</v>
      </c>
      <c r="F228" s="11">
        <v>43389</v>
      </c>
      <c r="G228" s="12">
        <v>3</v>
      </c>
      <c r="H228" s="1" t="str">
        <f t="shared" si="3"/>
        <v>ANEMIA</v>
      </c>
      <c r="I228" s="11">
        <v>43130</v>
      </c>
      <c r="J228" s="3" t="s">
        <v>627</v>
      </c>
      <c r="K228" s="3" t="s">
        <v>453</v>
      </c>
      <c r="L228" s="2" t="s">
        <v>1624</v>
      </c>
    </row>
    <row r="229" spans="1:12" x14ac:dyDescent="0.25">
      <c r="A229" s="10">
        <v>79289995</v>
      </c>
      <c r="B229" s="3" t="s">
        <v>454</v>
      </c>
      <c r="C229" s="3" t="s">
        <v>1202</v>
      </c>
      <c r="D229" s="11">
        <v>43105</v>
      </c>
      <c r="E229" s="3">
        <v>8</v>
      </c>
      <c r="F229" s="11">
        <v>42934</v>
      </c>
      <c r="G229" s="12">
        <v>1</v>
      </c>
      <c r="H229" s="1" t="str">
        <f t="shared" si="3"/>
        <v>ANEMIA</v>
      </c>
      <c r="I229" s="11">
        <v>42911</v>
      </c>
      <c r="J229" s="3" t="s">
        <v>971</v>
      </c>
      <c r="K229" s="3" t="s">
        <v>455</v>
      </c>
      <c r="L229" s="2" t="s">
        <v>1625</v>
      </c>
    </row>
    <row r="230" spans="1:12" x14ac:dyDescent="0.25">
      <c r="A230" s="10">
        <v>15912735</v>
      </c>
      <c r="B230" s="3" t="s">
        <v>456</v>
      </c>
      <c r="C230" s="3" t="s">
        <v>1203</v>
      </c>
      <c r="D230" s="11">
        <v>43329</v>
      </c>
      <c r="E230" s="3">
        <v>6</v>
      </c>
      <c r="F230" s="11">
        <v>43111</v>
      </c>
      <c r="G230" s="12">
        <v>-1</v>
      </c>
      <c r="H230" s="1" t="str">
        <f t="shared" si="3"/>
        <v>ANEMIA</v>
      </c>
      <c r="I230" s="11">
        <v>43410</v>
      </c>
      <c r="J230" s="3" t="s">
        <v>805</v>
      </c>
      <c r="K230" s="3" t="s">
        <v>457</v>
      </c>
      <c r="L230" s="2" t="s">
        <v>1626</v>
      </c>
    </row>
    <row r="231" spans="1:12" x14ac:dyDescent="0.25">
      <c r="A231" s="10">
        <v>72246197</v>
      </c>
      <c r="B231" s="3" t="s">
        <v>458</v>
      </c>
      <c r="C231" s="3" t="s">
        <v>1204</v>
      </c>
      <c r="D231" s="11">
        <v>42917</v>
      </c>
      <c r="E231" s="3">
        <v>8</v>
      </c>
      <c r="F231" s="11">
        <v>43226</v>
      </c>
      <c r="G231" s="12">
        <v>0</v>
      </c>
      <c r="H231" s="1" t="str">
        <f t="shared" si="3"/>
        <v>ANEMIA</v>
      </c>
      <c r="I231" s="11">
        <v>42839</v>
      </c>
      <c r="J231" s="3" t="s">
        <v>771</v>
      </c>
      <c r="K231" s="3" t="s">
        <v>459</v>
      </c>
      <c r="L231" s="2" t="s">
        <v>1627</v>
      </c>
    </row>
    <row r="232" spans="1:12" x14ac:dyDescent="0.25">
      <c r="A232" s="10">
        <v>17432006</v>
      </c>
      <c r="B232" s="3" t="s">
        <v>460</v>
      </c>
      <c r="C232" s="3" t="s">
        <v>1205</v>
      </c>
      <c r="D232" s="11">
        <v>43222</v>
      </c>
      <c r="E232" s="3">
        <v>8</v>
      </c>
      <c r="F232" s="11">
        <v>42764</v>
      </c>
      <c r="G232" s="12">
        <v>1</v>
      </c>
      <c r="H232" s="1" t="str">
        <f t="shared" si="3"/>
        <v>ANEMIA</v>
      </c>
      <c r="I232" s="11">
        <v>43139</v>
      </c>
      <c r="J232" s="3" t="s">
        <v>771</v>
      </c>
      <c r="K232" s="3" t="s">
        <v>461</v>
      </c>
      <c r="L232" s="2" t="s">
        <v>1628</v>
      </c>
    </row>
    <row r="233" spans="1:12" x14ac:dyDescent="0.25">
      <c r="A233" s="10">
        <v>99531752</v>
      </c>
      <c r="B233" s="3" t="s">
        <v>462</v>
      </c>
      <c r="C233" s="3" t="s">
        <v>1206</v>
      </c>
      <c r="D233" s="11">
        <v>42858</v>
      </c>
      <c r="E233" s="3">
        <v>7</v>
      </c>
      <c r="F233" s="11">
        <v>42805</v>
      </c>
      <c r="G233" s="12">
        <v>6</v>
      </c>
      <c r="H233" s="1" t="str">
        <f t="shared" si="3"/>
        <v>ANEMIA</v>
      </c>
      <c r="I233" s="11">
        <v>42922</v>
      </c>
      <c r="J233" s="3" t="s">
        <v>733</v>
      </c>
      <c r="K233" s="3" t="s">
        <v>463</v>
      </c>
      <c r="L233" s="2" t="s">
        <v>1629</v>
      </c>
    </row>
    <row r="234" spans="1:12" x14ac:dyDescent="0.25">
      <c r="A234" s="10">
        <v>55084364</v>
      </c>
      <c r="B234" s="3" t="s">
        <v>464</v>
      </c>
      <c r="C234" s="3" t="s">
        <v>1207</v>
      </c>
      <c r="D234" s="11">
        <v>43291</v>
      </c>
      <c r="E234" s="3">
        <v>8</v>
      </c>
      <c r="F234" s="11">
        <v>42984</v>
      </c>
      <c r="G234" s="12">
        <v>6</v>
      </c>
      <c r="H234" s="1" t="str">
        <f t="shared" si="3"/>
        <v>ANEMIA</v>
      </c>
      <c r="I234" s="11">
        <v>43255</v>
      </c>
      <c r="J234" s="3" t="s">
        <v>771</v>
      </c>
      <c r="K234" s="3" t="s">
        <v>465</v>
      </c>
      <c r="L234" s="2" t="s">
        <v>1630</v>
      </c>
    </row>
    <row r="235" spans="1:12" x14ac:dyDescent="0.25">
      <c r="A235" s="10">
        <v>62050366</v>
      </c>
      <c r="B235" s="3" t="s">
        <v>466</v>
      </c>
      <c r="C235" s="3" t="s">
        <v>1208</v>
      </c>
      <c r="D235" s="11">
        <v>43296</v>
      </c>
      <c r="E235" s="3">
        <v>7</v>
      </c>
      <c r="F235" s="11">
        <v>43444</v>
      </c>
      <c r="G235" s="12">
        <v>11</v>
      </c>
      <c r="H235" s="1" t="str">
        <f t="shared" si="3"/>
        <v>PREVENTIVO</v>
      </c>
      <c r="I235" s="11">
        <v>42829</v>
      </c>
      <c r="J235" s="3" t="s">
        <v>943</v>
      </c>
      <c r="K235" s="3" t="s">
        <v>467</v>
      </c>
      <c r="L235" s="2" t="s">
        <v>1631</v>
      </c>
    </row>
    <row r="236" spans="1:12" x14ac:dyDescent="0.25">
      <c r="A236" s="10">
        <v>67731496</v>
      </c>
      <c r="B236" s="3" t="s">
        <v>468</v>
      </c>
      <c r="C236" s="3" t="s">
        <v>1209</v>
      </c>
      <c r="D236" s="11">
        <v>42985</v>
      </c>
      <c r="E236" s="3">
        <v>8</v>
      </c>
      <c r="F236" s="11">
        <v>43043</v>
      </c>
      <c r="G236" s="12">
        <v>11</v>
      </c>
      <c r="H236" s="1" t="str">
        <f t="shared" si="3"/>
        <v>PREVENTIVO</v>
      </c>
      <c r="I236" s="11">
        <v>42955</v>
      </c>
      <c r="J236" s="3" t="s">
        <v>771</v>
      </c>
      <c r="K236" s="3" t="s">
        <v>469</v>
      </c>
      <c r="L236" s="2" t="s">
        <v>1632</v>
      </c>
    </row>
    <row r="237" spans="1:12" x14ac:dyDescent="0.25">
      <c r="A237" s="10">
        <v>32225727</v>
      </c>
      <c r="B237" s="3" t="s">
        <v>470</v>
      </c>
      <c r="C237" s="3" t="s">
        <v>1210</v>
      </c>
      <c r="D237" s="11">
        <v>42826</v>
      </c>
      <c r="E237" s="3">
        <v>8</v>
      </c>
      <c r="F237" s="11">
        <v>42753</v>
      </c>
      <c r="G237" s="12">
        <v>5</v>
      </c>
      <c r="H237" s="1" t="str">
        <f t="shared" si="3"/>
        <v>ANEMIA</v>
      </c>
      <c r="I237" s="11">
        <v>43069</v>
      </c>
      <c r="J237" s="3" t="s">
        <v>905</v>
      </c>
      <c r="K237" s="3" t="s">
        <v>471</v>
      </c>
      <c r="L237" s="2" t="s">
        <v>1633</v>
      </c>
    </row>
    <row r="238" spans="1:12" x14ac:dyDescent="0.25">
      <c r="A238" s="10">
        <v>79209670</v>
      </c>
      <c r="B238" s="3" t="s">
        <v>472</v>
      </c>
      <c r="C238" s="3" t="s">
        <v>1067</v>
      </c>
      <c r="D238" s="11">
        <v>42860</v>
      </c>
      <c r="E238" s="3">
        <v>8</v>
      </c>
      <c r="F238" s="11">
        <v>43439</v>
      </c>
      <c r="G238" s="12">
        <v>7</v>
      </c>
      <c r="H238" s="1" t="str">
        <f t="shared" si="3"/>
        <v>ANEMIA</v>
      </c>
      <c r="I238" s="11">
        <v>43322</v>
      </c>
      <c r="J238" s="3" t="s">
        <v>482</v>
      </c>
      <c r="K238" s="3" t="s">
        <v>473</v>
      </c>
      <c r="L238" s="2" t="s">
        <v>1634</v>
      </c>
    </row>
    <row r="239" spans="1:12" x14ac:dyDescent="0.25">
      <c r="A239" s="10">
        <v>95628130</v>
      </c>
      <c r="B239" s="3" t="s">
        <v>474</v>
      </c>
      <c r="C239" s="3" t="s">
        <v>1211</v>
      </c>
      <c r="D239" s="11">
        <v>43064</v>
      </c>
      <c r="E239" s="3">
        <v>7</v>
      </c>
      <c r="F239" s="11">
        <v>43226</v>
      </c>
      <c r="G239" s="12">
        <v>-1</v>
      </c>
      <c r="H239" s="1" t="str">
        <f t="shared" si="3"/>
        <v>ANEMIA</v>
      </c>
      <c r="I239" s="11">
        <v>42911</v>
      </c>
      <c r="J239" s="3" t="s">
        <v>923</v>
      </c>
      <c r="K239" s="3" t="s">
        <v>475</v>
      </c>
      <c r="L239" s="2" t="s">
        <v>1635</v>
      </c>
    </row>
    <row r="240" spans="1:12" x14ac:dyDescent="0.25">
      <c r="A240" s="10">
        <v>55929802</v>
      </c>
      <c r="B240" s="3" t="s">
        <v>476</v>
      </c>
      <c r="C240" s="3" t="s">
        <v>1212</v>
      </c>
      <c r="D240" s="11">
        <v>42859</v>
      </c>
      <c r="E240" s="3">
        <v>7</v>
      </c>
      <c r="F240" s="11">
        <v>42857</v>
      </c>
      <c r="G240" s="12">
        <v>5</v>
      </c>
      <c r="H240" s="1" t="str">
        <f t="shared" si="3"/>
        <v>ANEMIA</v>
      </c>
      <c r="I240" s="11">
        <v>43195</v>
      </c>
      <c r="J240" s="3" t="s">
        <v>771</v>
      </c>
      <c r="K240" s="3" t="s">
        <v>477</v>
      </c>
      <c r="L240" s="2" t="s">
        <v>1636</v>
      </c>
    </row>
    <row r="241" spans="1:12" x14ac:dyDescent="0.25">
      <c r="A241" s="10">
        <v>15511885</v>
      </c>
      <c r="B241" s="3" t="s">
        <v>478</v>
      </c>
      <c r="C241" s="3" t="s">
        <v>1147</v>
      </c>
      <c r="D241" s="11">
        <v>43424</v>
      </c>
      <c r="E241" s="3">
        <v>6</v>
      </c>
      <c r="F241" s="11">
        <v>42767</v>
      </c>
      <c r="G241" s="12">
        <v>5</v>
      </c>
      <c r="H241" s="1" t="str">
        <f t="shared" si="3"/>
        <v>ANEMIA</v>
      </c>
      <c r="I241" s="11">
        <v>42837</v>
      </c>
      <c r="J241" s="3" t="s">
        <v>857</v>
      </c>
      <c r="K241" s="3" t="s">
        <v>479</v>
      </c>
      <c r="L241" s="3" t="s">
        <v>1574</v>
      </c>
    </row>
    <row r="242" spans="1:12" x14ac:dyDescent="0.25">
      <c r="A242" s="10">
        <v>60877015</v>
      </c>
      <c r="B242" s="3" t="s">
        <v>480</v>
      </c>
      <c r="C242" s="3" t="s">
        <v>1213</v>
      </c>
      <c r="D242" s="11">
        <v>43171</v>
      </c>
      <c r="E242" s="3">
        <v>7</v>
      </c>
      <c r="F242" s="11">
        <v>43321</v>
      </c>
      <c r="G242" s="12">
        <v>4</v>
      </c>
      <c r="H242" s="1" t="str">
        <f t="shared" si="3"/>
        <v>ANEMIA</v>
      </c>
      <c r="I242" s="11">
        <v>42977</v>
      </c>
      <c r="J242" s="3" t="s">
        <v>747</v>
      </c>
      <c r="K242" s="3" t="s">
        <v>481</v>
      </c>
      <c r="L242" s="2" t="s">
        <v>1637</v>
      </c>
    </row>
    <row r="243" spans="1:12" x14ac:dyDescent="0.25">
      <c r="A243" s="10">
        <v>64343712</v>
      </c>
      <c r="B243" s="3" t="s">
        <v>482</v>
      </c>
      <c r="C243" s="3" t="s">
        <v>1214</v>
      </c>
      <c r="D243" s="11">
        <v>43288</v>
      </c>
      <c r="E243" s="3">
        <v>8</v>
      </c>
      <c r="F243" s="11">
        <v>43125</v>
      </c>
      <c r="G243" s="12">
        <v>11</v>
      </c>
      <c r="H243" s="1" t="str">
        <f t="shared" si="3"/>
        <v>PREVENTIVO</v>
      </c>
      <c r="I243" s="11">
        <v>43259</v>
      </c>
      <c r="J243" s="3" t="s">
        <v>771</v>
      </c>
      <c r="K243" s="3" t="s">
        <v>483</v>
      </c>
      <c r="L243" s="2" t="s">
        <v>1638</v>
      </c>
    </row>
    <row r="244" spans="1:12" x14ac:dyDescent="0.25">
      <c r="A244" s="10">
        <v>85289873</v>
      </c>
      <c r="B244" s="3" t="s">
        <v>484</v>
      </c>
      <c r="C244" s="3" t="s">
        <v>1215</v>
      </c>
      <c r="D244" s="11">
        <v>42918</v>
      </c>
      <c r="E244" s="3">
        <v>8</v>
      </c>
      <c r="F244" s="11">
        <v>43453</v>
      </c>
      <c r="G244" s="12">
        <v>4</v>
      </c>
      <c r="H244" s="1" t="str">
        <f t="shared" si="3"/>
        <v>ANEMIA</v>
      </c>
      <c r="I244" s="11">
        <v>42830</v>
      </c>
      <c r="J244" s="3" t="s">
        <v>771</v>
      </c>
      <c r="K244" s="3" t="s">
        <v>485</v>
      </c>
      <c r="L244" s="2" t="s">
        <v>1639</v>
      </c>
    </row>
    <row r="245" spans="1:12" x14ac:dyDescent="0.25">
      <c r="A245" s="10">
        <v>94765675</v>
      </c>
      <c r="B245" s="3" t="s">
        <v>486</v>
      </c>
      <c r="C245" s="3" t="s">
        <v>1216</v>
      </c>
      <c r="D245" s="11">
        <v>43185</v>
      </c>
      <c r="E245" s="3">
        <v>7</v>
      </c>
      <c r="F245" s="11">
        <v>42820</v>
      </c>
      <c r="G245" s="12">
        <v>4</v>
      </c>
      <c r="H245" s="1" t="str">
        <f t="shared" si="3"/>
        <v>ANEMIA</v>
      </c>
      <c r="I245" s="11">
        <v>42996</v>
      </c>
      <c r="J245" s="3" t="s">
        <v>771</v>
      </c>
      <c r="K245" s="3" t="s">
        <v>487</v>
      </c>
      <c r="L245" s="2" t="s">
        <v>1640</v>
      </c>
    </row>
    <row r="246" spans="1:12" x14ac:dyDescent="0.25">
      <c r="A246" s="10">
        <v>96254079</v>
      </c>
      <c r="B246" s="3" t="s">
        <v>488</v>
      </c>
      <c r="C246" s="3" t="s">
        <v>1217</v>
      </c>
      <c r="D246" s="11">
        <v>43268</v>
      </c>
      <c r="E246" s="3">
        <v>8</v>
      </c>
      <c r="F246" s="11">
        <v>43298</v>
      </c>
      <c r="G246" s="12">
        <v>4</v>
      </c>
      <c r="H246" s="1" t="str">
        <f t="shared" si="3"/>
        <v>ANEMIA</v>
      </c>
      <c r="I246" s="11">
        <v>42951</v>
      </c>
      <c r="J246" s="3" t="s">
        <v>705</v>
      </c>
      <c r="K246" s="3" t="s">
        <v>489</v>
      </c>
      <c r="L246" s="2" t="s">
        <v>1641</v>
      </c>
    </row>
    <row r="247" spans="1:12" x14ac:dyDescent="0.25">
      <c r="A247" s="10">
        <v>22909035</v>
      </c>
      <c r="B247" s="3" t="s">
        <v>490</v>
      </c>
      <c r="C247" s="3" t="s">
        <v>1218</v>
      </c>
      <c r="D247" s="11">
        <v>43231</v>
      </c>
      <c r="E247" s="3">
        <v>8</v>
      </c>
      <c r="F247" s="11">
        <v>43022</v>
      </c>
      <c r="G247" s="12">
        <v>2</v>
      </c>
      <c r="H247" s="1" t="str">
        <f t="shared" si="3"/>
        <v>ANEMIA</v>
      </c>
      <c r="I247" s="11">
        <v>43046</v>
      </c>
      <c r="J247" s="3" t="s">
        <v>771</v>
      </c>
      <c r="K247" s="3" t="s">
        <v>491</v>
      </c>
      <c r="L247" s="2" t="s">
        <v>1642</v>
      </c>
    </row>
    <row r="248" spans="1:12" x14ac:dyDescent="0.25">
      <c r="A248" s="10">
        <v>12131598</v>
      </c>
      <c r="B248" s="3" t="s">
        <v>492</v>
      </c>
      <c r="C248" s="3" t="s">
        <v>1219</v>
      </c>
      <c r="D248" s="11">
        <v>42998</v>
      </c>
      <c r="E248" s="3">
        <v>8</v>
      </c>
      <c r="F248" s="11">
        <v>43347</v>
      </c>
      <c r="G248" s="12">
        <v>-1</v>
      </c>
      <c r="H248" s="1" t="str">
        <f t="shared" si="3"/>
        <v>ANEMIA</v>
      </c>
      <c r="I248" s="11">
        <v>43108</v>
      </c>
      <c r="J248" s="3" t="s">
        <v>847</v>
      </c>
      <c r="K248" s="3" t="s">
        <v>493</v>
      </c>
      <c r="L248" s="2" t="s">
        <v>1643</v>
      </c>
    </row>
    <row r="249" spans="1:12" x14ac:dyDescent="0.25">
      <c r="A249" s="10">
        <v>37517927</v>
      </c>
      <c r="B249" s="3" t="s">
        <v>494</v>
      </c>
      <c r="C249" s="3" t="s">
        <v>1220</v>
      </c>
      <c r="D249" s="11">
        <v>43401</v>
      </c>
      <c r="E249" s="3">
        <v>8</v>
      </c>
      <c r="F249" s="11">
        <v>43142</v>
      </c>
      <c r="G249" s="12">
        <v>0</v>
      </c>
      <c r="H249" s="1" t="str">
        <f t="shared" si="3"/>
        <v>ANEMIA</v>
      </c>
      <c r="I249" s="11">
        <v>42743</v>
      </c>
      <c r="J249" s="3" t="s">
        <v>771</v>
      </c>
      <c r="K249" s="3" t="s">
        <v>495</v>
      </c>
      <c r="L249" s="2" t="s">
        <v>1644</v>
      </c>
    </row>
    <row r="250" spans="1:12" x14ac:dyDescent="0.25">
      <c r="A250" s="10">
        <v>25860899</v>
      </c>
      <c r="B250" s="3" t="s">
        <v>496</v>
      </c>
      <c r="C250" s="3" t="s">
        <v>1221</v>
      </c>
      <c r="D250" s="11">
        <v>42833</v>
      </c>
      <c r="E250" s="3">
        <v>6</v>
      </c>
      <c r="F250" s="11">
        <v>43162</v>
      </c>
      <c r="G250" s="12">
        <v>8</v>
      </c>
      <c r="H250" s="1" t="str">
        <f t="shared" si="3"/>
        <v>ANEMIA</v>
      </c>
      <c r="I250" s="11">
        <v>43317</v>
      </c>
      <c r="J250" s="3" t="s">
        <v>771</v>
      </c>
      <c r="K250" s="3" t="s">
        <v>497</v>
      </c>
      <c r="L250" s="2" t="s">
        <v>1645</v>
      </c>
    </row>
    <row r="251" spans="1:12" x14ac:dyDescent="0.25">
      <c r="A251" s="10">
        <v>71046578</v>
      </c>
      <c r="B251" s="3" t="s">
        <v>498</v>
      </c>
      <c r="C251" s="3" t="s">
        <v>1222</v>
      </c>
      <c r="D251" s="11">
        <v>42973</v>
      </c>
      <c r="E251" s="3">
        <v>6</v>
      </c>
      <c r="F251" s="11">
        <v>43015</v>
      </c>
      <c r="G251" s="12">
        <v>1</v>
      </c>
      <c r="H251" s="1" t="str">
        <f t="shared" si="3"/>
        <v>ANEMIA</v>
      </c>
      <c r="I251" s="11">
        <v>43137</v>
      </c>
      <c r="J251" s="3" t="s">
        <v>771</v>
      </c>
      <c r="K251" s="3" t="s">
        <v>499</v>
      </c>
      <c r="L251" s="2" t="s">
        <v>1442</v>
      </c>
    </row>
    <row r="252" spans="1:12" x14ac:dyDescent="0.25">
      <c r="A252" s="10">
        <v>20056467</v>
      </c>
      <c r="B252" s="3" t="s">
        <v>500</v>
      </c>
      <c r="C252" s="3" t="s">
        <v>1223</v>
      </c>
      <c r="D252" s="11">
        <v>42892</v>
      </c>
      <c r="E252" s="3">
        <v>7</v>
      </c>
      <c r="F252" s="11">
        <v>42998</v>
      </c>
      <c r="G252" s="12">
        <v>0</v>
      </c>
      <c r="H252" s="1" t="str">
        <f t="shared" si="3"/>
        <v>ANEMIA</v>
      </c>
      <c r="I252" s="11">
        <v>43025</v>
      </c>
      <c r="J252" s="3" t="s">
        <v>951</v>
      </c>
      <c r="K252" s="3" t="s">
        <v>501</v>
      </c>
      <c r="L252" s="2" t="s">
        <v>1646</v>
      </c>
    </row>
    <row r="253" spans="1:12" x14ac:dyDescent="0.25">
      <c r="A253" s="10">
        <v>97658482</v>
      </c>
      <c r="B253" s="3" t="s">
        <v>502</v>
      </c>
      <c r="C253" s="3" t="s">
        <v>1224</v>
      </c>
      <c r="D253" s="11">
        <v>43127</v>
      </c>
      <c r="E253" s="3">
        <v>8</v>
      </c>
      <c r="F253" s="11">
        <v>43086</v>
      </c>
      <c r="G253" s="12">
        <v>-1</v>
      </c>
      <c r="H253" s="1" t="str">
        <f t="shared" si="3"/>
        <v>ANEMIA</v>
      </c>
      <c r="I253" s="11">
        <v>43063</v>
      </c>
      <c r="J253" s="3" t="s">
        <v>771</v>
      </c>
      <c r="K253" s="3" t="s">
        <v>503</v>
      </c>
      <c r="L253" s="2" t="s">
        <v>1647</v>
      </c>
    </row>
    <row r="254" spans="1:12" x14ac:dyDescent="0.25">
      <c r="A254" s="10">
        <v>51554282</v>
      </c>
      <c r="B254" s="3" t="s">
        <v>504</v>
      </c>
      <c r="C254" s="3" t="s">
        <v>1225</v>
      </c>
      <c r="D254" s="11">
        <v>43286</v>
      </c>
      <c r="E254" s="3">
        <v>6</v>
      </c>
      <c r="F254" s="11">
        <v>42918</v>
      </c>
      <c r="G254" s="12">
        <v>4</v>
      </c>
      <c r="H254" s="1" t="str">
        <f t="shared" si="3"/>
        <v>ANEMIA</v>
      </c>
      <c r="I254" s="11">
        <v>43023</v>
      </c>
      <c r="J254" s="3" t="s">
        <v>771</v>
      </c>
      <c r="K254" s="3" t="s">
        <v>505</v>
      </c>
      <c r="L254" s="2" t="s">
        <v>1648</v>
      </c>
    </row>
    <row r="255" spans="1:12" x14ac:dyDescent="0.25">
      <c r="A255" s="10">
        <v>49642090</v>
      </c>
      <c r="B255" s="3" t="s">
        <v>506</v>
      </c>
      <c r="C255" s="3" t="s">
        <v>1023</v>
      </c>
      <c r="D255" s="11">
        <v>42736</v>
      </c>
      <c r="E255" s="3">
        <v>7</v>
      </c>
      <c r="F255" s="11">
        <v>43268</v>
      </c>
      <c r="G255" s="12">
        <v>0</v>
      </c>
      <c r="H255" s="1" t="str">
        <f t="shared" si="3"/>
        <v>ANEMIA</v>
      </c>
      <c r="I255" s="11">
        <v>43193</v>
      </c>
      <c r="J255" s="3" t="s">
        <v>771</v>
      </c>
      <c r="K255" s="3" t="s">
        <v>507</v>
      </c>
      <c r="L255" s="2" t="s">
        <v>1649</v>
      </c>
    </row>
    <row r="256" spans="1:12" x14ac:dyDescent="0.25">
      <c r="A256" s="10">
        <v>68536433</v>
      </c>
      <c r="B256" s="3" t="s">
        <v>508</v>
      </c>
      <c r="C256" s="3" t="s">
        <v>1226</v>
      </c>
      <c r="D256" s="11">
        <v>42797</v>
      </c>
      <c r="E256" s="3">
        <v>6</v>
      </c>
      <c r="F256" s="11">
        <v>43040</v>
      </c>
      <c r="G256" s="12">
        <v>4</v>
      </c>
      <c r="H256" s="1" t="str">
        <f t="shared" si="3"/>
        <v>ANEMIA</v>
      </c>
      <c r="I256" s="11">
        <v>42930</v>
      </c>
      <c r="J256" s="3" t="s">
        <v>771</v>
      </c>
      <c r="K256" s="3" t="s">
        <v>509</v>
      </c>
      <c r="L256" s="2" t="s">
        <v>1650</v>
      </c>
    </row>
    <row r="257" spans="1:12" x14ac:dyDescent="0.25">
      <c r="A257" s="10">
        <v>49775401</v>
      </c>
      <c r="B257" s="3" t="s">
        <v>510</v>
      </c>
      <c r="C257" s="3" t="s">
        <v>1227</v>
      </c>
      <c r="D257" s="11">
        <v>43324</v>
      </c>
      <c r="E257" s="3">
        <v>6</v>
      </c>
      <c r="F257" s="11">
        <v>42888</v>
      </c>
      <c r="G257" s="12">
        <v>2</v>
      </c>
      <c r="H257" s="1" t="str">
        <f t="shared" si="3"/>
        <v>ANEMIA</v>
      </c>
      <c r="I257" s="11">
        <v>42857</v>
      </c>
      <c r="J257" s="3" t="s">
        <v>883</v>
      </c>
      <c r="K257" s="3" t="s">
        <v>511</v>
      </c>
      <c r="L257" s="2" t="s">
        <v>1651</v>
      </c>
    </row>
    <row r="258" spans="1:12" x14ac:dyDescent="0.25">
      <c r="A258" s="10">
        <v>89809517</v>
      </c>
      <c r="B258" s="3" t="s">
        <v>512</v>
      </c>
      <c r="C258" s="3" t="s">
        <v>1228</v>
      </c>
      <c r="D258" s="11">
        <v>42774</v>
      </c>
      <c r="E258" s="3">
        <v>7</v>
      </c>
      <c r="F258" s="11">
        <v>43431</v>
      </c>
      <c r="G258" s="12">
        <v>1</v>
      </c>
      <c r="H258" s="1" t="str">
        <f t="shared" si="3"/>
        <v>ANEMIA</v>
      </c>
      <c r="I258" s="11">
        <v>43465</v>
      </c>
      <c r="J258" s="3" t="s">
        <v>528</v>
      </c>
      <c r="K258" s="3" t="s">
        <v>513</v>
      </c>
      <c r="L258" s="2" t="s">
        <v>1652</v>
      </c>
    </row>
    <row r="259" spans="1:12" x14ac:dyDescent="0.25">
      <c r="A259" s="10">
        <v>93546426</v>
      </c>
      <c r="B259" s="3" t="s">
        <v>514</v>
      </c>
      <c r="C259" s="3" t="s">
        <v>1229</v>
      </c>
      <c r="D259" s="11">
        <v>43009</v>
      </c>
      <c r="E259" s="3">
        <v>6</v>
      </c>
      <c r="F259" s="11">
        <v>43194</v>
      </c>
      <c r="G259" s="12">
        <v>9</v>
      </c>
      <c r="H259" s="1" t="str">
        <f t="shared" si="3"/>
        <v>ANEMIA</v>
      </c>
      <c r="I259" s="11">
        <v>42863</v>
      </c>
      <c r="J259" s="3" t="s">
        <v>841</v>
      </c>
      <c r="K259" s="3" t="s">
        <v>515</v>
      </c>
      <c r="L259" s="2" t="s">
        <v>1628</v>
      </c>
    </row>
    <row r="260" spans="1:12" x14ac:dyDescent="0.25">
      <c r="A260" s="10">
        <v>25310798</v>
      </c>
      <c r="B260" s="3" t="s">
        <v>516</v>
      </c>
      <c r="C260" s="3" t="s">
        <v>1230</v>
      </c>
      <c r="D260" s="11">
        <v>42745</v>
      </c>
      <c r="E260" s="3">
        <v>8</v>
      </c>
      <c r="F260" s="11">
        <v>43229</v>
      </c>
      <c r="G260" s="12">
        <v>1</v>
      </c>
      <c r="H260" s="1" t="str">
        <f t="shared" ref="H260:H323" si="4">IF(AND(G260&lt;=11,G260&lt;11),"ANEMIA","PREVENTIVO")</f>
        <v>ANEMIA</v>
      </c>
      <c r="I260" s="11">
        <v>43377</v>
      </c>
      <c r="J260" s="3" t="s">
        <v>767</v>
      </c>
      <c r="K260" s="3" t="s">
        <v>517</v>
      </c>
      <c r="L260" s="2" t="s">
        <v>1653</v>
      </c>
    </row>
    <row r="261" spans="1:12" x14ac:dyDescent="0.25">
      <c r="A261" s="10">
        <v>83344354</v>
      </c>
      <c r="B261" s="3" t="s">
        <v>518</v>
      </c>
      <c r="C261" s="3" t="s">
        <v>1231</v>
      </c>
      <c r="D261" s="11">
        <v>42984</v>
      </c>
      <c r="E261" s="3">
        <v>6</v>
      </c>
      <c r="F261" s="11">
        <v>43009</v>
      </c>
      <c r="G261" s="12">
        <v>8</v>
      </c>
      <c r="H261" s="1" t="str">
        <f t="shared" si="4"/>
        <v>ANEMIA</v>
      </c>
      <c r="I261" s="11">
        <v>43321</v>
      </c>
      <c r="J261" s="3" t="s">
        <v>809</v>
      </c>
      <c r="K261" s="3" t="s">
        <v>519</v>
      </c>
      <c r="L261" s="2" t="s">
        <v>1654</v>
      </c>
    </row>
    <row r="262" spans="1:12" x14ac:dyDescent="0.25">
      <c r="A262" s="10">
        <v>36819605</v>
      </c>
      <c r="B262" s="3" t="s">
        <v>520</v>
      </c>
      <c r="C262" s="3" t="s">
        <v>1232</v>
      </c>
      <c r="D262" s="11">
        <v>43017</v>
      </c>
      <c r="E262" s="3">
        <v>8</v>
      </c>
      <c r="F262" s="11">
        <v>42959</v>
      </c>
      <c r="G262" s="12">
        <v>-2</v>
      </c>
      <c r="H262" s="1" t="str">
        <f t="shared" si="4"/>
        <v>ANEMIA</v>
      </c>
      <c r="I262" s="11">
        <v>43117</v>
      </c>
      <c r="J262" s="3" t="s">
        <v>657</v>
      </c>
      <c r="K262" s="3" t="s">
        <v>521</v>
      </c>
      <c r="L262" s="2" t="s">
        <v>1655</v>
      </c>
    </row>
    <row r="263" spans="1:12" x14ac:dyDescent="0.25">
      <c r="A263" s="10">
        <v>72271089</v>
      </c>
      <c r="B263" s="3" t="s">
        <v>522</v>
      </c>
      <c r="C263" s="3" t="s">
        <v>1233</v>
      </c>
      <c r="D263" s="11">
        <v>43106</v>
      </c>
      <c r="E263" s="3">
        <v>8</v>
      </c>
      <c r="F263" s="11">
        <v>43011</v>
      </c>
      <c r="G263" s="12">
        <v>10</v>
      </c>
      <c r="H263" s="1" t="str">
        <f t="shared" si="4"/>
        <v>ANEMIA</v>
      </c>
      <c r="I263" s="11">
        <v>43198</v>
      </c>
      <c r="J263" s="3" t="s">
        <v>771</v>
      </c>
      <c r="K263" s="3" t="s">
        <v>523</v>
      </c>
      <c r="L263" s="2" t="s">
        <v>1656</v>
      </c>
    </row>
    <row r="264" spans="1:12" x14ac:dyDescent="0.25">
      <c r="A264" s="10">
        <v>36067722</v>
      </c>
      <c r="B264" s="3" t="s">
        <v>524</v>
      </c>
      <c r="C264" s="3" t="s">
        <v>1234</v>
      </c>
      <c r="D264" s="11">
        <v>43192</v>
      </c>
      <c r="E264" s="3">
        <v>6</v>
      </c>
      <c r="F264" s="11">
        <v>43235</v>
      </c>
      <c r="G264" s="12">
        <v>3</v>
      </c>
      <c r="H264" s="1" t="str">
        <f t="shared" si="4"/>
        <v>ANEMIA</v>
      </c>
      <c r="I264" s="11">
        <v>43058</v>
      </c>
      <c r="J264" s="3" t="s">
        <v>771</v>
      </c>
      <c r="K264" s="3" t="s">
        <v>525</v>
      </c>
      <c r="L264" s="2" t="s">
        <v>1657</v>
      </c>
    </row>
    <row r="265" spans="1:12" x14ac:dyDescent="0.25">
      <c r="A265" s="10">
        <v>75219464</v>
      </c>
      <c r="B265" s="3" t="s">
        <v>526</v>
      </c>
      <c r="C265" s="3" t="s">
        <v>1235</v>
      </c>
      <c r="D265" s="11">
        <v>42797</v>
      </c>
      <c r="E265" s="3">
        <v>6</v>
      </c>
      <c r="F265" s="11">
        <v>42768</v>
      </c>
      <c r="G265" s="12">
        <v>-2</v>
      </c>
      <c r="H265" s="1" t="str">
        <f t="shared" si="4"/>
        <v>ANEMIA</v>
      </c>
      <c r="I265" s="11">
        <v>43233</v>
      </c>
      <c r="J265" s="3" t="s">
        <v>609</v>
      </c>
      <c r="K265" s="3" t="s">
        <v>527</v>
      </c>
      <c r="L265" s="2" t="s">
        <v>1658</v>
      </c>
    </row>
    <row r="266" spans="1:12" x14ac:dyDescent="0.25">
      <c r="A266" s="10">
        <v>10741625</v>
      </c>
      <c r="B266" s="3" t="s">
        <v>528</v>
      </c>
      <c r="C266" s="3" t="s">
        <v>1236</v>
      </c>
      <c r="D266" s="11">
        <v>43381</v>
      </c>
      <c r="E266" s="3">
        <v>7</v>
      </c>
      <c r="F266" s="11">
        <v>43019</v>
      </c>
      <c r="G266" s="12">
        <v>10</v>
      </c>
      <c r="H266" s="1" t="str">
        <f t="shared" si="4"/>
        <v>ANEMIA</v>
      </c>
      <c r="I266" s="11">
        <v>43222</v>
      </c>
      <c r="J266" s="3" t="s">
        <v>875</v>
      </c>
      <c r="K266" s="3" t="s">
        <v>529</v>
      </c>
      <c r="L266" s="2" t="s">
        <v>1659</v>
      </c>
    </row>
    <row r="267" spans="1:12" x14ac:dyDescent="0.25">
      <c r="A267" s="10">
        <v>38799633</v>
      </c>
      <c r="B267" s="3" t="s">
        <v>530</v>
      </c>
      <c r="C267" s="3" t="s">
        <v>1237</v>
      </c>
      <c r="D267" s="11">
        <v>43457</v>
      </c>
      <c r="E267" s="3">
        <v>7</v>
      </c>
      <c r="F267" s="11">
        <v>42904</v>
      </c>
      <c r="G267" s="12">
        <v>4</v>
      </c>
      <c r="H267" s="1" t="str">
        <f t="shared" si="4"/>
        <v>ANEMIA</v>
      </c>
      <c r="I267" s="11">
        <v>43232</v>
      </c>
      <c r="J267" s="3" t="s">
        <v>771</v>
      </c>
      <c r="K267" s="3" t="s">
        <v>531</v>
      </c>
      <c r="L267" s="2" t="s">
        <v>1660</v>
      </c>
    </row>
    <row r="268" spans="1:12" x14ac:dyDescent="0.25">
      <c r="A268" s="10">
        <v>60214991</v>
      </c>
      <c r="B268" s="3" t="s">
        <v>532</v>
      </c>
      <c r="C268" s="3" t="s">
        <v>1238</v>
      </c>
      <c r="D268" s="11">
        <v>43263</v>
      </c>
      <c r="E268" s="3">
        <v>6</v>
      </c>
      <c r="F268" s="11">
        <v>43186</v>
      </c>
      <c r="G268" s="12">
        <v>10</v>
      </c>
      <c r="H268" s="1" t="str">
        <f t="shared" si="4"/>
        <v>ANEMIA</v>
      </c>
      <c r="I268" s="11">
        <v>42995</v>
      </c>
      <c r="J268" s="3" t="s">
        <v>771</v>
      </c>
      <c r="K268" s="3" t="s">
        <v>533</v>
      </c>
      <c r="L268" s="2" t="s">
        <v>1661</v>
      </c>
    </row>
    <row r="269" spans="1:12" x14ac:dyDescent="0.25">
      <c r="A269" s="10">
        <v>15512502</v>
      </c>
      <c r="B269" s="3" t="s">
        <v>534</v>
      </c>
      <c r="C269" s="3" t="s">
        <v>1239</v>
      </c>
      <c r="D269" s="11">
        <v>43134</v>
      </c>
      <c r="E269" s="3">
        <v>7</v>
      </c>
      <c r="F269" s="11">
        <v>43283</v>
      </c>
      <c r="G269" s="12">
        <v>6</v>
      </c>
      <c r="H269" s="1" t="str">
        <f t="shared" si="4"/>
        <v>ANEMIA</v>
      </c>
      <c r="I269" s="11">
        <v>43104</v>
      </c>
      <c r="J269" s="3" t="s">
        <v>771</v>
      </c>
      <c r="K269" s="3" t="s">
        <v>535</v>
      </c>
      <c r="L269" s="3" t="s">
        <v>1662</v>
      </c>
    </row>
    <row r="270" spans="1:12" x14ac:dyDescent="0.25">
      <c r="A270" s="10">
        <v>74819140</v>
      </c>
      <c r="B270" s="3" t="s">
        <v>536</v>
      </c>
      <c r="C270" s="3" t="s">
        <v>1240</v>
      </c>
      <c r="D270" s="11">
        <v>43302</v>
      </c>
      <c r="E270" s="3">
        <v>7</v>
      </c>
      <c r="F270" s="11">
        <v>43145</v>
      </c>
      <c r="G270" s="12">
        <v>-2</v>
      </c>
      <c r="H270" s="1" t="str">
        <f t="shared" si="4"/>
        <v>ANEMIA</v>
      </c>
      <c r="I270" s="11">
        <v>43011</v>
      </c>
      <c r="J270" s="3" t="s">
        <v>771</v>
      </c>
      <c r="K270" s="3" t="s">
        <v>537</v>
      </c>
      <c r="L270" s="2" t="s">
        <v>1663</v>
      </c>
    </row>
    <row r="271" spans="1:12" x14ac:dyDescent="0.25">
      <c r="A271" s="10">
        <v>84655545</v>
      </c>
      <c r="B271" s="3" t="s">
        <v>538</v>
      </c>
      <c r="C271" s="3" t="s">
        <v>1241</v>
      </c>
      <c r="D271" s="11">
        <v>43384</v>
      </c>
      <c r="E271" s="3">
        <v>8</v>
      </c>
      <c r="F271" s="11">
        <v>42795</v>
      </c>
      <c r="G271" s="12">
        <v>6</v>
      </c>
      <c r="H271" s="1" t="str">
        <f t="shared" si="4"/>
        <v>ANEMIA</v>
      </c>
      <c r="I271" s="11">
        <v>42890</v>
      </c>
      <c r="J271" s="3" t="s">
        <v>805</v>
      </c>
      <c r="K271" s="3" t="s">
        <v>539</v>
      </c>
      <c r="L271" s="2" t="s">
        <v>1664</v>
      </c>
    </row>
    <row r="272" spans="1:12" x14ac:dyDescent="0.25">
      <c r="A272" s="10">
        <v>63849585</v>
      </c>
      <c r="B272" s="3" t="s">
        <v>540</v>
      </c>
      <c r="C272" s="3" t="s">
        <v>1242</v>
      </c>
      <c r="D272" s="11">
        <v>43392</v>
      </c>
      <c r="E272" s="3">
        <v>6</v>
      </c>
      <c r="F272" s="11">
        <v>43061</v>
      </c>
      <c r="G272" s="12">
        <v>11</v>
      </c>
      <c r="H272" s="1" t="str">
        <f t="shared" si="4"/>
        <v>PREVENTIVO</v>
      </c>
      <c r="I272" s="11">
        <v>42856</v>
      </c>
      <c r="J272" s="3" t="s">
        <v>771</v>
      </c>
      <c r="K272" s="3" t="s">
        <v>541</v>
      </c>
      <c r="L272" s="2" t="s">
        <v>1665</v>
      </c>
    </row>
    <row r="273" spans="1:12" x14ac:dyDescent="0.25">
      <c r="A273" s="10">
        <v>74218461</v>
      </c>
      <c r="B273" s="3" t="s">
        <v>542</v>
      </c>
      <c r="C273" s="3" t="s">
        <v>1243</v>
      </c>
      <c r="D273" s="11">
        <v>43010</v>
      </c>
      <c r="E273" s="3">
        <v>6</v>
      </c>
      <c r="F273" s="11">
        <v>43201</v>
      </c>
      <c r="G273" s="12">
        <v>3</v>
      </c>
      <c r="H273" s="1" t="str">
        <f t="shared" si="4"/>
        <v>ANEMIA</v>
      </c>
      <c r="I273" s="11">
        <v>43205</v>
      </c>
      <c r="J273" s="3" t="s">
        <v>771</v>
      </c>
      <c r="K273" s="3" t="s">
        <v>543</v>
      </c>
      <c r="L273" s="2" t="s">
        <v>1666</v>
      </c>
    </row>
    <row r="274" spans="1:12" x14ac:dyDescent="0.25">
      <c r="A274" s="10">
        <v>81961761</v>
      </c>
      <c r="B274" s="3" t="s">
        <v>544</v>
      </c>
      <c r="C274" s="3" t="s">
        <v>1244</v>
      </c>
      <c r="D274" s="11">
        <v>43319</v>
      </c>
      <c r="E274" s="3">
        <v>6</v>
      </c>
      <c r="F274" s="11">
        <v>42924</v>
      </c>
      <c r="G274" s="12">
        <v>11</v>
      </c>
      <c r="H274" s="1" t="str">
        <f t="shared" si="4"/>
        <v>PREVENTIVO</v>
      </c>
      <c r="I274" s="11">
        <v>43234</v>
      </c>
      <c r="J274" s="3" t="s">
        <v>771</v>
      </c>
      <c r="K274" s="3" t="s">
        <v>545</v>
      </c>
      <c r="L274" s="2" t="s">
        <v>1667</v>
      </c>
    </row>
    <row r="275" spans="1:12" x14ac:dyDescent="0.25">
      <c r="A275" s="10">
        <v>63199854</v>
      </c>
      <c r="B275" s="3" t="s">
        <v>546</v>
      </c>
      <c r="C275" s="3" t="s">
        <v>1245</v>
      </c>
      <c r="D275" s="11">
        <v>42923</v>
      </c>
      <c r="E275" s="3">
        <v>8</v>
      </c>
      <c r="F275" s="11">
        <v>43443</v>
      </c>
      <c r="G275" s="12">
        <v>-1</v>
      </c>
      <c r="H275" s="1" t="str">
        <f t="shared" si="4"/>
        <v>ANEMIA</v>
      </c>
      <c r="I275" s="11">
        <v>43261</v>
      </c>
      <c r="J275" s="3" t="s">
        <v>891</v>
      </c>
      <c r="K275" s="3" t="s">
        <v>547</v>
      </c>
      <c r="L275" s="2" t="s">
        <v>1668</v>
      </c>
    </row>
    <row r="276" spans="1:12" x14ac:dyDescent="0.25">
      <c r="A276" s="10">
        <v>87897457</v>
      </c>
      <c r="B276" s="3" t="s">
        <v>548</v>
      </c>
      <c r="C276" s="3" t="s">
        <v>1246</v>
      </c>
      <c r="D276" s="11">
        <v>43152</v>
      </c>
      <c r="E276" s="3">
        <v>7</v>
      </c>
      <c r="F276" s="11">
        <v>43232</v>
      </c>
      <c r="G276" s="12">
        <v>7</v>
      </c>
      <c r="H276" s="1" t="str">
        <f t="shared" si="4"/>
        <v>ANEMIA</v>
      </c>
      <c r="I276" s="11">
        <v>42744</v>
      </c>
      <c r="J276" s="3" t="s">
        <v>935</v>
      </c>
      <c r="K276" s="3" t="s">
        <v>549</v>
      </c>
      <c r="L276" s="2" t="s">
        <v>1669</v>
      </c>
    </row>
    <row r="277" spans="1:12" x14ac:dyDescent="0.25">
      <c r="A277" s="10">
        <v>99055003</v>
      </c>
      <c r="B277" s="3" t="s">
        <v>550</v>
      </c>
      <c r="C277" s="3" t="s">
        <v>1247</v>
      </c>
      <c r="D277" s="11">
        <v>43386</v>
      </c>
      <c r="E277" s="3">
        <v>8</v>
      </c>
      <c r="F277" s="11">
        <v>43425</v>
      </c>
      <c r="G277" s="12">
        <v>11</v>
      </c>
      <c r="H277" s="1" t="str">
        <f t="shared" si="4"/>
        <v>PREVENTIVO</v>
      </c>
      <c r="I277" s="11">
        <v>42770</v>
      </c>
      <c r="J277" s="3" t="s">
        <v>554</v>
      </c>
      <c r="K277" s="3" t="s">
        <v>551</v>
      </c>
      <c r="L277" s="2" t="s">
        <v>1670</v>
      </c>
    </row>
    <row r="278" spans="1:12" x14ac:dyDescent="0.25">
      <c r="A278" s="10">
        <v>14886240</v>
      </c>
      <c r="B278" s="3" t="s">
        <v>552</v>
      </c>
      <c r="C278" s="3" t="s">
        <v>1248</v>
      </c>
      <c r="D278" s="11">
        <v>43293</v>
      </c>
      <c r="E278" s="3">
        <v>6</v>
      </c>
      <c r="F278" s="11">
        <v>43287</v>
      </c>
      <c r="G278" s="12">
        <v>-2</v>
      </c>
      <c r="H278" s="1" t="str">
        <f t="shared" si="4"/>
        <v>ANEMIA</v>
      </c>
      <c r="I278" s="11">
        <v>42809</v>
      </c>
      <c r="J278" s="3" t="s">
        <v>845</v>
      </c>
      <c r="K278" s="3" t="s">
        <v>553</v>
      </c>
      <c r="L278" s="2" t="s">
        <v>1671</v>
      </c>
    </row>
    <row r="279" spans="1:12" x14ac:dyDescent="0.25">
      <c r="A279" s="10">
        <v>45932099</v>
      </c>
      <c r="B279" s="3" t="s">
        <v>554</v>
      </c>
      <c r="C279" s="3" t="s">
        <v>1249</v>
      </c>
      <c r="D279" s="11">
        <v>43350</v>
      </c>
      <c r="E279" s="3">
        <v>8</v>
      </c>
      <c r="F279" s="11">
        <v>43009</v>
      </c>
      <c r="G279" s="12">
        <v>9</v>
      </c>
      <c r="H279" s="1" t="str">
        <f t="shared" si="4"/>
        <v>ANEMIA</v>
      </c>
      <c r="I279" s="11">
        <v>42819</v>
      </c>
      <c r="J279" s="3" t="s">
        <v>771</v>
      </c>
      <c r="K279" s="3" t="s">
        <v>555</v>
      </c>
      <c r="L279" s="2" t="s">
        <v>1442</v>
      </c>
    </row>
    <row r="280" spans="1:12" x14ac:dyDescent="0.25">
      <c r="A280" s="10">
        <v>45869234</v>
      </c>
      <c r="B280" s="3" t="s">
        <v>556</v>
      </c>
      <c r="C280" s="3" t="s">
        <v>1011</v>
      </c>
      <c r="D280" s="11">
        <v>43374</v>
      </c>
      <c r="E280" s="3">
        <v>6</v>
      </c>
      <c r="F280" s="11">
        <v>42776</v>
      </c>
      <c r="G280" s="12">
        <v>7</v>
      </c>
      <c r="H280" s="1" t="str">
        <f t="shared" si="4"/>
        <v>ANEMIA</v>
      </c>
      <c r="I280" s="11">
        <v>42819</v>
      </c>
      <c r="J280" s="3" t="s">
        <v>657</v>
      </c>
      <c r="K280" s="3" t="s">
        <v>557</v>
      </c>
      <c r="L280" s="2" t="s">
        <v>1672</v>
      </c>
    </row>
    <row r="281" spans="1:12" x14ac:dyDescent="0.25">
      <c r="A281" s="10">
        <v>55058296</v>
      </c>
      <c r="B281" s="3" t="s">
        <v>558</v>
      </c>
      <c r="C281" s="3" t="s">
        <v>1250</v>
      </c>
      <c r="D281" s="11">
        <v>42742</v>
      </c>
      <c r="E281" s="3">
        <v>8</v>
      </c>
      <c r="F281" s="11">
        <v>42951</v>
      </c>
      <c r="G281" s="12">
        <v>5</v>
      </c>
      <c r="H281" s="1" t="str">
        <f t="shared" si="4"/>
        <v>ANEMIA</v>
      </c>
      <c r="I281" s="11">
        <v>43114</v>
      </c>
      <c r="J281" s="3" t="s">
        <v>845</v>
      </c>
      <c r="K281" s="3" t="s">
        <v>559</v>
      </c>
      <c r="L281" s="2" t="s">
        <v>1673</v>
      </c>
    </row>
    <row r="282" spans="1:12" x14ac:dyDescent="0.25">
      <c r="A282" s="10">
        <v>58576806</v>
      </c>
      <c r="B282" s="3" t="s">
        <v>560</v>
      </c>
      <c r="C282" s="3" t="s">
        <v>1251</v>
      </c>
      <c r="D282" s="11">
        <v>43280</v>
      </c>
      <c r="E282" s="3">
        <v>8</v>
      </c>
      <c r="F282" s="11">
        <v>42985</v>
      </c>
      <c r="G282" s="12">
        <v>5</v>
      </c>
      <c r="H282" s="1" t="str">
        <f t="shared" si="4"/>
        <v>ANEMIA</v>
      </c>
      <c r="I282" s="11">
        <v>43012</v>
      </c>
      <c r="J282" s="3" t="s">
        <v>845</v>
      </c>
      <c r="K282" s="3" t="s">
        <v>561</v>
      </c>
      <c r="L282" s="2" t="s">
        <v>1674</v>
      </c>
    </row>
    <row r="283" spans="1:12" x14ac:dyDescent="0.25">
      <c r="A283" s="10">
        <v>77942863</v>
      </c>
      <c r="B283" s="3" t="s">
        <v>562</v>
      </c>
      <c r="C283" s="3" t="s">
        <v>1252</v>
      </c>
      <c r="D283" s="11">
        <v>43347</v>
      </c>
      <c r="E283" s="3">
        <v>7</v>
      </c>
      <c r="F283" s="11">
        <v>43253</v>
      </c>
      <c r="G283" s="12">
        <v>3</v>
      </c>
      <c r="H283" s="1" t="str">
        <f t="shared" si="4"/>
        <v>ANEMIA</v>
      </c>
      <c r="I283" s="11">
        <v>42777</v>
      </c>
      <c r="J283" s="3" t="s">
        <v>657</v>
      </c>
      <c r="K283" s="3" t="s">
        <v>563</v>
      </c>
      <c r="L283" s="2" t="s">
        <v>1478</v>
      </c>
    </row>
    <row r="284" spans="1:12" x14ac:dyDescent="0.25">
      <c r="A284" s="10">
        <v>64996351</v>
      </c>
      <c r="B284" s="3" t="s">
        <v>564</v>
      </c>
      <c r="C284" s="3" t="s">
        <v>1253</v>
      </c>
      <c r="D284" s="11">
        <v>42748</v>
      </c>
      <c r="E284" s="3">
        <v>7</v>
      </c>
      <c r="F284" s="11">
        <v>43314</v>
      </c>
      <c r="G284" s="12">
        <v>-2</v>
      </c>
      <c r="H284" s="1" t="str">
        <f t="shared" si="4"/>
        <v>ANEMIA</v>
      </c>
      <c r="I284" s="11">
        <v>42780</v>
      </c>
      <c r="J284" s="3" t="s">
        <v>657</v>
      </c>
      <c r="K284" s="3" t="s">
        <v>565</v>
      </c>
      <c r="L284" s="2" t="s">
        <v>1675</v>
      </c>
    </row>
    <row r="285" spans="1:12" x14ac:dyDescent="0.25">
      <c r="A285" s="10">
        <v>55587081</v>
      </c>
      <c r="B285" s="3" t="s">
        <v>566</v>
      </c>
      <c r="C285" s="3" t="s">
        <v>1254</v>
      </c>
      <c r="D285" s="11">
        <v>43289</v>
      </c>
      <c r="E285" s="3">
        <v>8</v>
      </c>
      <c r="F285" s="11">
        <v>42987</v>
      </c>
      <c r="G285" s="12">
        <v>-2</v>
      </c>
      <c r="H285" s="1" t="str">
        <f t="shared" si="4"/>
        <v>ANEMIA</v>
      </c>
      <c r="I285" s="11">
        <v>43073</v>
      </c>
      <c r="J285" s="3" t="s">
        <v>657</v>
      </c>
      <c r="K285" s="3" t="s">
        <v>567</v>
      </c>
      <c r="L285" s="2" t="s">
        <v>1676</v>
      </c>
    </row>
    <row r="286" spans="1:12" x14ac:dyDescent="0.25">
      <c r="A286" s="10">
        <v>66424446</v>
      </c>
      <c r="B286" s="3" t="s">
        <v>568</v>
      </c>
      <c r="C286" s="3" t="s">
        <v>1255</v>
      </c>
      <c r="D286" s="11">
        <v>42866</v>
      </c>
      <c r="E286" s="3">
        <v>8</v>
      </c>
      <c r="F286" s="11">
        <v>42894</v>
      </c>
      <c r="G286" s="12">
        <v>-2</v>
      </c>
      <c r="H286" s="1" t="str">
        <f t="shared" si="4"/>
        <v>ANEMIA</v>
      </c>
      <c r="I286" s="11">
        <v>42828</v>
      </c>
      <c r="J286" s="3" t="s">
        <v>657</v>
      </c>
      <c r="K286" s="3" t="s">
        <v>569</v>
      </c>
      <c r="L286" s="2" t="s">
        <v>1442</v>
      </c>
    </row>
    <row r="287" spans="1:12" x14ac:dyDescent="0.25">
      <c r="A287" s="10">
        <v>30728496</v>
      </c>
      <c r="B287" s="3" t="s">
        <v>430</v>
      </c>
      <c r="C287" s="3" t="s">
        <v>1256</v>
      </c>
      <c r="D287" s="11">
        <v>43440</v>
      </c>
      <c r="E287" s="3">
        <v>8</v>
      </c>
      <c r="F287" s="11">
        <v>43412</v>
      </c>
      <c r="G287" s="12">
        <v>3</v>
      </c>
      <c r="H287" s="1" t="str">
        <f t="shared" si="4"/>
        <v>ANEMIA</v>
      </c>
      <c r="I287" s="11">
        <v>43377</v>
      </c>
      <c r="J287" s="3" t="s">
        <v>657</v>
      </c>
      <c r="K287" s="3" t="s">
        <v>570</v>
      </c>
      <c r="L287" s="2" t="s">
        <v>1677</v>
      </c>
    </row>
    <row r="288" spans="1:12" x14ac:dyDescent="0.25">
      <c r="A288" s="10">
        <v>69910116</v>
      </c>
      <c r="B288" s="3" t="s">
        <v>571</v>
      </c>
      <c r="C288" s="3" t="s">
        <v>1257</v>
      </c>
      <c r="D288" s="11">
        <v>43140</v>
      </c>
      <c r="E288" s="3">
        <v>7</v>
      </c>
      <c r="F288" s="11">
        <v>43236</v>
      </c>
      <c r="G288" s="12">
        <v>4</v>
      </c>
      <c r="H288" s="1" t="str">
        <f t="shared" si="4"/>
        <v>ANEMIA</v>
      </c>
      <c r="I288" s="11">
        <v>42895</v>
      </c>
      <c r="J288" s="3" t="s">
        <v>657</v>
      </c>
      <c r="K288" s="3" t="s">
        <v>572</v>
      </c>
      <c r="L288" s="2" t="s">
        <v>1678</v>
      </c>
    </row>
    <row r="289" spans="1:12" x14ac:dyDescent="0.25">
      <c r="A289" s="10">
        <v>48811635</v>
      </c>
      <c r="B289" s="3" t="s">
        <v>573</v>
      </c>
      <c r="C289" s="3" t="s">
        <v>1258</v>
      </c>
      <c r="D289" s="11">
        <v>43105</v>
      </c>
      <c r="E289" s="3">
        <v>7</v>
      </c>
      <c r="F289" s="11">
        <v>43386</v>
      </c>
      <c r="G289" s="12">
        <v>8</v>
      </c>
      <c r="H289" s="1" t="str">
        <f t="shared" si="4"/>
        <v>ANEMIA</v>
      </c>
      <c r="I289" s="11">
        <v>43212</v>
      </c>
      <c r="J289" s="3" t="s">
        <v>657</v>
      </c>
      <c r="K289" s="3" t="s">
        <v>574</v>
      </c>
      <c r="L289" s="2" t="s">
        <v>1679</v>
      </c>
    </row>
    <row r="290" spans="1:12" x14ac:dyDescent="0.25">
      <c r="A290" s="10">
        <v>48978800</v>
      </c>
      <c r="B290" s="3" t="s">
        <v>575</v>
      </c>
      <c r="C290" s="3" t="s">
        <v>1259</v>
      </c>
      <c r="D290" s="11">
        <v>43298</v>
      </c>
      <c r="E290" s="3">
        <v>7</v>
      </c>
      <c r="F290" s="11">
        <v>43162</v>
      </c>
      <c r="G290" s="12">
        <v>5</v>
      </c>
      <c r="H290" s="1" t="str">
        <f t="shared" si="4"/>
        <v>ANEMIA</v>
      </c>
      <c r="I290" s="11">
        <v>42847</v>
      </c>
      <c r="J290" s="3" t="s">
        <v>845</v>
      </c>
      <c r="K290" s="3" t="s">
        <v>576</v>
      </c>
      <c r="L290" s="3" t="s">
        <v>1672</v>
      </c>
    </row>
    <row r="291" spans="1:12" x14ac:dyDescent="0.25">
      <c r="A291" s="10">
        <v>43267770</v>
      </c>
      <c r="B291" s="3" t="s">
        <v>577</v>
      </c>
      <c r="C291" s="3" t="s">
        <v>1260</v>
      </c>
      <c r="D291" s="11">
        <v>43302</v>
      </c>
      <c r="E291" s="3">
        <v>6</v>
      </c>
      <c r="F291" s="11">
        <v>43316</v>
      </c>
      <c r="G291" s="12">
        <v>8</v>
      </c>
      <c r="H291" s="1" t="str">
        <f t="shared" si="4"/>
        <v>ANEMIA</v>
      </c>
      <c r="I291" s="11">
        <v>42847</v>
      </c>
      <c r="J291" s="3" t="s">
        <v>935</v>
      </c>
      <c r="K291" s="3" t="s">
        <v>578</v>
      </c>
      <c r="L291" s="2" t="s">
        <v>1680</v>
      </c>
    </row>
    <row r="292" spans="1:12" x14ac:dyDescent="0.25">
      <c r="A292" s="10">
        <v>29658260</v>
      </c>
      <c r="B292" s="3" t="s">
        <v>579</v>
      </c>
      <c r="C292" s="3" t="s">
        <v>1261</v>
      </c>
      <c r="D292" s="11">
        <v>43303</v>
      </c>
      <c r="E292" s="3">
        <v>6</v>
      </c>
      <c r="F292" s="11">
        <v>42810</v>
      </c>
      <c r="G292" s="12">
        <v>-1</v>
      </c>
      <c r="H292" s="1" t="str">
        <f t="shared" si="4"/>
        <v>ANEMIA</v>
      </c>
      <c r="I292" s="11">
        <v>43444</v>
      </c>
      <c r="J292" s="3" t="s">
        <v>845</v>
      </c>
      <c r="K292" s="3" t="s">
        <v>580</v>
      </c>
      <c r="L292" s="2" t="s">
        <v>1681</v>
      </c>
    </row>
    <row r="293" spans="1:12" x14ac:dyDescent="0.25">
      <c r="A293" s="10">
        <v>14153558</v>
      </c>
      <c r="B293" s="3" t="s">
        <v>581</v>
      </c>
      <c r="C293" s="3" t="s">
        <v>1011</v>
      </c>
      <c r="D293" s="11">
        <v>43066</v>
      </c>
      <c r="E293" s="3">
        <v>6</v>
      </c>
      <c r="F293" s="11">
        <v>42959</v>
      </c>
      <c r="G293" s="12">
        <v>2</v>
      </c>
      <c r="H293" s="1" t="str">
        <f t="shared" si="4"/>
        <v>ANEMIA</v>
      </c>
      <c r="I293" s="11">
        <v>42757</v>
      </c>
      <c r="J293" s="3" t="s">
        <v>845</v>
      </c>
      <c r="K293" s="3" t="s">
        <v>582</v>
      </c>
      <c r="L293" s="2" t="s">
        <v>1682</v>
      </c>
    </row>
    <row r="294" spans="1:12" x14ac:dyDescent="0.25">
      <c r="A294" s="10">
        <v>51699896</v>
      </c>
      <c r="B294" s="3" t="s">
        <v>583</v>
      </c>
      <c r="C294" s="3" t="s">
        <v>1160</v>
      </c>
      <c r="D294" s="11">
        <v>43393</v>
      </c>
      <c r="E294" s="3">
        <v>8</v>
      </c>
      <c r="F294" s="11">
        <v>43407</v>
      </c>
      <c r="G294" s="12">
        <v>-2</v>
      </c>
      <c r="H294" s="1" t="str">
        <f t="shared" si="4"/>
        <v>ANEMIA</v>
      </c>
      <c r="I294" s="11">
        <v>42948</v>
      </c>
      <c r="J294" s="3" t="s">
        <v>845</v>
      </c>
      <c r="K294" s="3" t="s">
        <v>584</v>
      </c>
      <c r="L294" s="2" t="s">
        <v>1683</v>
      </c>
    </row>
    <row r="295" spans="1:12" x14ac:dyDescent="0.25">
      <c r="A295" s="10">
        <v>10015519</v>
      </c>
      <c r="B295" s="3" t="s">
        <v>585</v>
      </c>
      <c r="C295" s="3" t="s">
        <v>1262</v>
      </c>
      <c r="D295" s="11">
        <v>43056</v>
      </c>
      <c r="E295" s="3">
        <v>6</v>
      </c>
      <c r="F295" s="11">
        <v>42858</v>
      </c>
      <c r="G295" s="12">
        <v>2</v>
      </c>
      <c r="H295" s="1" t="str">
        <f t="shared" si="4"/>
        <v>ANEMIA</v>
      </c>
      <c r="I295" s="11">
        <v>43260</v>
      </c>
      <c r="J295" s="3" t="s">
        <v>845</v>
      </c>
      <c r="K295" s="3" t="s">
        <v>586</v>
      </c>
      <c r="L295" s="2" t="s">
        <v>1684</v>
      </c>
    </row>
    <row r="296" spans="1:12" x14ac:dyDescent="0.25">
      <c r="A296" s="10">
        <v>24955752</v>
      </c>
      <c r="B296" s="3" t="s">
        <v>587</v>
      </c>
      <c r="C296" s="3" t="s">
        <v>1263</v>
      </c>
      <c r="D296" s="11">
        <v>42787</v>
      </c>
      <c r="E296" s="3">
        <v>7</v>
      </c>
      <c r="F296" s="11">
        <v>43111</v>
      </c>
      <c r="G296" s="12">
        <v>6</v>
      </c>
      <c r="H296" s="1" t="str">
        <f t="shared" si="4"/>
        <v>ANEMIA</v>
      </c>
      <c r="I296" s="11">
        <v>42955</v>
      </c>
      <c r="J296" s="3" t="s">
        <v>795</v>
      </c>
      <c r="K296" s="3" t="s">
        <v>588</v>
      </c>
      <c r="L296" s="2" t="s">
        <v>1685</v>
      </c>
    </row>
    <row r="297" spans="1:12" x14ac:dyDescent="0.25">
      <c r="A297" s="10">
        <v>46731546</v>
      </c>
      <c r="B297" s="3" t="s">
        <v>589</v>
      </c>
      <c r="C297" s="3" t="s">
        <v>1264</v>
      </c>
      <c r="D297" s="11">
        <v>42827</v>
      </c>
      <c r="E297" s="3">
        <v>6</v>
      </c>
      <c r="F297" s="11">
        <v>43099</v>
      </c>
      <c r="G297" s="12">
        <v>11</v>
      </c>
      <c r="H297" s="1" t="str">
        <f t="shared" si="4"/>
        <v>PREVENTIVO</v>
      </c>
      <c r="I297" s="11">
        <v>42888</v>
      </c>
      <c r="J297" s="3" t="s">
        <v>929</v>
      </c>
      <c r="K297" s="3" t="s">
        <v>590</v>
      </c>
      <c r="L297" s="2" t="s">
        <v>1686</v>
      </c>
    </row>
    <row r="298" spans="1:12" x14ac:dyDescent="0.25">
      <c r="A298" s="10">
        <v>45305942</v>
      </c>
      <c r="B298" s="3" t="s">
        <v>591</v>
      </c>
      <c r="C298" s="3" t="s">
        <v>1265</v>
      </c>
      <c r="D298" s="11">
        <v>43344</v>
      </c>
      <c r="E298" s="3">
        <v>7</v>
      </c>
      <c r="F298" s="11">
        <v>42984</v>
      </c>
      <c r="G298" s="12">
        <v>-2</v>
      </c>
      <c r="H298" s="1" t="str">
        <f t="shared" si="4"/>
        <v>ANEMIA</v>
      </c>
      <c r="I298" s="11">
        <v>43284</v>
      </c>
      <c r="J298" s="3" t="s">
        <v>845</v>
      </c>
      <c r="K298" s="3" t="s">
        <v>592</v>
      </c>
      <c r="L298" s="2" t="s">
        <v>1687</v>
      </c>
    </row>
    <row r="299" spans="1:12" x14ac:dyDescent="0.25">
      <c r="A299" s="10">
        <v>26392328</v>
      </c>
      <c r="B299" s="3" t="s">
        <v>593</v>
      </c>
      <c r="C299" s="3" t="s">
        <v>1266</v>
      </c>
      <c r="D299" s="11">
        <v>43313</v>
      </c>
      <c r="E299" s="3">
        <v>8</v>
      </c>
      <c r="F299" s="11">
        <v>42957</v>
      </c>
      <c r="G299" s="12">
        <v>0</v>
      </c>
      <c r="H299" s="1" t="str">
        <f t="shared" si="4"/>
        <v>ANEMIA</v>
      </c>
      <c r="I299" s="11">
        <v>42890</v>
      </c>
      <c r="J299" s="3" t="s">
        <v>845</v>
      </c>
      <c r="K299" s="3" t="s">
        <v>594</v>
      </c>
      <c r="L299" s="2" t="s">
        <v>1442</v>
      </c>
    </row>
    <row r="300" spans="1:12" x14ac:dyDescent="0.25">
      <c r="A300" s="10">
        <v>74467198</v>
      </c>
      <c r="B300" s="3" t="s">
        <v>595</v>
      </c>
      <c r="C300" s="3" t="s">
        <v>1267</v>
      </c>
      <c r="D300" s="11">
        <v>43382</v>
      </c>
      <c r="E300" s="3">
        <v>7</v>
      </c>
      <c r="F300" s="11">
        <v>42836</v>
      </c>
      <c r="G300" s="12">
        <v>11</v>
      </c>
      <c r="H300" s="1" t="str">
        <f t="shared" si="4"/>
        <v>PREVENTIVO</v>
      </c>
      <c r="I300" s="11">
        <v>42754</v>
      </c>
      <c r="J300" s="3" t="s">
        <v>967</v>
      </c>
      <c r="K300" s="3" t="s">
        <v>596</v>
      </c>
      <c r="L300" s="2" t="s">
        <v>1688</v>
      </c>
    </row>
    <row r="301" spans="1:12" x14ac:dyDescent="0.25">
      <c r="A301" s="10">
        <v>66679829</v>
      </c>
      <c r="B301" s="3" t="s">
        <v>597</v>
      </c>
      <c r="C301" s="3" t="s">
        <v>1268</v>
      </c>
      <c r="D301" s="11">
        <v>42767</v>
      </c>
      <c r="E301" s="3">
        <v>8</v>
      </c>
      <c r="F301" s="11">
        <v>43405</v>
      </c>
      <c r="G301" s="12">
        <v>8</v>
      </c>
      <c r="H301" s="1" t="str">
        <f t="shared" si="4"/>
        <v>ANEMIA</v>
      </c>
      <c r="I301" s="11">
        <v>42829</v>
      </c>
      <c r="J301" s="3" t="s">
        <v>731</v>
      </c>
      <c r="K301" s="3" t="s">
        <v>598</v>
      </c>
      <c r="L301" s="2" t="s">
        <v>1689</v>
      </c>
    </row>
    <row r="302" spans="1:12" x14ac:dyDescent="0.25">
      <c r="A302" s="10">
        <v>25034692</v>
      </c>
      <c r="B302" s="3" t="s">
        <v>599</v>
      </c>
      <c r="C302" s="3" t="s">
        <v>1269</v>
      </c>
      <c r="D302" s="11">
        <v>42795</v>
      </c>
      <c r="E302" s="3">
        <v>6</v>
      </c>
      <c r="F302" s="11">
        <v>42771</v>
      </c>
      <c r="G302" s="12">
        <v>7</v>
      </c>
      <c r="H302" s="1" t="str">
        <f t="shared" si="4"/>
        <v>ANEMIA</v>
      </c>
      <c r="I302" s="11">
        <v>43388</v>
      </c>
      <c r="J302" s="3" t="s">
        <v>627</v>
      </c>
      <c r="K302" s="3" t="s">
        <v>600</v>
      </c>
      <c r="L302" s="2" t="s">
        <v>1690</v>
      </c>
    </row>
    <row r="303" spans="1:12" x14ac:dyDescent="0.25">
      <c r="A303" s="10">
        <v>30292823</v>
      </c>
      <c r="B303" s="3" t="s">
        <v>601</v>
      </c>
      <c r="C303" s="3" t="s">
        <v>1270</v>
      </c>
      <c r="D303" s="11">
        <v>43113</v>
      </c>
      <c r="E303" s="3">
        <v>6</v>
      </c>
      <c r="F303" s="11">
        <v>43029</v>
      </c>
      <c r="G303" s="12">
        <v>-1</v>
      </c>
      <c r="H303" s="1" t="str">
        <f t="shared" si="4"/>
        <v>ANEMIA</v>
      </c>
      <c r="I303" s="11">
        <v>43435</v>
      </c>
      <c r="J303" s="3" t="s">
        <v>891</v>
      </c>
      <c r="K303" s="3" t="s">
        <v>602</v>
      </c>
      <c r="L303" s="2" t="s">
        <v>1691</v>
      </c>
    </row>
    <row r="304" spans="1:12" x14ac:dyDescent="0.25">
      <c r="A304" s="10">
        <v>50782902</v>
      </c>
      <c r="B304" s="3" t="s">
        <v>603</v>
      </c>
      <c r="C304" s="3" t="s">
        <v>1111</v>
      </c>
      <c r="D304" s="11">
        <v>43138</v>
      </c>
      <c r="E304" s="3">
        <v>6</v>
      </c>
      <c r="F304" s="11">
        <v>43387</v>
      </c>
      <c r="G304" s="12">
        <v>10</v>
      </c>
      <c r="H304" s="1" t="str">
        <f t="shared" si="4"/>
        <v>ANEMIA</v>
      </c>
      <c r="I304" s="11">
        <v>42866</v>
      </c>
      <c r="J304" s="3" t="s">
        <v>771</v>
      </c>
      <c r="K304" s="3" t="s">
        <v>604</v>
      </c>
      <c r="L304" s="2" t="s">
        <v>1692</v>
      </c>
    </row>
    <row r="305" spans="1:12" x14ac:dyDescent="0.25">
      <c r="A305" s="10">
        <v>21691552</v>
      </c>
      <c r="B305" s="3" t="s">
        <v>605</v>
      </c>
      <c r="C305" s="3" t="s">
        <v>1271</v>
      </c>
      <c r="D305" s="11">
        <v>42826</v>
      </c>
      <c r="E305" s="3">
        <v>8</v>
      </c>
      <c r="F305" s="11">
        <v>43439</v>
      </c>
      <c r="G305" s="12">
        <v>1</v>
      </c>
      <c r="H305" s="1" t="str">
        <f t="shared" si="4"/>
        <v>ANEMIA</v>
      </c>
      <c r="I305" s="11">
        <v>43042</v>
      </c>
      <c r="J305" s="3" t="s">
        <v>627</v>
      </c>
      <c r="K305" s="3" t="s">
        <v>606</v>
      </c>
      <c r="L305" s="2" t="s">
        <v>1693</v>
      </c>
    </row>
    <row r="306" spans="1:12" x14ac:dyDescent="0.25">
      <c r="A306" s="10">
        <v>31351607</v>
      </c>
      <c r="B306" s="3" t="s">
        <v>607</v>
      </c>
      <c r="C306" s="3" t="s">
        <v>1272</v>
      </c>
      <c r="D306" s="11">
        <v>43379</v>
      </c>
      <c r="E306" s="3">
        <v>6</v>
      </c>
      <c r="F306" s="11">
        <v>43207</v>
      </c>
      <c r="G306" s="12">
        <v>1</v>
      </c>
      <c r="H306" s="1" t="str">
        <f t="shared" si="4"/>
        <v>ANEMIA</v>
      </c>
      <c r="I306" s="11">
        <v>42985</v>
      </c>
      <c r="J306" s="3" t="s">
        <v>528</v>
      </c>
      <c r="K306" s="3" t="s">
        <v>608</v>
      </c>
      <c r="L306" s="2" t="s">
        <v>1694</v>
      </c>
    </row>
    <row r="307" spans="1:12" x14ac:dyDescent="0.25">
      <c r="A307" s="10">
        <v>46304780</v>
      </c>
      <c r="B307" s="3" t="s">
        <v>609</v>
      </c>
      <c r="C307" s="3" t="s">
        <v>1273</v>
      </c>
      <c r="D307" s="11">
        <v>42769</v>
      </c>
      <c r="E307" s="3">
        <v>6</v>
      </c>
      <c r="F307" s="11">
        <v>43408</v>
      </c>
      <c r="G307" s="12">
        <v>7</v>
      </c>
      <c r="H307" s="1" t="str">
        <f t="shared" si="4"/>
        <v>ANEMIA</v>
      </c>
      <c r="I307" s="11">
        <v>42860</v>
      </c>
      <c r="J307" s="3" t="s">
        <v>765</v>
      </c>
      <c r="K307" s="3" t="s">
        <v>610</v>
      </c>
      <c r="L307" s="2" t="s">
        <v>1695</v>
      </c>
    </row>
    <row r="308" spans="1:12" x14ac:dyDescent="0.25">
      <c r="A308" s="10">
        <v>53326316</v>
      </c>
      <c r="B308" s="3" t="s">
        <v>611</v>
      </c>
      <c r="C308" s="3" t="s">
        <v>1274</v>
      </c>
      <c r="D308" s="11">
        <v>43223</v>
      </c>
      <c r="E308" s="3">
        <v>7</v>
      </c>
      <c r="F308" s="11">
        <v>43306</v>
      </c>
      <c r="G308" s="12">
        <v>4</v>
      </c>
      <c r="H308" s="1" t="str">
        <f t="shared" si="4"/>
        <v>ANEMIA</v>
      </c>
      <c r="I308" s="11">
        <v>42975</v>
      </c>
      <c r="J308" s="3" t="s">
        <v>627</v>
      </c>
      <c r="K308" s="3" t="s">
        <v>612</v>
      </c>
      <c r="L308" s="2" t="s">
        <v>1442</v>
      </c>
    </row>
    <row r="309" spans="1:12" x14ac:dyDescent="0.25">
      <c r="A309" s="10">
        <v>98093960</v>
      </c>
      <c r="B309" s="3" t="s">
        <v>613</v>
      </c>
      <c r="C309" s="3" t="s">
        <v>1275</v>
      </c>
      <c r="D309" s="11">
        <v>42758</v>
      </c>
      <c r="E309" s="3">
        <v>7</v>
      </c>
      <c r="F309" s="11">
        <v>42774</v>
      </c>
      <c r="G309" s="12">
        <v>1</v>
      </c>
      <c r="H309" s="1" t="str">
        <f t="shared" si="4"/>
        <v>ANEMIA</v>
      </c>
      <c r="I309" s="11">
        <v>42751</v>
      </c>
      <c r="J309" s="3" t="s">
        <v>627</v>
      </c>
      <c r="K309" s="3" t="s">
        <v>614</v>
      </c>
      <c r="L309" s="2" t="s">
        <v>1696</v>
      </c>
    </row>
    <row r="310" spans="1:12" x14ac:dyDescent="0.25">
      <c r="A310" s="10">
        <v>68746023</v>
      </c>
      <c r="B310" s="3" t="s">
        <v>615</v>
      </c>
      <c r="C310" s="3" t="s">
        <v>1276</v>
      </c>
      <c r="D310" s="11">
        <v>43169</v>
      </c>
      <c r="E310" s="3">
        <v>7</v>
      </c>
      <c r="F310" s="11">
        <v>43416</v>
      </c>
      <c r="G310" s="12">
        <v>3</v>
      </c>
      <c r="H310" s="1" t="str">
        <f t="shared" si="4"/>
        <v>ANEMIA</v>
      </c>
      <c r="I310" s="11">
        <v>43259</v>
      </c>
      <c r="J310" s="3" t="s">
        <v>627</v>
      </c>
      <c r="K310" s="3" t="s">
        <v>616</v>
      </c>
      <c r="L310" s="2" t="s">
        <v>1697</v>
      </c>
    </row>
    <row r="311" spans="1:12" x14ac:dyDescent="0.25">
      <c r="A311" s="10">
        <v>88377707</v>
      </c>
      <c r="B311" s="3" t="s">
        <v>617</v>
      </c>
      <c r="C311" s="3" t="s">
        <v>1277</v>
      </c>
      <c r="D311" s="11">
        <v>42889</v>
      </c>
      <c r="E311" s="3">
        <v>7</v>
      </c>
      <c r="F311" s="11">
        <v>42805</v>
      </c>
      <c r="G311" s="12">
        <v>6</v>
      </c>
      <c r="H311" s="1" t="str">
        <f t="shared" si="4"/>
        <v>ANEMIA</v>
      </c>
      <c r="I311" s="11">
        <v>43249</v>
      </c>
      <c r="J311" s="3" t="s">
        <v>627</v>
      </c>
      <c r="K311" s="3" t="s">
        <v>618</v>
      </c>
      <c r="L311" s="2" t="s">
        <v>1698</v>
      </c>
    </row>
    <row r="312" spans="1:12" x14ac:dyDescent="0.25">
      <c r="A312" s="10">
        <v>19951909</v>
      </c>
      <c r="B312" s="3" t="s">
        <v>619</v>
      </c>
      <c r="C312" s="3" t="s">
        <v>1278</v>
      </c>
      <c r="D312" s="11">
        <v>43293</v>
      </c>
      <c r="E312" s="3">
        <v>8</v>
      </c>
      <c r="F312" s="11">
        <v>42982</v>
      </c>
      <c r="G312" s="12">
        <v>10</v>
      </c>
      <c r="H312" s="1" t="str">
        <f t="shared" si="4"/>
        <v>ANEMIA</v>
      </c>
      <c r="I312" s="11">
        <v>43229</v>
      </c>
      <c r="J312" s="3" t="s">
        <v>627</v>
      </c>
      <c r="K312" s="3" t="s">
        <v>620</v>
      </c>
      <c r="L312" s="2" t="s">
        <v>1699</v>
      </c>
    </row>
    <row r="313" spans="1:12" x14ac:dyDescent="0.25">
      <c r="A313" s="10">
        <v>53908752</v>
      </c>
      <c r="B313" s="3" t="s">
        <v>621</v>
      </c>
      <c r="C313" s="3" t="s">
        <v>1279</v>
      </c>
      <c r="D313" s="11">
        <v>42748</v>
      </c>
      <c r="E313" s="3">
        <v>8</v>
      </c>
      <c r="F313" s="11">
        <v>42963</v>
      </c>
      <c r="G313" s="12">
        <v>7</v>
      </c>
      <c r="H313" s="1" t="str">
        <f t="shared" si="4"/>
        <v>ANEMIA</v>
      </c>
      <c r="I313" s="11">
        <v>42855</v>
      </c>
      <c r="J313" s="3" t="s">
        <v>971</v>
      </c>
      <c r="K313" s="3" t="s">
        <v>622</v>
      </c>
      <c r="L313" s="2" t="s">
        <v>1700</v>
      </c>
    </row>
    <row r="314" spans="1:12" x14ac:dyDescent="0.25">
      <c r="A314" s="10">
        <v>33884166</v>
      </c>
      <c r="B314" s="3" t="s">
        <v>623</v>
      </c>
      <c r="C314" s="3" t="s">
        <v>1280</v>
      </c>
      <c r="D314" s="11">
        <v>43266</v>
      </c>
      <c r="E314" s="3">
        <v>8</v>
      </c>
      <c r="F314" s="11">
        <v>43304</v>
      </c>
      <c r="G314" s="12">
        <v>9</v>
      </c>
      <c r="H314" s="1" t="str">
        <f t="shared" si="4"/>
        <v>ANEMIA</v>
      </c>
      <c r="I314" s="11">
        <v>42825</v>
      </c>
      <c r="J314" s="3" t="s">
        <v>805</v>
      </c>
      <c r="K314" s="3" t="s">
        <v>624</v>
      </c>
      <c r="L314" s="2" t="s">
        <v>1701</v>
      </c>
    </row>
    <row r="315" spans="1:12" x14ac:dyDescent="0.25">
      <c r="A315" s="10">
        <v>12672413</v>
      </c>
      <c r="B315" s="3" t="s">
        <v>625</v>
      </c>
      <c r="C315" s="3" t="s">
        <v>1281</v>
      </c>
      <c r="D315" s="11">
        <v>42936</v>
      </c>
      <c r="E315" s="3">
        <v>7</v>
      </c>
      <c r="F315" s="11">
        <v>42803</v>
      </c>
      <c r="G315" s="12">
        <v>4</v>
      </c>
      <c r="H315" s="1" t="str">
        <f t="shared" si="4"/>
        <v>ANEMIA</v>
      </c>
      <c r="I315" s="11">
        <v>42800</v>
      </c>
      <c r="J315" s="3" t="s">
        <v>771</v>
      </c>
      <c r="K315" s="3" t="s">
        <v>626</v>
      </c>
      <c r="L315" s="2" t="s">
        <v>1702</v>
      </c>
    </row>
    <row r="316" spans="1:12" x14ac:dyDescent="0.25">
      <c r="A316" s="10">
        <v>70066002</v>
      </c>
      <c r="B316" s="3" t="s">
        <v>627</v>
      </c>
      <c r="C316" s="3" t="s">
        <v>1282</v>
      </c>
      <c r="D316" s="11">
        <v>43324</v>
      </c>
      <c r="E316" s="3">
        <v>7</v>
      </c>
      <c r="F316" s="11">
        <v>43045</v>
      </c>
      <c r="G316" s="12">
        <v>1</v>
      </c>
      <c r="H316" s="1" t="str">
        <f t="shared" si="4"/>
        <v>ANEMIA</v>
      </c>
      <c r="I316" s="11">
        <v>43448</v>
      </c>
      <c r="J316" s="3" t="s">
        <v>771</v>
      </c>
      <c r="K316" s="3" t="s">
        <v>628</v>
      </c>
      <c r="L316" s="2" t="s">
        <v>1442</v>
      </c>
    </row>
    <row r="317" spans="1:12" x14ac:dyDescent="0.25">
      <c r="A317" s="10">
        <v>29841746</v>
      </c>
      <c r="B317" s="3" t="s">
        <v>629</v>
      </c>
      <c r="C317" s="3" t="s">
        <v>1283</v>
      </c>
      <c r="D317" s="11">
        <v>43158</v>
      </c>
      <c r="E317" s="3">
        <v>6</v>
      </c>
      <c r="F317" s="11">
        <v>43012</v>
      </c>
      <c r="G317" s="12">
        <v>8</v>
      </c>
      <c r="H317" s="1" t="str">
        <f t="shared" si="4"/>
        <v>ANEMIA</v>
      </c>
      <c r="I317" s="11">
        <v>43445</v>
      </c>
      <c r="J317" s="3" t="s">
        <v>733</v>
      </c>
      <c r="K317" s="3" t="s">
        <v>630</v>
      </c>
      <c r="L317" s="2" t="s">
        <v>1703</v>
      </c>
    </row>
    <row r="318" spans="1:12" x14ac:dyDescent="0.25">
      <c r="A318" s="10">
        <v>68022495</v>
      </c>
      <c r="B318" s="3" t="s">
        <v>631</v>
      </c>
      <c r="C318" s="3" t="s">
        <v>1284</v>
      </c>
      <c r="D318" s="11">
        <v>43040</v>
      </c>
      <c r="E318" s="3">
        <v>8</v>
      </c>
      <c r="F318" s="11">
        <v>42822</v>
      </c>
      <c r="G318" s="12">
        <v>11</v>
      </c>
      <c r="H318" s="1" t="str">
        <f t="shared" si="4"/>
        <v>PREVENTIVO</v>
      </c>
      <c r="I318" s="11">
        <v>43399</v>
      </c>
      <c r="J318" s="3" t="s">
        <v>771</v>
      </c>
      <c r="K318" s="3" t="s">
        <v>632</v>
      </c>
      <c r="L318" s="2" t="s">
        <v>1704</v>
      </c>
    </row>
    <row r="319" spans="1:12" x14ac:dyDescent="0.25">
      <c r="A319" s="10">
        <v>90725885</v>
      </c>
      <c r="B319" s="3" t="s">
        <v>633</v>
      </c>
      <c r="C319" s="3" t="s">
        <v>1285</v>
      </c>
      <c r="D319" s="11">
        <v>43261</v>
      </c>
      <c r="E319" s="3">
        <v>8</v>
      </c>
      <c r="F319" s="11">
        <v>43445</v>
      </c>
      <c r="G319" s="12">
        <v>4</v>
      </c>
      <c r="H319" s="1" t="str">
        <f t="shared" si="4"/>
        <v>ANEMIA</v>
      </c>
      <c r="I319" s="11">
        <v>43346</v>
      </c>
      <c r="J319" s="3" t="s">
        <v>943</v>
      </c>
      <c r="K319" s="3" t="s">
        <v>634</v>
      </c>
      <c r="L319" s="2" t="s">
        <v>1705</v>
      </c>
    </row>
    <row r="320" spans="1:12" x14ac:dyDescent="0.25">
      <c r="A320" s="10">
        <v>99074570</v>
      </c>
      <c r="B320" s="3" t="s">
        <v>635</v>
      </c>
      <c r="C320" s="3" t="s">
        <v>1003</v>
      </c>
      <c r="D320" s="11">
        <v>43289</v>
      </c>
      <c r="E320" s="3">
        <v>7</v>
      </c>
      <c r="F320" s="11">
        <v>43112</v>
      </c>
      <c r="G320" s="12">
        <v>4</v>
      </c>
      <c r="H320" s="1" t="str">
        <f t="shared" si="4"/>
        <v>ANEMIA</v>
      </c>
      <c r="I320" s="11">
        <v>43288</v>
      </c>
      <c r="J320" s="3" t="s">
        <v>771</v>
      </c>
      <c r="K320" s="3" t="s">
        <v>636</v>
      </c>
      <c r="L320" s="2" t="s">
        <v>1706</v>
      </c>
    </row>
    <row r="321" spans="1:12" x14ac:dyDescent="0.25">
      <c r="A321" s="10">
        <v>62290680</v>
      </c>
      <c r="B321" s="3" t="s">
        <v>637</v>
      </c>
      <c r="C321" s="3" t="s">
        <v>1286</v>
      </c>
      <c r="D321" s="11">
        <v>43123</v>
      </c>
      <c r="E321" s="3">
        <v>7</v>
      </c>
      <c r="F321" s="11">
        <v>43154</v>
      </c>
      <c r="G321" s="12">
        <v>4</v>
      </c>
      <c r="H321" s="1" t="str">
        <f t="shared" si="4"/>
        <v>ANEMIA</v>
      </c>
      <c r="I321" s="11">
        <v>42887</v>
      </c>
      <c r="J321" s="3" t="s">
        <v>905</v>
      </c>
      <c r="K321" s="3" t="s">
        <v>638</v>
      </c>
      <c r="L321" s="2" t="s">
        <v>1707</v>
      </c>
    </row>
    <row r="322" spans="1:12" x14ac:dyDescent="0.25">
      <c r="A322" s="10">
        <v>18721270</v>
      </c>
      <c r="B322" s="3" t="s">
        <v>639</v>
      </c>
      <c r="C322" s="3" t="s">
        <v>1287</v>
      </c>
      <c r="D322" s="11">
        <v>43215</v>
      </c>
      <c r="E322" s="3">
        <v>8</v>
      </c>
      <c r="F322" s="11">
        <v>43412</v>
      </c>
      <c r="G322" s="12">
        <v>2</v>
      </c>
      <c r="H322" s="1" t="str">
        <f t="shared" si="4"/>
        <v>ANEMIA</v>
      </c>
      <c r="I322" s="11">
        <v>43379</v>
      </c>
      <c r="J322" s="3" t="s">
        <v>482</v>
      </c>
      <c r="K322" s="3" t="s">
        <v>640</v>
      </c>
      <c r="L322" s="2" t="s">
        <v>1708</v>
      </c>
    </row>
    <row r="323" spans="1:12" x14ac:dyDescent="0.25">
      <c r="A323" s="10">
        <v>66610514</v>
      </c>
      <c r="B323" s="3" t="s">
        <v>641</v>
      </c>
      <c r="C323" s="3" t="s">
        <v>1288</v>
      </c>
      <c r="D323" s="11">
        <v>43258</v>
      </c>
      <c r="E323" s="3">
        <v>7</v>
      </c>
      <c r="F323" s="11">
        <v>42885</v>
      </c>
      <c r="G323" s="12">
        <v>11</v>
      </c>
      <c r="H323" s="1" t="str">
        <f t="shared" si="4"/>
        <v>PREVENTIVO</v>
      </c>
      <c r="I323" s="11">
        <v>43085</v>
      </c>
      <c r="J323" s="3" t="s">
        <v>923</v>
      </c>
      <c r="K323" s="3" t="s">
        <v>642</v>
      </c>
      <c r="L323" s="2" t="s">
        <v>1709</v>
      </c>
    </row>
    <row r="324" spans="1:12" x14ac:dyDescent="0.25">
      <c r="A324" s="10">
        <v>19440480</v>
      </c>
      <c r="B324" s="3" t="s">
        <v>643</v>
      </c>
      <c r="C324" s="3" t="s">
        <v>1289</v>
      </c>
      <c r="D324" s="11">
        <v>43283</v>
      </c>
      <c r="E324" s="3">
        <v>7</v>
      </c>
      <c r="F324" s="11">
        <v>42964</v>
      </c>
      <c r="G324" s="12">
        <v>3</v>
      </c>
      <c r="H324" s="1" t="str">
        <f t="shared" ref="H324:H387" si="5">IF(AND(G324&lt;=11,G324&lt;11),"ANEMIA","PREVENTIVO")</f>
        <v>ANEMIA</v>
      </c>
      <c r="I324" s="11">
        <v>43444</v>
      </c>
      <c r="J324" s="3" t="s">
        <v>771</v>
      </c>
      <c r="K324" s="3" t="s">
        <v>644</v>
      </c>
      <c r="L324" s="2" t="s">
        <v>1710</v>
      </c>
    </row>
    <row r="325" spans="1:12" x14ac:dyDescent="0.25">
      <c r="A325" s="10">
        <v>31509940</v>
      </c>
      <c r="B325" s="3" t="s">
        <v>645</v>
      </c>
      <c r="C325" s="3" t="s">
        <v>1290</v>
      </c>
      <c r="D325" s="11">
        <v>43082</v>
      </c>
      <c r="E325" s="3">
        <v>7</v>
      </c>
      <c r="F325" s="11">
        <v>42781</v>
      </c>
      <c r="G325" s="12">
        <v>11</v>
      </c>
      <c r="H325" s="1" t="str">
        <f t="shared" si="5"/>
        <v>PREVENTIVO</v>
      </c>
      <c r="I325" s="11">
        <v>43118</v>
      </c>
      <c r="J325" s="3" t="s">
        <v>857</v>
      </c>
      <c r="K325" s="3" t="s">
        <v>646</v>
      </c>
      <c r="L325" s="2" t="s">
        <v>1711</v>
      </c>
    </row>
    <row r="326" spans="1:12" x14ac:dyDescent="0.25">
      <c r="A326" s="10">
        <v>10453996</v>
      </c>
      <c r="B326" s="3" t="s">
        <v>647</v>
      </c>
      <c r="C326" s="3" t="s">
        <v>1276</v>
      </c>
      <c r="D326" s="11">
        <v>43354</v>
      </c>
      <c r="E326" s="3">
        <v>6</v>
      </c>
      <c r="F326" s="11">
        <v>42869</v>
      </c>
      <c r="G326" s="12">
        <v>11</v>
      </c>
      <c r="H326" s="1" t="str">
        <f t="shared" si="5"/>
        <v>PREVENTIVO</v>
      </c>
      <c r="I326" s="11">
        <v>43348</v>
      </c>
      <c r="J326" s="3" t="s">
        <v>747</v>
      </c>
      <c r="K326" s="3" t="s">
        <v>648</v>
      </c>
      <c r="L326" s="2" t="s">
        <v>1712</v>
      </c>
    </row>
    <row r="327" spans="1:12" x14ac:dyDescent="0.25">
      <c r="A327" s="10">
        <v>29341794</v>
      </c>
      <c r="B327" s="3" t="s">
        <v>649</v>
      </c>
      <c r="C327" s="3" t="s">
        <v>1291</v>
      </c>
      <c r="D327" s="11">
        <v>43375</v>
      </c>
      <c r="E327" s="3">
        <v>7</v>
      </c>
      <c r="F327" s="11">
        <v>43353</v>
      </c>
      <c r="G327" s="12">
        <v>2</v>
      </c>
      <c r="H327" s="1" t="str">
        <f t="shared" si="5"/>
        <v>ANEMIA</v>
      </c>
      <c r="I327" s="11">
        <v>43344</v>
      </c>
      <c r="J327" s="3" t="s">
        <v>771</v>
      </c>
      <c r="K327" s="3" t="s">
        <v>650</v>
      </c>
      <c r="L327" s="2" t="s">
        <v>1713</v>
      </c>
    </row>
    <row r="328" spans="1:12" x14ac:dyDescent="0.25">
      <c r="A328" s="10">
        <v>47109799</v>
      </c>
      <c r="B328" s="3" t="s">
        <v>651</v>
      </c>
      <c r="C328" s="3" t="s">
        <v>1292</v>
      </c>
      <c r="D328" s="11">
        <v>43101</v>
      </c>
      <c r="E328" s="3">
        <v>6</v>
      </c>
      <c r="F328" s="11">
        <v>42862</v>
      </c>
      <c r="G328" s="12">
        <v>6</v>
      </c>
      <c r="H328" s="1" t="str">
        <f t="shared" si="5"/>
        <v>ANEMIA</v>
      </c>
      <c r="I328" s="11">
        <v>43011</v>
      </c>
      <c r="J328" s="3" t="s">
        <v>771</v>
      </c>
      <c r="K328" s="3" t="s">
        <v>652</v>
      </c>
      <c r="L328" s="2" t="s">
        <v>1714</v>
      </c>
    </row>
    <row r="329" spans="1:12" x14ac:dyDescent="0.25">
      <c r="A329" s="10">
        <v>15459336</v>
      </c>
      <c r="B329" s="3" t="s">
        <v>653</v>
      </c>
      <c r="C329" s="3" t="s">
        <v>1293</v>
      </c>
      <c r="D329" s="11">
        <v>43412</v>
      </c>
      <c r="E329" s="3">
        <v>6</v>
      </c>
      <c r="F329" s="11">
        <v>42807</v>
      </c>
      <c r="G329" s="12">
        <v>2</v>
      </c>
      <c r="H329" s="1" t="str">
        <f t="shared" si="5"/>
        <v>ANEMIA</v>
      </c>
      <c r="I329" s="11">
        <v>42968</v>
      </c>
      <c r="J329" s="3" t="s">
        <v>771</v>
      </c>
      <c r="K329" s="3" t="s">
        <v>654</v>
      </c>
      <c r="L329" s="2" t="s">
        <v>1715</v>
      </c>
    </row>
    <row r="330" spans="1:12" x14ac:dyDescent="0.25">
      <c r="A330" s="10">
        <v>49792551</v>
      </c>
      <c r="B330" s="3" t="s">
        <v>655</v>
      </c>
      <c r="C330" s="3" t="s">
        <v>1294</v>
      </c>
      <c r="D330" s="11">
        <v>43044</v>
      </c>
      <c r="E330" s="3">
        <v>8</v>
      </c>
      <c r="F330" s="11">
        <v>43359</v>
      </c>
      <c r="G330" s="12">
        <v>11</v>
      </c>
      <c r="H330" s="1" t="str">
        <f t="shared" si="5"/>
        <v>PREVENTIVO</v>
      </c>
      <c r="I330" s="11">
        <v>42737</v>
      </c>
      <c r="J330" s="3" t="s">
        <v>705</v>
      </c>
      <c r="K330" s="3" t="s">
        <v>656</v>
      </c>
      <c r="L330" s="2" t="s">
        <v>1716</v>
      </c>
    </row>
    <row r="331" spans="1:12" x14ac:dyDescent="0.25">
      <c r="A331" s="10">
        <v>33894316</v>
      </c>
      <c r="B331" s="3" t="s">
        <v>657</v>
      </c>
      <c r="C331" s="3" t="s">
        <v>1295</v>
      </c>
      <c r="D331" s="11">
        <v>43424</v>
      </c>
      <c r="E331" s="3">
        <v>8</v>
      </c>
      <c r="F331" s="11">
        <v>43026</v>
      </c>
      <c r="G331" s="12">
        <v>5</v>
      </c>
      <c r="H331" s="1" t="str">
        <f t="shared" si="5"/>
        <v>ANEMIA</v>
      </c>
      <c r="I331" s="11">
        <v>42835</v>
      </c>
      <c r="J331" s="3" t="s">
        <v>771</v>
      </c>
      <c r="K331" s="3" t="s">
        <v>658</v>
      </c>
      <c r="L331" s="2" t="s">
        <v>1717</v>
      </c>
    </row>
    <row r="332" spans="1:12" x14ac:dyDescent="0.25">
      <c r="A332" s="10">
        <v>52469507</v>
      </c>
      <c r="B332" s="3" t="s">
        <v>659</v>
      </c>
      <c r="C332" s="3" t="s">
        <v>1296</v>
      </c>
      <c r="D332" s="11">
        <v>43227</v>
      </c>
      <c r="E332" s="3">
        <v>6</v>
      </c>
      <c r="F332" s="11">
        <v>43221</v>
      </c>
      <c r="G332" s="12">
        <v>5</v>
      </c>
      <c r="H332" s="1" t="str">
        <f t="shared" si="5"/>
        <v>ANEMIA</v>
      </c>
      <c r="I332" s="11">
        <v>43206</v>
      </c>
      <c r="J332" s="3" t="s">
        <v>847</v>
      </c>
      <c r="K332" s="3" t="s">
        <v>660</v>
      </c>
      <c r="L332" s="2" t="s">
        <v>1718</v>
      </c>
    </row>
    <row r="333" spans="1:12" x14ac:dyDescent="0.25">
      <c r="A333" s="10">
        <v>52343652</v>
      </c>
      <c r="B333" s="3" t="s">
        <v>661</v>
      </c>
      <c r="C333" s="3" t="s">
        <v>1297</v>
      </c>
      <c r="D333" s="11">
        <v>42796</v>
      </c>
      <c r="E333" s="3">
        <v>7</v>
      </c>
      <c r="F333" s="11">
        <v>43003</v>
      </c>
      <c r="G333" s="12">
        <v>4</v>
      </c>
      <c r="H333" s="1" t="str">
        <f t="shared" si="5"/>
        <v>ANEMIA</v>
      </c>
      <c r="I333" s="11">
        <v>43077</v>
      </c>
      <c r="J333" s="3" t="s">
        <v>771</v>
      </c>
      <c r="K333" s="3" t="s">
        <v>662</v>
      </c>
      <c r="L333" s="2" t="s">
        <v>1719</v>
      </c>
    </row>
    <row r="334" spans="1:12" x14ac:dyDescent="0.25">
      <c r="A334" s="10">
        <v>98321985</v>
      </c>
      <c r="B334" s="3" t="s">
        <v>663</v>
      </c>
      <c r="C334" s="3" t="s">
        <v>1298</v>
      </c>
      <c r="D334" s="11">
        <v>43175</v>
      </c>
      <c r="E334" s="3">
        <v>6</v>
      </c>
      <c r="F334" s="11">
        <v>42811</v>
      </c>
      <c r="G334" s="12">
        <v>-2</v>
      </c>
      <c r="H334" s="1" t="str">
        <f t="shared" si="5"/>
        <v>ANEMIA</v>
      </c>
      <c r="I334" s="11">
        <v>42950</v>
      </c>
      <c r="J334" s="3" t="s">
        <v>771</v>
      </c>
      <c r="K334" s="3" t="s">
        <v>664</v>
      </c>
      <c r="L334" s="2" t="s">
        <v>1720</v>
      </c>
    </row>
    <row r="335" spans="1:12" x14ac:dyDescent="0.25">
      <c r="A335" s="10">
        <v>42207068</v>
      </c>
      <c r="B335" s="3" t="s">
        <v>665</v>
      </c>
      <c r="C335" s="3" t="s">
        <v>1299</v>
      </c>
      <c r="D335" s="11">
        <v>43385</v>
      </c>
      <c r="E335" s="3">
        <v>7</v>
      </c>
      <c r="F335" s="11">
        <v>43448</v>
      </c>
      <c r="G335" s="12">
        <v>8</v>
      </c>
      <c r="H335" s="1" t="str">
        <f t="shared" si="5"/>
        <v>ANEMIA</v>
      </c>
      <c r="I335" s="11">
        <v>42959</v>
      </c>
      <c r="J335" s="3" t="s">
        <v>771</v>
      </c>
      <c r="K335" s="3" t="s">
        <v>666</v>
      </c>
      <c r="L335" s="2" t="s">
        <v>1721</v>
      </c>
    </row>
    <row r="336" spans="1:12" x14ac:dyDescent="0.25">
      <c r="A336" s="10">
        <v>59543349</v>
      </c>
      <c r="B336" s="3" t="s">
        <v>667</v>
      </c>
      <c r="C336" s="3" t="s">
        <v>1300</v>
      </c>
      <c r="D336" s="11">
        <v>43198</v>
      </c>
      <c r="E336" s="3">
        <v>6</v>
      </c>
      <c r="F336" s="11">
        <v>43010</v>
      </c>
      <c r="G336" s="12">
        <v>5</v>
      </c>
      <c r="H336" s="1" t="str">
        <f t="shared" si="5"/>
        <v>ANEMIA</v>
      </c>
      <c r="I336" s="11">
        <v>42876</v>
      </c>
      <c r="J336" s="3" t="s">
        <v>951</v>
      </c>
      <c r="K336" s="3" t="s">
        <v>668</v>
      </c>
      <c r="L336" s="2" t="s">
        <v>1722</v>
      </c>
    </row>
    <row r="337" spans="1:12" x14ac:dyDescent="0.25">
      <c r="A337" s="10">
        <v>97239046</v>
      </c>
      <c r="B337" s="3" t="s">
        <v>669</v>
      </c>
      <c r="C337" s="3" t="s">
        <v>1118</v>
      </c>
      <c r="D337" s="11">
        <v>43355</v>
      </c>
      <c r="E337" s="3">
        <v>7</v>
      </c>
      <c r="F337" s="11">
        <v>43002</v>
      </c>
      <c r="G337" s="12">
        <v>-2</v>
      </c>
      <c r="H337" s="1" t="str">
        <f t="shared" si="5"/>
        <v>ANEMIA</v>
      </c>
      <c r="I337" s="11">
        <v>43286</v>
      </c>
      <c r="J337" s="3" t="s">
        <v>771</v>
      </c>
      <c r="K337" s="3" t="s">
        <v>670</v>
      </c>
      <c r="L337" s="2" t="s">
        <v>1723</v>
      </c>
    </row>
    <row r="338" spans="1:12" x14ac:dyDescent="0.25">
      <c r="A338" s="10">
        <v>32533807</v>
      </c>
      <c r="B338" s="3" t="s">
        <v>671</v>
      </c>
      <c r="C338" s="3" t="s">
        <v>1301</v>
      </c>
      <c r="D338" s="11">
        <v>43271</v>
      </c>
      <c r="E338" s="3">
        <v>8</v>
      </c>
      <c r="F338" s="11">
        <v>42817</v>
      </c>
      <c r="G338" s="12">
        <v>8</v>
      </c>
      <c r="H338" s="1" t="str">
        <f t="shared" si="5"/>
        <v>ANEMIA</v>
      </c>
      <c r="I338" s="11">
        <v>43409</v>
      </c>
      <c r="J338" s="3" t="s">
        <v>771</v>
      </c>
      <c r="K338" s="3" t="s">
        <v>672</v>
      </c>
      <c r="L338" s="2" t="s">
        <v>1724</v>
      </c>
    </row>
    <row r="339" spans="1:12" x14ac:dyDescent="0.25">
      <c r="A339" s="10">
        <v>81785694</v>
      </c>
      <c r="B339" s="3" t="s">
        <v>673</v>
      </c>
      <c r="C339" s="3" t="s">
        <v>1213</v>
      </c>
      <c r="D339" s="11">
        <v>42798</v>
      </c>
      <c r="E339" s="3">
        <v>8</v>
      </c>
      <c r="F339" s="11">
        <v>43030</v>
      </c>
      <c r="G339" s="12">
        <v>1</v>
      </c>
      <c r="H339" s="1" t="str">
        <f t="shared" si="5"/>
        <v>ANEMIA</v>
      </c>
      <c r="I339" s="11">
        <v>43260</v>
      </c>
      <c r="J339" s="3" t="s">
        <v>771</v>
      </c>
      <c r="K339" s="3" t="s">
        <v>674</v>
      </c>
      <c r="L339" s="2" t="s">
        <v>1725</v>
      </c>
    </row>
    <row r="340" spans="1:12" x14ac:dyDescent="0.25">
      <c r="A340" s="10">
        <v>19511480</v>
      </c>
      <c r="B340" s="3" t="s">
        <v>675</v>
      </c>
      <c r="C340" s="3" t="s">
        <v>1302</v>
      </c>
      <c r="D340" s="11">
        <v>42930</v>
      </c>
      <c r="E340" s="3">
        <v>8</v>
      </c>
      <c r="F340" s="11">
        <v>43407</v>
      </c>
      <c r="G340" s="12">
        <v>2</v>
      </c>
      <c r="H340" s="1" t="str">
        <f t="shared" si="5"/>
        <v>ANEMIA</v>
      </c>
      <c r="I340" s="11">
        <v>42848</v>
      </c>
      <c r="J340" s="3" t="s">
        <v>771</v>
      </c>
      <c r="K340" s="3" t="s">
        <v>676</v>
      </c>
      <c r="L340" s="2" t="s">
        <v>1726</v>
      </c>
    </row>
    <row r="341" spans="1:12" x14ac:dyDescent="0.25">
      <c r="A341" s="10">
        <v>89404820</v>
      </c>
      <c r="B341" s="3" t="s">
        <v>677</v>
      </c>
      <c r="C341" s="3" t="s">
        <v>1303</v>
      </c>
      <c r="D341" s="11">
        <v>43412</v>
      </c>
      <c r="E341" s="3">
        <v>8</v>
      </c>
      <c r="F341" s="11">
        <v>42766</v>
      </c>
      <c r="G341" s="12">
        <v>5</v>
      </c>
      <c r="H341" s="1" t="str">
        <f t="shared" si="5"/>
        <v>ANEMIA</v>
      </c>
      <c r="I341" s="11">
        <v>43382</v>
      </c>
      <c r="J341" s="3" t="s">
        <v>883</v>
      </c>
      <c r="K341" s="3" t="s">
        <v>678</v>
      </c>
      <c r="L341" s="2" t="s">
        <v>1442</v>
      </c>
    </row>
    <row r="342" spans="1:12" x14ac:dyDescent="0.25">
      <c r="A342" s="10">
        <v>68507114</v>
      </c>
      <c r="B342" s="3" t="s">
        <v>679</v>
      </c>
      <c r="C342" s="3" t="s">
        <v>1304</v>
      </c>
      <c r="D342" s="11">
        <v>43349</v>
      </c>
      <c r="E342" s="3">
        <v>8</v>
      </c>
      <c r="F342" s="11">
        <v>43441</v>
      </c>
      <c r="G342" s="12">
        <v>0</v>
      </c>
      <c r="H342" s="1" t="str">
        <f t="shared" si="5"/>
        <v>ANEMIA</v>
      </c>
      <c r="I342" s="11">
        <v>43318</v>
      </c>
      <c r="J342" s="3" t="s">
        <v>528</v>
      </c>
      <c r="K342" s="3" t="s">
        <v>680</v>
      </c>
      <c r="L342" s="2" t="s">
        <v>1442</v>
      </c>
    </row>
    <row r="343" spans="1:12" x14ac:dyDescent="0.25">
      <c r="A343" s="10">
        <v>56707434</v>
      </c>
      <c r="B343" s="3" t="s">
        <v>681</v>
      </c>
      <c r="C343" s="3" t="s">
        <v>1305</v>
      </c>
      <c r="D343" s="11">
        <v>42984</v>
      </c>
      <c r="E343" s="3">
        <v>7</v>
      </c>
      <c r="F343" s="11">
        <v>43393</v>
      </c>
      <c r="G343" s="12">
        <v>7</v>
      </c>
      <c r="H343" s="1" t="str">
        <f t="shared" si="5"/>
        <v>ANEMIA</v>
      </c>
      <c r="I343" s="11">
        <v>42805</v>
      </c>
      <c r="J343" s="3" t="s">
        <v>841</v>
      </c>
      <c r="K343" s="3" t="s">
        <v>682</v>
      </c>
      <c r="L343" s="2" t="s">
        <v>1727</v>
      </c>
    </row>
    <row r="344" spans="1:12" x14ac:dyDescent="0.25">
      <c r="A344" s="10">
        <v>56032435</v>
      </c>
      <c r="B344" s="3" t="s">
        <v>683</v>
      </c>
      <c r="C344" s="3" t="s">
        <v>1306</v>
      </c>
      <c r="D344" s="11">
        <v>43042</v>
      </c>
      <c r="E344" s="3">
        <v>6</v>
      </c>
      <c r="F344" s="11">
        <v>43319</v>
      </c>
      <c r="G344" s="12">
        <v>11</v>
      </c>
      <c r="H344" s="1" t="str">
        <f t="shared" si="5"/>
        <v>PREVENTIVO</v>
      </c>
      <c r="I344" s="11">
        <v>43315</v>
      </c>
      <c r="J344" s="3" t="s">
        <v>767</v>
      </c>
      <c r="K344" s="3" t="s">
        <v>684</v>
      </c>
      <c r="L344" s="2" t="s">
        <v>1728</v>
      </c>
    </row>
    <row r="345" spans="1:12" x14ac:dyDescent="0.25">
      <c r="A345" s="10">
        <v>54940320</v>
      </c>
      <c r="B345" s="3" t="s">
        <v>685</v>
      </c>
      <c r="C345" s="3" t="s">
        <v>1307</v>
      </c>
      <c r="D345" s="11">
        <v>43333</v>
      </c>
      <c r="E345" s="3">
        <v>8</v>
      </c>
      <c r="F345" s="11">
        <v>43196</v>
      </c>
      <c r="G345" s="12">
        <v>1</v>
      </c>
      <c r="H345" s="1" t="str">
        <f t="shared" si="5"/>
        <v>ANEMIA</v>
      </c>
      <c r="I345" s="11">
        <v>43383</v>
      </c>
      <c r="J345" s="3" t="s">
        <v>809</v>
      </c>
      <c r="K345" s="3" t="s">
        <v>686</v>
      </c>
      <c r="L345" s="2" t="s">
        <v>1442</v>
      </c>
    </row>
    <row r="346" spans="1:12" x14ac:dyDescent="0.25">
      <c r="A346" s="10">
        <v>43642882</v>
      </c>
      <c r="B346" s="3" t="s">
        <v>687</v>
      </c>
      <c r="C346" s="3" t="s">
        <v>1308</v>
      </c>
      <c r="D346" s="11">
        <v>43339</v>
      </c>
      <c r="E346" s="3">
        <v>8</v>
      </c>
      <c r="F346" s="11">
        <v>42892</v>
      </c>
      <c r="G346" s="12">
        <v>-2</v>
      </c>
      <c r="H346" s="1" t="str">
        <f t="shared" si="5"/>
        <v>ANEMIA</v>
      </c>
      <c r="I346" s="11">
        <v>42832</v>
      </c>
      <c r="J346" s="3" t="s">
        <v>657</v>
      </c>
      <c r="K346" s="3" t="s">
        <v>688</v>
      </c>
      <c r="L346" s="2" t="s">
        <v>1729</v>
      </c>
    </row>
    <row r="347" spans="1:12" x14ac:dyDescent="0.25">
      <c r="A347" s="10">
        <v>25467838</v>
      </c>
      <c r="B347" s="3" t="s">
        <v>689</v>
      </c>
      <c r="C347" s="3" t="s">
        <v>1309</v>
      </c>
      <c r="D347" s="11">
        <v>42988</v>
      </c>
      <c r="E347" s="3">
        <v>7</v>
      </c>
      <c r="F347" s="11">
        <v>42985</v>
      </c>
      <c r="G347" s="12">
        <v>-2</v>
      </c>
      <c r="H347" s="1" t="str">
        <f t="shared" si="5"/>
        <v>ANEMIA</v>
      </c>
      <c r="I347" s="11">
        <v>43341</v>
      </c>
      <c r="J347" s="3" t="s">
        <v>771</v>
      </c>
      <c r="K347" s="3" t="s">
        <v>690</v>
      </c>
      <c r="L347" s="2" t="s">
        <v>1730</v>
      </c>
    </row>
    <row r="348" spans="1:12" x14ac:dyDescent="0.25">
      <c r="A348" s="10">
        <v>10776860</v>
      </c>
      <c r="B348" s="3" t="s">
        <v>691</v>
      </c>
      <c r="C348" s="3" t="s">
        <v>1310</v>
      </c>
      <c r="D348" s="11">
        <v>43304</v>
      </c>
      <c r="E348" s="3">
        <v>6</v>
      </c>
      <c r="F348" s="11">
        <v>43224</v>
      </c>
      <c r="G348" s="12">
        <v>9</v>
      </c>
      <c r="H348" s="1" t="str">
        <f t="shared" si="5"/>
        <v>ANEMIA</v>
      </c>
      <c r="I348" s="11">
        <v>42856</v>
      </c>
      <c r="J348" s="3" t="s">
        <v>771</v>
      </c>
      <c r="K348" s="3" t="s">
        <v>692</v>
      </c>
      <c r="L348" s="2" t="s">
        <v>1442</v>
      </c>
    </row>
    <row r="349" spans="1:12" x14ac:dyDescent="0.25">
      <c r="A349" s="10">
        <v>11065453</v>
      </c>
      <c r="B349" s="3" t="s">
        <v>693</v>
      </c>
      <c r="C349" s="3" t="s">
        <v>1311</v>
      </c>
      <c r="D349" s="11">
        <v>42776</v>
      </c>
      <c r="E349" s="3">
        <v>7</v>
      </c>
      <c r="F349" s="11">
        <v>43399</v>
      </c>
      <c r="G349" s="12">
        <v>5</v>
      </c>
      <c r="H349" s="1" t="str">
        <f t="shared" si="5"/>
        <v>ANEMIA</v>
      </c>
      <c r="I349" s="11">
        <v>42869</v>
      </c>
      <c r="J349" s="3" t="s">
        <v>609</v>
      </c>
      <c r="K349" s="3" t="s">
        <v>694</v>
      </c>
      <c r="L349" s="2" t="s">
        <v>1442</v>
      </c>
    </row>
    <row r="350" spans="1:12" x14ac:dyDescent="0.25">
      <c r="A350" s="10">
        <v>58045514</v>
      </c>
      <c r="B350" s="3" t="s">
        <v>695</v>
      </c>
      <c r="C350" s="3" t="s">
        <v>1312</v>
      </c>
      <c r="D350" s="11">
        <v>43015</v>
      </c>
      <c r="E350" s="3">
        <v>8</v>
      </c>
      <c r="F350" s="11">
        <v>42984</v>
      </c>
      <c r="G350" s="12">
        <v>10</v>
      </c>
      <c r="H350" s="1" t="str">
        <f t="shared" si="5"/>
        <v>ANEMIA</v>
      </c>
      <c r="I350" s="11">
        <v>43447</v>
      </c>
      <c r="J350" s="3" t="s">
        <v>875</v>
      </c>
      <c r="K350" s="3" t="s">
        <v>696</v>
      </c>
      <c r="L350" s="3" t="s">
        <v>1731</v>
      </c>
    </row>
    <row r="351" spans="1:12" x14ac:dyDescent="0.25">
      <c r="A351" s="10">
        <v>84885396</v>
      </c>
      <c r="B351" s="3" t="s">
        <v>697</v>
      </c>
      <c r="C351" s="3" t="s">
        <v>1313</v>
      </c>
      <c r="D351" s="11">
        <v>43226</v>
      </c>
      <c r="E351" s="3">
        <v>8</v>
      </c>
      <c r="F351" s="11">
        <v>43344</v>
      </c>
      <c r="G351" s="12">
        <v>1</v>
      </c>
      <c r="H351" s="1" t="str">
        <f t="shared" si="5"/>
        <v>ANEMIA</v>
      </c>
      <c r="I351" s="11">
        <v>42887</v>
      </c>
      <c r="J351" s="3" t="s">
        <v>771</v>
      </c>
      <c r="K351" s="3" t="s">
        <v>698</v>
      </c>
      <c r="L351" s="2" t="s">
        <v>1732</v>
      </c>
    </row>
    <row r="352" spans="1:12" x14ac:dyDescent="0.25">
      <c r="A352" s="10">
        <v>84728273</v>
      </c>
      <c r="B352" s="3" t="s">
        <v>699</v>
      </c>
      <c r="C352" s="3" t="s">
        <v>1314</v>
      </c>
      <c r="D352" s="11">
        <v>43010</v>
      </c>
      <c r="E352" s="3">
        <v>7</v>
      </c>
      <c r="F352" s="11">
        <v>43370</v>
      </c>
      <c r="G352" s="12">
        <v>3</v>
      </c>
      <c r="H352" s="1" t="str">
        <f t="shared" si="5"/>
        <v>ANEMIA</v>
      </c>
      <c r="I352" s="11">
        <v>42859</v>
      </c>
      <c r="J352" s="3" t="s">
        <v>771</v>
      </c>
      <c r="K352" s="3" t="s">
        <v>700</v>
      </c>
      <c r="L352" s="2" t="s">
        <v>1733</v>
      </c>
    </row>
    <row r="353" spans="1:12" x14ac:dyDescent="0.25">
      <c r="A353" s="10">
        <v>28600059</v>
      </c>
      <c r="B353" s="3" t="s">
        <v>701</v>
      </c>
      <c r="C353" s="3" t="s">
        <v>1315</v>
      </c>
      <c r="D353" s="11">
        <v>42931</v>
      </c>
      <c r="E353" s="3">
        <v>6</v>
      </c>
      <c r="F353" s="11">
        <v>42810</v>
      </c>
      <c r="G353" s="12">
        <v>1</v>
      </c>
      <c r="H353" s="1" t="str">
        <f t="shared" si="5"/>
        <v>ANEMIA</v>
      </c>
      <c r="I353" s="11">
        <v>43325</v>
      </c>
      <c r="J353" s="3" t="s">
        <v>771</v>
      </c>
      <c r="K353" s="3" t="s">
        <v>702</v>
      </c>
      <c r="L353" s="2" t="s">
        <v>1734</v>
      </c>
    </row>
    <row r="354" spans="1:12" x14ac:dyDescent="0.25">
      <c r="A354" s="10">
        <v>24281509</v>
      </c>
      <c r="B354" s="3" t="s">
        <v>703</v>
      </c>
      <c r="C354" s="3" t="s">
        <v>1296</v>
      </c>
      <c r="D354" s="11">
        <v>43410</v>
      </c>
      <c r="E354" s="3">
        <v>6</v>
      </c>
      <c r="F354" s="11">
        <v>43076</v>
      </c>
      <c r="G354" s="12">
        <v>0</v>
      </c>
      <c r="H354" s="1" t="str">
        <f t="shared" si="5"/>
        <v>ANEMIA</v>
      </c>
      <c r="I354" s="11">
        <v>42970</v>
      </c>
      <c r="J354" s="3" t="s">
        <v>771</v>
      </c>
      <c r="K354" s="3" t="s">
        <v>704</v>
      </c>
      <c r="L354" s="2" t="s">
        <v>1735</v>
      </c>
    </row>
    <row r="355" spans="1:12" x14ac:dyDescent="0.25">
      <c r="A355" s="10">
        <v>16358669</v>
      </c>
      <c r="B355" s="3" t="s">
        <v>705</v>
      </c>
      <c r="C355" s="3" t="s">
        <v>1316</v>
      </c>
      <c r="D355" s="11">
        <v>42895</v>
      </c>
      <c r="E355" s="3">
        <v>8</v>
      </c>
      <c r="F355" s="11">
        <v>42900</v>
      </c>
      <c r="G355" s="12">
        <v>1</v>
      </c>
      <c r="H355" s="1" t="str">
        <f t="shared" si="5"/>
        <v>ANEMIA</v>
      </c>
      <c r="I355" s="11">
        <v>43164</v>
      </c>
      <c r="J355" s="3" t="s">
        <v>805</v>
      </c>
      <c r="K355" s="3" t="s">
        <v>706</v>
      </c>
      <c r="L355" s="2" t="s">
        <v>1736</v>
      </c>
    </row>
    <row r="356" spans="1:12" x14ac:dyDescent="0.25">
      <c r="A356" s="10">
        <v>65456222</v>
      </c>
      <c r="B356" s="3" t="s">
        <v>707</v>
      </c>
      <c r="C356" s="3" t="s">
        <v>1317</v>
      </c>
      <c r="D356" s="11">
        <v>43292</v>
      </c>
      <c r="E356" s="3">
        <v>8</v>
      </c>
      <c r="F356" s="11">
        <v>43377</v>
      </c>
      <c r="G356" s="12">
        <v>4</v>
      </c>
      <c r="H356" s="1" t="str">
        <f t="shared" si="5"/>
        <v>ANEMIA</v>
      </c>
      <c r="I356" s="11">
        <v>43153</v>
      </c>
      <c r="J356" s="3" t="s">
        <v>771</v>
      </c>
      <c r="K356" s="3" t="s">
        <v>708</v>
      </c>
      <c r="L356" s="2" t="s">
        <v>1737</v>
      </c>
    </row>
    <row r="357" spans="1:12" x14ac:dyDescent="0.25">
      <c r="A357" s="10">
        <v>50234350</v>
      </c>
      <c r="B357" s="3" t="s">
        <v>709</v>
      </c>
      <c r="C357" s="3" t="s">
        <v>1318</v>
      </c>
      <c r="D357" s="11">
        <v>43046</v>
      </c>
      <c r="E357" s="3">
        <v>6</v>
      </c>
      <c r="F357" s="11">
        <v>43055</v>
      </c>
      <c r="G357" s="12">
        <v>0</v>
      </c>
      <c r="H357" s="1" t="str">
        <f t="shared" si="5"/>
        <v>ANEMIA</v>
      </c>
      <c r="I357" s="11">
        <v>43052</v>
      </c>
      <c r="J357" s="3" t="s">
        <v>771</v>
      </c>
      <c r="K357" s="3" t="s">
        <v>710</v>
      </c>
      <c r="L357" s="2" t="s">
        <v>1738</v>
      </c>
    </row>
    <row r="358" spans="1:12" x14ac:dyDescent="0.25">
      <c r="A358" s="10">
        <v>92174626</v>
      </c>
      <c r="B358" s="3" t="s">
        <v>711</v>
      </c>
      <c r="C358" s="3" t="s">
        <v>1230</v>
      </c>
      <c r="D358" s="11">
        <v>43149</v>
      </c>
      <c r="E358" s="3">
        <v>8</v>
      </c>
      <c r="F358" s="11">
        <v>43297</v>
      </c>
      <c r="G358" s="12">
        <v>7</v>
      </c>
      <c r="H358" s="1" t="str">
        <f t="shared" si="5"/>
        <v>ANEMIA</v>
      </c>
      <c r="I358" s="11">
        <v>42787</v>
      </c>
      <c r="J358" s="3" t="s">
        <v>771</v>
      </c>
      <c r="K358" s="3" t="s">
        <v>712</v>
      </c>
      <c r="L358" s="2" t="s">
        <v>1739</v>
      </c>
    </row>
    <row r="359" spans="1:12" x14ac:dyDescent="0.25">
      <c r="A359" s="10">
        <v>33433011</v>
      </c>
      <c r="B359" s="3" t="s">
        <v>713</v>
      </c>
      <c r="C359" s="3" t="s">
        <v>1319</v>
      </c>
      <c r="D359" s="11">
        <v>43169</v>
      </c>
      <c r="E359" s="3">
        <v>6</v>
      </c>
      <c r="F359" s="11">
        <v>43031</v>
      </c>
      <c r="G359" s="12">
        <v>8</v>
      </c>
      <c r="H359" s="1" t="str">
        <f t="shared" si="5"/>
        <v>ANEMIA</v>
      </c>
      <c r="I359" s="11">
        <v>43009</v>
      </c>
      <c r="J359" s="3" t="s">
        <v>891</v>
      </c>
      <c r="K359" s="3" t="s">
        <v>714</v>
      </c>
      <c r="L359" s="3" t="s">
        <v>1740</v>
      </c>
    </row>
    <row r="360" spans="1:12" x14ac:dyDescent="0.25">
      <c r="A360" s="10">
        <v>90616775</v>
      </c>
      <c r="B360" s="3" t="s">
        <v>715</v>
      </c>
      <c r="C360" s="3" t="s">
        <v>1320</v>
      </c>
      <c r="D360" s="11">
        <v>43134</v>
      </c>
      <c r="E360" s="3">
        <v>6</v>
      </c>
      <c r="F360" s="11">
        <v>42903</v>
      </c>
      <c r="G360" s="12">
        <v>0</v>
      </c>
      <c r="H360" s="1" t="str">
        <f t="shared" si="5"/>
        <v>ANEMIA</v>
      </c>
      <c r="I360" s="11">
        <v>42860</v>
      </c>
      <c r="J360" s="3" t="s">
        <v>935</v>
      </c>
      <c r="K360" s="3" t="s">
        <v>716</v>
      </c>
      <c r="L360" s="2" t="s">
        <v>1741</v>
      </c>
    </row>
    <row r="361" spans="1:12" x14ac:dyDescent="0.25">
      <c r="A361" s="10">
        <v>29390927</v>
      </c>
      <c r="B361" s="3" t="s">
        <v>717</v>
      </c>
      <c r="C361" s="3" t="s">
        <v>1321</v>
      </c>
      <c r="D361" s="11">
        <v>43268</v>
      </c>
      <c r="E361" s="3">
        <v>7</v>
      </c>
      <c r="F361" s="11">
        <v>42888</v>
      </c>
      <c r="G361" s="12">
        <v>3</v>
      </c>
      <c r="H361" s="1" t="str">
        <f t="shared" si="5"/>
        <v>ANEMIA</v>
      </c>
      <c r="I361" s="11">
        <v>43332</v>
      </c>
      <c r="J361" s="3" t="s">
        <v>554</v>
      </c>
      <c r="K361" s="3" t="s">
        <v>718</v>
      </c>
      <c r="L361" s="2" t="s">
        <v>1742</v>
      </c>
    </row>
    <row r="362" spans="1:12" x14ac:dyDescent="0.25">
      <c r="A362" s="10">
        <v>30734951</v>
      </c>
      <c r="B362" s="3" t="s">
        <v>719</v>
      </c>
      <c r="C362" s="3" t="s">
        <v>1322</v>
      </c>
      <c r="D362" s="11">
        <v>42926</v>
      </c>
      <c r="E362" s="3">
        <v>6</v>
      </c>
      <c r="F362" s="11">
        <v>42955</v>
      </c>
      <c r="G362" s="12">
        <v>7</v>
      </c>
      <c r="H362" s="1" t="str">
        <f t="shared" si="5"/>
        <v>ANEMIA</v>
      </c>
      <c r="I362" s="11">
        <v>43192</v>
      </c>
      <c r="J362" s="3" t="s">
        <v>845</v>
      </c>
      <c r="K362" s="3" t="s">
        <v>720</v>
      </c>
      <c r="L362" s="2" t="s">
        <v>1743</v>
      </c>
    </row>
    <row r="363" spans="1:12" x14ac:dyDescent="0.25">
      <c r="A363" s="10">
        <v>34584463</v>
      </c>
      <c r="B363" s="3" t="s">
        <v>721</v>
      </c>
      <c r="C363" s="3" t="s">
        <v>1323</v>
      </c>
      <c r="D363" s="11">
        <v>42830</v>
      </c>
      <c r="E363" s="3">
        <v>7</v>
      </c>
      <c r="F363" s="11">
        <v>42881</v>
      </c>
      <c r="G363" s="12">
        <v>0</v>
      </c>
      <c r="H363" s="1" t="str">
        <f t="shared" si="5"/>
        <v>ANEMIA</v>
      </c>
      <c r="I363" s="11">
        <v>43164</v>
      </c>
      <c r="J363" s="3" t="s">
        <v>771</v>
      </c>
      <c r="K363" s="3" t="s">
        <v>722</v>
      </c>
      <c r="L363" s="2" t="s">
        <v>1744</v>
      </c>
    </row>
    <row r="364" spans="1:12" x14ac:dyDescent="0.25">
      <c r="A364" s="10">
        <v>82796328</v>
      </c>
      <c r="B364" s="3" t="s">
        <v>723</v>
      </c>
      <c r="C364" s="3" t="s">
        <v>1324</v>
      </c>
      <c r="D364" s="11">
        <v>42893</v>
      </c>
      <c r="E364" s="3">
        <v>7</v>
      </c>
      <c r="F364" s="11">
        <v>42985</v>
      </c>
      <c r="G364" s="12">
        <v>11</v>
      </c>
      <c r="H364" s="1" t="str">
        <f t="shared" si="5"/>
        <v>PREVENTIVO</v>
      </c>
      <c r="I364" s="11">
        <v>43193</v>
      </c>
      <c r="J364" s="3" t="s">
        <v>657</v>
      </c>
      <c r="K364" s="3" t="s">
        <v>724</v>
      </c>
      <c r="L364" s="2" t="s">
        <v>1745</v>
      </c>
    </row>
    <row r="365" spans="1:12" x14ac:dyDescent="0.25">
      <c r="A365" s="10">
        <v>38535098</v>
      </c>
      <c r="B365" s="3" t="s">
        <v>725</v>
      </c>
      <c r="C365" s="3" t="s">
        <v>1325</v>
      </c>
      <c r="D365" s="11">
        <v>42985</v>
      </c>
      <c r="E365" s="3">
        <v>8</v>
      </c>
      <c r="F365" s="11">
        <v>43207</v>
      </c>
      <c r="G365" s="12">
        <v>6</v>
      </c>
      <c r="H365" s="1" t="str">
        <f t="shared" si="5"/>
        <v>ANEMIA</v>
      </c>
      <c r="I365" s="11">
        <v>42898</v>
      </c>
      <c r="J365" s="3" t="s">
        <v>845</v>
      </c>
      <c r="K365" s="3" t="s">
        <v>726</v>
      </c>
      <c r="L365" s="2" t="s">
        <v>1746</v>
      </c>
    </row>
    <row r="366" spans="1:12" x14ac:dyDescent="0.25">
      <c r="A366" s="10">
        <v>25774667</v>
      </c>
      <c r="B366" s="3" t="s">
        <v>727</v>
      </c>
      <c r="C366" s="3" t="s">
        <v>1034</v>
      </c>
      <c r="D366" s="11">
        <v>43153</v>
      </c>
      <c r="E366" s="3">
        <v>8</v>
      </c>
      <c r="F366" s="11">
        <v>43232</v>
      </c>
      <c r="G366" s="12">
        <v>1</v>
      </c>
      <c r="H366" s="1" t="str">
        <f t="shared" si="5"/>
        <v>ANEMIA</v>
      </c>
      <c r="I366" s="11">
        <v>43359</v>
      </c>
      <c r="J366" s="3" t="s">
        <v>845</v>
      </c>
      <c r="K366" s="3" t="s">
        <v>728</v>
      </c>
      <c r="L366" s="2" t="s">
        <v>1747</v>
      </c>
    </row>
    <row r="367" spans="1:12" x14ac:dyDescent="0.25">
      <c r="A367" s="10">
        <v>77262208</v>
      </c>
      <c r="B367" s="3" t="s">
        <v>729</v>
      </c>
      <c r="C367" s="3" t="s">
        <v>1326</v>
      </c>
      <c r="D367" s="11">
        <v>43406</v>
      </c>
      <c r="E367" s="3">
        <v>8</v>
      </c>
      <c r="F367" s="11">
        <v>43439</v>
      </c>
      <c r="G367" s="12">
        <v>11</v>
      </c>
      <c r="H367" s="1" t="str">
        <f t="shared" si="5"/>
        <v>PREVENTIVO</v>
      </c>
      <c r="I367" s="11">
        <v>42923</v>
      </c>
      <c r="J367" s="3" t="s">
        <v>657</v>
      </c>
      <c r="K367" s="3" t="s">
        <v>730</v>
      </c>
      <c r="L367" s="2" t="s">
        <v>1603</v>
      </c>
    </row>
    <row r="368" spans="1:12" x14ac:dyDescent="0.25">
      <c r="A368" s="10">
        <v>15023081</v>
      </c>
      <c r="B368" s="3" t="s">
        <v>731</v>
      </c>
      <c r="C368" s="3" t="s">
        <v>1141</v>
      </c>
      <c r="D368" s="11">
        <v>42901</v>
      </c>
      <c r="E368" s="3">
        <v>8</v>
      </c>
      <c r="F368" s="11">
        <v>42888</v>
      </c>
      <c r="G368" s="12">
        <v>2</v>
      </c>
      <c r="H368" s="1" t="str">
        <f t="shared" si="5"/>
        <v>ANEMIA</v>
      </c>
      <c r="I368" s="11">
        <v>43193</v>
      </c>
      <c r="J368" s="3" t="s">
        <v>657</v>
      </c>
      <c r="K368" s="3" t="s">
        <v>732</v>
      </c>
      <c r="L368" s="2" t="s">
        <v>1748</v>
      </c>
    </row>
    <row r="369" spans="1:12" x14ac:dyDescent="0.25">
      <c r="A369" s="10">
        <v>53664891</v>
      </c>
      <c r="B369" s="3" t="s">
        <v>733</v>
      </c>
      <c r="C369" s="3" t="s">
        <v>1327</v>
      </c>
      <c r="D369" s="11">
        <v>42893</v>
      </c>
      <c r="E369" s="3">
        <v>6</v>
      </c>
      <c r="F369" s="11">
        <v>42796</v>
      </c>
      <c r="G369" s="12">
        <v>6</v>
      </c>
      <c r="H369" s="1" t="str">
        <f t="shared" si="5"/>
        <v>ANEMIA</v>
      </c>
      <c r="I369" s="11">
        <v>43043</v>
      </c>
      <c r="J369" s="3" t="s">
        <v>657</v>
      </c>
      <c r="K369" s="3" t="s">
        <v>734</v>
      </c>
      <c r="L369" s="3" t="s">
        <v>1749</v>
      </c>
    </row>
    <row r="370" spans="1:12" x14ac:dyDescent="0.25">
      <c r="A370" s="10">
        <v>62763661</v>
      </c>
      <c r="B370" s="3" t="s">
        <v>735</v>
      </c>
      <c r="C370" s="3" t="s">
        <v>1328</v>
      </c>
      <c r="D370" s="11">
        <v>42741</v>
      </c>
      <c r="E370" s="3">
        <v>6</v>
      </c>
      <c r="F370" s="11">
        <v>43010</v>
      </c>
      <c r="G370" s="12">
        <v>-2</v>
      </c>
      <c r="H370" s="1" t="str">
        <f t="shared" si="5"/>
        <v>ANEMIA</v>
      </c>
      <c r="I370" s="11">
        <v>42768</v>
      </c>
      <c r="J370" s="3" t="s">
        <v>657</v>
      </c>
      <c r="K370" s="3" t="s">
        <v>736</v>
      </c>
      <c r="L370" s="2" t="s">
        <v>1750</v>
      </c>
    </row>
    <row r="371" spans="1:12" x14ac:dyDescent="0.25">
      <c r="A371" s="10">
        <v>15064075</v>
      </c>
      <c r="B371" s="3" t="s">
        <v>737</v>
      </c>
      <c r="C371" s="3" t="s">
        <v>1259</v>
      </c>
      <c r="D371" s="11">
        <v>43258</v>
      </c>
      <c r="E371" s="3">
        <v>7</v>
      </c>
      <c r="F371" s="11">
        <v>43048</v>
      </c>
      <c r="G371" s="12">
        <v>9</v>
      </c>
      <c r="H371" s="1" t="str">
        <f t="shared" si="5"/>
        <v>ANEMIA</v>
      </c>
      <c r="I371" s="11">
        <v>42753</v>
      </c>
      <c r="J371" s="3" t="s">
        <v>657</v>
      </c>
      <c r="K371" s="3" t="s">
        <v>738</v>
      </c>
      <c r="L371" s="2" t="s">
        <v>1679</v>
      </c>
    </row>
    <row r="372" spans="1:12" x14ac:dyDescent="0.25">
      <c r="A372" s="10">
        <v>58486420</v>
      </c>
      <c r="B372" s="3" t="s">
        <v>739</v>
      </c>
      <c r="C372" s="3" t="s">
        <v>1297</v>
      </c>
      <c r="D372" s="11">
        <v>43346</v>
      </c>
      <c r="E372" s="3">
        <v>8</v>
      </c>
      <c r="F372" s="11">
        <v>42858</v>
      </c>
      <c r="G372" s="12">
        <v>1</v>
      </c>
      <c r="H372" s="1" t="str">
        <f t="shared" si="5"/>
        <v>ANEMIA</v>
      </c>
      <c r="I372" s="11">
        <v>43141</v>
      </c>
      <c r="J372" s="3" t="s">
        <v>657</v>
      </c>
      <c r="K372" s="3" t="s">
        <v>740</v>
      </c>
      <c r="L372" s="2" t="s">
        <v>1751</v>
      </c>
    </row>
    <row r="373" spans="1:12" x14ac:dyDescent="0.25">
      <c r="A373" s="10">
        <v>95413296</v>
      </c>
      <c r="B373" s="3" t="s">
        <v>741</v>
      </c>
      <c r="C373" s="3" t="s">
        <v>1329</v>
      </c>
      <c r="D373" s="11">
        <v>43438</v>
      </c>
      <c r="E373" s="3">
        <v>6</v>
      </c>
      <c r="F373" s="11">
        <v>43440</v>
      </c>
      <c r="G373" s="12">
        <v>9</v>
      </c>
      <c r="H373" s="1" t="str">
        <f t="shared" si="5"/>
        <v>ANEMIA</v>
      </c>
      <c r="I373" s="11">
        <v>43070</v>
      </c>
      <c r="J373" s="3" t="s">
        <v>657</v>
      </c>
      <c r="K373" s="3" t="s">
        <v>742</v>
      </c>
      <c r="L373" s="2" t="s">
        <v>1750</v>
      </c>
    </row>
    <row r="374" spans="1:12" x14ac:dyDescent="0.25">
      <c r="A374" s="10">
        <v>40059905</v>
      </c>
      <c r="B374" s="3" t="s">
        <v>743</v>
      </c>
      <c r="C374" s="3" t="s">
        <v>1330</v>
      </c>
      <c r="D374" s="11">
        <v>42864</v>
      </c>
      <c r="E374" s="3">
        <v>6</v>
      </c>
      <c r="F374" s="11">
        <v>43455</v>
      </c>
      <c r="G374" s="12">
        <v>1</v>
      </c>
      <c r="H374" s="1" t="str">
        <f t="shared" si="5"/>
        <v>ANEMIA</v>
      </c>
      <c r="I374" s="11">
        <v>42807</v>
      </c>
      <c r="J374" s="3" t="s">
        <v>845</v>
      </c>
      <c r="K374" s="3" t="s">
        <v>744</v>
      </c>
      <c r="L374" s="2" t="s">
        <v>1752</v>
      </c>
    </row>
    <row r="375" spans="1:12" x14ac:dyDescent="0.25">
      <c r="A375" s="10">
        <v>37995246</v>
      </c>
      <c r="B375" s="3" t="s">
        <v>745</v>
      </c>
      <c r="C375" s="3" t="s">
        <v>1331</v>
      </c>
      <c r="D375" s="11">
        <v>43375</v>
      </c>
      <c r="E375" s="3">
        <v>7</v>
      </c>
      <c r="F375" s="11">
        <v>43066</v>
      </c>
      <c r="G375" s="12">
        <v>2</v>
      </c>
      <c r="H375" s="1" t="str">
        <f t="shared" si="5"/>
        <v>ANEMIA</v>
      </c>
      <c r="I375" s="11">
        <v>43289</v>
      </c>
      <c r="J375" s="3" t="s">
        <v>935</v>
      </c>
      <c r="K375" s="3" t="s">
        <v>746</v>
      </c>
      <c r="L375" s="2" t="s">
        <v>1753</v>
      </c>
    </row>
    <row r="376" spans="1:12" x14ac:dyDescent="0.25">
      <c r="A376" s="10">
        <v>12350775</v>
      </c>
      <c r="B376" s="3" t="s">
        <v>747</v>
      </c>
      <c r="C376" s="3" t="s">
        <v>1332</v>
      </c>
      <c r="D376" s="11">
        <v>43118</v>
      </c>
      <c r="E376" s="3">
        <v>8</v>
      </c>
      <c r="F376" s="11">
        <v>43384</v>
      </c>
      <c r="G376" s="12">
        <v>6</v>
      </c>
      <c r="H376" s="1" t="str">
        <f t="shared" si="5"/>
        <v>ANEMIA</v>
      </c>
      <c r="I376" s="11">
        <v>42837</v>
      </c>
      <c r="J376" s="3" t="s">
        <v>845</v>
      </c>
      <c r="K376" s="3" t="s">
        <v>748</v>
      </c>
      <c r="L376" s="2" t="s">
        <v>1754</v>
      </c>
    </row>
    <row r="377" spans="1:12" x14ac:dyDescent="0.25">
      <c r="A377" s="10">
        <v>38759926</v>
      </c>
      <c r="B377" s="3" t="s">
        <v>749</v>
      </c>
      <c r="C377" s="3" t="s">
        <v>1333</v>
      </c>
      <c r="D377" s="11">
        <v>43452</v>
      </c>
      <c r="E377" s="3">
        <v>8</v>
      </c>
      <c r="F377" s="11">
        <v>43378</v>
      </c>
      <c r="G377" s="12">
        <v>1</v>
      </c>
      <c r="H377" s="1" t="str">
        <f t="shared" si="5"/>
        <v>ANEMIA</v>
      </c>
      <c r="I377" s="11">
        <v>43048</v>
      </c>
      <c r="J377" s="3" t="s">
        <v>845</v>
      </c>
      <c r="K377" s="3" t="s">
        <v>750</v>
      </c>
      <c r="L377" s="2" t="s">
        <v>1603</v>
      </c>
    </row>
    <row r="378" spans="1:12" x14ac:dyDescent="0.25">
      <c r="A378" s="10">
        <v>27398296</v>
      </c>
      <c r="B378" s="3" t="s">
        <v>751</v>
      </c>
      <c r="C378" s="3" t="s">
        <v>1334</v>
      </c>
      <c r="D378" s="11">
        <v>43318</v>
      </c>
      <c r="E378" s="3">
        <v>8</v>
      </c>
      <c r="F378" s="11">
        <v>42893</v>
      </c>
      <c r="G378" s="12">
        <v>5</v>
      </c>
      <c r="H378" s="1" t="str">
        <f t="shared" si="5"/>
        <v>ANEMIA</v>
      </c>
      <c r="I378" s="11">
        <v>43424</v>
      </c>
      <c r="J378" s="3" t="s">
        <v>845</v>
      </c>
      <c r="K378" s="3" t="s">
        <v>752</v>
      </c>
      <c r="L378" s="2" t="s">
        <v>1679</v>
      </c>
    </row>
    <row r="379" spans="1:12" x14ac:dyDescent="0.25">
      <c r="A379" s="10">
        <v>30490867</v>
      </c>
      <c r="B379" s="3" t="s">
        <v>753</v>
      </c>
      <c r="C379" s="3" t="s">
        <v>1335</v>
      </c>
      <c r="D379" s="11">
        <v>43092</v>
      </c>
      <c r="E379" s="3">
        <v>7</v>
      </c>
      <c r="F379" s="11">
        <v>43347</v>
      </c>
      <c r="G379" s="12">
        <v>7</v>
      </c>
      <c r="H379" s="1" t="str">
        <f t="shared" si="5"/>
        <v>ANEMIA</v>
      </c>
      <c r="I379" s="11">
        <v>42752</v>
      </c>
      <c r="J379" s="3" t="s">
        <v>845</v>
      </c>
      <c r="K379" s="3" t="s">
        <v>754</v>
      </c>
      <c r="L379" s="2" t="s">
        <v>1751</v>
      </c>
    </row>
    <row r="380" spans="1:12" x14ac:dyDescent="0.25">
      <c r="A380" s="10">
        <v>46301728</v>
      </c>
      <c r="B380" s="3" t="s">
        <v>755</v>
      </c>
      <c r="C380" s="3" t="s">
        <v>1336</v>
      </c>
      <c r="D380" s="11">
        <v>43191</v>
      </c>
      <c r="E380" s="3">
        <v>6</v>
      </c>
      <c r="F380" s="11">
        <v>42826</v>
      </c>
      <c r="G380" s="12">
        <v>-2</v>
      </c>
      <c r="H380" s="1" t="str">
        <f t="shared" si="5"/>
        <v>ANEMIA</v>
      </c>
      <c r="I380" s="11">
        <v>43419</v>
      </c>
      <c r="J380" s="3" t="s">
        <v>795</v>
      </c>
      <c r="K380" s="3" t="s">
        <v>756</v>
      </c>
      <c r="L380" s="2" t="s">
        <v>1750</v>
      </c>
    </row>
    <row r="381" spans="1:12" x14ac:dyDescent="0.25">
      <c r="A381" s="10">
        <v>41361485</v>
      </c>
      <c r="B381" s="3" t="s">
        <v>757</v>
      </c>
      <c r="C381" s="3" t="s">
        <v>1337</v>
      </c>
      <c r="D381" s="11">
        <v>43223</v>
      </c>
      <c r="E381" s="3">
        <v>8</v>
      </c>
      <c r="F381" s="11">
        <v>42927</v>
      </c>
      <c r="G381" s="12">
        <v>8</v>
      </c>
      <c r="H381" s="1" t="str">
        <f t="shared" si="5"/>
        <v>ANEMIA</v>
      </c>
      <c r="I381" s="11">
        <v>43043</v>
      </c>
      <c r="J381" s="3" t="s">
        <v>929</v>
      </c>
      <c r="K381" s="3" t="s">
        <v>758</v>
      </c>
      <c r="L381" s="2" t="s">
        <v>1752</v>
      </c>
    </row>
    <row r="382" spans="1:12" x14ac:dyDescent="0.25">
      <c r="A382" s="10">
        <v>47346849</v>
      </c>
      <c r="B382" s="3" t="s">
        <v>759</v>
      </c>
      <c r="C382" s="3" t="s">
        <v>1338</v>
      </c>
      <c r="D382" s="11">
        <v>42936</v>
      </c>
      <c r="E382" s="3">
        <v>7</v>
      </c>
      <c r="F382" s="11">
        <v>42928</v>
      </c>
      <c r="G382" s="12">
        <v>8</v>
      </c>
      <c r="H382" s="1" t="str">
        <f t="shared" si="5"/>
        <v>ANEMIA</v>
      </c>
      <c r="I382" s="11">
        <v>42803</v>
      </c>
      <c r="J382" s="3" t="s">
        <v>845</v>
      </c>
      <c r="K382" s="3" t="s">
        <v>760</v>
      </c>
      <c r="L382" s="2" t="s">
        <v>1753</v>
      </c>
    </row>
    <row r="383" spans="1:12" x14ac:dyDescent="0.25">
      <c r="A383" s="10">
        <v>53825891</v>
      </c>
      <c r="B383" s="3" t="s">
        <v>761</v>
      </c>
      <c r="C383" s="3" t="s">
        <v>1339</v>
      </c>
      <c r="D383" s="11">
        <v>43014</v>
      </c>
      <c r="E383" s="3">
        <v>8</v>
      </c>
      <c r="F383" s="11">
        <v>43310</v>
      </c>
      <c r="G383" s="12">
        <v>2</v>
      </c>
      <c r="H383" s="1" t="str">
        <f t="shared" si="5"/>
        <v>ANEMIA</v>
      </c>
      <c r="I383" s="11">
        <v>42927</v>
      </c>
      <c r="J383" s="3" t="s">
        <v>707</v>
      </c>
      <c r="K383" s="3" t="s">
        <v>762</v>
      </c>
      <c r="L383" s="2" t="s">
        <v>1725</v>
      </c>
    </row>
    <row r="384" spans="1:12" x14ac:dyDescent="0.25">
      <c r="A384" s="10">
        <v>42508600</v>
      </c>
      <c r="B384" s="3" t="s">
        <v>763</v>
      </c>
      <c r="C384" s="3" t="s">
        <v>1340</v>
      </c>
      <c r="D384" s="11">
        <v>43124</v>
      </c>
      <c r="E384" s="3">
        <v>6</v>
      </c>
      <c r="F384" s="11">
        <v>43030</v>
      </c>
      <c r="G384" s="12">
        <v>6</v>
      </c>
      <c r="H384" s="1" t="str">
        <f t="shared" si="5"/>
        <v>ANEMIA</v>
      </c>
      <c r="I384" s="11">
        <v>42807</v>
      </c>
      <c r="J384" s="3" t="s">
        <v>392</v>
      </c>
      <c r="K384" s="3" t="s">
        <v>764</v>
      </c>
      <c r="L384" s="2" t="s">
        <v>1726</v>
      </c>
    </row>
    <row r="385" spans="1:12" x14ac:dyDescent="0.25">
      <c r="A385" s="10">
        <v>17822192</v>
      </c>
      <c r="B385" s="3" t="s">
        <v>765</v>
      </c>
      <c r="C385" s="3" t="s">
        <v>1341</v>
      </c>
      <c r="D385" s="11">
        <v>43307</v>
      </c>
      <c r="E385" s="3">
        <v>8</v>
      </c>
      <c r="F385" s="11">
        <v>43438</v>
      </c>
      <c r="G385" s="12">
        <v>1</v>
      </c>
      <c r="H385" s="1" t="str">
        <f t="shared" si="5"/>
        <v>ANEMIA</v>
      </c>
      <c r="I385" s="11">
        <v>43418</v>
      </c>
      <c r="J385" s="3" t="s">
        <v>370</v>
      </c>
      <c r="K385" s="3" t="s">
        <v>766</v>
      </c>
      <c r="L385" s="2" t="s">
        <v>1442</v>
      </c>
    </row>
    <row r="386" spans="1:12" x14ac:dyDescent="0.25">
      <c r="A386" s="10">
        <v>77968463</v>
      </c>
      <c r="B386" s="3" t="s">
        <v>767</v>
      </c>
      <c r="C386" s="3" t="s">
        <v>1342</v>
      </c>
      <c r="D386" s="11">
        <v>43163</v>
      </c>
      <c r="E386" s="3">
        <v>8</v>
      </c>
      <c r="F386" s="11">
        <v>42799</v>
      </c>
      <c r="G386" s="12">
        <v>7</v>
      </c>
      <c r="H386" s="1" t="str">
        <f t="shared" si="5"/>
        <v>ANEMIA</v>
      </c>
      <c r="I386" s="11">
        <v>42979</v>
      </c>
      <c r="J386" s="3" t="s">
        <v>857</v>
      </c>
      <c r="K386" s="3" t="s">
        <v>768</v>
      </c>
      <c r="L386" s="2" t="s">
        <v>1442</v>
      </c>
    </row>
    <row r="387" spans="1:12" x14ac:dyDescent="0.25">
      <c r="A387" s="10">
        <v>14840702</v>
      </c>
      <c r="B387" s="3" t="s">
        <v>769</v>
      </c>
      <c r="C387" s="3" t="s">
        <v>1343</v>
      </c>
      <c r="D387" s="11">
        <v>43272</v>
      </c>
      <c r="E387" s="3">
        <v>8</v>
      </c>
      <c r="F387" s="11">
        <v>43232</v>
      </c>
      <c r="G387" s="12">
        <v>8</v>
      </c>
      <c r="H387" s="1" t="str">
        <f t="shared" si="5"/>
        <v>ANEMIA</v>
      </c>
      <c r="I387" s="11">
        <v>43009</v>
      </c>
      <c r="J387" s="3" t="s">
        <v>859</v>
      </c>
      <c r="K387" s="3" t="s">
        <v>770</v>
      </c>
      <c r="L387" s="2" t="s">
        <v>1727</v>
      </c>
    </row>
    <row r="388" spans="1:12" x14ac:dyDescent="0.25">
      <c r="A388" s="10">
        <v>32953487</v>
      </c>
      <c r="B388" s="3" t="s">
        <v>771</v>
      </c>
      <c r="C388" s="3" t="s">
        <v>1344</v>
      </c>
      <c r="D388" s="11">
        <v>43346</v>
      </c>
      <c r="E388" s="3">
        <v>7</v>
      </c>
      <c r="F388" s="11">
        <v>43316</v>
      </c>
      <c r="G388" s="12">
        <v>0</v>
      </c>
      <c r="H388" s="1" t="str">
        <f t="shared" ref="H388:H451" si="6">IF(AND(G388&lt;=11,G388&lt;11),"ANEMIA","PREVENTIVO")</f>
        <v>ANEMIA</v>
      </c>
      <c r="I388" s="11">
        <v>43319</v>
      </c>
      <c r="J388" s="3" t="s">
        <v>947</v>
      </c>
      <c r="K388" s="3" t="s">
        <v>772</v>
      </c>
      <c r="L388" s="2" t="s">
        <v>1728</v>
      </c>
    </row>
    <row r="389" spans="1:12" x14ac:dyDescent="0.25">
      <c r="A389" s="10">
        <v>32047390</v>
      </c>
      <c r="B389" s="3" t="s">
        <v>773</v>
      </c>
      <c r="C389" s="3" t="s">
        <v>1345</v>
      </c>
      <c r="D389" s="11">
        <v>43318</v>
      </c>
      <c r="E389" s="3">
        <v>7</v>
      </c>
      <c r="F389" s="11">
        <v>43289</v>
      </c>
      <c r="G389" s="12">
        <v>7</v>
      </c>
      <c r="H389" s="1" t="str">
        <f t="shared" si="6"/>
        <v>ANEMIA</v>
      </c>
      <c r="I389" s="11">
        <v>43241</v>
      </c>
      <c r="J389" s="3" t="s">
        <v>328</v>
      </c>
      <c r="K389" s="3" t="s">
        <v>774</v>
      </c>
      <c r="L389" s="2" t="s">
        <v>1442</v>
      </c>
    </row>
    <row r="390" spans="1:12" x14ac:dyDescent="0.25">
      <c r="A390" s="10">
        <v>57879848</v>
      </c>
      <c r="B390" s="3" t="s">
        <v>775</v>
      </c>
      <c r="C390" s="3" t="s">
        <v>1346</v>
      </c>
      <c r="D390" s="11">
        <v>43032</v>
      </c>
      <c r="E390" s="3">
        <v>6</v>
      </c>
      <c r="F390" s="11">
        <v>43261</v>
      </c>
      <c r="G390" s="12">
        <v>5</v>
      </c>
      <c r="H390" s="1" t="str">
        <f t="shared" si="6"/>
        <v>ANEMIA</v>
      </c>
      <c r="I390" s="11">
        <v>42777</v>
      </c>
      <c r="J390" s="3" t="s">
        <v>947</v>
      </c>
      <c r="K390" s="3" t="s">
        <v>776</v>
      </c>
      <c r="L390" s="2" t="s">
        <v>1729</v>
      </c>
    </row>
    <row r="391" spans="1:12" x14ac:dyDescent="0.25">
      <c r="A391" s="10">
        <v>56584434</v>
      </c>
      <c r="B391" s="3" t="s">
        <v>777</v>
      </c>
      <c r="C391" s="3" t="s">
        <v>1347</v>
      </c>
      <c r="D391" s="11">
        <v>43017</v>
      </c>
      <c r="E391" s="3">
        <v>8</v>
      </c>
      <c r="F391" s="11">
        <v>42952</v>
      </c>
      <c r="G391" s="12">
        <v>2</v>
      </c>
      <c r="H391" s="1" t="str">
        <f t="shared" si="6"/>
        <v>ANEMIA</v>
      </c>
      <c r="I391" s="11">
        <v>43077</v>
      </c>
      <c r="J391" s="3" t="s">
        <v>424</v>
      </c>
      <c r="K391" s="3" t="s">
        <v>778</v>
      </c>
      <c r="L391" s="2" t="s">
        <v>1730</v>
      </c>
    </row>
    <row r="392" spans="1:12" x14ac:dyDescent="0.25">
      <c r="A392" s="10">
        <v>80604882</v>
      </c>
      <c r="B392" s="3" t="s">
        <v>779</v>
      </c>
      <c r="C392" s="3" t="s">
        <v>1348</v>
      </c>
      <c r="D392" s="11">
        <v>43047</v>
      </c>
      <c r="E392" s="3">
        <v>7</v>
      </c>
      <c r="F392" s="11">
        <v>42746</v>
      </c>
      <c r="G392" s="12">
        <v>2</v>
      </c>
      <c r="H392" s="1" t="str">
        <f t="shared" si="6"/>
        <v>ANEMIA</v>
      </c>
      <c r="I392" s="11">
        <v>42815</v>
      </c>
      <c r="J392" s="3" t="s">
        <v>889</v>
      </c>
      <c r="K392" s="3" t="s">
        <v>780</v>
      </c>
      <c r="L392" s="2" t="s">
        <v>1756</v>
      </c>
    </row>
    <row r="393" spans="1:12" x14ac:dyDescent="0.25">
      <c r="A393" s="10">
        <v>42433218</v>
      </c>
      <c r="B393" s="3" t="s">
        <v>781</v>
      </c>
      <c r="C393" s="3" t="s">
        <v>1349</v>
      </c>
      <c r="D393" s="11">
        <v>42977</v>
      </c>
      <c r="E393" s="3">
        <v>7</v>
      </c>
      <c r="F393" s="11">
        <v>43334</v>
      </c>
      <c r="G393" s="12">
        <v>-1</v>
      </c>
      <c r="H393" s="1" t="str">
        <f t="shared" si="6"/>
        <v>ANEMIA</v>
      </c>
      <c r="I393" s="11">
        <v>43110</v>
      </c>
      <c r="J393" s="3" t="s">
        <v>486</v>
      </c>
      <c r="K393" s="3" t="s">
        <v>782</v>
      </c>
      <c r="L393" s="2" t="s">
        <v>1757</v>
      </c>
    </row>
    <row r="394" spans="1:12" x14ac:dyDescent="0.25">
      <c r="A394" s="10">
        <v>60413173</v>
      </c>
      <c r="B394" s="3" t="s">
        <v>783</v>
      </c>
      <c r="C394" s="3" t="s">
        <v>1350</v>
      </c>
      <c r="D394" s="11">
        <v>43198</v>
      </c>
      <c r="E394" s="3">
        <v>8</v>
      </c>
      <c r="F394" s="11">
        <v>43352</v>
      </c>
      <c r="G394" s="12">
        <v>11</v>
      </c>
      <c r="H394" s="1" t="str">
        <f t="shared" si="6"/>
        <v>PREVENTIVO</v>
      </c>
      <c r="I394" s="11">
        <v>42990</v>
      </c>
      <c r="J394" s="3" t="s">
        <v>877</v>
      </c>
      <c r="K394" s="3" t="s">
        <v>784</v>
      </c>
      <c r="L394" s="2" t="s">
        <v>1758</v>
      </c>
    </row>
    <row r="395" spans="1:12" x14ac:dyDescent="0.25">
      <c r="A395" s="10">
        <v>89326717</v>
      </c>
      <c r="B395" s="3" t="s">
        <v>785</v>
      </c>
      <c r="C395" s="3" t="s">
        <v>1351</v>
      </c>
      <c r="D395" s="11">
        <v>42805</v>
      </c>
      <c r="E395" s="3">
        <v>6</v>
      </c>
      <c r="F395" s="11">
        <v>42995</v>
      </c>
      <c r="G395" s="12">
        <v>4</v>
      </c>
      <c r="H395" s="1" t="str">
        <f t="shared" si="6"/>
        <v>ANEMIA</v>
      </c>
      <c r="I395" s="11">
        <v>43261</v>
      </c>
      <c r="J395" s="3" t="s">
        <v>486</v>
      </c>
      <c r="K395" s="3" t="s">
        <v>786</v>
      </c>
      <c r="L395" s="3" t="s">
        <v>1759</v>
      </c>
    </row>
    <row r="396" spans="1:12" x14ac:dyDescent="0.25">
      <c r="A396" s="10">
        <v>59836737</v>
      </c>
      <c r="B396" s="3" t="s">
        <v>787</v>
      </c>
      <c r="C396" s="3" t="s">
        <v>1352</v>
      </c>
      <c r="D396" s="11">
        <v>43205</v>
      </c>
      <c r="E396" s="3">
        <v>7</v>
      </c>
      <c r="F396" s="11">
        <v>42775</v>
      </c>
      <c r="G396" s="12">
        <v>10</v>
      </c>
      <c r="H396" s="1" t="str">
        <f t="shared" si="6"/>
        <v>ANEMIA</v>
      </c>
      <c r="I396" s="11">
        <v>43195</v>
      </c>
      <c r="J396" s="3" t="s">
        <v>741</v>
      </c>
      <c r="K396" s="3" t="s">
        <v>788</v>
      </c>
      <c r="L396" s="2" t="s">
        <v>1760</v>
      </c>
    </row>
    <row r="397" spans="1:12" x14ac:dyDescent="0.25">
      <c r="A397" s="10">
        <v>43223514</v>
      </c>
      <c r="B397" s="3" t="s">
        <v>789</v>
      </c>
      <c r="C397" s="3" t="s">
        <v>1353</v>
      </c>
      <c r="D397" s="11">
        <v>43359</v>
      </c>
      <c r="E397" s="3">
        <v>7</v>
      </c>
      <c r="F397" s="11">
        <v>43440</v>
      </c>
      <c r="G397" s="12">
        <v>11</v>
      </c>
      <c r="H397" s="1" t="str">
        <f t="shared" si="6"/>
        <v>PREVENTIVO</v>
      </c>
      <c r="I397" s="11">
        <v>42959</v>
      </c>
      <c r="J397" s="3" t="s">
        <v>889</v>
      </c>
      <c r="K397" s="3" t="s">
        <v>790</v>
      </c>
      <c r="L397" s="2" t="s">
        <v>1761</v>
      </c>
    </row>
    <row r="398" spans="1:12" x14ac:dyDescent="0.25">
      <c r="A398" s="10">
        <v>77976038</v>
      </c>
      <c r="B398" s="3" t="s">
        <v>791</v>
      </c>
      <c r="C398" s="3" t="s">
        <v>1354</v>
      </c>
      <c r="D398" s="11">
        <v>42775</v>
      </c>
      <c r="E398" s="3">
        <v>8</v>
      </c>
      <c r="F398" s="11">
        <v>43160</v>
      </c>
      <c r="G398" s="12">
        <v>2</v>
      </c>
      <c r="H398" s="1" t="str">
        <f t="shared" si="6"/>
        <v>ANEMIA</v>
      </c>
      <c r="I398" s="11">
        <v>42804</v>
      </c>
      <c r="J398" s="3" t="s">
        <v>679</v>
      </c>
      <c r="K398" s="3" t="s">
        <v>792</v>
      </c>
      <c r="L398" s="2" t="s">
        <v>1762</v>
      </c>
    </row>
    <row r="399" spans="1:12" x14ac:dyDescent="0.25">
      <c r="A399" s="10">
        <v>16545045</v>
      </c>
      <c r="B399" s="3" t="s">
        <v>793</v>
      </c>
      <c r="C399" s="3" t="s">
        <v>1354</v>
      </c>
      <c r="D399" s="11">
        <v>42798</v>
      </c>
      <c r="E399" s="3">
        <v>6</v>
      </c>
      <c r="F399" s="11">
        <v>43464</v>
      </c>
      <c r="G399" s="12">
        <v>9</v>
      </c>
      <c r="H399" s="1" t="str">
        <f t="shared" si="6"/>
        <v>ANEMIA</v>
      </c>
      <c r="I399" s="11">
        <v>43282</v>
      </c>
      <c r="J399" s="3" t="s">
        <v>595</v>
      </c>
      <c r="K399" s="3" t="s">
        <v>794</v>
      </c>
      <c r="L399" s="2" t="s">
        <v>1442</v>
      </c>
    </row>
    <row r="400" spans="1:12" x14ac:dyDescent="0.25">
      <c r="A400" s="10">
        <v>89829177</v>
      </c>
      <c r="B400" s="3" t="s">
        <v>795</v>
      </c>
      <c r="C400" s="3" t="s">
        <v>1355</v>
      </c>
      <c r="D400" s="11">
        <v>43295</v>
      </c>
      <c r="E400" s="3">
        <v>7</v>
      </c>
      <c r="F400" s="11">
        <v>43357</v>
      </c>
      <c r="G400" s="12">
        <v>-1</v>
      </c>
      <c r="H400" s="1" t="str">
        <f t="shared" si="6"/>
        <v>ANEMIA</v>
      </c>
      <c r="I400" s="11">
        <v>43171</v>
      </c>
      <c r="J400" s="3" t="s">
        <v>562</v>
      </c>
      <c r="K400" s="3" t="s">
        <v>796</v>
      </c>
      <c r="L400" s="2" t="s">
        <v>1763</v>
      </c>
    </row>
    <row r="401" spans="1:12" x14ac:dyDescent="0.25">
      <c r="A401" s="10">
        <v>70876503</v>
      </c>
      <c r="B401" s="3" t="s">
        <v>797</v>
      </c>
      <c r="C401" s="3" t="s">
        <v>1356</v>
      </c>
      <c r="D401" s="11">
        <v>42980</v>
      </c>
      <c r="E401" s="3">
        <v>7</v>
      </c>
      <c r="F401" s="11">
        <v>43005</v>
      </c>
      <c r="G401" s="12">
        <v>5</v>
      </c>
      <c r="H401" s="1" t="str">
        <f t="shared" si="6"/>
        <v>ANEMIA</v>
      </c>
      <c r="I401" s="11">
        <v>43451</v>
      </c>
      <c r="J401" s="3" t="s">
        <v>550</v>
      </c>
      <c r="K401" s="3" t="s">
        <v>798</v>
      </c>
      <c r="L401" s="2" t="s">
        <v>1764</v>
      </c>
    </row>
    <row r="402" spans="1:12" x14ac:dyDescent="0.25">
      <c r="A402" s="10">
        <v>38458726</v>
      </c>
      <c r="B402" s="3" t="s">
        <v>799</v>
      </c>
      <c r="C402" s="3" t="s">
        <v>1344</v>
      </c>
      <c r="D402" s="11">
        <v>43441</v>
      </c>
      <c r="E402" s="3">
        <v>6</v>
      </c>
      <c r="F402" s="11">
        <v>43040</v>
      </c>
      <c r="G402" s="12">
        <v>8</v>
      </c>
      <c r="H402" s="1" t="str">
        <f t="shared" si="6"/>
        <v>ANEMIA</v>
      </c>
      <c r="I402" s="11">
        <v>43445</v>
      </c>
      <c r="J402" s="3" t="s">
        <v>550</v>
      </c>
      <c r="K402" s="3" t="s">
        <v>800</v>
      </c>
      <c r="L402" s="2" t="s">
        <v>1765</v>
      </c>
    </row>
    <row r="403" spans="1:12" x14ac:dyDescent="0.25">
      <c r="A403" s="10">
        <v>21771878</v>
      </c>
      <c r="B403" s="3" t="s">
        <v>801</v>
      </c>
      <c r="C403" s="3" t="s">
        <v>1357</v>
      </c>
      <c r="D403" s="11">
        <v>42850</v>
      </c>
      <c r="E403" s="3">
        <v>6</v>
      </c>
      <c r="F403" s="11">
        <v>42908</v>
      </c>
      <c r="G403" s="12">
        <v>9</v>
      </c>
      <c r="H403" s="1" t="str">
        <f t="shared" si="6"/>
        <v>ANEMIA</v>
      </c>
      <c r="I403" s="11">
        <v>43273</v>
      </c>
      <c r="J403" s="3" t="s">
        <v>418</v>
      </c>
      <c r="K403" s="3" t="s">
        <v>802</v>
      </c>
      <c r="L403" s="2" t="s">
        <v>1766</v>
      </c>
    </row>
    <row r="404" spans="1:12" x14ac:dyDescent="0.25">
      <c r="A404" s="10">
        <v>17096309</v>
      </c>
      <c r="B404" s="3" t="s">
        <v>803</v>
      </c>
      <c r="C404" s="3" t="s">
        <v>1358</v>
      </c>
      <c r="D404" s="11">
        <v>42888</v>
      </c>
      <c r="E404" s="3">
        <v>8</v>
      </c>
      <c r="F404" s="11">
        <v>43438</v>
      </c>
      <c r="G404" s="12">
        <v>10</v>
      </c>
      <c r="H404" s="1" t="str">
        <f t="shared" si="6"/>
        <v>ANEMIA</v>
      </c>
      <c r="I404" s="11">
        <v>43152</v>
      </c>
      <c r="J404" s="3" t="s">
        <v>963</v>
      </c>
      <c r="K404" s="3" t="s">
        <v>804</v>
      </c>
      <c r="L404" s="2" t="s">
        <v>1767</v>
      </c>
    </row>
    <row r="405" spans="1:12" x14ac:dyDescent="0.25">
      <c r="A405" s="10">
        <v>22218592</v>
      </c>
      <c r="B405" s="3" t="s">
        <v>805</v>
      </c>
      <c r="C405" s="3" t="s">
        <v>1359</v>
      </c>
      <c r="D405" s="11">
        <v>42953</v>
      </c>
      <c r="E405" s="3">
        <v>8</v>
      </c>
      <c r="F405" s="11">
        <v>42921</v>
      </c>
      <c r="G405" s="12">
        <v>0</v>
      </c>
      <c r="H405" s="1" t="str">
        <f t="shared" si="6"/>
        <v>ANEMIA</v>
      </c>
      <c r="I405" s="11">
        <v>43168</v>
      </c>
      <c r="J405" s="3" t="s">
        <v>773</v>
      </c>
      <c r="K405" s="3" t="s">
        <v>806</v>
      </c>
      <c r="L405" s="2" t="s">
        <v>1768</v>
      </c>
    </row>
    <row r="406" spans="1:12" x14ac:dyDescent="0.25">
      <c r="A406" s="10">
        <v>36461146</v>
      </c>
      <c r="B406" s="3" t="s">
        <v>807</v>
      </c>
      <c r="C406" s="3" t="s">
        <v>1360</v>
      </c>
      <c r="D406" s="11">
        <v>43063</v>
      </c>
      <c r="E406" s="3">
        <v>6</v>
      </c>
      <c r="F406" s="11">
        <v>43012</v>
      </c>
      <c r="G406" s="12">
        <v>8</v>
      </c>
      <c r="H406" s="1" t="str">
        <f t="shared" si="6"/>
        <v>ANEMIA</v>
      </c>
      <c r="I406" s="11">
        <v>43268</v>
      </c>
      <c r="J406" s="3" t="s">
        <v>871</v>
      </c>
      <c r="K406" s="3" t="s">
        <v>808</v>
      </c>
      <c r="L406" s="2" t="s">
        <v>1769</v>
      </c>
    </row>
    <row r="407" spans="1:12" x14ac:dyDescent="0.25">
      <c r="A407" s="10">
        <v>94905997</v>
      </c>
      <c r="B407" s="3" t="s">
        <v>809</v>
      </c>
      <c r="C407" s="3" t="s">
        <v>1059</v>
      </c>
      <c r="D407" s="11">
        <v>43452</v>
      </c>
      <c r="E407" s="3">
        <v>7</v>
      </c>
      <c r="F407" s="11">
        <v>43439</v>
      </c>
      <c r="G407" s="12">
        <v>1</v>
      </c>
      <c r="H407" s="1" t="str">
        <f t="shared" si="6"/>
        <v>ANEMIA</v>
      </c>
      <c r="I407" s="11">
        <v>43383</v>
      </c>
      <c r="J407" s="3" t="s">
        <v>923</v>
      </c>
      <c r="K407" s="3" t="s">
        <v>810</v>
      </c>
      <c r="L407" s="2" t="s">
        <v>1442</v>
      </c>
    </row>
    <row r="408" spans="1:12" x14ac:dyDescent="0.25">
      <c r="A408" s="10">
        <v>93898362</v>
      </c>
      <c r="B408" s="3" t="s">
        <v>811</v>
      </c>
      <c r="C408" s="3" t="s">
        <v>1361</v>
      </c>
      <c r="D408" s="11">
        <v>42957</v>
      </c>
      <c r="E408" s="3">
        <v>6</v>
      </c>
      <c r="F408" s="11">
        <v>43184</v>
      </c>
      <c r="G408" s="12">
        <v>7</v>
      </c>
      <c r="H408" s="1" t="str">
        <f t="shared" si="6"/>
        <v>ANEMIA</v>
      </c>
      <c r="I408" s="11">
        <v>43414</v>
      </c>
      <c r="J408" s="3" t="s">
        <v>386</v>
      </c>
      <c r="K408" s="3" t="s">
        <v>812</v>
      </c>
      <c r="L408" s="2" t="s">
        <v>1770</v>
      </c>
    </row>
    <row r="409" spans="1:12" x14ac:dyDescent="0.25">
      <c r="A409" s="10">
        <v>94803399</v>
      </c>
      <c r="B409" s="3" t="s">
        <v>813</v>
      </c>
      <c r="C409" s="3" t="s">
        <v>1362</v>
      </c>
      <c r="D409" s="11">
        <v>42872</v>
      </c>
      <c r="E409" s="3">
        <v>8</v>
      </c>
      <c r="F409" s="11">
        <v>43250</v>
      </c>
      <c r="G409" s="12">
        <v>-1</v>
      </c>
      <c r="H409" s="1" t="str">
        <f t="shared" si="6"/>
        <v>ANEMIA</v>
      </c>
      <c r="I409" s="11">
        <v>42894</v>
      </c>
      <c r="J409" s="3" t="s">
        <v>921</v>
      </c>
      <c r="K409" s="3" t="s">
        <v>814</v>
      </c>
      <c r="L409" s="2" t="s">
        <v>1771</v>
      </c>
    </row>
    <row r="410" spans="1:12" x14ac:dyDescent="0.25">
      <c r="A410" s="10">
        <v>63979510</v>
      </c>
      <c r="B410" s="3" t="s">
        <v>815</v>
      </c>
      <c r="C410" s="3" t="s">
        <v>1363</v>
      </c>
      <c r="D410" s="11">
        <v>42797</v>
      </c>
      <c r="E410" s="3">
        <v>6</v>
      </c>
      <c r="F410" s="11">
        <v>43211</v>
      </c>
      <c r="G410" s="12">
        <v>11</v>
      </c>
      <c r="H410" s="1" t="str">
        <f t="shared" si="6"/>
        <v>PREVENTIVO</v>
      </c>
      <c r="I410" s="11">
        <v>43317</v>
      </c>
      <c r="J410" s="3" t="s">
        <v>394</v>
      </c>
      <c r="K410" s="3" t="s">
        <v>816</v>
      </c>
      <c r="L410" s="6" t="s">
        <v>1772</v>
      </c>
    </row>
    <row r="411" spans="1:12" x14ac:dyDescent="0.25">
      <c r="A411" s="10">
        <v>83648986</v>
      </c>
      <c r="B411" s="3" t="s">
        <v>817</v>
      </c>
      <c r="C411" s="3" t="s">
        <v>1364</v>
      </c>
      <c r="D411" s="11">
        <v>42901</v>
      </c>
      <c r="E411" s="3">
        <v>6</v>
      </c>
      <c r="F411" s="11">
        <v>43082</v>
      </c>
      <c r="G411" s="12">
        <v>0</v>
      </c>
      <c r="H411" s="1" t="str">
        <f t="shared" si="6"/>
        <v>ANEMIA</v>
      </c>
      <c r="I411" s="11">
        <v>43417</v>
      </c>
      <c r="J411" s="3" t="s">
        <v>476</v>
      </c>
      <c r="K411" s="3" t="s">
        <v>818</v>
      </c>
      <c r="L411" s="7" t="s">
        <v>1773</v>
      </c>
    </row>
    <row r="412" spans="1:12" x14ac:dyDescent="0.25">
      <c r="A412" s="10">
        <v>63408591</v>
      </c>
      <c r="B412" s="3" t="s">
        <v>819</v>
      </c>
      <c r="C412" s="3" t="s">
        <v>1365</v>
      </c>
      <c r="D412" s="11">
        <v>42801</v>
      </c>
      <c r="E412" s="3">
        <v>7</v>
      </c>
      <c r="F412" s="11">
        <v>43350</v>
      </c>
      <c r="G412" s="12">
        <v>3</v>
      </c>
      <c r="H412" s="1" t="str">
        <f t="shared" si="6"/>
        <v>ANEMIA</v>
      </c>
      <c r="I412" s="11">
        <v>42918</v>
      </c>
      <c r="J412" s="3" t="s">
        <v>464</v>
      </c>
      <c r="K412" s="3" t="s">
        <v>820</v>
      </c>
      <c r="L412" s="2" t="s">
        <v>1774</v>
      </c>
    </row>
    <row r="413" spans="1:12" x14ac:dyDescent="0.25">
      <c r="A413" s="10">
        <v>86730040</v>
      </c>
      <c r="B413" s="3" t="s">
        <v>821</v>
      </c>
      <c r="C413" s="3" t="s">
        <v>1366</v>
      </c>
      <c r="D413" s="11">
        <v>43445</v>
      </c>
      <c r="E413" s="3">
        <v>8</v>
      </c>
      <c r="F413" s="11">
        <v>43227</v>
      </c>
      <c r="G413" s="12">
        <v>2</v>
      </c>
      <c r="H413" s="1" t="str">
        <f t="shared" si="6"/>
        <v>ANEMIA</v>
      </c>
      <c r="I413" s="11">
        <v>43303</v>
      </c>
      <c r="J413" s="3" t="s">
        <v>927</v>
      </c>
      <c r="K413" s="3" t="s">
        <v>822</v>
      </c>
      <c r="L413" s="2" t="s">
        <v>1775</v>
      </c>
    </row>
    <row r="414" spans="1:12" x14ac:dyDescent="0.25">
      <c r="A414" s="10">
        <v>14708301</v>
      </c>
      <c r="B414" s="3" t="s">
        <v>823</v>
      </c>
      <c r="C414" s="3" t="s">
        <v>1367</v>
      </c>
      <c r="D414" s="11">
        <v>43283</v>
      </c>
      <c r="E414" s="3">
        <v>8</v>
      </c>
      <c r="F414" s="11">
        <v>43140</v>
      </c>
      <c r="G414" s="12">
        <v>8</v>
      </c>
      <c r="H414" s="1" t="str">
        <f t="shared" si="6"/>
        <v>ANEMIA</v>
      </c>
      <c r="I414" s="11">
        <v>43017</v>
      </c>
      <c r="J414" s="3" t="s">
        <v>422</v>
      </c>
      <c r="K414" s="3" t="s">
        <v>824</v>
      </c>
      <c r="L414" s="2" t="s">
        <v>1776</v>
      </c>
    </row>
    <row r="415" spans="1:12" x14ac:dyDescent="0.25">
      <c r="A415" s="10">
        <v>36344123</v>
      </c>
      <c r="B415" s="3" t="s">
        <v>825</v>
      </c>
      <c r="C415" s="3" t="s">
        <v>1368</v>
      </c>
      <c r="D415" s="11">
        <v>43117</v>
      </c>
      <c r="E415" s="3">
        <v>6</v>
      </c>
      <c r="F415" s="11">
        <v>43076</v>
      </c>
      <c r="G415" s="12">
        <v>7</v>
      </c>
      <c r="H415" s="1" t="str">
        <f t="shared" si="6"/>
        <v>ANEMIA</v>
      </c>
      <c r="I415" s="11">
        <v>43341</v>
      </c>
      <c r="J415" s="3" t="s">
        <v>124</v>
      </c>
      <c r="K415" s="3" t="s">
        <v>826</v>
      </c>
      <c r="L415" s="8" t="s">
        <v>1777</v>
      </c>
    </row>
    <row r="416" spans="1:12" x14ac:dyDescent="0.25">
      <c r="A416" s="10">
        <v>33978172</v>
      </c>
      <c r="B416" s="3" t="s">
        <v>827</v>
      </c>
      <c r="C416" s="3" t="s">
        <v>1369</v>
      </c>
      <c r="D416" s="11">
        <v>43101</v>
      </c>
      <c r="E416" s="3">
        <v>8</v>
      </c>
      <c r="F416" s="11">
        <v>43105</v>
      </c>
      <c r="G416" s="12">
        <v>10</v>
      </c>
      <c r="H416" s="1" t="str">
        <f t="shared" si="6"/>
        <v>ANEMIA</v>
      </c>
      <c r="I416" s="11">
        <v>43062</v>
      </c>
      <c r="J416" s="3" t="s">
        <v>330</v>
      </c>
      <c r="K416" s="3" t="s">
        <v>828</v>
      </c>
      <c r="L416" s="9" t="s">
        <v>1778</v>
      </c>
    </row>
    <row r="417" spans="1:12" x14ac:dyDescent="0.25">
      <c r="A417" s="10">
        <v>80104634</v>
      </c>
      <c r="B417" s="3" t="s">
        <v>829</v>
      </c>
      <c r="C417" s="3" t="s">
        <v>1370</v>
      </c>
      <c r="D417" s="11">
        <v>43195</v>
      </c>
      <c r="E417" s="3">
        <v>7</v>
      </c>
      <c r="F417" s="11">
        <v>43437</v>
      </c>
      <c r="G417" s="12">
        <v>3</v>
      </c>
      <c r="H417" s="1" t="str">
        <f t="shared" si="6"/>
        <v>ANEMIA</v>
      </c>
      <c r="I417" s="11">
        <v>43290</v>
      </c>
      <c r="J417" s="3" t="s">
        <v>480</v>
      </c>
      <c r="K417" s="3" t="s">
        <v>830</v>
      </c>
      <c r="L417" s="2" t="s">
        <v>1779</v>
      </c>
    </row>
    <row r="418" spans="1:12" x14ac:dyDescent="0.25">
      <c r="A418" s="10">
        <v>29142574</v>
      </c>
      <c r="B418" s="3" t="s">
        <v>831</v>
      </c>
      <c r="C418" s="3" t="s">
        <v>1371</v>
      </c>
      <c r="D418" s="11">
        <v>43215</v>
      </c>
      <c r="E418" s="3">
        <v>8</v>
      </c>
      <c r="F418" s="11">
        <v>43283</v>
      </c>
      <c r="G418" s="12">
        <v>9</v>
      </c>
      <c r="H418" s="1" t="str">
        <f t="shared" si="6"/>
        <v>ANEMIA</v>
      </c>
      <c r="I418" s="11">
        <v>42736</v>
      </c>
      <c r="J418" s="3" t="s">
        <v>645</v>
      </c>
      <c r="K418" s="3" t="s">
        <v>832</v>
      </c>
      <c r="L418" s="2" t="s">
        <v>1780</v>
      </c>
    </row>
    <row r="419" spans="1:12" x14ac:dyDescent="0.25">
      <c r="A419" s="10">
        <v>82781885</v>
      </c>
      <c r="B419" s="3" t="s">
        <v>833</v>
      </c>
      <c r="C419" s="3" t="s">
        <v>1311</v>
      </c>
      <c r="D419" s="11">
        <v>43379</v>
      </c>
      <c r="E419" s="3">
        <v>7</v>
      </c>
      <c r="F419" s="11">
        <v>42933</v>
      </c>
      <c r="G419" s="12">
        <v>8</v>
      </c>
      <c r="H419" s="1" t="str">
        <f t="shared" si="6"/>
        <v>ANEMIA</v>
      </c>
      <c r="I419" s="11">
        <v>43451</v>
      </c>
      <c r="J419" s="3" t="s">
        <v>823</v>
      </c>
      <c r="K419" s="3" t="s">
        <v>834</v>
      </c>
      <c r="L419" s="2" t="s">
        <v>1781</v>
      </c>
    </row>
    <row r="420" spans="1:12" x14ac:dyDescent="0.25">
      <c r="A420" s="10">
        <v>29223506</v>
      </c>
      <c r="B420" s="3" t="s">
        <v>835</v>
      </c>
      <c r="C420" s="3" t="s">
        <v>1372</v>
      </c>
      <c r="D420" s="11">
        <v>43316</v>
      </c>
      <c r="E420" s="3">
        <v>8</v>
      </c>
      <c r="F420" s="11">
        <v>43436</v>
      </c>
      <c r="G420" s="12">
        <v>1</v>
      </c>
      <c r="H420" s="1" t="str">
        <f t="shared" si="6"/>
        <v>ANEMIA</v>
      </c>
      <c r="I420" s="11">
        <v>42769</v>
      </c>
      <c r="J420" s="3" t="s">
        <v>843</v>
      </c>
      <c r="K420" s="3" t="s">
        <v>836</v>
      </c>
      <c r="L420" s="2" t="s">
        <v>1782</v>
      </c>
    </row>
    <row r="421" spans="1:12" x14ac:dyDescent="0.25">
      <c r="A421" s="10">
        <v>32695794</v>
      </c>
      <c r="B421" s="3" t="s">
        <v>837</v>
      </c>
      <c r="C421" s="3" t="s">
        <v>1373</v>
      </c>
      <c r="D421" s="11">
        <v>43085</v>
      </c>
      <c r="E421" s="3">
        <v>7</v>
      </c>
      <c r="F421" s="11">
        <v>42999</v>
      </c>
      <c r="G421" s="12">
        <v>0</v>
      </c>
      <c r="H421" s="1" t="str">
        <f t="shared" si="6"/>
        <v>ANEMIA</v>
      </c>
      <c r="I421" s="11">
        <v>43074</v>
      </c>
      <c r="J421" s="3" t="s">
        <v>767</v>
      </c>
      <c r="K421" s="3" t="s">
        <v>838</v>
      </c>
      <c r="L421" s="2" t="s">
        <v>1783</v>
      </c>
    </row>
    <row r="422" spans="1:12" x14ac:dyDescent="0.25">
      <c r="A422" s="10">
        <v>84917297</v>
      </c>
      <c r="B422" s="3" t="s">
        <v>839</v>
      </c>
      <c r="C422" s="3" t="s">
        <v>1374</v>
      </c>
      <c r="D422" s="11">
        <v>43467</v>
      </c>
      <c r="E422" s="3">
        <v>8</v>
      </c>
      <c r="F422" s="11">
        <v>43284</v>
      </c>
      <c r="G422" s="12">
        <v>10</v>
      </c>
      <c r="H422" s="1" t="str">
        <f t="shared" si="6"/>
        <v>ANEMIA</v>
      </c>
      <c r="I422" s="11">
        <v>42999</v>
      </c>
      <c r="J422" s="3" t="s">
        <v>554</v>
      </c>
      <c r="K422" s="3" t="s">
        <v>840</v>
      </c>
      <c r="L422" s="2" t="s">
        <v>1784</v>
      </c>
    </row>
    <row r="423" spans="1:12" x14ac:dyDescent="0.25">
      <c r="A423" s="10">
        <v>40063740</v>
      </c>
      <c r="B423" s="3" t="s">
        <v>841</v>
      </c>
      <c r="C423" s="3" t="s">
        <v>1210</v>
      </c>
      <c r="D423" s="11">
        <v>43197</v>
      </c>
      <c r="E423" s="3">
        <v>6</v>
      </c>
      <c r="F423" s="11">
        <v>43386</v>
      </c>
      <c r="G423" s="12">
        <v>7</v>
      </c>
      <c r="H423" s="1" t="str">
        <f t="shared" si="6"/>
        <v>ANEMIA</v>
      </c>
      <c r="I423" s="11">
        <v>43345</v>
      </c>
      <c r="J423" s="3" t="s">
        <v>649</v>
      </c>
      <c r="K423" s="3" t="s">
        <v>842</v>
      </c>
      <c r="L423" s="2" t="s">
        <v>1785</v>
      </c>
    </row>
    <row r="424" spans="1:12" x14ac:dyDescent="0.25">
      <c r="A424" s="10">
        <v>40516412</v>
      </c>
      <c r="B424" s="3" t="s">
        <v>843</v>
      </c>
      <c r="C424" s="3" t="s">
        <v>1375</v>
      </c>
      <c r="D424" s="11">
        <v>43051</v>
      </c>
      <c r="E424" s="3">
        <v>6</v>
      </c>
      <c r="F424" s="11">
        <v>42983</v>
      </c>
      <c r="G424" s="12">
        <v>3</v>
      </c>
      <c r="H424" s="1" t="str">
        <f t="shared" si="6"/>
        <v>ANEMIA</v>
      </c>
      <c r="I424" s="11">
        <v>43164</v>
      </c>
      <c r="J424" s="3" t="s">
        <v>474</v>
      </c>
      <c r="K424" s="3" t="s">
        <v>844</v>
      </c>
      <c r="L424" s="2" t="s">
        <v>1786</v>
      </c>
    </row>
    <row r="425" spans="1:12" x14ac:dyDescent="0.25">
      <c r="A425" s="10">
        <v>51032345</v>
      </c>
      <c r="B425" s="3" t="s">
        <v>845</v>
      </c>
      <c r="C425" s="3" t="s">
        <v>1376</v>
      </c>
      <c r="D425" s="11">
        <v>43140</v>
      </c>
      <c r="E425" s="3">
        <v>8</v>
      </c>
      <c r="F425" s="11">
        <v>43375</v>
      </c>
      <c r="G425" s="12">
        <v>6</v>
      </c>
      <c r="H425" s="1" t="str">
        <f t="shared" si="6"/>
        <v>ANEMIA</v>
      </c>
      <c r="I425" s="11">
        <v>42926</v>
      </c>
      <c r="J425" s="3" t="s">
        <v>645</v>
      </c>
      <c r="K425" s="3" t="s">
        <v>846</v>
      </c>
      <c r="L425" s="2" t="s">
        <v>1442</v>
      </c>
    </row>
    <row r="426" spans="1:12" x14ac:dyDescent="0.25">
      <c r="A426" s="10">
        <v>18905065</v>
      </c>
      <c r="B426" s="3" t="s">
        <v>847</v>
      </c>
      <c r="C426" s="3" t="s">
        <v>1377</v>
      </c>
      <c r="D426" s="11">
        <v>43406</v>
      </c>
      <c r="E426" s="3">
        <v>7</v>
      </c>
      <c r="F426" s="11">
        <v>43368</v>
      </c>
      <c r="G426" s="12">
        <v>8</v>
      </c>
      <c r="H426" s="1" t="str">
        <f t="shared" si="6"/>
        <v>ANEMIA</v>
      </c>
      <c r="I426" s="11">
        <v>43149</v>
      </c>
      <c r="J426" s="3" t="s">
        <v>340</v>
      </c>
      <c r="K426" s="3" t="s">
        <v>848</v>
      </c>
      <c r="L426" s="2" t="s">
        <v>1787</v>
      </c>
    </row>
    <row r="427" spans="1:12" x14ac:dyDescent="0.25">
      <c r="A427" s="10">
        <v>22433788</v>
      </c>
      <c r="B427" s="3" t="s">
        <v>849</v>
      </c>
      <c r="C427" s="3" t="s">
        <v>1226</v>
      </c>
      <c r="D427" s="11">
        <v>43163</v>
      </c>
      <c r="E427" s="3">
        <v>6</v>
      </c>
      <c r="F427" s="11">
        <v>43452</v>
      </c>
      <c r="G427" s="12">
        <v>11</v>
      </c>
      <c r="H427" s="1" t="str">
        <f t="shared" si="6"/>
        <v>PREVENTIVO</v>
      </c>
      <c r="I427" s="11">
        <v>43108</v>
      </c>
      <c r="J427" s="3" t="s">
        <v>88</v>
      </c>
      <c r="K427" s="3" t="s">
        <v>850</v>
      </c>
      <c r="L427" s="7" t="s">
        <v>1793</v>
      </c>
    </row>
    <row r="428" spans="1:12" x14ac:dyDescent="0.25">
      <c r="A428" s="10">
        <v>81496092</v>
      </c>
      <c r="B428" s="3" t="s">
        <v>851</v>
      </c>
      <c r="C428" s="3" t="s">
        <v>1378</v>
      </c>
      <c r="D428" s="11">
        <v>43362</v>
      </c>
      <c r="E428" s="3">
        <v>8</v>
      </c>
      <c r="F428" s="11">
        <v>43331</v>
      </c>
      <c r="G428" s="12">
        <v>4</v>
      </c>
      <c r="H428" s="1" t="str">
        <f t="shared" si="6"/>
        <v>ANEMIA</v>
      </c>
      <c r="I428" s="11">
        <v>43070</v>
      </c>
      <c r="J428" s="3" t="s">
        <v>332</v>
      </c>
      <c r="K428" s="3" t="s">
        <v>852</v>
      </c>
      <c r="L428" s="7" t="s">
        <v>1788</v>
      </c>
    </row>
    <row r="429" spans="1:12" x14ac:dyDescent="0.25">
      <c r="A429" s="10">
        <v>77931060</v>
      </c>
      <c r="B429" s="3" t="s">
        <v>853</v>
      </c>
      <c r="C429" s="3" t="s">
        <v>1149</v>
      </c>
      <c r="D429" s="11">
        <v>43125</v>
      </c>
      <c r="E429" s="3">
        <v>7</v>
      </c>
      <c r="F429" s="11">
        <v>43188</v>
      </c>
      <c r="G429" s="12">
        <v>3</v>
      </c>
      <c r="H429" s="1" t="str">
        <f t="shared" si="6"/>
        <v>ANEMIA</v>
      </c>
      <c r="I429" s="11">
        <v>43293</v>
      </c>
      <c r="J429" s="3" t="s">
        <v>805</v>
      </c>
      <c r="K429" s="3" t="s">
        <v>854</v>
      </c>
      <c r="L429" s="7" t="s">
        <v>1789</v>
      </c>
    </row>
    <row r="430" spans="1:12" x14ac:dyDescent="0.25">
      <c r="A430" s="10">
        <v>73968217</v>
      </c>
      <c r="B430" s="3" t="s">
        <v>855</v>
      </c>
      <c r="C430" s="3" t="s">
        <v>1379</v>
      </c>
      <c r="D430" s="11">
        <v>42800</v>
      </c>
      <c r="E430" s="3">
        <v>6</v>
      </c>
      <c r="F430" s="11">
        <v>42817</v>
      </c>
      <c r="G430" s="12">
        <v>3</v>
      </c>
      <c r="H430" s="1" t="str">
        <f t="shared" si="6"/>
        <v>ANEMIA</v>
      </c>
      <c r="I430" s="11">
        <v>42994</v>
      </c>
      <c r="J430" s="3" t="s">
        <v>546</v>
      </c>
      <c r="K430" s="3" t="s">
        <v>856</v>
      </c>
      <c r="L430" s="3" t="s">
        <v>1790</v>
      </c>
    </row>
    <row r="431" spans="1:12" x14ac:dyDescent="0.25">
      <c r="A431" s="10">
        <v>73954705</v>
      </c>
      <c r="B431" s="3" t="s">
        <v>857</v>
      </c>
      <c r="C431" s="3" t="s">
        <v>1380</v>
      </c>
      <c r="D431" s="11">
        <v>43070</v>
      </c>
      <c r="E431" s="3">
        <v>7</v>
      </c>
      <c r="F431" s="11">
        <v>42740</v>
      </c>
      <c r="G431" s="12">
        <v>11</v>
      </c>
      <c r="H431" s="1" t="str">
        <f t="shared" si="6"/>
        <v>PREVENTIVO</v>
      </c>
      <c r="I431" s="11">
        <v>42870</v>
      </c>
      <c r="J431" s="3" t="s">
        <v>192</v>
      </c>
      <c r="K431" s="3" t="s">
        <v>858</v>
      </c>
      <c r="L431" s="6" t="s">
        <v>1791</v>
      </c>
    </row>
    <row r="432" spans="1:12" x14ac:dyDescent="0.25">
      <c r="A432" s="10">
        <v>49765197</v>
      </c>
      <c r="B432" s="3" t="s">
        <v>859</v>
      </c>
      <c r="C432" s="3" t="s">
        <v>1381</v>
      </c>
      <c r="D432" s="11">
        <v>43132</v>
      </c>
      <c r="E432" s="3">
        <v>7</v>
      </c>
      <c r="F432" s="11">
        <v>42774</v>
      </c>
      <c r="G432" s="12">
        <v>2</v>
      </c>
      <c r="H432" s="1" t="str">
        <f t="shared" si="6"/>
        <v>ANEMIA</v>
      </c>
      <c r="I432" s="11">
        <v>42742</v>
      </c>
      <c r="J432" s="3" t="s">
        <v>711</v>
      </c>
      <c r="K432" s="3" t="s">
        <v>860</v>
      </c>
      <c r="L432" s="2" t="s">
        <v>1792</v>
      </c>
    </row>
    <row r="433" spans="1:12" x14ac:dyDescent="0.25">
      <c r="A433" s="10">
        <v>63327569</v>
      </c>
      <c r="B433" s="3" t="s">
        <v>861</v>
      </c>
      <c r="C433" s="3" t="s">
        <v>1382</v>
      </c>
      <c r="D433" s="11">
        <v>42985</v>
      </c>
      <c r="E433" s="3">
        <v>8</v>
      </c>
      <c r="F433" s="11">
        <v>43332</v>
      </c>
      <c r="G433" s="12">
        <v>1</v>
      </c>
      <c r="H433" s="1" t="str">
        <f t="shared" si="6"/>
        <v>ANEMIA</v>
      </c>
      <c r="I433" s="11">
        <v>43407</v>
      </c>
      <c r="J433" s="3" t="s">
        <v>118</v>
      </c>
      <c r="K433" s="3" t="s">
        <v>862</v>
      </c>
      <c r="L433" s="7" t="s">
        <v>1793</v>
      </c>
    </row>
    <row r="434" spans="1:12" x14ac:dyDescent="0.25">
      <c r="A434" s="10">
        <v>69640896</v>
      </c>
      <c r="B434" s="3" t="s">
        <v>863</v>
      </c>
      <c r="C434" s="3" t="s">
        <v>1383</v>
      </c>
      <c r="D434" s="11">
        <v>42828</v>
      </c>
      <c r="E434" s="3">
        <v>7</v>
      </c>
      <c r="F434" s="11">
        <v>43056</v>
      </c>
      <c r="G434" s="12">
        <v>5</v>
      </c>
      <c r="H434" s="1" t="str">
        <f t="shared" si="6"/>
        <v>ANEMIA</v>
      </c>
      <c r="I434" s="11">
        <v>43031</v>
      </c>
      <c r="J434" s="3" t="s">
        <v>831</v>
      </c>
      <c r="K434" s="3" t="s">
        <v>864</v>
      </c>
      <c r="L434" s="2" t="s">
        <v>1794</v>
      </c>
    </row>
    <row r="435" spans="1:12" x14ac:dyDescent="0.25">
      <c r="A435" s="10">
        <v>69298144</v>
      </c>
      <c r="B435" s="3" t="s">
        <v>865</v>
      </c>
      <c r="C435" s="3" t="s">
        <v>1384</v>
      </c>
      <c r="D435" s="11">
        <v>43271</v>
      </c>
      <c r="E435" s="3">
        <v>8</v>
      </c>
      <c r="F435" s="11">
        <v>42753</v>
      </c>
      <c r="G435" s="12">
        <v>11</v>
      </c>
      <c r="H435" s="1" t="str">
        <f t="shared" si="6"/>
        <v>PREVENTIVO</v>
      </c>
      <c r="I435" s="11">
        <v>43158</v>
      </c>
      <c r="J435" s="3" t="s">
        <v>607</v>
      </c>
      <c r="K435" s="3" t="s">
        <v>866</v>
      </c>
      <c r="L435" s="2" t="s">
        <v>1795</v>
      </c>
    </row>
    <row r="436" spans="1:12" x14ac:dyDescent="0.25">
      <c r="A436" s="10">
        <v>72090780</v>
      </c>
      <c r="B436" s="3" t="s">
        <v>867</v>
      </c>
      <c r="C436" s="3" t="s">
        <v>1032</v>
      </c>
      <c r="D436" s="11">
        <v>42795</v>
      </c>
      <c r="E436" s="3">
        <v>8</v>
      </c>
      <c r="F436" s="11">
        <v>43416</v>
      </c>
      <c r="G436" s="12">
        <v>7</v>
      </c>
      <c r="H436" s="1" t="str">
        <f t="shared" si="6"/>
        <v>ANEMIA</v>
      </c>
      <c r="I436" s="11">
        <v>43112</v>
      </c>
      <c r="J436" s="3" t="s">
        <v>486</v>
      </c>
      <c r="K436" s="3" t="s">
        <v>868</v>
      </c>
      <c r="L436" s="7" t="s">
        <v>1796</v>
      </c>
    </row>
    <row r="437" spans="1:12" x14ac:dyDescent="0.25">
      <c r="A437" s="10">
        <v>76033158</v>
      </c>
      <c r="B437" s="3" t="s">
        <v>869</v>
      </c>
      <c r="C437" s="3" t="s">
        <v>1385</v>
      </c>
      <c r="D437" s="11">
        <v>42887</v>
      </c>
      <c r="E437" s="3">
        <v>7</v>
      </c>
      <c r="F437" s="11">
        <v>43387</v>
      </c>
      <c r="G437" s="12">
        <v>1</v>
      </c>
      <c r="H437" s="1" t="str">
        <f t="shared" si="6"/>
        <v>ANEMIA</v>
      </c>
      <c r="I437" s="11">
        <v>42760</v>
      </c>
      <c r="J437" s="3" t="s">
        <v>695</v>
      </c>
      <c r="K437" s="3" t="s">
        <v>870</v>
      </c>
      <c r="L437" s="7" t="s">
        <v>1797</v>
      </c>
    </row>
    <row r="438" spans="1:12" x14ac:dyDescent="0.25">
      <c r="A438" s="10">
        <v>14460485</v>
      </c>
      <c r="B438" s="3" t="s">
        <v>871</v>
      </c>
      <c r="C438" s="3" t="s">
        <v>1386</v>
      </c>
      <c r="D438" s="11">
        <v>42889</v>
      </c>
      <c r="E438" s="3">
        <v>8</v>
      </c>
      <c r="F438" s="11">
        <v>43419</v>
      </c>
      <c r="G438" s="12">
        <v>8</v>
      </c>
      <c r="H438" s="1" t="str">
        <f t="shared" si="6"/>
        <v>ANEMIA</v>
      </c>
      <c r="I438" s="11">
        <v>43209</v>
      </c>
      <c r="J438" s="3" t="s">
        <v>831</v>
      </c>
      <c r="K438" s="3" t="s">
        <v>872</v>
      </c>
      <c r="L438" s="2" t="s">
        <v>1798</v>
      </c>
    </row>
    <row r="439" spans="1:12" x14ac:dyDescent="0.25">
      <c r="A439" s="10">
        <v>63278644</v>
      </c>
      <c r="B439" s="3" t="s">
        <v>873</v>
      </c>
      <c r="C439" s="3" t="s">
        <v>1387</v>
      </c>
      <c r="D439" s="11">
        <v>43225</v>
      </c>
      <c r="E439" s="3">
        <v>8</v>
      </c>
      <c r="F439" s="11">
        <v>43285</v>
      </c>
      <c r="G439" s="12">
        <v>11</v>
      </c>
      <c r="H439" s="1" t="str">
        <f t="shared" si="6"/>
        <v>PREVENTIVO</v>
      </c>
      <c r="I439" s="11">
        <v>43314</v>
      </c>
      <c r="J439" s="3" t="s">
        <v>398</v>
      </c>
      <c r="K439" s="3" t="s">
        <v>874</v>
      </c>
      <c r="L439" s="2" t="s">
        <v>1799</v>
      </c>
    </row>
    <row r="440" spans="1:12" x14ac:dyDescent="0.25">
      <c r="A440" s="10">
        <v>71147882</v>
      </c>
      <c r="B440" s="3" t="s">
        <v>875</v>
      </c>
      <c r="C440" s="3" t="s">
        <v>1388</v>
      </c>
      <c r="D440" s="11">
        <v>43095</v>
      </c>
      <c r="E440" s="3">
        <v>6</v>
      </c>
      <c r="F440" s="11">
        <v>43289</v>
      </c>
      <c r="G440" s="12">
        <v>9</v>
      </c>
      <c r="H440" s="1" t="str">
        <f t="shared" si="6"/>
        <v>ANEMIA</v>
      </c>
      <c r="I440" s="11">
        <v>43444</v>
      </c>
      <c r="J440" s="3" t="s">
        <v>961</v>
      </c>
      <c r="K440" s="3" t="s">
        <v>876</v>
      </c>
      <c r="L440" s="2" t="s">
        <v>1442</v>
      </c>
    </row>
    <row r="441" spans="1:12" x14ac:dyDescent="0.25">
      <c r="A441" s="10">
        <v>43851111</v>
      </c>
      <c r="B441" s="3" t="s">
        <v>877</v>
      </c>
      <c r="C441" s="3" t="s">
        <v>1389</v>
      </c>
      <c r="D441" s="11">
        <v>42925</v>
      </c>
      <c r="E441" s="3">
        <v>7</v>
      </c>
      <c r="F441" s="11">
        <v>43168</v>
      </c>
      <c r="G441" s="12">
        <v>-1</v>
      </c>
      <c r="H441" s="1" t="str">
        <f t="shared" si="6"/>
        <v>ANEMIA</v>
      </c>
      <c r="I441" s="11">
        <v>43311</v>
      </c>
      <c r="J441" s="3" t="s">
        <v>891</v>
      </c>
      <c r="K441" s="3" t="s">
        <v>878</v>
      </c>
      <c r="L441" s="2" t="s">
        <v>1800</v>
      </c>
    </row>
    <row r="442" spans="1:12" x14ac:dyDescent="0.25">
      <c r="A442" s="10">
        <v>58780931</v>
      </c>
      <c r="B442" s="3" t="s">
        <v>879</v>
      </c>
      <c r="C442" s="3" t="s">
        <v>1390</v>
      </c>
      <c r="D442" s="11">
        <v>43289</v>
      </c>
      <c r="E442" s="3">
        <v>8</v>
      </c>
      <c r="F442" s="11">
        <v>43414</v>
      </c>
      <c r="G442" s="12">
        <v>1</v>
      </c>
      <c r="H442" s="1" t="str">
        <f t="shared" si="6"/>
        <v>ANEMIA</v>
      </c>
      <c r="I442" s="11">
        <v>43452</v>
      </c>
      <c r="J442" s="3" t="s">
        <v>799</v>
      </c>
      <c r="K442" s="3" t="s">
        <v>880</v>
      </c>
      <c r="L442" s="2" t="s">
        <v>1801</v>
      </c>
    </row>
    <row r="443" spans="1:12" x14ac:dyDescent="0.25">
      <c r="A443" s="10">
        <v>17788274</v>
      </c>
      <c r="B443" s="3" t="s">
        <v>881</v>
      </c>
      <c r="C443" s="3" t="s">
        <v>1391</v>
      </c>
      <c r="D443" s="11">
        <v>43379</v>
      </c>
      <c r="E443" s="3">
        <v>6</v>
      </c>
      <c r="F443" s="11">
        <v>43376</v>
      </c>
      <c r="G443" s="12">
        <v>8</v>
      </c>
      <c r="H443" s="1" t="str">
        <f t="shared" si="6"/>
        <v>ANEMIA</v>
      </c>
      <c r="I443" s="11">
        <v>43040</v>
      </c>
      <c r="J443" s="3" t="s">
        <v>589</v>
      </c>
      <c r="K443" s="3" t="s">
        <v>882</v>
      </c>
      <c r="L443" s="2" t="s">
        <v>1442</v>
      </c>
    </row>
    <row r="444" spans="1:12" x14ac:dyDescent="0.25">
      <c r="A444" s="10">
        <v>77957369</v>
      </c>
      <c r="B444" s="3" t="s">
        <v>883</v>
      </c>
      <c r="C444" s="3" t="s">
        <v>1277</v>
      </c>
      <c r="D444" s="11">
        <v>42774</v>
      </c>
      <c r="E444" s="3">
        <v>7</v>
      </c>
      <c r="F444" s="11">
        <v>42858</v>
      </c>
      <c r="G444" s="12">
        <v>0</v>
      </c>
      <c r="H444" s="1" t="str">
        <f t="shared" si="6"/>
        <v>ANEMIA</v>
      </c>
      <c r="I444" s="11">
        <v>42898</v>
      </c>
      <c r="J444" s="3" t="s">
        <v>623</v>
      </c>
      <c r="K444" s="3" t="s">
        <v>884</v>
      </c>
      <c r="L444" s="2" t="s">
        <v>1802</v>
      </c>
    </row>
    <row r="445" spans="1:12" x14ac:dyDescent="0.25">
      <c r="A445" s="10">
        <v>27244150</v>
      </c>
      <c r="B445" s="3" t="s">
        <v>885</v>
      </c>
      <c r="C445" s="3" t="s">
        <v>1248</v>
      </c>
      <c r="D445" s="11">
        <v>42988</v>
      </c>
      <c r="E445" s="3">
        <v>7</v>
      </c>
      <c r="F445" s="11">
        <v>43229</v>
      </c>
      <c r="G445" s="12">
        <v>9</v>
      </c>
      <c r="H445" s="1" t="str">
        <f t="shared" si="6"/>
        <v>ANEMIA</v>
      </c>
      <c r="I445" s="11">
        <v>43378</v>
      </c>
      <c r="J445" s="3" t="s">
        <v>757</v>
      </c>
      <c r="K445" s="3" t="s">
        <v>886</v>
      </c>
      <c r="L445" s="2" t="s">
        <v>1442</v>
      </c>
    </row>
    <row r="446" spans="1:12" x14ac:dyDescent="0.25">
      <c r="A446" s="10">
        <v>14332220</v>
      </c>
      <c r="B446" s="3" t="s">
        <v>887</v>
      </c>
      <c r="C446" s="3" t="s">
        <v>1392</v>
      </c>
      <c r="D446" s="11">
        <v>43135</v>
      </c>
      <c r="E446" s="3">
        <v>7</v>
      </c>
      <c r="F446" s="11">
        <v>43073</v>
      </c>
      <c r="G446" s="12">
        <v>-1</v>
      </c>
      <c r="H446" s="1" t="str">
        <f t="shared" si="6"/>
        <v>ANEMIA</v>
      </c>
      <c r="I446" s="11">
        <v>42989</v>
      </c>
      <c r="J446" s="3" t="s">
        <v>863</v>
      </c>
      <c r="K446" s="3" t="s">
        <v>888</v>
      </c>
      <c r="L446" s="2" t="s">
        <v>1803</v>
      </c>
    </row>
    <row r="447" spans="1:12" x14ac:dyDescent="0.25">
      <c r="A447" s="10">
        <v>46964898</v>
      </c>
      <c r="B447" s="3" t="s">
        <v>889</v>
      </c>
      <c r="C447" s="3" t="s">
        <v>1393</v>
      </c>
      <c r="D447" s="11">
        <v>42860</v>
      </c>
      <c r="E447" s="3">
        <v>6</v>
      </c>
      <c r="F447" s="11">
        <v>43361</v>
      </c>
      <c r="G447" s="12">
        <v>11</v>
      </c>
      <c r="H447" s="1" t="str">
        <f t="shared" si="6"/>
        <v>PREVENTIVO</v>
      </c>
      <c r="I447" s="11">
        <v>43355</v>
      </c>
      <c r="J447" s="3" t="s">
        <v>504</v>
      </c>
      <c r="K447" s="3" t="s">
        <v>890</v>
      </c>
      <c r="L447" s="2" t="s">
        <v>1804</v>
      </c>
    </row>
    <row r="448" spans="1:12" x14ac:dyDescent="0.25">
      <c r="A448" s="10">
        <v>49946548</v>
      </c>
      <c r="B448" s="3" t="s">
        <v>891</v>
      </c>
      <c r="C448" s="3" t="s">
        <v>1394</v>
      </c>
      <c r="D448" s="11">
        <v>43124</v>
      </c>
      <c r="E448" s="3">
        <v>6</v>
      </c>
      <c r="F448" s="11">
        <v>43018</v>
      </c>
      <c r="G448" s="12">
        <v>2</v>
      </c>
      <c r="H448" s="1" t="str">
        <f t="shared" si="6"/>
        <v>ANEMIA</v>
      </c>
      <c r="I448" s="11">
        <v>43354</v>
      </c>
      <c r="J448" s="3" t="s">
        <v>426</v>
      </c>
      <c r="K448" s="3" t="s">
        <v>892</v>
      </c>
      <c r="L448" s="2" t="s">
        <v>1442</v>
      </c>
    </row>
    <row r="449" spans="1:12" x14ac:dyDescent="0.25">
      <c r="A449" s="10">
        <v>99487930</v>
      </c>
      <c r="B449" s="3" t="s">
        <v>893</v>
      </c>
      <c r="C449" s="3" t="s">
        <v>1212</v>
      </c>
      <c r="D449" s="11">
        <v>43442</v>
      </c>
      <c r="E449" s="3">
        <v>6</v>
      </c>
      <c r="F449" s="11">
        <v>42747</v>
      </c>
      <c r="G449" s="12">
        <v>4</v>
      </c>
      <c r="H449" s="1" t="str">
        <f t="shared" si="6"/>
        <v>ANEMIA</v>
      </c>
      <c r="I449" s="11">
        <v>43080</v>
      </c>
      <c r="J449" s="3" t="s">
        <v>342</v>
      </c>
      <c r="K449" s="3" t="s">
        <v>894</v>
      </c>
      <c r="L449" s="2" t="s">
        <v>1805</v>
      </c>
    </row>
    <row r="450" spans="1:12" x14ac:dyDescent="0.25">
      <c r="A450" s="10">
        <v>56204140</v>
      </c>
      <c r="B450" s="3" t="s">
        <v>895</v>
      </c>
      <c r="C450" s="3" t="s">
        <v>1395</v>
      </c>
      <c r="D450" s="11">
        <v>42738</v>
      </c>
      <c r="E450" s="3">
        <v>7</v>
      </c>
      <c r="F450" s="11">
        <v>42770</v>
      </c>
      <c r="G450" s="12">
        <v>-1</v>
      </c>
      <c r="H450" s="1" t="str">
        <f t="shared" si="6"/>
        <v>ANEMIA</v>
      </c>
      <c r="I450" s="11">
        <v>42780</v>
      </c>
      <c r="J450" s="3" t="s">
        <v>320</v>
      </c>
      <c r="K450" s="3" t="s">
        <v>896</v>
      </c>
      <c r="L450" s="2" t="s">
        <v>1806</v>
      </c>
    </row>
    <row r="451" spans="1:12" x14ac:dyDescent="0.25">
      <c r="A451" s="10">
        <v>27882313</v>
      </c>
      <c r="B451" s="3" t="s">
        <v>897</v>
      </c>
      <c r="C451" s="3" t="s">
        <v>1396</v>
      </c>
      <c r="D451" s="11">
        <v>43224</v>
      </c>
      <c r="E451" s="3">
        <v>8</v>
      </c>
      <c r="F451" s="11">
        <v>42921</v>
      </c>
      <c r="G451" s="12">
        <v>6</v>
      </c>
      <c r="H451" s="1" t="str">
        <f t="shared" si="6"/>
        <v>ANEMIA</v>
      </c>
      <c r="I451" s="11">
        <v>43013</v>
      </c>
      <c r="J451" s="3" t="s">
        <v>426</v>
      </c>
      <c r="K451" s="3" t="s">
        <v>898</v>
      </c>
      <c r="L451" s="2" t="s">
        <v>1807</v>
      </c>
    </row>
    <row r="452" spans="1:12" x14ac:dyDescent="0.25">
      <c r="A452" s="10">
        <v>34353455</v>
      </c>
      <c r="B452" s="3" t="s">
        <v>899</v>
      </c>
      <c r="C452" s="3" t="s">
        <v>1397</v>
      </c>
      <c r="D452" s="11">
        <v>43043</v>
      </c>
      <c r="E452" s="3">
        <v>8</v>
      </c>
      <c r="F452" s="11">
        <v>42757</v>
      </c>
      <c r="G452" s="12">
        <v>0</v>
      </c>
      <c r="H452" s="1" t="str">
        <f t="shared" ref="H452:H495" si="7">IF(AND(G452&lt;=11,G452&lt;11),"ANEMIA","PREVENTIVO")</f>
        <v>ANEMIA</v>
      </c>
      <c r="I452" s="11">
        <v>43314</v>
      </c>
      <c r="J452" s="3" t="s">
        <v>418</v>
      </c>
      <c r="K452" s="3" t="s">
        <v>900</v>
      </c>
      <c r="L452" s="2" t="s">
        <v>1808</v>
      </c>
    </row>
    <row r="453" spans="1:12" x14ac:dyDescent="0.25">
      <c r="A453" s="10">
        <v>85781016</v>
      </c>
      <c r="B453" s="3" t="s">
        <v>901</v>
      </c>
      <c r="C453" s="3" t="s">
        <v>1398</v>
      </c>
      <c r="D453" s="11">
        <v>42894</v>
      </c>
      <c r="E453" s="3">
        <v>6</v>
      </c>
      <c r="F453" s="11">
        <v>42904</v>
      </c>
      <c r="G453" s="12">
        <v>0</v>
      </c>
      <c r="H453" s="1" t="str">
        <f t="shared" si="7"/>
        <v>ANEMIA</v>
      </c>
      <c r="I453" s="11">
        <v>43437</v>
      </c>
      <c r="J453" s="3" t="s">
        <v>358</v>
      </c>
      <c r="K453" s="3" t="s">
        <v>902</v>
      </c>
      <c r="L453" s="2" t="s">
        <v>1809</v>
      </c>
    </row>
    <row r="454" spans="1:12" x14ac:dyDescent="0.25">
      <c r="A454" s="10">
        <v>21820620</v>
      </c>
      <c r="B454" s="3" t="s">
        <v>903</v>
      </c>
      <c r="C454" s="3" t="s">
        <v>1432</v>
      </c>
      <c r="D454" s="11">
        <v>43147</v>
      </c>
      <c r="E454" s="3">
        <v>7</v>
      </c>
      <c r="F454" s="11">
        <v>43398</v>
      </c>
      <c r="G454" s="12">
        <v>6</v>
      </c>
      <c r="H454" s="1" t="str">
        <f t="shared" si="7"/>
        <v>ANEMIA</v>
      </c>
      <c r="I454" s="11">
        <v>42986</v>
      </c>
      <c r="J454" s="3" t="s">
        <v>751</v>
      </c>
      <c r="K454" s="3" t="s">
        <v>904</v>
      </c>
      <c r="L454" s="7" t="s">
        <v>1810</v>
      </c>
    </row>
    <row r="455" spans="1:12" x14ac:dyDescent="0.25">
      <c r="A455" s="10">
        <v>68694273</v>
      </c>
      <c r="B455" s="3" t="s">
        <v>905</v>
      </c>
      <c r="C455" s="3" t="s">
        <v>1399</v>
      </c>
      <c r="D455" s="11">
        <v>42991</v>
      </c>
      <c r="E455" s="3">
        <v>6</v>
      </c>
      <c r="F455" s="11">
        <v>42854</v>
      </c>
      <c r="G455" s="12">
        <v>6</v>
      </c>
      <c r="H455" s="1" t="str">
        <f t="shared" si="7"/>
        <v>ANEMIA</v>
      </c>
      <c r="I455" s="11">
        <v>42895</v>
      </c>
      <c r="J455" s="3" t="s">
        <v>336</v>
      </c>
      <c r="K455" s="3" t="s">
        <v>906</v>
      </c>
      <c r="L455" s="2" t="s">
        <v>1553</v>
      </c>
    </row>
    <row r="456" spans="1:12" x14ac:dyDescent="0.25">
      <c r="A456" s="10">
        <v>48243502</v>
      </c>
      <c r="B456" s="3" t="s">
        <v>907</v>
      </c>
      <c r="C456" s="3" t="s">
        <v>1400</v>
      </c>
      <c r="D456" s="11">
        <v>42779</v>
      </c>
      <c r="E456" s="3">
        <v>6</v>
      </c>
      <c r="F456" s="11">
        <v>42794</v>
      </c>
      <c r="G456" s="12">
        <v>5</v>
      </c>
      <c r="H456" s="1" t="str">
        <f t="shared" si="7"/>
        <v>ANEMIA</v>
      </c>
      <c r="I456" s="11">
        <v>43076</v>
      </c>
      <c r="J456" s="3" t="s">
        <v>448</v>
      </c>
      <c r="K456" s="3" t="s">
        <v>908</v>
      </c>
      <c r="L456" s="7" t="s">
        <v>1811</v>
      </c>
    </row>
    <row r="457" spans="1:12" x14ac:dyDescent="0.25">
      <c r="A457" s="10">
        <v>20111321</v>
      </c>
      <c r="B457" s="3" t="s">
        <v>909</v>
      </c>
      <c r="C457" s="3" t="s">
        <v>1254</v>
      </c>
      <c r="D457" s="11">
        <v>43420</v>
      </c>
      <c r="E457" s="3">
        <v>7</v>
      </c>
      <c r="F457" s="11">
        <v>43021</v>
      </c>
      <c r="G457" s="12">
        <v>4</v>
      </c>
      <c r="H457" s="1" t="str">
        <f t="shared" si="7"/>
        <v>ANEMIA</v>
      </c>
      <c r="I457" s="11">
        <v>43098</v>
      </c>
      <c r="J457" s="3" t="s">
        <v>534</v>
      </c>
      <c r="K457" s="3" t="s">
        <v>910</v>
      </c>
      <c r="L457" s="2" t="s">
        <v>1812</v>
      </c>
    </row>
    <row r="458" spans="1:12" x14ac:dyDescent="0.25">
      <c r="A458" s="10">
        <v>82302177</v>
      </c>
      <c r="B458" s="3" t="s">
        <v>911</v>
      </c>
      <c r="C458" s="3" t="s">
        <v>1401</v>
      </c>
      <c r="D458" s="11">
        <v>43421</v>
      </c>
      <c r="E458" s="3">
        <v>7</v>
      </c>
      <c r="F458" s="11">
        <v>42888</v>
      </c>
      <c r="G458" s="12">
        <v>7</v>
      </c>
      <c r="H458" s="1" t="str">
        <f t="shared" si="7"/>
        <v>ANEMIA</v>
      </c>
      <c r="I458" s="11">
        <v>42940</v>
      </c>
      <c r="J458" s="3" t="s">
        <v>174</v>
      </c>
      <c r="K458" s="3" t="s">
        <v>912</v>
      </c>
      <c r="L458" s="2" t="s">
        <v>1813</v>
      </c>
    </row>
    <row r="459" spans="1:12" x14ac:dyDescent="0.25">
      <c r="A459" s="10">
        <v>88553490</v>
      </c>
      <c r="B459" s="3" t="s">
        <v>913</v>
      </c>
      <c r="C459" s="3" t="s">
        <v>1121</v>
      </c>
      <c r="D459" s="11">
        <v>43224</v>
      </c>
      <c r="E459" s="3">
        <v>7</v>
      </c>
      <c r="F459" s="11">
        <v>43282</v>
      </c>
      <c r="G459" s="12">
        <v>6</v>
      </c>
      <c r="H459" s="1" t="str">
        <f t="shared" si="7"/>
        <v>ANEMIA</v>
      </c>
      <c r="I459" s="11">
        <v>43288</v>
      </c>
      <c r="J459" s="3" t="s">
        <v>224</v>
      </c>
      <c r="K459" s="3" t="s">
        <v>914</v>
      </c>
      <c r="L459" s="7" t="s">
        <v>1814</v>
      </c>
    </row>
    <row r="460" spans="1:12" x14ac:dyDescent="0.25">
      <c r="A460" s="10">
        <v>43742179</v>
      </c>
      <c r="B460" s="3" t="s">
        <v>915</v>
      </c>
      <c r="C460" s="3" t="s">
        <v>1402</v>
      </c>
      <c r="D460" s="11">
        <v>43054</v>
      </c>
      <c r="E460" s="3">
        <v>6</v>
      </c>
      <c r="F460" s="11">
        <v>43077</v>
      </c>
      <c r="G460" s="12">
        <v>-2</v>
      </c>
      <c r="H460" s="1" t="str">
        <f t="shared" si="7"/>
        <v>ANEMIA</v>
      </c>
      <c r="I460" s="11">
        <v>42833</v>
      </c>
      <c r="J460" s="3" t="s">
        <v>575</v>
      </c>
      <c r="K460" s="3" t="s">
        <v>916</v>
      </c>
      <c r="L460" s="2" t="s">
        <v>1815</v>
      </c>
    </row>
    <row r="461" spans="1:12" x14ac:dyDescent="0.25">
      <c r="A461" s="10">
        <v>11057352</v>
      </c>
      <c r="B461" s="3" t="s">
        <v>917</v>
      </c>
      <c r="C461" s="3" t="s">
        <v>1403</v>
      </c>
      <c r="D461" s="11">
        <v>43193</v>
      </c>
      <c r="E461" s="3">
        <v>8</v>
      </c>
      <c r="F461" s="11">
        <v>43062</v>
      </c>
      <c r="G461" s="12">
        <v>3</v>
      </c>
      <c r="H461" s="1" t="str">
        <f t="shared" si="7"/>
        <v>ANEMIA</v>
      </c>
      <c r="I461" s="11">
        <v>43044</v>
      </c>
      <c r="J461" s="3" t="s">
        <v>793</v>
      </c>
      <c r="K461" s="3" t="s">
        <v>918</v>
      </c>
      <c r="L461" s="2" t="s">
        <v>1816</v>
      </c>
    </row>
    <row r="462" spans="1:12" x14ac:dyDescent="0.25">
      <c r="A462" s="10">
        <v>72734799</v>
      </c>
      <c r="B462" s="3" t="s">
        <v>919</v>
      </c>
      <c r="C462" s="3" t="s">
        <v>1005</v>
      </c>
      <c r="D462" s="11">
        <v>43257</v>
      </c>
      <c r="E462" s="3">
        <v>8</v>
      </c>
      <c r="F462" s="11">
        <v>43432</v>
      </c>
      <c r="G462" s="12">
        <v>-2</v>
      </c>
      <c r="H462" s="1" t="str">
        <f t="shared" si="7"/>
        <v>ANEMIA</v>
      </c>
      <c r="I462" s="11">
        <v>43260</v>
      </c>
      <c r="J462" s="3" t="s">
        <v>685</v>
      </c>
      <c r="K462" s="3" t="s">
        <v>920</v>
      </c>
      <c r="L462" s="2" t="s">
        <v>1817</v>
      </c>
    </row>
    <row r="463" spans="1:12" x14ac:dyDescent="0.25">
      <c r="A463" s="10">
        <v>97134421</v>
      </c>
      <c r="B463" s="3" t="s">
        <v>921</v>
      </c>
      <c r="C463" s="3" t="s">
        <v>1404</v>
      </c>
      <c r="D463" s="11">
        <v>42748</v>
      </c>
      <c r="E463" s="3">
        <v>7</v>
      </c>
      <c r="F463" s="11">
        <v>42815</v>
      </c>
      <c r="G463" s="12">
        <v>0</v>
      </c>
      <c r="H463" s="1" t="str">
        <f t="shared" si="7"/>
        <v>ANEMIA</v>
      </c>
      <c r="I463" s="11">
        <v>43330</v>
      </c>
      <c r="J463" s="3" t="s">
        <v>212</v>
      </c>
      <c r="K463" s="3" t="s">
        <v>922</v>
      </c>
      <c r="L463" s="2" t="s">
        <v>1818</v>
      </c>
    </row>
    <row r="464" spans="1:12" x14ac:dyDescent="0.25">
      <c r="A464" s="10">
        <v>53018478</v>
      </c>
      <c r="B464" s="3" t="s">
        <v>923</v>
      </c>
      <c r="C464" s="3" t="s">
        <v>1405</v>
      </c>
      <c r="D464" s="11">
        <v>43256</v>
      </c>
      <c r="E464" s="3">
        <v>6</v>
      </c>
      <c r="F464" s="11">
        <v>42911</v>
      </c>
      <c r="G464" s="12">
        <v>0</v>
      </c>
      <c r="H464" s="1" t="str">
        <f t="shared" si="7"/>
        <v>ANEMIA</v>
      </c>
      <c r="I464" s="11">
        <v>43226</v>
      </c>
      <c r="J464" s="3" t="s">
        <v>615</v>
      </c>
      <c r="K464" s="3" t="s">
        <v>924</v>
      </c>
      <c r="L464" s="2" t="s">
        <v>1819</v>
      </c>
    </row>
    <row r="465" spans="1:12" x14ac:dyDescent="0.25">
      <c r="A465" s="10">
        <v>17012899</v>
      </c>
      <c r="B465" s="3" t="s">
        <v>925</v>
      </c>
      <c r="C465" s="3" t="s">
        <v>1406</v>
      </c>
      <c r="D465" s="11">
        <v>42922</v>
      </c>
      <c r="E465" s="3">
        <v>7</v>
      </c>
      <c r="F465" s="11">
        <v>42780</v>
      </c>
      <c r="G465" s="12">
        <v>11</v>
      </c>
      <c r="H465" s="1" t="str">
        <f t="shared" si="7"/>
        <v>PREVENTIVO</v>
      </c>
      <c r="I465" s="11">
        <v>43254</v>
      </c>
      <c r="J465" s="3" t="s">
        <v>172</v>
      </c>
      <c r="K465" s="3" t="s">
        <v>926</v>
      </c>
      <c r="L465" s="2" t="s">
        <v>1820</v>
      </c>
    </row>
    <row r="466" spans="1:12" x14ac:dyDescent="0.25">
      <c r="A466" s="10">
        <v>60527717</v>
      </c>
      <c r="B466" s="3" t="s">
        <v>927</v>
      </c>
      <c r="C466" s="3" t="s">
        <v>1407</v>
      </c>
      <c r="D466" s="11">
        <v>43286</v>
      </c>
      <c r="E466" s="3">
        <v>6</v>
      </c>
      <c r="F466" s="11">
        <v>43143</v>
      </c>
      <c r="G466" s="12">
        <v>5</v>
      </c>
      <c r="H466" s="1" t="str">
        <f t="shared" si="7"/>
        <v>ANEMIA</v>
      </c>
      <c r="I466" s="11">
        <v>43078</v>
      </c>
      <c r="J466" s="3" t="s">
        <v>875</v>
      </c>
      <c r="K466" s="3" t="s">
        <v>928</v>
      </c>
      <c r="L466" s="2" t="s">
        <v>1821</v>
      </c>
    </row>
    <row r="467" spans="1:12" x14ac:dyDescent="0.25">
      <c r="A467" s="10">
        <v>88733993</v>
      </c>
      <c r="B467" s="3" t="s">
        <v>929</v>
      </c>
      <c r="C467" s="3" t="s">
        <v>1408</v>
      </c>
      <c r="D467" s="11">
        <v>42906</v>
      </c>
      <c r="E467" s="3">
        <v>8</v>
      </c>
      <c r="F467" s="11">
        <v>42896</v>
      </c>
      <c r="G467" s="12">
        <v>-2</v>
      </c>
      <c r="H467" s="1" t="str">
        <f t="shared" si="7"/>
        <v>ANEMIA</v>
      </c>
      <c r="I467" s="11">
        <v>42890</v>
      </c>
      <c r="J467" s="3" t="s">
        <v>328</v>
      </c>
      <c r="K467" s="3" t="s">
        <v>930</v>
      </c>
      <c r="L467" s="7" t="s">
        <v>1822</v>
      </c>
    </row>
    <row r="468" spans="1:12" x14ac:dyDescent="0.25">
      <c r="A468" s="10">
        <v>57967613</v>
      </c>
      <c r="B468" s="3" t="s">
        <v>931</v>
      </c>
      <c r="C468" s="3" t="s">
        <v>1409</v>
      </c>
      <c r="D468" s="11">
        <v>42920</v>
      </c>
      <c r="E468" s="3">
        <v>7</v>
      </c>
      <c r="F468" s="11">
        <v>43256</v>
      </c>
      <c r="G468" s="12">
        <v>10</v>
      </c>
      <c r="H468" s="1" t="str">
        <f t="shared" si="7"/>
        <v>ANEMIA</v>
      </c>
      <c r="I468" s="11">
        <v>43231</v>
      </c>
      <c r="J468" s="3" t="s">
        <v>362</v>
      </c>
      <c r="K468" s="3" t="s">
        <v>932</v>
      </c>
      <c r="L468" s="2" t="s">
        <v>1823</v>
      </c>
    </row>
    <row r="469" spans="1:12" x14ac:dyDescent="0.25">
      <c r="A469" s="10">
        <v>30648958</v>
      </c>
      <c r="B469" s="3" t="s">
        <v>933</v>
      </c>
      <c r="C469" s="3" t="s">
        <v>1253</v>
      </c>
      <c r="D469" s="11">
        <v>42981</v>
      </c>
      <c r="E469" s="3">
        <v>6</v>
      </c>
      <c r="F469" s="11">
        <v>42894</v>
      </c>
      <c r="G469" s="12">
        <v>1</v>
      </c>
      <c r="H469" s="1" t="str">
        <f t="shared" si="7"/>
        <v>ANEMIA</v>
      </c>
      <c r="I469" s="11">
        <v>43391</v>
      </c>
      <c r="J469" s="3" t="s">
        <v>254</v>
      </c>
      <c r="K469" s="3" t="s">
        <v>934</v>
      </c>
      <c r="L469" s="2" t="s">
        <v>1824</v>
      </c>
    </row>
    <row r="470" spans="1:12" x14ac:dyDescent="0.25">
      <c r="A470" s="10">
        <v>38975848</v>
      </c>
      <c r="B470" s="3" t="s">
        <v>935</v>
      </c>
      <c r="C470" s="3" t="s">
        <v>1410</v>
      </c>
      <c r="D470" s="11">
        <v>43107</v>
      </c>
      <c r="E470" s="3">
        <v>8</v>
      </c>
      <c r="F470" s="11">
        <v>42920</v>
      </c>
      <c r="G470" s="12">
        <v>-2</v>
      </c>
      <c r="H470" s="1" t="str">
        <f t="shared" si="7"/>
        <v>ANEMIA</v>
      </c>
      <c r="I470" s="11">
        <v>42758</v>
      </c>
      <c r="J470" s="3" t="s">
        <v>655</v>
      </c>
      <c r="K470" s="3" t="s">
        <v>936</v>
      </c>
      <c r="L470" s="7" t="s">
        <v>1825</v>
      </c>
    </row>
    <row r="471" spans="1:12" x14ac:dyDescent="0.25">
      <c r="A471" s="10">
        <v>53533008</v>
      </c>
      <c r="B471" s="3" t="s">
        <v>937</v>
      </c>
      <c r="C471" s="3" t="s">
        <v>1337</v>
      </c>
      <c r="D471" s="11">
        <v>43195</v>
      </c>
      <c r="E471" s="3">
        <v>6</v>
      </c>
      <c r="F471" s="11">
        <v>42742</v>
      </c>
      <c r="G471" s="12">
        <v>10</v>
      </c>
      <c r="H471" s="1" t="str">
        <f t="shared" si="7"/>
        <v>ANEMIA</v>
      </c>
      <c r="I471" s="11">
        <v>43153</v>
      </c>
      <c r="J471" s="3" t="s">
        <v>803</v>
      </c>
      <c r="K471" s="3" t="s">
        <v>938</v>
      </c>
      <c r="L471" s="2" t="s">
        <v>1826</v>
      </c>
    </row>
    <row r="472" spans="1:12" x14ac:dyDescent="0.25">
      <c r="A472" s="10">
        <v>82433911</v>
      </c>
      <c r="B472" s="3" t="s">
        <v>939</v>
      </c>
      <c r="C472" s="3" t="s">
        <v>1411</v>
      </c>
      <c r="D472" s="11">
        <v>43251</v>
      </c>
      <c r="E472" s="3">
        <v>8</v>
      </c>
      <c r="F472" s="11">
        <v>42775</v>
      </c>
      <c r="G472" s="12">
        <v>-2</v>
      </c>
      <c r="H472" s="1" t="str">
        <f t="shared" si="7"/>
        <v>ANEMIA</v>
      </c>
      <c r="I472" s="11">
        <v>43074</v>
      </c>
      <c r="J472" s="3" t="s">
        <v>272</v>
      </c>
      <c r="K472" s="3" t="s">
        <v>940</v>
      </c>
      <c r="L472" s="3" t="s">
        <v>1827</v>
      </c>
    </row>
    <row r="473" spans="1:12" x14ac:dyDescent="0.25">
      <c r="A473" s="10">
        <v>51300249</v>
      </c>
      <c r="B473" s="3" t="s">
        <v>941</v>
      </c>
      <c r="C473" s="3" t="s">
        <v>1412</v>
      </c>
      <c r="D473" s="11">
        <v>43384</v>
      </c>
      <c r="E473" s="3">
        <v>7</v>
      </c>
      <c r="F473" s="11">
        <v>42849</v>
      </c>
      <c r="G473" s="12">
        <v>10</v>
      </c>
      <c r="H473" s="1" t="str">
        <f t="shared" si="7"/>
        <v>ANEMIA</v>
      </c>
      <c r="I473" s="11">
        <v>43042</v>
      </c>
      <c r="J473" s="3" t="s">
        <v>438</v>
      </c>
      <c r="K473" s="3" t="s">
        <v>942</v>
      </c>
      <c r="L473" s="2" t="s">
        <v>1828</v>
      </c>
    </row>
    <row r="474" spans="1:12" x14ac:dyDescent="0.25">
      <c r="A474" s="10">
        <v>43041101</v>
      </c>
      <c r="B474" s="3" t="s">
        <v>943</v>
      </c>
      <c r="C474" s="3" t="s">
        <v>1413</v>
      </c>
      <c r="D474" s="11">
        <v>43102</v>
      </c>
      <c r="E474" s="3">
        <v>7</v>
      </c>
      <c r="F474" s="11">
        <v>42872</v>
      </c>
      <c r="G474" s="12">
        <v>11</v>
      </c>
      <c r="H474" s="1" t="str">
        <f t="shared" si="7"/>
        <v>PREVENTIVO</v>
      </c>
      <c r="I474" s="11">
        <v>43344</v>
      </c>
      <c r="J474" s="3" t="s">
        <v>823</v>
      </c>
      <c r="K474" s="3" t="s">
        <v>944</v>
      </c>
      <c r="L474" s="2" t="s">
        <v>1829</v>
      </c>
    </row>
    <row r="475" spans="1:12" x14ac:dyDescent="0.25">
      <c r="A475" s="10">
        <v>29182593</v>
      </c>
      <c r="B475" s="3" t="s">
        <v>945</v>
      </c>
      <c r="C475" s="3" t="s">
        <v>1414</v>
      </c>
      <c r="D475" s="11">
        <v>42798</v>
      </c>
      <c r="E475" s="3">
        <v>8</v>
      </c>
      <c r="F475" s="11">
        <v>43347</v>
      </c>
      <c r="G475" s="12">
        <v>5</v>
      </c>
      <c r="H475" s="1" t="str">
        <f t="shared" si="7"/>
        <v>ANEMIA</v>
      </c>
      <c r="I475" s="11">
        <v>43008</v>
      </c>
      <c r="J475" s="3" t="s">
        <v>825</v>
      </c>
      <c r="K475" s="3" t="s">
        <v>946</v>
      </c>
      <c r="L475" s="7" t="s">
        <v>1830</v>
      </c>
    </row>
    <row r="476" spans="1:12" x14ac:dyDescent="0.25">
      <c r="A476" s="10">
        <v>22042679</v>
      </c>
      <c r="B476" s="3" t="s">
        <v>947</v>
      </c>
      <c r="C476" s="3" t="s">
        <v>1415</v>
      </c>
      <c r="D476" s="11">
        <v>42902</v>
      </c>
      <c r="E476" s="3">
        <v>8</v>
      </c>
      <c r="F476" s="11">
        <v>42772</v>
      </c>
      <c r="G476" s="12">
        <v>0</v>
      </c>
      <c r="H476" s="1" t="str">
        <f t="shared" si="7"/>
        <v>ANEMIA</v>
      </c>
      <c r="I476" s="11">
        <v>43314</v>
      </c>
      <c r="J476" s="3" t="s">
        <v>655</v>
      </c>
      <c r="K476" s="3" t="s">
        <v>948</v>
      </c>
      <c r="L476" s="2" t="s">
        <v>1831</v>
      </c>
    </row>
    <row r="477" spans="1:12" x14ac:dyDescent="0.25">
      <c r="A477" s="10">
        <v>49609350</v>
      </c>
      <c r="B477" s="3" t="s">
        <v>949</v>
      </c>
      <c r="C477" s="3" t="s">
        <v>1416</v>
      </c>
      <c r="D477" s="11">
        <v>42748</v>
      </c>
      <c r="E477" s="3">
        <v>8</v>
      </c>
      <c r="F477" s="11">
        <v>43157</v>
      </c>
      <c r="G477" s="12">
        <v>7</v>
      </c>
      <c r="H477" s="1" t="str">
        <f t="shared" si="7"/>
        <v>ANEMIA</v>
      </c>
      <c r="I477" s="11">
        <v>43450</v>
      </c>
      <c r="J477" s="3" t="s">
        <v>348</v>
      </c>
      <c r="K477" s="3" t="s">
        <v>950</v>
      </c>
      <c r="L477" s="2" t="s">
        <v>1832</v>
      </c>
    </row>
    <row r="478" spans="1:12" x14ac:dyDescent="0.25">
      <c r="A478" s="10">
        <v>30370805</v>
      </c>
      <c r="B478" s="3" t="s">
        <v>951</v>
      </c>
      <c r="C478" s="3" t="s">
        <v>1407</v>
      </c>
      <c r="D478" s="11">
        <v>43200</v>
      </c>
      <c r="E478" s="3">
        <v>7</v>
      </c>
      <c r="F478" s="11">
        <v>43437</v>
      </c>
      <c r="G478" s="12">
        <v>11</v>
      </c>
      <c r="H478" s="1" t="str">
        <f t="shared" si="7"/>
        <v>PREVENTIVO</v>
      </c>
      <c r="I478" s="11">
        <v>43024</v>
      </c>
      <c r="J478" s="3" t="s">
        <v>354</v>
      </c>
      <c r="K478" s="3" t="s">
        <v>952</v>
      </c>
      <c r="L478" s="2" t="s">
        <v>1833</v>
      </c>
    </row>
    <row r="479" spans="1:12" x14ac:dyDescent="0.25">
      <c r="A479" s="10">
        <v>59345983</v>
      </c>
      <c r="B479" s="3" t="s">
        <v>953</v>
      </c>
      <c r="C479" s="3" t="s">
        <v>1417</v>
      </c>
      <c r="D479" s="11">
        <v>43172</v>
      </c>
      <c r="E479" s="3">
        <v>7</v>
      </c>
      <c r="F479" s="11">
        <v>42976</v>
      </c>
      <c r="G479" s="12">
        <v>4</v>
      </c>
      <c r="H479" s="1" t="str">
        <f t="shared" si="7"/>
        <v>ANEMIA</v>
      </c>
      <c r="I479" s="11">
        <v>42751</v>
      </c>
      <c r="J479" s="3" t="s">
        <v>831</v>
      </c>
      <c r="K479" s="3" t="s">
        <v>954</v>
      </c>
      <c r="L479" s="7" t="s">
        <v>1834</v>
      </c>
    </row>
    <row r="480" spans="1:12" x14ac:dyDescent="0.25">
      <c r="A480" s="10">
        <v>11538139</v>
      </c>
      <c r="B480" s="3" t="s">
        <v>955</v>
      </c>
      <c r="C480" s="3" t="s">
        <v>1418</v>
      </c>
      <c r="D480" s="11">
        <v>43143</v>
      </c>
      <c r="E480" s="3">
        <v>6</v>
      </c>
      <c r="F480" s="11">
        <v>43016</v>
      </c>
      <c r="G480" s="12">
        <v>11</v>
      </c>
      <c r="H480" s="1" t="str">
        <f t="shared" si="7"/>
        <v>PREVENTIVO</v>
      </c>
      <c r="I480" s="11">
        <v>42951</v>
      </c>
      <c r="J480" s="3" t="s">
        <v>338</v>
      </c>
      <c r="K480" s="3" t="s">
        <v>956</v>
      </c>
      <c r="L480" s="2" t="s">
        <v>1835</v>
      </c>
    </row>
    <row r="481" spans="1:12" x14ac:dyDescent="0.25">
      <c r="A481" s="10">
        <v>39784105</v>
      </c>
      <c r="B481" s="3" t="s">
        <v>957</v>
      </c>
      <c r="C481" s="3" t="s">
        <v>1419</v>
      </c>
      <c r="D481" s="11">
        <v>42831</v>
      </c>
      <c r="E481" s="3">
        <v>6</v>
      </c>
      <c r="F481" s="11">
        <v>43033</v>
      </c>
      <c r="G481" s="12">
        <v>2</v>
      </c>
      <c r="H481" s="1" t="str">
        <f t="shared" si="7"/>
        <v>ANEMIA</v>
      </c>
      <c r="I481" s="11">
        <v>42911</v>
      </c>
      <c r="J481" s="3" t="s">
        <v>318</v>
      </c>
      <c r="K481" s="3" t="s">
        <v>958</v>
      </c>
      <c r="L481" s="2" t="s">
        <v>1836</v>
      </c>
    </row>
    <row r="482" spans="1:12" x14ac:dyDescent="0.25">
      <c r="A482" s="10">
        <v>96758857</v>
      </c>
      <c r="B482" s="3" t="s">
        <v>959</v>
      </c>
      <c r="C482" s="3" t="s">
        <v>1420</v>
      </c>
      <c r="D482" s="11">
        <v>42816</v>
      </c>
      <c r="E482" s="3">
        <v>7</v>
      </c>
      <c r="F482" s="11">
        <v>42796</v>
      </c>
      <c r="G482" s="12">
        <v>2</v>
      </c>
      <c r="H482" s="1" t="str">
        <f t="shared" si="7"/>
        <v>ANEMIA</v>
      </c>
      <c r="I482" s="11">
        <v>42951</v>
      </c>
      <c r="J482" s="3" t="s">
        <v>338</v>
      </c>
      <c r="K482" s="3" t="s">
        <v>960</v>
      </c>
      <c r="L482" s="2" t="s">
        <v>1837</v>
      </c>
    </row>
    <row r="483" spans="1:12" x14ac:dyDescent="0.25">
      <c r="A483" s="10">
        <v>39284677</v>
      </c>
      <c r="B483" s="3" t="s">
        <v>961</v>
      </c>
      <c r="C483" s="3" t="s">
        <v>1421</v>
      </c>
      <c r="D483" s="11">
        <v>43242</v>
      </c>
      <c r="E483" s="3">
        <v>6</v>
      </c>
      <c r="F483" s="11">
        <v>42866</v>
      </c>
      <c r="G483" s="12">
        <v>2</v>
      </c>
      <c r="H483" s="1" t="str">
        <f t="shared" si="7"/>
        <v>ANEMIA</v>
      </c>
      <c r="I483" s="11">
        <v>43224</v>
      </c>
      <c r="J483" s="3" t="s">
        <v>929</v>
      </c>
      <c r="K483" s="3" t="s">
        <v>962</v>
      </c>
      <c r="L483" s="2" t="s">
        <v>1442</v>
      </c>
    </row>
    <row r="484" spans="1:12" x14ac:dyDescent="0.25">
      <c r="A484" s="10">
        <v>43452510</v>
      </c>
      <c r="B484" s="3" t="s">
        <v>963</v>
      </c>
      <c r="C484" s="3" t="s">
        <v>1422</v>
      </c>
      <c r="D484" s="11">
        <v>42837</v>
      </c>
      <c r="E484" s="3">
        <v>6</v>
      </c>
      <c r="F484" s="11">
        <v>42806</v>
      </c>
      <c r="G484" s="12">
        <v>2</v>
      </c>
      <c r="H484" s="1" t="str">
        <f t="shared" si="7"/>
        <v>ANEMIA</v>
      </c>
      <c r="I484" s="11">
        <v>42858</v>
      </c>
      <c r="J484" s="3" t="s">
        <v>466</v>
      </c>
      <c r="K484" s="3" t="s">
        <v>964</v>
      </c>
      <c r="L484" s="2" t="s">
        <v>1838</v>
      </c>
    </row>
    <row r="485" spans="1:12" x14ac:dyDescent="0.25">
      <c r="A485" s="10">
        <v>81509314</v>
      </c>
      <c r="B485" s="3" t="s">
        <v>965</v>
      </c>
      <c r="C485" s="3" t="s">
        <v>1423</v>
      </c>
      <c r="D485" s="11">
        <v>43393</v>
      </c>
      <c r="E485" s="3">
        <v>6</v>
      </c>
      <c r="F485" s="11">
        <v>43043</v>
      </c>
      <c r="G485" s="12">
        <v>-1</v>
      </c>
      <c r="H485" s="1" t="str">
        <f t="shared" si="7"/>
        <v>ANEMIA</v>
      </c>
      <c r="I485" s="11">
        <v>43436</v>
      </c>
      <c r="J485" s="3" t="s">
        <v>306</v>
      </c>
      <c r="K485" s="3" t="s">
        <v>966</v>
      </c>
      <c r="L485" s="2" t="s">
        <v>1839</v>
      </c>
    </row>
    <row r="486" spans="1:12" x14ac:dyDescent="0.25">
      <c r="A486" s="10">
        <v>85294986</v>
      </c>
      <c r="B486" s="3" t="s">
        <v>967</v>
      </c>
      <c r="C486" s="3" t="s">
        <v>1424</v>
      </c>
      <c r="D486" s="11">
        <v>42831</v>
      </c>
      <c r="E486" s="3">
        <v>7</v>
      </c>
      <c r="F486" s="11">
        <v>42956</v>
      </c>
      <c r="G486" s="12">
        <v>5</v>
      </c>
      <c r="H486" s="1" t="str">
        <f t="shared" si="7"/>
        <v>ANEMIA</v>
      </c>
      <c r="I486" s="11">
        <v>43103</v>
      </c>
      <c r="J486" s="3" t="s">
        <v>611</v>
      </c>
      <c r="K486" s="3" t="s">
        <v>968</v>
      </c>
      <c r="L486" s="7" t="s">
        <v>1840</v>
      </c>
    </row>
    <row r="487" spans="1:12" x14ac:dyDescent="0.25">
      <c r="A487" s="10">
        <v>98914087</v>
      </c>
      <c r="B487" s="3" t="s">
        <v>969</v>
      </c>
      <c r="C487" s="3" t="s">
        <v>1425</v>
      </c>
      <c r="D487" s="11">
        <v>43432</v>
      </c>
      <c r="E487" s="3">
        <v>7</v>
      </c>
      <c r="F487" s="11">
        <v>43217</v>
      </c>
      <c r="G487" s="12">
        <v>0</v>
      </c>
      <c r="H487" s="1" t="str">
        <f t="shared" si="7"/>
        <v>ANEMIA</v>
      </c>
      <c r="I487" s="11">
        <v>43136</v>
      </c>
      <c r="J487" s="3" t="s">
        <v>318</v>
      </c>
      <c r="K487" s="3" t="s">
        <v>970</v>
      </c>
      <c r="L487" s="7" t="s">
        <v>1841</v>
      </c>
    </row>
    <row r="488" spans="1:12" x14ac:dyDescent="0.25">
      <c r="A488" s="10">
        <v>90318982</v>
      </c>
      <c r="B488" s="3" t="s">
        <v>971</v>
      </c>
      <c r="C488" s="3" t="s">
        <v>1426</v>
      </c>
      <c r="D488" s="11">
        <v>43092</v>
      </c>
      <c r="E488" s="3">
        <v>7</v>
      </c>
      <c r="F488" s="11">
        <v>42798</v>
      </c>
      <c r="G488" s="12">
        <v>6</v>
      </c>
      <c r="H488" s="1" t="str">
        <f t="shared" si="7"/>
        <v>ANEMIA</v>
      </c>
      <c r="I488" s="11">
        <v>43114</v>
      </c>
      <c r="J488" s="3" t="s">
        <v>867</v>
      </c>
      <c r="K488" s="3" t="s">
        <v>972</v>
      </c>
      <c r="L488" s="2" t="s">
        <v>1842</v>
      </c>
    </row>
    <row r="489" spans="1:12" x14ac:dyDescent="0.25">
      <c r="A489" s="10">
        <v>21765766</v>
      </c>
      <c r="B489" s="3" t="s">
        <v>973</v>
      </c>
      <c r="C489" s="3" t="s">
        <v>1427</v>
      </c>
      <c r="D489" s="11">
        <v>43261</v>
      </c>
      <c r="E489" s="3">
        <v>7</v>
      </c>
      <c r="F489" s="11">
        <v>42982</v>
      </c>
      <c r="G489" s="12">
        <v>4</v>
      </c>
      <c r="H489" s="1" t="str">
        <f t="shared" si="7"/>
        <v>ANEMIA</v>
      </c>
      <c r="I489" s="11">
        <v>43260</v>
      </c>
      <c r="J489" s="3" t="s">
        <v>526</v>
      </c>
      <c r="K489" s="3" t="s">
        <v>974</v>
      </c>
      <c r="L489" s="2" t="s">
        <v>1843</v>
      </c>
    </row>
    <row r="490" spans="1:12" x14ac:dyDescent="0.25">
      <c r="A490" s="10">
        <v>76190489</v>
      </c>
      <c r="B490" s="3" t="s">
        <v>975</v>
      </c>
      <c r="C490" s="3" t="s">
        <v>1428</v>
      </c>
      <c r="D490" s="11">
        <v>43337</v>
      </c>
      <c r="E490" s="3">
        <v>6</v>
      </c>
      <c r="F490" s="11">
        <v>43013</v>
      </c>
      <c r="G490" s="12">
        <v>3</v>
      </c>
      <c r="H490" s="1" t="str">
        <f t="shared" si="7"/>
        <v>ANEMIA</v>
      </c>
      <c r="I490" s="11">
        <v>43393</v>
      </c>
      <c r="J490" s="3" t="s">
        <v>671</v>
      </c>
      <c r="K490" s="3" t="s">
        <v>976</v>
      </c>
      <c r="L490" s="3" t="s">
        <v>1844</v>
      </c>
    </row>
    <row r="491" spans="1:12" x14ac:dyDescent="0.25">
      <c r="A491" s="10">
        <v>91739670</v>
      </c>
      <c r="B491" s="3" t="s">
        <v>977</v>
      </c>
      <c r="C491" s="3" t="s">
        <v>1019</v>
      </c>
      <c r="D491" s="11">
        <v>42974</v>
      </c>
      <c r="E491" s="3">
        <v>8</v>
      </c>
      <c r="F491" s="11">
        <v>43049</v>
      </c>
      <c r="G491" s="12">
        <v>11</v>
      </c>
      <c r="H491" s="1" t="str">
        <f>IF(AND(G491&lt;=11,G491&lt;11),"ANEMIA","PREVENTIVO")</f>
        <v>PREVENTIVO</v>
      </c>
      <c r="I491" s="11">
        <v>43280</v>
      </c>
      <c r="J491" s="3" t="s">
        <v>306</v>
      </c>
      <c r="K491" s="3" t="s">
        <v>978</v>
      </c>
      <c r="L491" s="2" t="s">
        <v>1845</v>
      </c>
    </row>
    <row r="492" spans="1:12" x14ac:dyDescent="0.25">
      <c r="A492" s="10">
        <v>73731937</v>
      </c>
      <c r="B492" s="3" t="s">
        <v>979</v>
      </c>
      <c r="C492" s="3" t="s">
        <v>1429</v>
      </c>
      <c r="D492" s="11">
        <v>43251</v>
      </c>
      <c r="E492" s="3">
        <v>7</v>
      </c>
      <c r="F492" s="11">
        <v>42858</v>
      </c>
      <c r="G492" s="12">
        <v>9</v>
      </c>
      <c r="H492" s="1" t="str">
        <f t="shared" si="7"/>
        <v>ANEMIA</v>
      </c>
      <c r="I492" s="11">
        <v>43038</v>
      </c>
      <c r="J492" s="3" t="s">
        <v>382</v>
      </c>
      <c r="K492" s="3" t="s">
        <v>980</v>
      </c>
      <c r="L492" s="2" t="s">
        <v>1846</v>
      </c>
    </row>
    <row r="493" spans="1:12" x14ac:dyDescent="0.25">
      <c r="A493" s="10">
        <v>85148307</v>
      </c>
      <c r="B493" s="3" t="s">
        <v>613</v>
      </c>
      <c r="C493" s="3" t="s">
        <v>1223</v>
      </c>
      <c r="D493" s="11">
        <v>42882</v>
      </c>
      <c r="E493" s="3">
        <v>6</v>
      </c>
      <c r="F493" s="11">
        <v>43391</v>
      </c>
      <c r="G493" s="12">
        <v>-2</v>
      </c>
      <c r="H493" s="1" t="str">
        <f t="shared" si="7"/>
        <v>ANEMIA</v>
      </c>
      <c r="I493" s="11">
        <v>43125</v>
      </c>
      <c r="J493" s="3" t="s">
        <v>671</v>
      </c>
      <c r="K493" s="3" t="s">
        <v>981</v>
      </c>
      <c r="L493" s="2" t="s">
        <v>1847</v>
      </c>
    </row>
    <row r="494" spans="1:12" x14ac:dyDescent="0.25">
      <c r="A494" s="10">
        <v>82779424</v>
      </c>
      <c r="B494" s="3" t="s">
        <v>982</v>
      </c>
      <c r="C494" s="3" t="s">
        <v>1430</v>
      </c>
      <c r="D494" s="11">
        <v>42748</v>
      </c>
      <c r="E494" s="3">
        <v>7</v>
      </c>
      <c r="F494" s="11">
        <v>42804</v>
      </c>
      <c r="G494" s="12">
        <v>10</v>
      </c>
      <c r="H494" s="1" t="str">
        <f t="shared" si="7"/>
        <v>ANEMIA</v>
      </c>
      <c r="I494" s="11">
        <v>42981</v>
      </c>
      <c r="J494" s="3" t="s">
        <v>697</v>
      </c>
      <c r="K494" s="3" t="s">
        <v>983</v>
      </c>
      <c r="L494" s="2" t="s">
        <v>1848</v>
      </c>
    </row>
    <row r="495" spans="1:12" x14ac:dyDescent="0.25">
      <c r="A495" s="10">
        <v>60188264</v>
      </c>
      <c r="B495" s="3" t="s">
        <v>984</v>
      </c>
      <c r="C495" s="3" t="s">
        <v>1431</v>
      </c>
      <c r="D495" s="11">
        <v>43228</v>
      </c>
      <c r="E495" s="3">
        <v>8</v>
      </c>
      <c r="F495" s="11">
        <v>42903</v>
      </c>
      <c r="G495" s="12">
        <v>4</v>
      </c>
      <c r="H495" s="1" t="str">
        <f t="shared" si="7"/>
        <v>ANEMIA</v>
      </c>
      <c r="I495" s="11">
        <v>42915</v>
      </c>
      <c r="J495" s="3" t="s">
        <v>370</v>
      </c>
      <c r="K495" s="3" t="s">
        <v>985</v>
      </c>
      <c r="L495" s="2" t="s">
        <v>1849</v>
      </c>
    </row>
    <row r="496" spans="1:12" s="235" customFormat="1" ht="21" x14ac:dyDescent="0.35">
      <c r="A496" s="235" t="s">
        <v>6720</v>
      </c>
    </row>
    <row r="497" spans="1:12" s="28" customFormat="1" ht="30" x14ac:dyDescent="0.25">
      <c r="A497" s="13" t="s">
        <v>0</v>
      </c>
      <c r="B497" s="14" t="s">
        <v>1</v>
      </c>
      <c r="C497" s="15" t="s">
        <v>1850</v>
      </c>
      <c r="D497" s="16" t="s">
        <v>1851</v>
      </c>
      <c r="E497" s="17" t="s">
        <v>1433</v>
      </c>
      <c r="F497" s="18" t="s">
        <v>1434</v>
      </c>
      <c r="G497" s="21" t="s">
        <v>1435</v>
      </c>
      <c r="H497" s="19" t="s">
        <v>1436</v>
      </c>
      <c r="I497" s="21" t="s">
        <v>1437</v>
      </c>
      <c r="J497" s="20" t="s">
        <v>1438</v>
      </c>
      <c r="K497" s="20" t="s">
        <v>2</v>
      </c>
      <c r="L497" s="20" t="s">
        <v>1439</v>
      </c>
    </row>
    <row r="498" spans="1:12" x14ac:dyDescent="0.25">
      <c r="A498" s="23" t="s">
        <v>1852</v>
      </c>
      <c r="B498" s="3" t="s">
        <v>1853</v>
      </c>
      <c r="C498" s="30" t="s">
        <v>2398</v>
      </c>
      <c r="D498" s="31" t="s">
        <v>2399</v>
      </c>
      <c r="E498" s="37">
        <f t="shared" ref="E498:E561" ca="1" si="8">DATEDIF(D498,TODAY(),"y")</f>
        <v>7</v>
      </c>
      <c r="F498" s="39"/>
      <c r="G498" s="46">
        <v>11</v>
      </c>
      <c r="H498" s="1" t="str">
        <f t="shared" ref="H498:H561" si="9">IF(AND(G498&lt;=11,G498&lt;11),"ANEMIA","PREVENTIVO")</f>
        <v>PREVENTIVO</v>
      </c>
      <c r="I498" s="48">
        <v>43531</v>
      </c>
      <c r="J498" s="55" t="s">
        <v>2823</v>
      </c>
      <c r="K498" s="3" t="s">
        <v>670</v>
      </c>
      <c r="L498" s="2" t="s">
        <v>2835</v>
      </c>
    </row>
    <row r="499" spans="1:12" x14ac:dyDescent="0.25">
      <c r="A499" s="23" t="s">
        <v>1854</v>
      </c>
      <c r="B499" s="3" t="s">
        <v>1855</v>
      </c>
      <c r="C499" s="30" t="s">
        <v>2400</v>
      </c>
      <c r="D499" s="31" t="s">
        <v>2401</v>
      </c>
      <c r="E499" s="37">
        <f t="shared" ca="1" si="8"/>
        <v>7</v>
      </c>
      <c r="F499" s="39">
        <v>43140</v>
      </c>
      <c r="G499" s="46">
        <f t="shared" ref="G499:G562" si="10">F499-2.3</f>
        <v>43137.7</v>
      </c>
      <c r="H499" s="1" t="str">
        <f t="shared" si="9"/>
        <v>PREVENTIVO</v>
      </c>
      <c r="I499" s="48" t="s">
        <v>2834</v>
      </c>
      <c r="J499" s="55" t="s">
        <v>2823</v>
      </c>
      <c r="K499" s="3" t="s">
        <v>672</v>
      </c>
      <c r="L499" s="2" t="s">
        <v>2836</v>
      </c>
    </row>
    <row r="500" spans="1:12" x14ac:dyDescent="0.25">
      <c r="A500" s="23" t="s">
        <v>1856</v>
      </c>
      <c r="B500" s="3" t="s">
        <v>2346</v>
      </c>
      <c r="C500" s="30" t="s">
        <v>2402</v>
      </c>
      <c r="D500" s="31" t="s">
        <v>2401</v>
      </c>
      <c r="E500" s="37">
        <f t="shared" ca="1" si="8"/>
        <v>7</v>
      </c>
      <c r="F500" s="39"/>
      <c r="G500" s="46">
        <f>F500-2.3</f>
        <v>-2.2999999999999998</v>
      </c>
      <c r="H500" s="1" t="str">
        <f t="shared" si="9"/>
        <v>ANEMIA</v>
      </c>
      <c r="I500" s="48" t="s">
        <v>2834</v>
      </c>
      <c r="J500" s="55" t="s">
        <v>2824</v>
      </c>
      <c r="K500" s="3" t="s">
        <v>674</v>
      </c>
      <c r="L500" s="2" t="s">
        <v>2837</v>
      </c>
    </row>
    <row r="501" spans="1:12" x14ac:dyDescent="0.25">
      <c r="A501" s="23" t="s">
        <v>1857</v>
      </c>
      <c r="B501" s="3" t="s">
        <v>1858</v>
      </c>
      <c r="C501" s="30" t="s">
        <v>2403</v>
      </c>
      <c r="D501" s="31" t="s">
        <v>2404</v>
      </c>
      <c r="E501" s="37">
        <f t="shared" ca="1" si="8"/>
        <v>7</v>
      </c>
      <c r="F501" s="39">
        <v>43115</v>
      </c>
      <c r="G501" s="46">
        <f t="shared" si="10"/>
        <v>43112.7</v>
      </c>
      <c r="H501" s="1" t="str">
        <f t="shared" si="9"/>
        <v>PREVENTIVO</v>
      </c>
      <c r="I501" s="48" t="s">
        <v>2834</v>
      </c>
      <c r="J501" s="55" t="s">
        <v>2824</v>
      </c>
      <c r="K501" s="3" t="s">
        <v>676</v>
      </c>
      <c r="L501" s="2" t="s">
        <v>2838</v>
      </c>
    </row>
    <row r="502" spans="1:12" x14ac:dyDescent="0.25">
      <c r="A502" s="23" t="s">
        <v>1859</v>
      </c>
      <c r="B502" s="3" t="s">
        <v>1860</v>
      </c>
      <c r="C502" s="30" t="s">
        <v>2405</v>
      </c>
      <c r="D502" s="31" t="s">
        <v>2406</v>
      </c>
      <c r="E502" s="37">
        <f t="shared" ca="1" si="8"/>
        <v>7</v>
      </c>
      <c r="F502" s="39">
        <v>43129</v>
      </c>
      <c r="G502" s="46">
        <f t="shared" si="10"/>
        <v>43126.7</v>
      </c>
      <c r="H502" s="1" t="str">
        <f t="shared" si="9"/>
        <v>PREVENTIVO</v>
      </c>
      <c r="I502" s="48">
        <v>43623</v>
      </c>
      <c r="J502" s="55" t="s">
        <v>2824</v>
      </c>
      <c r="K502" s="3" t="s">
        <v>678</v>
      </c>
      <c r="L502" s="2" t="s">
        <v>2839</v>
      </c>
    </row>
    <row r="503" spans="1:12" x14ac:dyDescent="0.25">
      <c r="A503" s="23" t="s">
        <v>1861</v>
      </c>
      <c r="B503" s="3" t="s">
        <v>1862</v>
      </c>
      <c r="C503" s="30" t="s">
        <v>2407</v>
      </c>
      <c r="D503" s="31" t="s">
        <v>2408</v>
      </c>
      <c r="E503" s="37">
        <f t="shared" ca="1" si="8"/>
        <v>7</v>
      </c>
      <c r="F503" s="39">
        <v>43138</v>
      </c>
      <c r="G503" s="46">
        <f t="shared" si="10"/>
        <v>43135.7</v>
      </c>
      <c r="H503" s="1" t="str">
        <f t="shared" si="9"/>
        <v>PREVENTIVO</v>
      </c>
      <c r="I503" s="48" t="s">
        <v>2834</v>
      </c>
      <c r="J503" s="55" t="s">
        <v>2824</v>
      </c>
      <c r="K503" s="3" t="s">
        <v>680</v>
      </c>
      <c r="L503" s="2" t="s">
        <v>2834</v>
      </c>
    </row>
    <row r="504" spans="1:12" x14ac:dyDescent="0.25">
      <c r="A504" s="23" t="s">
        <v>1863</v>
      </c>
      <c r="B504" s="3" t="s">
        <v>1864</v>
      </c>
      <c r="C504" s="30" t="s">
        <v>2409</v>
      </c>
      <c r="D504" s="31" t="s">
        <v>2410</v>
      </c>
      <c r="E504" s="37">
        <f t="shared" ca="1" si="8"/>
        <v>7</v>
      </c>
      <c r="F504" s="39">
        <v>43481</v>
      </c>
      <c r="G504" s="46">
        <f t="shared" si="10"/>
        <v>43478.7</v>
      </c>
      <c r="H504" s="1" t="str">
        <f t="shared" si="9"/>
        <v>PREVENTIVO</v>
      </c>
      <c r="I504" s="48">
        <v>43516</v>
      </c>
      <c r="J504" s="55" t="s">
        <v>2824</v>
      </c>
      <c r="K504" s="3" t="s">
        <v>682</v>
      </c>
      <c r="L504" s="2" t="s">
        <v>2840</v>
      </c>
    </row>
    <row r="505" spans="1:12" x14ac:dyDescent="0.25">
      <c r="A505" s="23" t="s">
        <v>1865</v>
      </c>
      <c r="B505" s="3" t="s">
        <v>1866</v>
      </c>
      <c r="C505" s="30" t="s">
        <v>2411</v>
      </c>
      <c r="D505" s="31" t="s">
        <v>2406</v>
      </c>
      <c r="E505" s="37">
        <f t="shared" ca="1" si="8"/>
        <v>7</v>
      </c>
      <c r="F505" s="39"/>
      <c r="G505" s="46">
        <f t="shared" si="10"/>
        <v>-2.2999999999999998</v>
      </c>
      <c r="H505" s="1" t="str">
        <f t="shared" si="9"/>
        <v>ANEMIA</v>
      </c>
      <c r="I505" s="48">
        <v>43599</v>
      </c>
      <c r="J505" s="55" t="s">
        <v>2824</v>
      </c>
      <c r="K505" s="3" t="s">
        <v>684</v>
      </c>
      <c r="L505" s="2" t="s">
        <v>2841</v>
      </c>
    </row>
    <row r="506" spans="1:12" x14ac:dyDescent="0.25">
      <c r="A506" s="23" t="s">
        <v>1867</v>
      </c>
      <c r="B506" s="3" t="s">
        <v>1868</v>
      </c>
      <c r="C506" s="30" t="s">
        <v>2412</v>
      </c>
      <c r="D506" s="31" t="s">
        <v>2413</v>
      </c>
      <c r="E506" s="37">
        <f t="shared" ca="1" si="8"/>
        <v>7</v>
      </c>
      <c r="F506" s="39">
        <v>43111</v>
      </c>
      <c r="G506" s="46">
        <f t="shared" si="10"/>
        <v>43108.7</v>
      </c>
      <c r="H506" s="1" t="str">
        <f t="shared" si="9"/>
        <v>PREVENTIVO</v>
      </c>
      <c r="I506" s="48" t="s">
        <v>2834</v>
      </c>
      <c r="J506" s="55" t="s">
        <v>2824</v>
      </c>
      <c r="K506" s="3" t="s">
        <v>686</v>
      </c>
      <c r="L506" s="2" t="s">
        <v>2834</v>
      </c>
    </row>
    <row r="507" spans="1:12" x14ac:dyDescent="0.25">
      <c r="A507" s="23">
        <v>90215221</v>
      </c>
      <c r="B507" s="3" t="s">
        <v>1869</v>
      </c>
      <c r="C507" s="30" t="s">
        <v>2414</v>
      </c>
      <c r="D507" s="31" t="s">
        <v>2415</v>
      </c>
      <c r="E507" s="37">
        <f t="shared" ca="1" si="8"/>
        <v>7</v>
      </c>
      <c r="F507" s="39">
        <v>43650</v>
      </c>
      <c r="G507" s="46">
        <f t="shared" si="10"/>
        <v>43647.7</v>
      </c>
      <c r="H507" s="1" t="str">
        <f t="shared" si="9"/>
        <v>PREVENTIVO</v>
      </c>
      <c r="I507" s="48">
        <v>43488</v>
      </c>
      <c r="J507" s="55" t="s">
        <v>2824</v>
      </c>
      <c r="K507" s="3" t="s">
        <v>688</v>
      </c>
      <c r="L507" s="2" t="s">
        <v>2842</v>
      </c>
    </row>
    <row r="508" spans="1:12" x14ac:dyDescent="0.25">
      <c r="A508" s="23" t="s">
        <v>1870</v>
      </c>
      <c r="B508" s="3" t="s">
        <v>1871</v>
      </c>
      <c r="C508" s="30" t="s">
        <v>2416</v>
      </c>
      <c r="D508" s="31" t="s">
        <v>2417</v>
      </c>
      <c r="E508" s="37">
        <f t="shared" ca="1" si="8"/>
        <v>7</v>
      </c>
      <c r="F508" s="39"/>
      <c r="G508" s="46">
        <f t="shared" si="10"/>
        <v>-2.2999999999999998</v>
      </c>
      <c r="H508" s="1" t="str">
        <f t="shared" si="9"/>
        <v>ANEMIA</v>
      </c>
      <c r="I508" s="48" t="s">
        <v>2834</v>
      </c>
      <c r="J508" s="55" t="s">
        <v>2824</v>
      </c>
      <c r="K508" s="3" t="s">
        <v>690</v>
      </c>
      <c r="L508" s="2" t="s">
        <v>2834</v>
      </c>
    </row>
    <row r="509" spans="1:12" x14ac:dyDescent="0.25">
      <c r="A509" s="23" t="s">
        <v>1872</v>
      </c>
      <c r="B509" s="3" t="s">
        <v>2347</v>
      </c>
      <c r="C509" s="30" t="s">
        <v>2418</v>
      </c>
      <c r="D509" s="31" t="s">
        <v>2419</v>
      </c>
      <c r="E509" s="37">
        <f t="shared" ca="1" si="8"/>
        <v>7</v>
      </c>
      <c r="F509" s="39">
        <v>43512</v>
      </c>
      <c r="G509" s="46">
        <f t="shared" si="10"/>
        <v>43509.7</v>
      </c>
      <c r="H509" s="1" t="str">
        <f t="shared" si="9"/>
        <v>PREVENTIVO</v>
      </c>
      <c r="I509" s="48">
        <v>43575</v>
      </c>
      <c r="J509" s="55" t="s">
        <v>2824</v>
      </c>
      <c r="K509" s="3" t="s">
        <v>692</v>
      </c>
      <c r="L509" s="2" t="s">
        <v>2843</v>
      </c>
    </row>
    <row r="510" spans="1:12" x14ac:dyDescent="0.25">
      <c r="A510" s="23" t="s">
        <v>1873</v>
      </c>
      <c r="B510" s="3" t="s">
        <v>2348</v>
      </c>
      <c r="C510" s="30" t="s">
        <v>2420</v>
      </c>
      <c r="D510" s="31" t="s">
        <v>2408</v>
      </c>
      <c r="E510" s="37">
        <f t="shared" ca="1" si="8"/>
        <v>7</v>
      </c>
      <c r="F510" s="39"/>
      <c r="G510" s="46">
        <f t="shared" si="10"/>
        <v>-2.2999999999999998</v>
      </c>
      <c r="H510" s="1" t="str">
        <f t="shared" si="9"/>
        <v>ANEMIA</v>
      </c>
      <c r="I510" s="48">
        <v>43495</v>
      </c>
      <c r="J510" s="55" t="s">
        <v>2824</v>
      </c>
      <c r="K510" s="3" t="s">
        <v>694</v>
      </c>
      <c r="L510" s="2" t="s">
        <v>2844</v>
      </c>
    </row>
    <row r="511" spans="1:12" x14ac:dyDescent="0.25">
      <c r="A511" s="23" t="s">
        <v>1874</v>
      </c>
      <c r="B511" s="3" t="s">
        <v>1875</v>
      </c>
      <c r="C511" s="30" t="s">
        <v>2421</v>
      </c>
      <c r="D511" s="31" t="s">
        <v>2417</v>
      </c>
      <c r="E511" s="37">
        <f t="shared" ca="1" si="8"/>
        <v>7</v>
      </c>
      <c r="F511" s="39">
        <v>43486</v>
      </c>
      <c r="G511" s="46">
        <f t="shared" si="10"/>
        <v>43483.7</v>
      </c>
      <c r="H511" s="1" t="str">
        <f t="shared" si="9"/>
        <v>PREVENTIVO</v>
      </c>
      <c r="I511" s="48">
        <v>43677</v>
      </c>
      <c r="J511" s="55" t="s">
        <v>2824</v>
      </c>
      <c r="K511" s="3" t="s">
        <v>696</v>
      </c>
      <c r="L511" s="2" t="s">
        <v>2845</v>
      </c>
    </row>
    <row r="512" spans="1:12" x14ac:dyDescent="0.25">
      <c r="A512" s="24" t="s">
        <v>1876</v>
      </c>
      <c r="B512" s="3" t="s">
        <v>2349</v>
      </c>
      <c r="C512" s="30" t="s">
        <v>2422</v>
      </c>
      <c r="D512" s="31" t="s">
        <v>2423</v>
      </c>
      <c r="E512" s="37">
        <f t="shared" ca="1" si="8"/>
        <v>7</v>
      </c>
      <c r="F512" s="39">
        <v>43822</v>
      </c>
      <c r="G512" s="46">
        <f t="shared" si="10"/>
        <v>43819.7</v>
      </c>
      <c r="H512" s="1" t="str">
        <f t="shared" si="9"/>
        <v>PREVENTIVO</v>
      </c>
      <c r="I512" s="48" t="s">
        <v>2834</v>
      </c>
      <c r="J512" s="55" t="s">
        <v>2824</v>
      </c>
      <c r="K512" s="3" t="s">
        <v>698</v>
      </c>
      <c r="L512" s="2" t="s">
        <v>2834</v>
      </c>
    </row>
    <row r="513" spans="1:12" x14ac:dyDescent="0.25">
      <c r="A513" s="23" t="s">
        <v>1877</v>
      </c>
      <c r="B513" s="3" t="s">
        <v>1878</v>
      </c>
      <c r="C513" s="30" t="s">
        <v>2424</v>
      </c>
      <c r="D513" s="31" t="s">
        <v>2417</v>
      </c>
      <c r="E513" s="37">
        <f t="shared" ca="1" si="8"/>
        <v>7</v>
      </c>
      <c r="F513" s="39"/>
      <c r="G513" s="46">
        <f t="shared" si="10"/>
        <v>-2.2999999999999998</v>
      </c>
      <c r="H513" s="1" t="str">
        <f t="shared" si="9"/>
        <v>ANEMIA</v>
      </c>
      <c r="I513" s="48">
        <v>43483</v>
      </c>
      <c r="J513" s="55" t="s">
        <v>2824</v>
      </c>
      <c r="K513" s="3" t="s">
        <v>700</v>
      </c>
      <c r="L513" s="2" t="s">
        <v>2846</v>
      </c>
    </row>
    <row r="514" spans="1:12" x14ac:dyDescent="0.25">
      <c r="A514" s="23" t="s">
        <v>1879</v>
      </c>
      <c r="B514" s="3" t="s">
        <v>1880</v>
      </c>
      <c r="C514" s="30" t="s">
        <v>2425</v>
      </c>
      <c r="D514" s="31" t="s">
        <v>2426</v>
      </c>
      <c r="E514" s="37">
        <f t="shared" ca="1" si="8"/>
        <v>7</v>
      </c>
      <c r="F514" s="39"/>
      <c r="G514" s="46">
        <f t="shared" si="10"/>
        <v>-2.2999999999999998</v>
      </c>
      <c r="H514" s="1" t="str">
        <f t="shared" si="9"/>
        <v>ANEMIA</v>
      </c>
      <c r="I514" s="48" t="s">
        <v>2834</v>
      </c>
      <c r="J514" s="55" t="s">
        <v>2824</v>
      </c>
      <c r="K514" s="3" t="s">
        <v>702</v>
      </c>
      <c r="L514" s="2" t="s">
        <v>2847</v>
      </c>
    </row>
    <row r="515" spans="1:12" x14ac:dyDescent="0.25">
      <c r="A515" s="23" t="s">
        <v>1881</v>
      </c>
      <c r="B515" s="3" t="s">
        <v>1882</v>
      </c>
      <c r="C515" s="30" t="s">
        <v>2427</v>
      </c>
      <c r="D515" s="31" t="s">
        <v>2408</v>
      </c>
      <c r="E515" s="37">
        <f t="shared" ca="1" si="8"/>
        <v>7</v>
      </c>
      <c r="F515" s="39">
        <v>43481</v>
      </c>
      <c r="G515" s="46">
        <f t="shared" si="10"/>
        <v>43478.7</v>
      </c>
      <c r="H515" s="1" t="str">
        <f t="shared" si="9"/>
        <v>PREVENTIVO</v>
      </c>
      <c r="I515" s="48" t="s">
        <v>2834</v>
      </c>
      <c r="J515" s="55" t="s">
        <v>2824</v>
      </c>
      <c r="K515" s="3" t="s">
        <v>704</v>
      </c>
      <c r="L515" s="2" t="s">
        <v>2848</v>
      </c>
    </row>
    <row r="516" spans="1:12" x14ac:dyDescent="0.25">
      <c r="A516" s="23" t="s">
        <v>1883</v>
      </c>
      <c r="B516" s="3" t="s">
        <v>1884</v>
      </c>
      <c r="C516" s="30" t="s">
        <v>2428</v>
      </c>
      <c r="D516" s="31" t="s">
        <v>2429</v>
      </c>
      <c r="E516" s="37">
        <f t="shared" ca="1" si="8"/>
        <v>7</v>
      </c>
      <c r="F516" s="39">
        <v>43108</v>
      </c>
      <c r="G516" s="46">
        <f t="shared" si="10"/>
        <v>43105.7</v>
      </c>
      <c r="H516" s="1" t="str">
        <f t="shared" si="9"/>
        <v>PREVENTIVO</v>
      </c>
      <c r="I516" s="48">
        <v>43475</v>
      </c>
      <c r="J516" s="55" t="s">
        <v>2824</v>
      </c>
      <c r="K516" s="3" t="s">
        <v>706</v>
      </c>
      <c r="L516" s="2" t="s">
        <v>2834</v>
      </c>
    </row>
    <row r="517" spans="1:12" x14ac:dyDescent="0.25">
      <c r="A517" s="23" t="s">
        <v>1885</v>
      </c>
      <c r="B517" s="3" t="s">
        <v>1886</v>
      </c>
      <c r="C517" s="30" t="s">
        <v>2430</v>
      </c>
      <c r="D517" s="31" t="s">
        <v>2423</v>
      </c>
      <c r="E517" s="37">
        <f t="shared" ca="1" si="8"/>
        <v>7</v>
      </c>
      <c r="F517" s="39"/>
      <c r="G517" s="46">
        <f t="shared" si="10"/>
        <v>-2.2999999999999998</v>
      </c>
      <c r="H517" s="1" t="str">
        <f t="shared" si="9"/>
        <v>ANEMIA</v>
      </c>
      <c r="I517" s="48">
        <v>43486</v>
      </c>
      <c r="J517" s="55" t="s">
        <v>2824</v>
      </c>
      <c r="K517" s="3" t="s">
        <v>708</v>
      </c>
      <c r="L517" s="2" t="s">
        <v>2849</v>
      </c>
    </row>
    <row r="518" spans="1:12" x14ac:dyDescent="0.25">
      <c r="A518" s="23" t="s">
        <v>1887</v>
      </c>
      <c r="B518" s="3" t="s">
        <v>1888</v>
      </c>
      <c r="C518" s="30" t="s">
        <v>2431</v>
      </c>
      <c r="D518" s="31" t="s">
        <v>2432</v>
      </c>
      <c r="E518" s="37">
        <f t="shared" ca="1" si="8"/>
        <v>7</v>
      </c>
      <c r="F518" s="39">
        <v>43546</v>
      </c>
      <c r="G518" s="46">
        <f t="shared" si="10"/>
        <v>43543.7</v>
      </c>
      <c r="H518" s="1" t="str">
        <f t="shared" si="9"/>
        <v>PREVENTIVO</v>
      </c>
      <c r="I518" s="48" t="s">
        <v>2834</v>
      </c>
      <c r="J518" s="55" t="s">
        <v>2824</v>
      </c>
      <c r="K518" s="3" t="s">
        <v>710</v>
      </c>
      <c r="L518" s="2" t="s">
        <v>2834</v>
      </c>
    </row>
    <row r="519" spans="1:12" x14ac:dyDescent="0.25">
      <c r="A519" s="23" t="s">
        <v>1889</v>
      </c>
      <c r="B519" s="10" t="s">
        <v>1890</v>
      </c>
      <c r="C519" s="30" t="s">
        <v>2433</v>
      </c>
      <c r="D519" s="31" t="s">
        <v>2429</v>
      </c>
      <c r="E519" s="37">
        <f t="shared" ca="1" si="8"/>
        <v>7</v>
      </c>
      <c r="F519" s="39">
        <v>43149</v>
      </c>
      <c r="G519" s="46">
        <f t="shared" si="10"/>
        <v>43146.7</v>
      </c>
      <c r="H519" s="1" t="str">
        <f t="shared" si="9"/>
        <v>PREVENTIVO</v>
      </c>
      <c r="I519" s="48" t="s">
        <v>2834</v>
      </c>
      <c r="J519" s="55" t="s">
        <v>2824</v>
      </c>
      <c r="K519" s="3" t="s">
        <v>712</v>
      </c>
      <c r="L519" s="2" t="s">
        <v>2834</v>
      </c>
    </row>
    <row r="520" spans="1:12" x14ac:dyDescent="0.25">
      <c r="A520" s="23" t="s">
        <v>1891</v>
      </c>
      <c r="B520" s="10" t="s">
        <v>1892</v>
      </c>
      <c r="C520" s="30" t="s">
        <v>2434</v>
      </c>
      <c r="D520" s="31" t="s">
        <v>2435</v>
      </c>
      <c r="E520" s="37">
        <f t="shared" ca="1" si="8"/>
        <v>7</v>
      </c>
      <c r="F520" s="39">
        <v>43613</v>
      </c>
      <c r="G520" s="46">
        <f t="shared" si="10"/>
        <v>43610.7</v>
      </c>
      <c r="H520" s="1" t="str">
        <f t="shared" si="9"/>
        <v>PREVENTIVO</v>
      </c>
      <c r="I520" s="48">
        <v>43488</v>
      </c>
      <c r="J520" s="55" t="s">
        <v>2824</v>
      </c>
      <c r="K520" s="3" t="s">
        <v>714</v>
      </c>
      <c r="L520" s="2" t="s">
        <v>1677</v>
      </c>
    </row>
    <row r="521" spans="1:12" x14ac:dyDescent="0.25">
      <c r="A521" s="23" t="s">
        <v>1893</v>
      </c>
      <c r="B521" s="3" t="s">
        <v>1894</v>
      </c>
      <c r="C521" s="30" t="s">
        <v>2436</v>
      </c>
      <c r="D521" s="31" t="s">
        <v>2437</v>
      </c>
      <c r="E521" s="37">
        <f t="shared" ca="1" si="8"/>
        <v>7</v>
      </c>
      <c r="F521" s="39">
        <v>43132</v>
      </c>
      <c r="G521" s="46">
        <f t="shared" si="10"/>
        <v>43129.7</v>
      </c>
      <c r="H521" s="1" t="str">
        <f t="shared" si="9"/>
        <v>PREVENTIVO</v>
      </c>
      <c r="I521" s="48">
        <v>43482</v>
      </c>
      <c r="J521" s="55" t="s">
        <v>2824</v>
      </c>
      <c r="K521" s="3" t="s">
        <v>716</v>
      </c>
      <c r="L521" s="2" t="s">
        <v>2850</v>
      </c>
    </row>
    <row r="522" spans="1:12" x14ac:dyDescent="0.25">
      <c r="A522" s="23" t="s">
        <v>1895</v>
      </c>
      <c r="B522" s="10" t="s">
        <v>1896</v>
      </c>
      <c r="C522" s="30" t="s">
        <v>2438</v>
      </c>
      <c r="D522" s="32" t="s">
        <v>2437</v>
      </c>
      <c r="E522" s="37">
        <f t="shared" ca="1" si="8"/>
        <v>7</v>
      </c>
      <c r="F522" s="39"/>
      <c r="G522" s="46">
        <f t="shared" si="10"/>
        <v>-2.2999999999999998</v>
      </c>
      <c r="H522" s="1" t="str">
        <f t="shared" si="9"/>
        <v>ANEMIA</v>
      </c>
      <c r="I522" s="48" t="s">
        <v>2834</v>
      </c>
      <c r="J522" s="55" t="s">
        <v>2824</v>
      </c>
      <c r="K522" s="3" t="s">
        <v>718</v>
      </c>
      <c r="L522" s="2" t="s">
        <v>2834</v>
      </c>
    </row>
    <row r="523" spans="1:12" x14ac:dyDescent="0.25">
      <c r="A523" s="23" t="s">
        <v>1897</v>
      </c>
      <c r="B523" s="10" t="s">
        <v>1898</v>
      </c>
      <c r="C523" s="30" t="s">
        <v>2439</v>
      </c>
      <c r="D523" s="32" t="s">
        <v>2440</v>
      </c>
      <c r="E523" s="37">
        <f t="shared" ca="1" si="8"/>
        <v>7</v>
      </c>
      <c r="F523" s="39">
        <v>43668</v>
      </c>
      <c r="G523" s="46">
        <f t="shared" si="10"/>
        <v>43665.7</v>
      </c>
      <c r="H523" s="1" t="str">
        <f t="shared" si="9"/>
        <v>PREVENTIVO</v>
      </c>
      <c r="I523" s="48">
        <v>43699</v>
      </c>
      <c r="J523" s="55" t="s">
        <v>2824</v>
      </c>
      <c r="K523" s="3" t="s">
        <v>720</v>
      </c>
      <c r="L523" s="2" t="s">
        <v>1442</v>
      </c>
    </row>
    <row r="524" spans="1:12" x14ac:dyDescent="0.25">
      <c r="A524" s="23" t="s">
        <v>1899</v>
      </c>
      <c r="B524" s="3" t="s">
        <v>1900</v>
      </c>
      <c r="C524" s="30" t="s">
        <v>2441</v>
      </c>
      <c r="D524" s="31" t="s">
        <v>2442</v>
      </c>
      <c r="E524" s="37">
        <f t="shared" ca="1" si="8"/>
        <v>7</v>
      </c>
      <c r="F524" s="39">
        <v>43495</v>
      </c>
      <c r="G524" s="46">
        <f t="shared" si="10"/>
        <v>43492.7</v>
      </c>
      <c r="H524" s="1" t="str">
        <f t="shared" si="9"/>
        <v>PREVENTIVO</v>
      </c>
      <c r="I524" s="48">
        <v>43523</v>
      </c>
      <c r="J524" s="55" t="s">
        <v>2824</v>
      </c>
      <c r="K524" s="3" t="s">
        <v>722</v>
      </c>
      <c r="L524" s="2" t="s">
        <v>2851</v>
      </c>
    </row>
    <row r="525" spans="1:12" x14ac:dyDescent="0.25">
      <c r="A525" s="23" t="s">
        <v>1901</v>
      </c>
      <c r="B525" s="3" t="s">
        <v>1902</v>
      </c>
      <c r="C525" s="30" t="s">
        <v>2443</v>
      </c>
      <c r="D525" s="23" t="s">
        <v>2444</v>
      </c>
      <c r="E525" s="37">
        <f t="shared" ca="1" si="8"/>
        <v>7</v>
      </c>
      <c r="F525" s="39">
        <v>43136</v>
      </c>
      <c r="G525" s="46">
        <f t="shared" si="10"/>
        <v>43133.7</v>
      </c>
      <c r="H525" s="1" t="str">
        <f t="shared" si="9"/>
        <v>PREVENTIVO</v>
      </c>
      <c r="I525" s="48">
        <v>43472</v>
      </c>
      <c r="J525" s="55" t="s">
        <v>2824</v>
      </c>
      <c r="K525" s="3" t="s">
        <v>724</v>
      </c>
      <c r="L525" s="2" t="s">
        <v>2852</v>
      </c>
    </row>
    <row r="526" spans="1:12" x14ac:dyDescent="0.25">
      <c r="A526" s="23" t="s">
        <v>1903</v>
      </c>
      <c r="B526" s="10" t="s">
        <v>1904</v>
      </c>
      <c r="C526" s="30" t="s">
        <v>2445</v>
      </c>
      <c r="D526" s="32" t="s">
        <v>2444</v>
      </c>
      <c r="E526" s="37">
        <f t="shared" ca="1" si="8"/>
        <v>7</v>
      </c>
      <c r="F526" s="39"/>
      <c r="G526" s="46">
        <f t="shared" si="10"/>
        <v>-2.2999999999999998</v>
      </c>
      <c r="H526" s="1" t="str">
        <f t="shared" si="9"/>
        <v>ANEMIA</v>
      </c>
      <c r="I526" s="48" t="s">
        <v>2834</v>
      </c>
      <c r="J526" s="55" t="s">
        <v>2824</v>
      </c>
      <c r="K526" s="3" t="s">
        <v>726</v>
      </c>
      <c r="L526" s="2" t="s">
        <v>2834</v>
      </c>
    </row>
    <row r="527" spans="1:12" x14ac:dyDescent="0.25">
      <c r="A527" s="25" t="s">
        <v>1905</v>
      </c>
      <c r="B527" s="7" t="s">
        <v>1906</v>
      </c>
      <c r="C527" s="30" t="s">
        <v>2446</v>
      </c>
      <c r="D527" s="31" t="s">
        <v>2447</v>
      </c>
      <c r="E527" s="37">
        <f t="shared" ca="1" si="8"/>
        <v>7</v>
      </c>
      <c r="F527" s="39"/>
      <c r="G527" s="46">
        <f t="shared" si="10"/>
        <v>-2.2999999999999998</v>
      </c>
      <c r="H527" s="1" t="str">
        <f t="shared" si="9"/>
        <v>ANEMIA</v>
      </c>
      <c r="I527" s="48" t="s">
        <v>2834</v>
      </c>
      <c r="J527" s="55" t="s">
        <v>2824</v>
      </c>
      <c r="K527" s="3" t="s">
        <v>728</v>
      </c>
      <c r="L527" s="2" t="s">
        <v>2853</v>
      </c>
    </row>
    <row r="528" spans="1:12" x14ac:dyDescent="0.25">
      <c r="A528" s="23" t="s">
        <v>1907</v>
      </c>
      <c r="B528" s="10" t="s">
        <v>1908</v>
      </c>
      <c r="C528" s="30" t="s">
        <v>2448</v>
      </c>
      <c r="D528" s="32" t="s">
        <v>2449</v>
      </c>
      <c r="E528" s="37">
        <f t="shared" ca="1" si="8"/>
        <v>7</v>
      </c>
      <c r="F528" s="39"/>
      <c r="G528" s="46">
        <f t="shared" si="10"/>
        <v>-2.2999999999999998</v>
      </c>
      <c r="H528" s="1" t="str">
        <f t="shared" si="9"/>
        <v>ANEMIA</v>
      </c>
      <c r="I528" s="48" t="s">
        <v>2834</v>
      </c>
      <c r="J528" s="55" t="s">
        <v>2824</v>
      </c>
      <c r="K528" s="3" t="s">
        <v>730</v>
      </c>
      <c r="L528" s="2" t="s">
        <v>2854</v>
      </c>
    </row>
    <row r="529" spans="1:12" x14ac:dyDescent="0.25">
      <c r="A529" s="23" t="s">
        <v>1909</v>
      </c>
      <c r="B529" s="10" t="s">
        <v>1910</v>
      </c>
      <c r="C529" s="30" t="s">
        <v>2450</v>
      </c>
      <c r="D529" s="32" t="s">
        <v>2449</v>
      </c>
      <c r="E529" s="37">
        <f t="shared" ca="1" si="8"/>
        <v>7</v>
      </c>
      <c r="F529" s="39">
        <v>43682</v>
      </c>
      <c r="G529" s="46">
        <f t="shared" si="10"/>
        <v>43679.7</v>
      </c>
      <c r="H529" s="1" t="str">
        <f t="shared" si="9"/>
        <v>PREVENTIVO</v>
      </c>
      <c r="I529" s="48">
        <v>43469</v>
      </c>
      <c r="J529" s="55" t="s">
        <v>2824</v>
      </c>
      <c r="K529" s="3" t="s">
        <v>732</v>
      </c>
      <c r="L529" s="2" t="s">
        <v>1442</v>
      </c>
    </row>
    <row r="530" spans="1:12" x14ac:dyDescent="0.25">
      <c r="A530" s="23" t="s">
        <v>1911</v>
      </c>
      <c r="B530" s="10" t="s">
        <v>1912</v>
      </c>
      <c r="C530" s="30" t="s">
        <v>2451</v>
      </c>
      <c r="D530" s="32" t="s">
        <v>2452</v>
      </c>
      <c r="E530" s="37">
        <f t="shared" ca="1" si="8"/>
        <v>7</v>
      </c>
      <c r="F530" s="39"/>
      <c r="G530" s="46">
        <f t="shared" si="10"/>
        <v>-2.2999999999999998</v>
      </c>
      <c r="H530" s="1" t="str">
        <f t="shared" si="9"/>
        <v>ANEMIA</v>
      </c>
      <c r="I530" s="48" t="s">
        <v>2834</v>
      </c>
      <c r="J530" s="55" t="s">
        <v>2824</v>
      </c>
      <c r="K530" s="3" t="s">
        <v>734</v>
      </c>
      <c r="L530" s="2" t="s">
        <v>2855</v>
      </c>
    </row>
    <row r="531" spans="1:12" x14ac:dyDescent="0.25">
      <c r="A531" s="23" t="s">
        <v>1913</v>
      </c>
      <c r="B531" s="10" t="s">
        <v>1914</v>
      </c>
      <c r="C531" s="30" t="s">
        <v>2453</v>
      </c>
      <c r="D531" s="32">
        <v>42903</v>
      </c>
      <c r="E531" s="37">
        <f t="shared" ca="1" si="8"/>
        <v>7</v>
      </c>
      <c r="F531" s="39">
        <v>43603</v>
      </c>
      <c r="G531" s="46">
        <f t="shared" si="10"/>
        <v>43600.7</v>
      </c>
      <c r="H531" s="1" t="str">
        <f t="shared" si="9"/>
        <v>PREVENTIVO</v>
      </c>
      <c r="I531" s="48" t="s">
        <v>2834</v>
      </c>
      <c r="J531" s="55" t="s">
        <v>2824</v>
      </c>
      <c r="K531" s="3" t="s">
        <v>736</v>
      </c>
      <c r="L531" s="2" t="s">
        <v>2834</v>
      </c>
    </row>
    <row r="532" spans="1:12" x14ac:dyDescent="0.25">
      <c r="A532" s="23" t="s">
        <v>1915</v>
      </c>
      <c r="B532" s="10" t="s">
        <v>1916</v>
      </c>
      <c r="C532" s="30" t="s">
        <v>2454</v>
      </c>
      <c r="D532" s="32" t="s">
        <v>2455</v>
      </c>
      <c r="E532" s="37">
        <f t="shared" ca="1" si="8"/>
        <v>7</v>
      </c>
      <c r="F532" s="40">
        <v>44523</v>
      </c>
      <c r="G532" s="46">
        <f t="shared" si="10"/>
        <v>44520.7</v>
      </c>
      <c r="H532" s="1" t="str">
        <f t="shared" si="9"/>
        <v>PREVENTIVO</v>
      </c>
      <c r="I532" s="49">
        <v>44552</v>
      </c>
      <c r="J532" s="55" t="s">
        <v>2825</v>
      </c>
      <c r="K532" s="3" t="s">
        <v>738</v>
      </c>
      <c r="L532" s="2" t="s">
        <v>1442</v>
      </c>
    </row>
    <row r="533" spans="1:12" x14ac:dyDescent="0.25">
      <c r="A533" s="23" t="s">
        <v>1917</v>
      </c>
      <c r="B533" s="10" t="s">
        <v>1918</v>
      </c>
      <c r="C533" s="30" t="s">
        <v>2456</v>
      </c>
      <c r="D533" s="32">
        <v>42914</v>
      </c>
      <c r="E533" s="37">
        <f t="shared" ca="1" si="8"/>
        <v>7</v>
      </c>
      <c r="F533" s="39"/>
      <c r="G533" s="46">
        <f t="shared" si="10"/>
        <v>-2.2999999999999998</v>
      </c>
      <c r="H533" s="1" t="str">
        <f t="shared" si="9"/>
        <v>ANEMIA</v>
      </c>
      <c r="I533" s="48" t="s">
        <v>2834</v>
      </c>
      <c r="J533" s="55" t="s">
        <v>2825</v>
      </c>
      <c r="K533" s="3" t="s">
        <v>740</v>
      </c>
      <c r="L533" s="2" t="s">
        <v>1442</v>
      </c>
    </row>
    <row r="534" spans="1:12" x14ac:dyDescent="0.25">
      <c r="A534" s="23" t="s">
        <v>1919</v>
      </c>
      <c r="B534" s="10" t="s">
        <v>1920</v>
      </c>
      <c r="C534" s="30" t="s">
        <v>2457</v>
      </c>
      <c r="D534" s="32" t="s">
        <v>2458</v>
      </c>
      <c r="E534" s="37">
        <f t="shared" ca="1" si="8"/>
        <v>7</v>
      </c>
      <c r="F534" s="39">
        <v>43105</v>
      </c>
      <c r="G534" s="46">
        <f t="shared" si="10"/>
        <v>43102.7</v>
      </c>
      <c r="H534" s="1" t="str">
        <f t="shared" si="9"/>
        <v>PREVENTIVO</v>
      </c>
      <c r="I534" s="48" t="s">
        <v>2834</v>
      </c>
      <c r="J534" s="55" t="s">
        <v>2825</v>
      </c>
      <c r="K534" s="3" t="s">
        <v>742</v>
      </c>
      <c r="L534" s="2" t="s">
        <v>1442</v>
      </c>
    </row>
    <row r="535" spans="1:12" x14ac:dyDescent="0.25">
      <c r="A535" s="23" t="s">
        <v>1921</v>
      </c>
      <c r="B535" s="10" t="s">
        <v>1922</v>
      </c>
      <c r="C535" s="30" t="s">
        <v>2457</v>
      </c>
      <c r="D535" s="32" t="s">
        <v>2459</v>
      </c>
      <c r="E535" s="37">
        <f t="shared" ca="1" si="8"/>
        <v>7</v>
      </c>
      <c r="F535" s="39">
        <v>43481</v>
      </c>
      <c r="G535" s="46">
        <f t="shared" si="10"/>
        <v>43478.7</v>
      </c>
      <c r="H535" s="1" t="str">
        <f t="shared" si="9"/>
        <v>PREVENTIVO</v>
      </c>
      <c r="I535" s="48">
        <v>43545</v>
      </c>
      <c r="J535" s="55" t="s">
        <v>2825</v>
      </c>
      <c r="K535" s="3" t="s">
        <v>744</v>
      </c>
      <c r="L535" s="2" t="s">
        <v>2856</v>
      </c>
    </row>
    <row r="536" spans="1:12" x14ac:dyDescent="0.25">
      <c r="A536" s="23" t="s">
        <v>1923</v>
      </c>
      <c r="B536" s="10" t="s">
        <v>1924</v>
      </c>
      <c r="C536" s="30" t="s">
        <v>2460</v>
      </c>
      <c r="D536" s="32" t="s">
        <v>2461</v>
      </c>
      <c r="E536" s="37">
        <f t="shared" ca="1" si="8"/>
        <v>7</v>
      </c>
      <c r="F536" s="39">
        <v>43654</v>
      </c>
      <c r="G536" s="46">
        <f t="shared" si="10"/>
        <v>43651.7</v>
      </c>
      <c r="H536" s="1" t="str">
        <f t="shared" si="9"/>
        <v>PREVENTIVO</v>
      </c>
      <c r="I536" s="48">
        <v>43728</v>
      </c>
      <c r="J536" s="55" t="s">
        <v>2825</v>
      </c>
      <c r="K536" s="3" t="s">
        <v>746</v>
      </c>
      <c r="L536" s="2" t="s">
        <v>2857</v>
      </c>
    </row>
    <row r="537" spans="1:12" x14ac:dyDescent="0.25">
      <c r="A537" s="23" t="s">
        <v>1925</v>
      </c>
      <c r="B537" s="10" t="s">
        <v>1926</v>
      </c>
      <c r="C537" s="30" t="s">
        <v>2462</v>
      </c>
      <c r="D537" s="32" t="s">
        <v>2461</v>
      </c>
      <c r="E537" s="37">
        <f t="shared" ca="1" si="8"/>
        <v>7</v>
      </c>
      <c r="F537" s="39"/>
      <c r="G537" s="46">
        <f t="shared" si="10"/>
        <v>-2.2999999999999998</v>
      </c>
      <c r="H537" s="1" t="str">
        <f t="shared" si="9"/>
        <v>ANEMIA</v>
      </c>
      <c r="I537" s="48" t="s">
        <v>2834</v>
      </c>
      <c r="J537" s="55" t="s">
        <v>2825</v>
      </c>
      <c r="K537" s="3" t="s">
        <v>748</v>
      </c>
      <c r="L537" s="2" t="s">
        <v>2858</v>
      </c>
    </row>
    <row r="538" spans="1:12" x14ac:dyDescent="0.25">
      <c r="A538" s="23" t="s">
        <v>1927</v>
      </c>
      <c r="B538" s="10" t="s">
        <v>2350</v>
      </c>
      <c r="C538" s="30" t="s">
        <v>2463</v>
      </c>
      <c r="D538" s="32" t="s">
        <v>2464</v>
      </c>
      <c r="E538" s="37">
        <f t="shared" ca="1" si="8"/>
        <v>7</v>
      </c>
      <c r="F538" s="39"/>
      <c r="G538" s="46">
        <f t="shared" si="10"/>
        <v>-2.2999999999999998</v>
      </c>
      <c r="H538" s="1" t="str">
        <f t="shared" si="9"/>
        <v>ANEMIA</v>
      </c>
      <c r="I538" s="48">
        <v>43517</v>
      </c>
      <c r="J538" s="55" t="s">
        <v>2825</v>
      </c>
      <c r="K538" s="3" t="s">
        <v>750</v>
      </c>
      <c r="L538" s="2" t="s">
        <v>1442</v>
      </c>
    </row>
    <row r="539" spans="1:12" x14ac:dyDescent="0.25">
      <c r="A539" s="23" t="s">
        <v>1928</v>
      </c>
      <c r="B539" s="10" t="s">
        <v>1929</v>
      </c>
      <c r="C539" s="30" t="s">
        <v>2465</v>
      </c>
      <c r="D539" s="32">
        <v>42899</v>
      </c>
      <c r="E539" s="37">
        <f t="shared" ca="1" si="8"/>
        <v>7</v>
      </c>
      <c r="F539" s="39"/>
      <c r="G539" s="46">
        <f t="shared" si="10"/>
        <v>-2.2999999999999998</v>
      </c>
      <c r="H539" s="1" t="str">
        <f t="shared" si="9"/>
        <v>ANEMIA</v>
      </c>
      <c r="I539" s="48">
        <v>43486</v>
      </c>
      <c r="J539" s="55" t="s">
        <v>2825</v>
      </c>
      <c r="K539" s="3" t="s">
        <v>752</v>
      </c>
      <c r="L539" s="2" t="s">
        <v>2859</v>
      </c>
    </row>
    <row r="540" spans="1:12" x14ac:dyDescent="0.25">
      <c r="A540" s="23" t="s">
        <v>1930</v>
      </c>
      <c r="B540" s="10" t="s">
        <v>1931</v>
      </c>
      <c r="C540" s="30" t="s">
        <v>2466</v>
      </c>
      <c r="D540" s="32" t="s">
        <v>2467</v>
      </c>
      <c r="E540" s="37">
        <f t="shared" ca="1" si="8"/>
        <v>7</v>
      </c>
      <c r="F540" s="39"/>
      <c r="G540" s="46">
        <f t="shared" si="10"/>
        <v>-2.2999999999999998</v>
      </c>
      <c r="H540" s="1" t="str">
        <f t="shared" si="9"/>
        <v>ANEMIA</v>
      </c>
      <c r="I540" s="48">
        <v>43523</v>
      </c>
      <c r="J540" s="55" t="s">
        <v>2825</v>
      </c>
      <c r="K540" s="3" t="s">
        <v>754</v>
      </c>
      <c r="L540" s="2" t="s">
        <v>1442</v>
      </c>
    </row>
    <row r="541" spans="1:12" x14ac:dyDescent="0.25">
      <c r="A541" s="23" t="s">
        <v>1932</v>
      </c>
      <c r="B541" s="10" t="s">
        <v>1933</v>
      </c>
      <c r="C541" s="30" t="s">
        <v>2468</v>
      </c>
      <c r="D541" s="32" t="s">
        <v>2469</v>
      </c>
      <c r="E541" s="37">
        <f t="shared" ca="1" si="8"/>
        <v>7</v>
      </c>
      <c r="F541" s="41">
        <v>44294</v>
      </c>
      <c r="G541" s="46">
        <f t="shared" si="10"/>
        <v>44291.7</v>
      </c>
      <c r="H541" s="1" t="str">
        <f t="shared" si="9"/>
        <v>PREVENTIVO</v>
      </c>
      <c r="I541" s="50">
        <v>44322</v>
      </c>
      <c r="J541" s="55" t="s">
        <v>2825</v>
      </c>
      <c r="K541" s="3" t="s">
        <v>756</v>
      </c>
      <c r="L541" s="2" t="s">
        <v>2860</v>
      </c>
    </row>
    <row r="542" spans="1:12" x14ac:dyDescent="0.25">
      <c r="A542" s="23" t="s">
        <v>1934</v>
      </c>
      <c r="B542" s="10" t="s">
        <v>1935</v>
      </c>
      <c r="C542" s="30" t="s">
        <v>2470</v>
      </c>
      <c r="D542" s="32" t="s">
        <v>2467</v>
      </c>
      <c r="E542" s="37">
        <f t="shared" ca="1" si="8"/>
        <v>7</v>
      </c>
      <c r="F542" s="39">
        <v>43164</v>
      </c>
      <c r="G542" s="46">
        <f t="shared" si="10"/>
        <v>43161.7</v>
      </c>
      <c r="H542" s="1" t="str">
        <f t="shared" si="9"/>
        <v>PREVENTIVO</v>
      </c>
      <c r="I542" s="48">
        <v>43543</v>
      </c>
      <c r="J542" s="55" t="s">
        <v>2825</v>
      </c>
      <c r="K542" s="3" t="s">
        <v>758</v>
      </c>
      <c r="L542" s="2" t="s">
        <v>1442</v>
      </c>
    </row>
    <row r="543" spans="1:12" x14ac:dyDescent="0.25">
      <c r="A543" s="23" t="s">
        <v>1936</v>
      </c>
      <c r="B543" s="10" t="s">
        <v>1937</v>
      </c>
      <c r="C543" s="30" t="s">
        <v>2471</v>
      </c>
      <c r="D543" s="32" t="s">
        <v>2472</v>
      </c>
      <c r="E543" s="37">
        <f t="shared" ca="1" si="8"/>
        <v>7</v>
      </c>
      <c r="F543" s="39">
        <v>43486</v>
      </c>
      <c r="G543" s="46">
        <f t="shared" si="10"/>
        <v>43483.7</v>
      </c>
      <c r="H543" s="1" t="str">
        <f t="shared" si="9"/>
        <v>PREVENTIVO</v>
      </c>
      <c r="I543" s="48">
        <v>43516</v>
      </c>
      <c r="J543" s="55" t="s">
        <v>2825</v>
      </c>
      <c r="K543" s="3" t="s">
        <v>760</v>
      </c>
      <c r="L543" s="2" t="s">
        <v>2861</v>
      </c>
    </row>
    <row r="544" spans="1:12" x14ac:dyDescent="0.25">
      <c r="A544" s="23" t="s">
        <v>1938</v>
      </c>
      <c r="B544" s="10" t="s">
        <v>1939</v>
      </c>
      <c r="C544" s="30" t="s">
        <v>2473</v>
      </c>
      <c r="D544" s="32" t="s">
        <v>2474</v>
      </c>
      <c r="E544" s="37">
        <f t="shared" ca="1" si="8"/>
        <v>7</v>
      </c>
      <c r="F544" s="39">
        <v>43496</v>
      </c>
      <c r="G544" s="46">
        <f t="shared" si="10"/>
        <v>43493.7</v>
      </c>
      <c r="H544" s="1" t="str">
        <f t="shared" si="9"/>
        <v>PREVENTIVO</v>
      </c>
      <c r="I544" s="48" t="s">
        <v>2834</v>
      </c>
      <c r="J544" s="55" t="s">
        <v>2825</v>
      </c>
      <c r="K544" s="3" t="s">
        <v>762</v>
      </c>
      <c r="L544" s="2" t="s">
        <v>1442</v>
      </c>
    </row>
    <row r="545" spans="1:12" x14ac:dyDescent="0.25">
      <c r="A545" s="23" t="s">
        <v>1940</v>
      </c>
      <c r="B545" s="10" t="s">
        <v>1941</v>
      </c>
      <c r="C545" s="30" t="s">
        <v>2475</v>
      </c>
      <c r="D545" s="32" t="s">
        <v>2476</v>
      </c>
      <c r="E545" s="37">
        <f t="shared" ca="1" si="8"/>
        <v>7</v>
      </c>
      <c r="F545" s="39">
        <v>43651</v>
      </c>
      <c r="G545" s="46">
        <f t="shared" si="10"/>
        <v>43648.7</v>
      </c>
      <c r="H545" s="1" t="str">
        <f t="shared" si="9"/>
        <v>PREVENTIVO</v>
      </c>
      <c r="I545" s="48">
        <v>43489</v>
      </c>
      <c r="J545" s="55" t="s">
        <v>2825</v>
      </c>
      <c r="K545" s="3" t="s">
        <v>764</v>
      </c>
      <c r="L545" s="2" t="s">
        <v>2862</v>
      </c>
    </row>
    <row r="546" spans="1:12" x14ac:dyDescent="0.25">
      <c r="A546" s="23" t="s">
        <v>1942</v>
      </c>
      <c r="B546" s="10" t="s">
        <v>1943</v>
      </c>
      <c r="C546" s="30" t="s">
        <v>2477</v>
      </c>
      <c r="D546" s="32" t="s">
        <v>2478</v>
      </c>
      <c r="E546" s="37">
        <f t="shared" ca="1" si="8"/>
        <v>7</v>
      </c>
      <c r="F546" s="39"/>
      <c r="G546" s="46">
        <f t="shared" si="10"/>
        <v>-2.2999999999999998</v>
      </c>
      <c r="H546" s="1" t="str">
        <f t="shared" si="9"/>
        <v>ANEMIA</v>
      </c>
      <c r="I546" s="48">
        <v>43479</v>
      </c>
      <c r="J546" s="55" t="s">
        <v>2825</v>
      </c>
      <c r="K546" s="3" t="s">
        <v>766</v>
      </c>
      <c r="L546" s="2" t="s">
        <v>2863</v>
      </c>
    </row>
    <row r="547" spans="1:12" x14ac:dyDescent="0.25">
      <c r="A547" s="23" t="s">
        <v>1944</v>
      </c>
      <c r="B547" s="10" t="s">
        <v>1945</v>
      </c>
      <c r="C547" s="30" t="s">
        <v>2479</v>
      </c>
      <c r="D547" s="32" t="s">
        <v>2480</v>
      </c>
      <c r="E547" s="37">
        <f t="shared" ca="1" si="8"/>
        <v>7</v>
      </c>
      <c r="F547" s="39">
        <v>43472</v>
      </c>
      <c r="G547" s="46">
        <f t="shared" si="10"/>
        <v>43469.7</v>
      </c>
      <c r="H547" s="1" t="str">
        <f t="shared" si="9"/>
        <v>PREVENTIVO</v>
      </c>
      <c r="I547" s="48" t="s">
        <v>2834</v>
      </c>
      <c r="J547" s="55" t="s">
        <v>2825</v>
      </c>
      <c r="K547" s="3" t="s">
        <v>768</v>
      </c>
      <c r="L547" s="2" t="s">
        <v>2834</v>
      </c>
    </row>
    <row r="548" spans="1:12" x14ac:dyDescent="0.25">
      <c r="A548" s="23" t="s">
        <v>1946</v>
      </c>
      <c r="B548" s="10" t="s">
        <v>1947</v>
      </c>
      <c r="C548" s="30" t="s">
        <v>2481</v>
      </c>
      <c r="D548" s="32" t="s">
        <v>2482</v>
      </c>
      <c r="E548" s="37">
        <f t="shared" ca="1" si="8"/>
        <v>7</v>
      </c>
      <c r="F548" s="39">
        <v>43649</v>
      </c>
      <c r="G548" s="46">
        <v>8</v>
      </c>
      <c r="H548" s="1" t="str">
        <f t="shared" si="9"/>
        <v>ANEMIA</v>
      </c>
      <c r="I548" s="48" t="s">
        <v>2834</v>
      </c>
      <c r="J548" s="55" t="s">
        <v>2825</v>
      </c>
      <c r="K548" s="3" t="s">
        <v>770</v>
      </c>
      <c r="L548" s="2" t="s">
        <v>1442</v>
      </c>
    </row>
    <row r="549" spans="1:12" x14ac:dyDescent="0.25">
      <c r="A549" s="23" t="s">
        <v>1948</v>
      </c>
      <c r="B549" s="10" t="s">
        <v>1949</v>
      </c>
      <c r="C549" s="30" t="s">
        <v>2483</v>
      </c>
      <c r="D549" s="32" t="s">
        <v>2484</v>
      </c>
      <c r="E549" s="37">
        <f t="shared" ca="1" si="8"/>
        <v>7</v>
      </c>
      <c r="F549" s="39">
        <v>43129</v>
      </c>
      <c r="G549" s="46">
        <f t="shared" si="10"/>
        <v>43126.7</v>
      </c>
      <c r="H549" s="1" t="str">
        <f t="shared" si="9"/>
        <v>PREVENTIVO</v>
      </c>
      <c r="I549" s="48">
        <v>43801</v>
      </c>
      <c r="J549" s="55" t="s">
        <v>2825</v>
      </c>
      <c r="K549" s="3" t="s">
        <v>772</v>
      </c>
      <c r="L549" s="2" t="s">
        <v>1442</v>
      </c>
    </row>
    <row r="550" spans="1:12" x14ac:dyDescent="0.25">
      <c r="A550" s="23" t="s">
        <v>1950</v>
      </c>
      <c r="B550" s="10" t="s">
        <v>1951</v>
      </c>
      <c r="C550" s="30" t="s">
        <v>2485</v>
      </c>
      <c r="D550" s="32" t="s">
        <v>2474</v>
      </c>
      <c r="E550" s="37">
        <f t="shared" ca="1" si="8"/>
        <v>7</v>
      </c>
      <c r="F550" s="39">
        <v>43642</v>
      </c>
      <c r="G550" s="46">
        <f t="shared" si="10"/>
        <v>43639.7</v>
      </c>
      <c r="H550" s="1" t="str">
        <f t="shared" si="9"/>
        <v>PREVENTIVO</v>
      </c>
      <c r="I550" s="48">
        <v>43670</v>
      </c>
      <c r="J550" s="55" t="s">
        <v>2825</v>
      </c>
      <c r="K550" s="3" t="s">
        <v>774</v>
      </c>
      <c r="L550" s="2" t="s">
        <v>2864</v>
      </c>
    </row>
    <row r="551" spans="1:12" x14ac:dyDescent="0.25">
      <c r="A551" s="23" t="s">
        <v>1952</v>
      </c>
      <c r="B551" s="10" t="s">
        <v>1953</v>
      </c>
      <c r="C551" s="30" t="s">
        <v>2486</v>
      </c>
      <c r="D551" s="32" t="s">
        <v>2484</v>
      </c>
      <c r="E551" s="37">
        <f t="shared" ca="1" si="8"/>
        <v>7</v>
      </c>
      <c r="F551" s="39"/>
      <c r="G551" s="46">
        <f t="shared" si="10"/>
        <v>-2.2999999999999998</v>
      </c>
      <c r="H551" s="1" t="str">
        <f t="shared" si="9"/>
        <v>ANEMIA</v>
      </c>
      <c r="I551" s="48">
        <v>43472</v>
      </c>
      <c r="J551" s="55" t="s">
        <v>2825</v>
      </c>
      <c r="K551" s="3" t="s">
        <v>776</v>
      </c>
      <c r="L551" s="2" t="s">
        <v>1442</v>
      </c>
    </row>
    <row r="552" spans="1:12" x14ac:dyDescent="0.25">
      <c r="A552" s="23" t="s">
        <v>1954</v>
      </c>
      <c r="B552" s="10" t="s">
        <v>1955</v>
      </c>
      <c r="C552" s="30" t="s">
        <v>2487</v>
      </c>
      <c r="D552" s="32" t="s">
        <v>2488</v>
      </c>
      <c r="E552" s="37">
        <f t="shared" ca="1" si="8"/>
        <v>7</v>
      </c>
      <c r="F552" s="39"/>
      <c r="G552" s="46">
        <f t="shared" si="10"/>
        <v>-2.2999999999999998</v>
      </c>
      <c r="H552" s="1" t="str">
        <f t="shared" si="9"/>
        <v>ANEMIA</v>
      </c>
      <c r="I552" s="48" t="s">
        <v>2834</v>
      </c>
      <c r="J552" s="55" t="s">
        <v>2825</v>
      </c>
      <c r="K552" s="3" t="s">
        <v>778</v>
      </c>
      <c r="L552" s="2" t="s">
        <v>1442</v>
      </c>
    </row>
    <row r="553" spans="1:12" x14ac:dyDescent="0.25">
      <c r="A553" s="23" t="s">
        <v>1956</v>
      </c>
      <c r="B553" s="10" t="s">
        <v>1957</v>
      </c>
      <c r="C553" s="30" t="s">
        <v>2489</v>
      </c>
      <c r="D553" s="32" t="s">
        <v>2484</v>
      </c>
      <c r="E553" s="37">
        <f t="shared" ca="1" si="8"/>
        <v>7</v>
      </c>
      <c r="F553" s="39"/>
      <c r="G553" s="46">
        <f t="shared" si="10"/>
        <v>-2.2999999999999998</v>
      </c>
      <c r="H553" s="1" t="str">
        <f t="shared" si="9"/>
        <v>ANEMIA</v>
      </c>
      <c r="I553" s="48" t="s">
        <v>2834</v>
      </c>
      <c r="J553" s="55" t="s">
        <v>2825</v>
      </c>
      <c r="K553" s="3" t="s">
        <v>780</v>
      </c>
      <c r="L553" s="2" t="s">
        <v>1442</v>
      </c>
    </row>
    <row r="554" spans="1:12" x14ac:dyDescent="0.25">
      <c r="A554" s="23" t="s">
        <v>1958</v>
      </c>
      <c r="B554" s="10" t="s">
        <v>1959</v>
      </c>
      <c r="C554" s="30" t="s">
        <v>2490</v>
      </c>
      <c r="D554" s="32" t="s">
        <v>2474</v>
      </c>
      <c r="E554" s="37">
        <f t="shared" ca="1" si="8"/>
        <v>7</v>
      </c>
      <c r="F554" s="39"/>
      <c r="G554" s="46">
        <f t="shared" si="10"/>
        <v>-2.2999999999999998</v>
      </c>
      <c r="H554" s="1" t="str">
        <f t="shared" si="9"/>
        <v>ANEMIA</v>
      </c>
      <c r="I554" s="48" t="s">
        <v>2834</v>
      </c>
      <c r="J554" s="55" t="s">
        <v>2825</v>
      </c>
      <c r="K554" s="3" t="s">
        <v>782</v>
      </c>
      <c r="L554" s="2" t="s">
        <v>2865</v>
      </c>
    </row>
    <row r="555" spans="1:12" x14ac:dyDescent="0.25">
      <c r="A555" s="23" t="s">
        <v>1960</v>
      </c>
      <c r="B555" s="10" t="s">
        <v>2351</v>
      </c>
      <c r="C555" s="30" t="s">
        <v>2491</v>
      </c>
      <c r="D555" s="32" t="s">
        <v>2492</v>
      </c>
      <c r="E555" s="37">
        <f t="shared" ca="1" si="8"/>
        <v>7</v>
      </c>
      <c r="F555" s="39">
        <v>43476</v>
      </c>
      <c r="G555" s="46">
        <f t="shared" si="10"/>
        <v>43473.7</v>
      </c>
      <c r="H555" s="1" t="str">
        <f t="shared" si="9"/>
        <v>PREVENTIVO</v>
      </c>
      <c r="I555" s="48">
        <v>43753</v>
      </c>
      <c r="J555" s="55" t="s">
        <v>2825</v>
      </c>
      <c r="K555" s="3" t="s">
        <v>784</v>
      </c>
      <c r="L555" s="2" t="s">
        <v>1442</v>
      </c>
    </row>
    <row r="556" spans="1:12" x14ac:dyDescent="0.25">
      <c r="A556" s="23" t="s">
        <v>1961</v>
      </c>
      <c r="B556" s="10" t="s">
        <v>1962</v>
      </c>
      <c r="C556" s="30" t="s">
        <v>2493</v>
      </c>
      <c r="D556" s="32" t="s">
        <v>2494</v>
      </c>
      <c r="E556" s="37">
        <f t="shared" ca="1" si="8"/>
        <v>7</v>
      </c>
      <c r="F556" s="39">
        <v>43501</v>
      </c>
      <c r="G556" s="46">
        <f t="shared" si="10"/>
        <v>43498.7</v>
      </c>
      <c r="H556" s="1" t="str">
        <f t="shared" si="9"/>
        <v>PREVENTIVO</v>
      </c>
      <c r="I556" s="48">
        <v>43544</v>
      </c>
      <c r="J556" s="55" t="s">
        <v>2825</v>
      </c>
      <c r="K556" s="3" t="s">
        <v>786</v>
      </c>
      <c r="L556" s="2" t="s">
        <v>2834</v>
      </c>
    </row>
    <row r="557" spans="1:12" x14ac:dyDescent="0.25">
      <c r="A557" s="23" t="s">
        <v>1963</v>
      </c>
      <c r="B557" s="10" t="s">
        <v>1964</v>
      </c>
      <c r="C557" s="30" t="s">
        <v>2495</v>
      </c>
      <c r="D557" s="32" t="s">
        <v>2496</v>
      </c>
      <c r="E557" s="37">
        <f t="shared" ca="1" si="8"/>
        <v>7</v>
      </c>
      <c r="F557" s="39">
        <v>43507</v>
      </c>
      <c r="G557" s="46">
        <v>5</v>
      </c>
      <c r="H557" s="1" t="str">
        <f t="shared" si="9"/>
        <v>ANEMIA</v>
      </c>
      <c r="I557" s="48">
        <v>43535</v>
      </c>
      <c r="J557" s="55" t="s">
        <v>2825</v>
      </c>
      <c r="K557" s="3" t="s">
        <v>788</v>
      </c>
      <c r="L557" s="2" t="s">
        <v>2866</v>
      </c>
    </row>
    <row r="558" spans="1:12" x14ac:dyDescent="0.25">
      <c r="A558" s="23" t="s">
        <v>1965</v>
      </c>
      <c r="B558" s="10" t="s">
        <v>1966</v>
      </c>
      <c r="C558" s="30" t="s">
        <v>2497</v>
      </c>
      <c r="D558" s="32" t="s">
        <v>2498</v>
      </c>
      <c r="E558" s="37">
        <f t="shared" ca="1" si="8"/>
        <v>7</v>
      </c>
      <c r="F558" s="39">
        <v>43511</v>
      </c>
      <c r="G558" s="46">
        <f t="shared" si="10"/>
        <v>43508.7</v>
      </c>
      <c r="H558" s="1" t="str">
        <f t="shared" si="9"/>
        <v>PREVENTIVO</v>
      </c>
      <c r="I558" s="48">
        <v>43749</v>
      </c>
      <c r="J558" s="55" t="s">
        <v>2826</v>
      </c>
      <c r="K558" s="3" t="s">
        <v>790</v>
      </c>
      <c r="L558" s="2" t="s">
        <v>2867</v>
      </c>
    </row>
    <row r="559" spans="1:12" x14ac:dyDescent="0.25">
      <c r="A559" s="23" t="s">
        <v>1967</v>
      </c>
      <c r="B559" s="10" t="s">
        <v>1968</v>
      </c>
      <c r="C559" s="30" t="s">
        <v>2499</v>
      </c>
      <c r="D559" s="32" t="s">
        <v>2500</v>
      </c>
      <c r="E559" s="37">
        <f t="shared" ca="1" si="8"/>
        <v>7</v>
      </c>
      <c r="F559" s="39">
        <v>43762</v>
      </c>
      <c r="G559" s="46">
        <f t="shared" si="10"/>
        <v>43759.7</v>
      </c>
      <c r="H559" s="1" t="str">
        <f t="shared" si="9"/>
        <v>PREVENTIVO</v>
      </c>
      <c r="I559" s="48" t="s">
        <v>2834</v>
      </c>
      <c r="J559" s="55" t="s">
        <v>2826</v>
      </c>
      <c r="K559" s="3" t="s">
        <v>792</v>
      </c>
      <c r="L559" s="2" t="s">
        <v>2868</v>
      </c>
    </row>
    <row r="560" spans="1:12" x14ac:dyDescent="0.25">
      <c r="A560" s="23" t="s">
        <v>1969</v>
      </c>
      <c r="B560" s="10" t="s">
        <v>1970</v>
      </c>
      <c r="C560" s="30" t="s">
        <v>2501</v>
      </c>
      <c r="D560" s="32" t="s">
        <v>2502</v>
      </c>
      <c r="E560" s="37">
        <f t="shared" ca="1" si="8"/>
        <v>7</v>
      </c>
      <c r="F560" s="39">
        <v>43509</v>
      </c>
      <c r="G560" s="46">
        <v>2</v>
      </c>
      <c r="H560" s="1" t="str">
        <f t="shared" si="9"/>
        <v>ANEMIA</v>
      </c>
      <c r="I560" s="48">
        <v>43538</v>
      </c>
      <c r="J560" s="55" t="s">
        <v>2826</v>
      </c>
      <c r="K560" s="3" t="s">
        <v>794</v>
      </c>
      <c r="L560" s="2" t="s">
        <v>2869</v>
      </c>
    </row>
    <row r="561" spans="1:12" x14ac:dyDescent="0.25">
      <c r="A561" s="23" t="s">
        <v>1971</v>
      </c>
      <c r="B561" s="10" t="s">
        <v>2352</v>
      </c>
      <c r="C561" s="30" t="s">
        <v>2503</v>
      </c>
      <c r="D561" s="32" t="s">
        <v>2504</v>
      </c>
      <c r="E561" s="37">
        <f t="shared" ca="1" si="8"/>
        <v>7</v>
      </c>
      <c r="F561" s="39">
        <v>43477</v>
      </c>
      <c r="G561" s="46">
        <f t="shared" si="10"/>
        <v>43474.7</v>
      </c>
      <c r="H561" s="1" t="str">
        <f t="shared" si="9"/>
        <v>PREVENTIVO</v>
      </c>
      <c r="I561" s="48">
        <v>43508</v>
      </c>
      <c r="J561" s="55" t="s">
        <v>2826</v>
      </c>
      <c r="K561" s="3" t="s">
        <v>796</v>
      </c>
      <c r="L561" s="2" t="s">
        <v>2870</v>
      </c>
    </row>
    <row r="562" spans="1:12" x14ac:dyDescent="0.25">
      <c r="A562" s="23" t="s">
        <v>1972</v>
      </c>
      <c r="B562" s="10" t="s">
        <v>1973</v>
      </c>
      <c r="C562" s="30" t="s">
        <v>2505</v>
      </c>
      <c r="D562" s="32" t="s">
        <v>2506</v>
      </c>
      <c r="E562" s="37">
        <f t="shared" ref="E562:E625" ca="1" si="11">DATEDIF(D562,TODAY(),"y")</f>
        <v>7</v>
      </c>
      <c r="F562" s="39">
        <v>43510</v>
      </c>
      <c r="G562" s="46">
        <f t="shared" si="10"/>
        <v>43507.7</v>
      </c>
      <c r="H562" s="1" t="str">
        <f t="shared" ref="H562:H625" si="12">IF(AND(G562&lt;=11,G562&lt;11),"ANEMIA","PREVENTIVO")</f>
        <v>PREVENTIVO</v>
      </c>
      <c r="I562" s="48">
        <v>43542</v>
      </c>
      <c r="J562" s="55" t="s">
        <v>2826</v>
      </c>
      <c r="K562" s="3" t="s">
        <v>798</v>
      </c>
      <c r="L562" s="2" t="s">
        <v>2871</v>
      </c>
    </row>
    <row r="563" spans="1:12" x14ac:dyDescent="0.25">
      <c r="A563" s="23" t="s">
        <v>1974</v>
      </c>
      <c r="B563" s="10" t="s">
        <v>1975</v>
      </c>
      <c r="C563" s="30" t="s">
        <v>2507</v>
      </c>
      <c r="D563" s="32" t="s">
        <v>2496</v>
      </c>
      <c r="E563" s="37">
        <f t="shared" ca="1" si="11"/>
        <v>7</v>
      </c>
      <c r="F563" s="39">
        <v>43718</v>
      </c>
      <c r="G563" s="46">
        <f t="shared" ref="G563:G626" si="13">F563-2.3</f>
        <v>43715.7</v>
      </c>
      <c r="H563" s="1" t="str">
        <f t="shared" si="12"/>
        <v>PREVENTIVO</v>
      </c>
      <c r="I563" s="48" t="s">
        <v>2834</v>
      </c>
      <c r="J563" s="55" t="s">
        <v>2826</v>
      </c>
      <c r="K563" s="3" t="s">
        <v>800</v>
      </c>
      <c r="L563" s="2" t="s">
        <v>2872</v>
      </c>
    </row>
    <row r="564" spans="1:12" x14ac:dyDescent="0.25">
      <c r="A564" s="23" t="s">
        <v>1976</v>
      </c>
      <c r="B564" s="10" t="s">
        <v>1977</v>
      </c>
      <c r="C564" s="30" t="s">
        <v>2508</v>
      </c>
      <c r="D564" s="32" t="s">
        <v>2502</v>
      </c>
      <c r="E564" s="37">
        <f t="shared" ca="1" si="11"/>
        <v>7</v>
      </c>
      <c r="F564" s="39">
        <v>43593</v>
      </c>
      <c r="G564" s="46">
        <f t="shared" si="13"/>
        <v>43590.7</v>
      </c>
      <c r="H564" s="1" t="str">
        <f t="shared" si="12"/>
        <v>PREVENTIVO</v>
      </c>
      <c r="I564" s="48">
        <v>43644</v>
      </c>
      <c r="J564" s="55" t="s">
        <v>2826</v>
      </c>
      <c r="K564" s="3" t="s">
        <v>802</v>
      </c>
      <c r="L564" s="2" t="s">
        <v>2834</v>
      </c>
    </row>
    <row r="565" spans="1:12" x14ac:dyDescent="0.25">
      <c r="A565" s="23" t="s">
        <v>1978</v>
      </c>
      <c r="B565" s="10" t="s">
        <v>2353</v>
      </c>
      <c r="C565" s="30" t="s">
        <v>2509</v>
      </c>
      <c r="D565" s="32" t="s">
        <v>2494</v>
      </c>
      <c r="E565" s="37">
        <f t="shared" ca="1" si="11"/>
        <v>7</v>
      </c>
      <c r="F565" s="39"/>
      <c r="G565" s="46">
        <f t="shared" si="13"/>
        <v>-2.2999999999999998</v>
      </c>
      <c r="H565" s="1" t="str">
        <f t="shared" si="12"/>
        <v>ANEMIA</v>
      </c>
      <c r="I565" s="48" t="s">
        <v>2834</v>
      </c>
      <c r="J565" s="55" t="s">
        <v>2826</v>
      </c>
      <c r="K565" s="3" t="s">
        <v>804</v>
      </c>
      <c r="L565" s="2" t="s">
        <v>2834</v>
      </c>
    </row>
    <row r="566" spans="1:12" x14ac:dyDescent="0.25">
      <c r="A566" s="23" t="s">
        <v>1979</v>
      </c>
      <c r="B566" s="10" t="s">
        <v>1980</v>
      </c>
      <c r="C566" s="30" t="s">
        <v>2510</v>
      </c>
      <c r="D566" s="32" t="s">
        <v>2511</v>
      </c>
      <c r="E566" s="37">
        <f t="shared" ca="1" si="11"/>
        <v>7</v>
      </c>
      <c r="F566" s="39">
        <v>43752</v>
      </c>
      <c r="G566" s="46">
        <v>5</v>
      </c>
      <c r="H566" s="1" t="str">
        <f t="shared" si="12"/>
        <v>ANEMIA</v>
      </c>
      <c r="I566" s="48">
        <v>43783</v>
      </c>
      <c r="J566" s="55" t="s">
        <v>2826</v>
      </c>
      <c r="K566" s="3" t="s">
        <v>806</v>
      </c>
      <c r="L566" s="2" t="s">
        <v>2873</v>
      </c>
    </row>
    <row r="567" spans="1:12" x14ac:dyDescent="0.25">
      <c r="A567" s="23" t="s">
        <v>1981</v>
      </c>
      <c r="B567" s="10" t="s">
        <v>1982</v>
      </c>
      <c r="C567" s="30" t="s">
        <v>2512</v>
      </c>
      <c r="D567" s="32" t="s">
        <v>2513</v>
      </c>
      <c r="E567" s="37">
        <f t="shared" ca="1" si="11"/>
        <v>7</v>
      </c>
      <c r="F567" s="39">
        <v>43489</v>
      </c>
      <c r="G567" s="46">
        <f t="shared" si="13"/>
        <v>43486.7</v>
      </c>
      <c r="H567" s="1" t="str">
        <f t="shared" si="12"/>
        <v>PREVENTIVO</v>
      </c>
      <c r="I567" s="48" t="s">
        <v>2834</v>
      </c>
      <c r="J567" s="55" t="s">
        <v>2826</v>
      </c>
      <c r="K567" s="3" t="s">
        <v>808</v>
      </c>
      <c r="L567" s="2" t="s">
        <v>2834</v>
      </c>
    </row>
    <row r="568" spans="1:12" x14ac:dyDescent="0.25">
      <c r="A568" s="23" t="s">
        <v>1983</v>
      </c>
      <c r="B568" s="10" t="s">
        <v>1984</v>
      </c>
      <c r="C568" s="30" t="s">
        <v>2514</v>
      </c>
      <c r="D568" s="32" t="s">
        <v>2494</v>
      </c>
      <c r="E568" s="37">
        <f t="shared" ca="1" si="11"/>
        <v>7</v>
      </c>
      <c r="F568" s="39">
        <v>43748</v>
      </c>
      <c r="G568" s="46">
        <f t="shared" si="13"/>
        <v>43745.7</v>
      </c>
      <c r="H568" s="1" t="str">
        <f t="shared" si="12"/>
        <v>PREVENTIVO</v>
      </c>
      <c r="I568" s="48">
        <v>43781</v>
      </c>
      <c r="J568" s="55" t="s">
        <v>2826</v>
      </c>
      <c r="K568" s="3" t="s">
        <v>810</v>
      </c>
      <c r="L568" s="2" t="s">
        <v>2874</v>
      </c>
    </row>
    <row r="569" spans="1:12" x14ac:dyDescent="0.25">
      <c r="A569" s="23" t="s">
        <v>1985</v>
      </c>
      <c r="B569" s="10" t="s">
        <v>1986</v>
      </c>
      <c r="C569" s="30" t="s">
        <v>2515</v>
      </c>
      <c r="D569" s="32" t="s">
        <v>2516</v>
      </c>
      <c r="E569" s="37">
        <f t="shared" ca="1" si="11"/>
        <v>7</v>
      </c>
      <c r="F569" s="39">
        <v>43483</v>
      </c>
      <c r="G569" s="46">
        <f t="shared" si="13"/>
        <v>43480.7</v>
      </c>
      <c r="H569" s="1" t="str">
        <f t="shared" si="12"/>
        <v>PREVENTIVO</v>
      </c>
      <c r="I569" s="48" t="s">
        <v>2834</v>
      </c>
      <c r="J569" s="55" t="s">
        <v>2826</v>
      </c>
      <c r="K569" s="3" t="s">
        <v>812</v>
      </c>
      <c r="L569" s="2" t="s">
        <v>1442</v>
      </c>
    </row>
    <row r="570" spans="1:12" x14ac:dyDescent="0.25">
      <c r="A570" s="23" t="s">
        <v>1987</v>
      </c>
      <c r="B570" s="10" t="s">
        <v>1988</v>
      </c>
      <c r="C570" s="30" t="s">
        <v>2517</v>
      </c>
      <c r="D570" s="32" t="s">
        <v>2518</v>
      </c>
      <c r="E570" s="37">
        <f t="shared" ca="1" si="11"/>
        <v>7</v>
      </c>
      <c r="F570" s="39"/>
      <c r="G570" s="46">
        <f t="shared" si="13"/>
        <v>-2.2999999999999998</v>
      </c>
      <c r="H570" s="1" t="str">
        <f t="shared" si="12"/>
        <v>ANEMIA</v>
      </c>
      <c r="I570" s="48" t="s">
        <v>2834</v>
      </c>
      <c r="J570" s="55" t="s">
        <v>2826</v>
      </c>
      <c r="K570" s="3" t="s">
        <v>814</v>
      </c>
      <c r="L570" s="2" t="s">
        <v>2875</v>
      </c>
    </row>
    <row r="571" spans="1:12" x14ac:dyDescent="0.25">
      <c r="A571" s="23" t="s">
        <v>1989</v>
      </c>
      <c r="B571" s="10" t="s">
        <v>1990</v>
      </c>
      <c r="C571" s="30" t="s">
        <v>2519</v>
      </c>
      <c r="D571" s="32" t="s">
        <v>2516</v>
      </c>
      <c r="E571" s="37">
        <f t="shared" ca="1" si="11"/>
        <v>7</v>
      </c>
      <c r="F571" s="39">
        <v>43484</v>
      </c>
      <c r="G571" s="46">
        <f t="shared" si="13"/>
        <v>43481.7</v>
      </c>
      <c r="H571" s="1" t="str">
        <f t="shared" si="12"/>
        <v>PREVENTIVO</v>
      </c>
      <c r="I571" s="48">
        <v>43519</v>
      </c>
      <c r="J571" s="55" t="s">
        <v>2827</v>
      </c>
      <c r="K571" s="3" t="s">
        <v>816</v>
      </c>
      <c r="L571" s="2" t="s">
        <v>2876</v>
      </c>
    </row>
    <row r="572" spans="1:12" x14ac:dyDescent="0.25">
      <c r="A572" s="23" t="s">
        <v>1991</v>
      </c>
      <c r="B572" s="10" t="s">
        <v>1992</v>
      </c>
      <c r="C572" s="30" t="s">
        <v>2520</v>
      </c>
      <c r="D572" s="32" t="s">
        <v>2521</v>
      </c>
      <c r="E572" s="37">
        <f t="shared" ca="1" si="11"/>
        <v>7</v>
      </c>
      <c r="F572" s="39">
        <v>43508</v>
      </c>
      <c r="G572" s="46">
        <f t="shared" si="13"/>
        <v>43505.7</v>
      </c>
      <c r="H572" s="1" t="str">
        <f t="shared" si="12"/>
        <v>PREVENTIVO</v>
      </c>
      <c r="I572" s="48">
        <v>43567</v>
      </c>
      <c r="J572" s="55" t="s">
        <v>2827</v>
      </c>
      <c r="K572" s="3" t="s">
        <v>818</v>
      </c>
      <c r="L572" s="2" t="s">
        <v>2834</v>
      </c>
    </row>
    <row r="573" spans="1:12" x14ac:dyDescent="0.25">
      <c r="A573" s="23" t="s">
        <v>1993</v>
      </c>
      <c r="B573" s="10" t="s">
        <v>1994</v>
      </c>
      <c r="C573" s="30" t="s">
        <v>2522</v>
      </c>
      <c r="D573" s="32" t="s">
        <v>2518</v>
      </c>
      <c r="E573" s="37">
        <f t="shared" ca="1" si="11"/>
        <v>7</v>
      </c>
      <c r="F573" s="39"/>
      <c r="G573" s="46">
        <f t="shared" si="13"/>
        <v>-2.2999999999999998</v>
      </c>
      <c r="H573" s="1" t="str">
        <f t="shared" si="12"/>
        <v>ANEMIA</v>
      </c>
      <c r="I573" s="48" t="s">
        <v>2834</v>
      </c>
      <c r="J573" s="55" t="s">
        <v>2827</v>
      </c>
      <c r="K573" s="3" t="s">
        <v>820</v>
      </c>
      <c r="L573" s="2" t="s">
        <v>2834</v>
      </c>
    </row>
    <row r="574" spans="1:12" x14ac:dyDescent="0.25">
      <c r="A574" s="23" t="s">
        <v>1995</v>
      </c>
      <c r="B574" s="10" t="s">
        <v>1996</v>
      </c>
      <c r="C574" s="30" t="s">
        <v>2523</v>
      </c>
      <c r="D574" s="32" t="s">
        <v>2524</v>
      </c>
      <c r="E574" s="37">
        <f t="shared" ca="1" si="11"/>
        <v>7</v>
      </c>
      <c r="F574" s="39">
        <v>43504</v>
      </c>
      <c r="G574" s="46">
        <f t="shared" si="13"/>
        <v>43501.7</v>
      </c>
      <c r="H574" s="1" t="str">
        <f t="shared" si="12"/>
        <v>PREVENTIVO</v>
      </c>
      <c r="I574" s="48" t="s">
        <v>2834</v>
      </c>
      <c r="J574" s="55" t="s">
        <v>2827</v>
      </c>
      <c r="K574" s="3" t="s">
        <v>822</v>
      </c>
      <c r="L574" s="2" t="s">
        <v>2877</v>
      </c>
    </row>
    <row r="575" spans="1:12" x14ac:dyDescent="0.25">
      <c r="A575" s="23" t="s">
        <v>1997</v>
      </c>
      <c r="B575" s="10" t="s">
        <v>1998</v>
      </c>
      <c r="C575" s="30" t="s">
        <v>2525</v>
      </c>
      <c r="D575" s="32" t="s">
        <v>2521</v>
      </c>
      <c r="E575" s="37">
        <f t="shared" ca="1" si="11"/>
        <v>7</v>
      </c>
      <c r="F575" s="39">
        <v>43190</v>
      </c>
      <c r="G575" s="46">
        <f t="shared" si="13"/>
        <v>43187.7</v>
      </c>
      <c r="H575" s="1" t="str">
        <f t="shared" si="12"/>
        <v>PREVENTIVO</v>
      </c>
      <c r="I575" s="48">
        <v>43703</v>
      </c>
      <c r="J575" s="55" t="s">
        <v>2827</v>
      </c>
      <c r="K575" s="3" t="s">
        <v>824</v>
      </c>
      <c r="L575" s="2" t="s">
        <v>2834</v>
      </c>
    </row>
    <row r="576" spans="1:12" x14ac:dyDescent="0.25">
      <c r="A576" s="23" t="s">
        <v>1999</v>
      </c>
      <c r="B576" s="10" t="s">
        <v>2354</v>
      </c>
      <c r="C576" s="30" t="s">
        <v>2526</v>
      </c>
      <c r="D576" s="32" t="s">
        <v>2527</v>
      </c>
      <c r="E576" s="37">
        <f t="shared" ca="1" si="11"/>
        <v>7</v>
      </c>
      <c r="F576" s="39">
        <v>43104</v>
      </c>
      <c r="G576" s="46">
        <v>5</v>
      </c>
      <c r="H576" s="1" t="str">
        <f t="shared" si="12"/>
        <v>ANEMIA</v>
      </c>
      <c r="I576" s="48" t="s">
        <v>2834</v>
      </c>
      <c r="J576" s="55" t="s">
        <v>2827</v>
      </c>
      <c r="K576" s="3" t="s">
        <v>826</v>
      </c>
      <c r="L576" s="2" t="s">
        <v>2834</v>
      </c>
    </row>
    <row r="577" spans="1:12" x14ac:dyDescent="0.25">
      <c r="A577" s="23" t="s">
        <v>2000</v>
      </c>
      <c r="B577" s="10" t="s">
        <v>2001</v>
      </c>
      <c r="C577" s="30" t="s">
        <v>2528</v>
      </c>
      <c r="D577" s="32" t="s">
        <v>2529</v>
      </c>
      <c r="E577" s="37">
        <f t="shared" ca="1" si="11"/>
        <v>7</v>
      </c>
      <c r="F577" s="40">
        <v>44543</v>
      </c>
      <c r="G577" s="46">
        <f t="shared" si="13"/>
        <v>44540.7</v>
      </c>
      <c r="H577" s="1" t="str">
        <f t="shared" si="12"/>
        <v>PREVENTIVO</v>
      </c>
      <c r="I577" s="48" t="s">
        <v>2834</v>
      </c>
      <c r="J577" s="55" t="s">
        <v>2827</v>
      </c>
      <c r="K577" s="3" t="s">
        <v>828</v>
      </c>
      <c r="L577" s="2" t="s">
        <v>2878</v>
      </c>
    </row>
    <row r="578" spans="1:12" x14ac:dyDescent="0.25">
      <c r="A578" s="23" t="s">
        <v>2002</v>
      </c>
      <c r="B578" s="10" t="s">
        <v>2355</v>
      </c>
      <c r="C578" s="30" t="s">
        <v>2530</v>
      </c>
      <c r="D578" s="32" t="s">
        <v>2531</v>
      </c>
      <c r="E578" s="37">
        <f t="shared" ca="1" si="11"/>
        <v>7</v>
      </c>
      <c r="F578" s="39">
        <v>43151</v>
      </c>
      <c r="G578" s="46">
        <f t="shared" si="13"/>
        <v>43148.7</v>
      </c>
      <c r="H578" s="1" t="str">
        <f t="shared" si="12"/>
        <v>PREVENTIVO</v>
      </c>
      <c r="I578" s="48" t="s">
        <v>2834</v>
      </c>
      <c r="J578" s="55" t="s">
        <v>2827</v>
      </c>
      <c r="K578" s="3" t="s">
        <v>830</v>
      </c>
      <c r="L578" s="2" t="s">
        <v>2879</v>
      </c>
    </row>
    <row r="579" spans="1:12" x14ac:dyDescent="0.25">
      <c r="A579" s="23" t="s">
        <v>2003</v>
      </c>
      <c r="B579" s="10" t="s">
        <v>2356</v>
      </c>
      <c r="C579" s="30" t="s">
        <v>2532</v>
      </c>
      <c r="D579" s="32" t="s">
        <v>2524</v>
      </c>
      <c r="E579" s="37">
        <f t="shared" ca="1" si="11"/>
        <v>7</v>
      </c>
      <c r="F579" s="39">
        <v>43683</v>
      </c>
      <c r="G579" s="46">
        <f t="shared" si="13"/>
        <v>43680.7</v>
      </c>
      <c r="H579" s="1" t="str">
        <f t="shared" si="12"/>
        <v>PREVENTIVO</v>
      </c>
      <c r="I579" s="48">
        <v>43553</v>
      </c>
      <c r="J579" s="55" t="s">
        <v>2827</v>
      </c>
      <c r="K579" s="3" t="s">
        <v>832</v>
      </c>
      <c r="L579" s="2" t="s">
        <v>1442</v>
      </c>
    </row>
    <row r="580" spans="1:12" x14ac:dyDescent="0.25">
      <c r="A580" s="23" t="s">
        <v>2004</v>
      </c>
      <c r="B580" s="10" t="s">
        <v>2005</v>
      </c>
      <c r="C580" s="30" t="s">
        <v>2533</v>
      </c>
      <c r="D580" s="32" t="s">
        <v>2524</v>
      </c>
      <c r="E580" s="37">
        <f t="shared" ca="1" si="11"/>
        <v>7</v>
      </c>
      <c r="F580" s="39">
        <v>43777</v>
      </c>
      <c r="G580" s="46">
        <v>5</v>
      </c>
      <c r="H580" s="1" t="str">
        <f t="shared" si="12"/>
        <v>ANEMIA</v>
      </c>
      <c r="I580" s="48">
        <v>43840</v>
      </c>
      <c r="J580" s="55" t="s">
        <v>2828</v>
      </c>
      <c r="K580" s="3" t="s">
        <v>834</v>
      </c>
      <c r="L580" s="2" t="s">
        <v>1672</v>
      </c>
    </row>
    <row r="581" spans="1:12" x14ac:dyDescent="0.25">
      <c r="A581" s="23" t="s">
        <v>2006</v>
      </c>
      <c r="B581" s="10" t="s">
        <v>2007</v>
      </c>
      <c r="C581" s="30" t="s">
        <v>2534</v>
      </c>
      <c r="D581" s="32" t="s">
        <v>2521</v>
      </c>
      <c r="E581" s="37">
        <f t="shared" ca="1" si="11"/>
        <v>7</v>
      </c>
      <c r="F581" s="39">
        <v>43484</v>
      </c>
      <c r="G581" s="46">
        <f t="shared" si="13"/>
        <v>43481.7</v>
      </c>
      <c r="H581" s="1" t="str">
        <f t="shared" si="12"/>
        <v>PREVENTIVO</v>
      </c>
      <c r="I581" s="48">
        <v>43514</v>
      </c>
      <c r="J581" s="55" t="s">
        <v>2828</v>
      </c>
      <c r="K581" s="3" t="s">
        <v>836</v>
      </c>
      <c r="L581" s="2" t="s">
        <v>2880</v>
      </c>
    </row>
    <row r="582" spans="1:12" x14ac:dyDescent="0.25">
      <c r="A582" s="23" t="s">
        <v>2008</v>
      </c>
      <c r="B582" s="10" t="s">
        <v>2009</v>
      </c>
      <c r="C582" s="30" t="s">
        <v>2535</v>
      </c>
      <c r="D582" s="32" t="s">
        <v>2518</v>
      </c>
      <c r="E582" s="37">
        <f t="shared" ca="1" si="11"/>
        <v>7</v>
      </c>
      <c r="F582" s="39"/>
      <c r="G582" s="46">
        <f t="shared" si="13"/>
        <v>-2.2999999999999998</v>
      </c>
      <c r="H582" s="1" t="str">
        <f t="shared" si="12"/>
        <v>ANEMIA</v>
      </c>
      <c r="I582" s="48" t="s">
        <v>2834</v>
      </c>
      <c r="J582" s="55" t="s">
        <v>2828</v>
      </c>
      <c r="K582" s="3" t="s">
        <v>838</v>
      </c>
      <c r="L582" s="2" t="s">
        <v>2881</v>
      </c>
    </row>
    <row r="583" spans="1:12" x14ac:dyDescent="0.25">
      <c r="A583" s="23" t="s">
        <v>2010</v>
      </c>
      <c r="B583" s="10" t="s">
        <v>2011</v>
      </c>
      <c r="C583" s="30" t="s">
        <v>2536</v>
      </c>
      <c r="D583" s="32" t="s">
        <v>2537</v>
      </c>
      <c r="E583" s="37">
        <f t="shared" ca="1" si="11"/>
        <v>7</v>
      </c>
      <c r="F583" s="39"/>
      <c r="G583" s="46">
        <v>8</v>
      </c>
      <c r="H583" s="1" t="str">
        <f t="shared" si="12"/>
        <v>ANEMIA</v>
      </c>
      <c r="I583" s="48" t="s">
        <v>2834</v>
      </c>
      <c r="J583" s="55" t="s">
        <v>2828</v>
      </c>
      <c r="K583" s="3" t="s">
        <v>840</v>
      </c>
      <c r="L583" s="2" t="s">
        <v>2882</v>
      </c>
    </row>
    <row r="584" spans="1:12" x14ac:dyDescent="0.25">
      <c r="A584" s="23" t="s">
        <v>2012</v>
      </c>
      <c r="B584" s="10" t="s">
        <v>2013</v>
      </c>
      <c r="C584" s="30" t="s">
        <v>2538</v>
      </c>
      <c r="D584" s="32" t="s">
        <v>2539</v>
      </c>
      <c r="E584" s="37">
        <f t="shared" ca="1" si="11"/>
        <v>7</v>
      </c>
      <c r="F584" s="39">
        <v>43486</v>
      </c>
      <c r="G584" s="46">
        <f t="shared" si="13"/>
        <v>43483.7</v>
      </c>
      <c r="H584" s="1" t="str">
        <f t="shared" si="12"/>
        <v>PREVENTIVO</v>
      </c>
      <c r="I584" s="48">
        <v>43517</v>
      </c>
      <c r="J584" s="55" t="s">
        <v>2828</v>
      </c>
      <c r="K584" s="3" t="s">
        <v>842</v>
      </c>
      <c r="L584" s="2" t="s">
        <v>2883</v>
      </c>
    </row>
    <row r="585" spans="1:12" x14ac:dyDescent="0.25">
      <c r="A585" s="23" t="s">
        <v>2014</v>
      </c>
      <c r="B585" s="10" t="s">
        <v>2015</v>
      </c>
      <c r="C585" s="30" t="s">
        <v>2523</v>
      </c>
      <c r="D585" s="32" t="s">
        <v>2478</v>
      </c>
      <c r="E585" s="37">
        <f t="shared" ca="1" si="11"/>
        <v>7</v>
      </c>
      <c r="F585" s="39"/>
      <c r="G585" s="46">
        <f t="shared" si="13"/>
        <v>-2.2999999999999998</v>
      </c>
      <c r="H585" s="1" t="str">
        <f t="shared" si="12"/>
        <v>ANEMIA</v>
      </c>
      <c r="I585" s="48" t="s">
        <v>2834</v>
      </c>
      <c r="J585" s="55" t="s">
        <v>2828</v>
      </c>
      <c r="K585" s="3" t="s">
        <v>844</v>
      </c>
      <c r="L585" s="2" t="s">
        <v>2884</v>
      </c>
    </row>
    <row r="586" spans="1:12" x14ac:dyDescent="0.25">
      <c r="A586" s="23" t="s">
        <v>2016</v>
      </c>
      <c r="B586" s="10" t="s">
        <v>2017</v>
      </c>
      <c r="C586" s="30" t="s">
        <v>2540</v>
      </c>
      <c r="D586" s="32" t="s">
        <v>2513</v>
      </c>
      <c r="E586" s="37">
        <f t="shared" ca="1" si="11"/>
        <v>7</v>
      </c>
      <c r="F586" s="39">
        <v>43549</v>
      </c>
      <c r="G586" s="46">
        <f t="shared" si="13"/>
        <v>43546.7</v>
      </c>
      <c r="H586" s="1" t="str">
        <f t="shared" si="12"/>
        <v>PREVENTIVO</v>
      </c>
      <c r="I586" s="48" t="s">
        <v>2834</v>
      </c>
      <c r="J586" s="55" t="s">
        <v>2828</v>
      </c>
      <c r="K586" s="3" t="s">
        <v>846</v>
      </c>
      <c r="L586" s="2" t="s">
        <v>2834</v>
      </c>
    </row>
    <row r="587" spans="1:12" x14ac:dyDescent="0.25">
      <c r="A587" s="23" t="s">
        <v>2018</v>
      </c>
      <c r="B587" s="10" t="s">
        <v>2019</v>
      </c>
      <c r="C587" s="30" t="s">
        <v>2541</v>
      </c>
      <c r="D587" s="32" t="s">
        <v>2537</v>
      </c>
      <c r="E587" s="37">
        <f t="shared" ca="1" si="11"/>
        <v>7</v>
      </c>
      <c r="F587" s="39">
        <v>43858</v>
      </c>
      <c r="G587" s="46">
        <f t="shared" si="13"/>
        <v>43855.7</v>
      </c>
      <c r="H587" s="1" t="str">
        <f t="shared" si="12"/>
        <v>PREVENTIVO</v>
      </c>
      <c r="I587" s="48">
        <v>43889</v>
      </c>
      <c r="J587" s="55" t="s">
        <v>2828</v>
      </c>
      <c r="K587" s="3" t="s">
        <v>848</v>
      </c>
      <c r="L587" s="2" t="s">
        <v>2885</v>
      </c>
    </row>
    <row r="588" spans="1:12" x14ac:dyDescent="0.25">
      <c r="A588" s="23" t="s">
        <v>2020</v>
      </c>
      <c r="B588" s="10" t="s">
        <v>2357</v>
      </c>
      <c r="C588" s="30" t="s">
        <v>2542</v>
      </c>
      <c r="D588" s="32" t="s">
        <v>2513</v>
      </c>
      <c r="E588" s="37">
        <f t="shared" ca="1" si="11"/>
        <v>7</v>
      </c>
      <c r="F588" s="39">
        <v>43481</v>
      </c>
      <c r="G588" s="46">
        <f t="shared" si="13"/>
        <v>43478.7</v>
      </c>
      <c r="H588" s="1" t="str">
        <f t="shared" si="12"/>
        <v>PREVENTIVO</v>
      </c>
      <c r="I588" s="48">
        <v>43600</v>
      </c>
      <c r="J588" s="55" t="s">
        <v>2828</v>
      </c>
      <c r="K588" s="3" t="s">
        <v>850</v>
      </c>
      <c r="L588" s="2" t="s">
        <v>2886</v>
      </c>
    </row>
    <row r="589" spans="1:12" x14ac:dyDescent="0.25">
      <c r="A589" s="23" t="s">
        <v>2021</v>
      </c>
      <c r="B589" s="10" t="s">
        <v>2022</v>
      </c>
      <c r="C589" s="30" t="s">
        <v>2543</v>
      </c>
      <c r="D589" s="32" t="s">
        <v>2537</v>
      </c>
      <c r="E589" s="37">
        <f t="shared" ca="1" si="11"/>
        <v>7</v>
      </c>
      <c r="F589" s="39">
        <v>43238</v>
      </c>
      <c r="G589" s="46">
        <f t="shared" si="13"/>
        <v>43235.7</v>
      </c>
      <c r="H589" s="1" t="str">
        <f t="shared" si="12"/>
        <v>PREVENTIVO</v>
      </c>
      <c r="I589" s="48">
        <v>43271</v>
      </c>
      <c r="J589" s="55" t="s">
        <v>2828</v>
      </c>
      <c r="K589" s="3" t="s">
        <v>852</v>
      </c>
      <c r="L589" s="2" t="s">
        <v>2887</v>
      </c>
    </row>
    <row r="590" spans="1:12" x14ac:dyDescent="0.25">
      <c r="A590" s="23" t="s">
        <v>2023</v>
      </c>
      <c r="B590" s="10" t="s">
        <v>2024</v>
      </c>
      <c r="C590" s="30" t="s">
        <v>2544</v>
      </c>
      <c r="D590" s="32" t="s">
        <v>2537</v>
      </c>
      <c r="E590" s="37">
        <f t="shared" ca="1" si="11"/>
        <v>7</v>
      </c>
      <c r="F590" s="39">
        <v>43491</v>
      </c>
      <c r="G590" s="46">
        <f t="shared" si="13"/>
        <v>43488.7</v>
      </c>
      <c r="H590" s="1" t="str">
        <f t="shared" si="12"/>
        <v>PREVENTIVO</v>
      </c>
      <c r="I590" s="48">
        <v>43551</v>
      </c>
      <c r="J590" s="55" t="s">
        <v>2828</v>
      </c>
      <c r="K590" s="3" t="s">
        <v>854</v>
      </c>
      <c r="L590" s="2" t="s">
        <v>1442</v>
      </c>
    </row>
    <row r="591" spans="1:12" x14ac:dyDescent="0.25">
      <c r="A591" s="23" t="s">
        <v>2025</v>
      </c>
      <c r="B591" s="10" t="s">
        <v>2026</v>
      </c>
      <c r="C591" s="30" t="s">
        <v>2545</v>
      </c>
      <c r="D591" s="32" t="s">
        <v>2529</v>
      </c>
      <c r="E591" s="37">
        <f t="shared" ca="1" si="11"/>
        <v>7</v>
      </c>
      <c r="F591" s="39"/>
      <c r="G591" s="46">
        <f t="shared" si="13"/>
        <v>-2.2999999999999998</v>
      </c>
      <c r="H591" s="1" t="str">
        <f t="shared" si="12"/>
        <v>ANEMIA</v>
      </c>
      <c r="I591" s="48" t="s">
        <v>2834</v>
      </c>
      <c r="J591" s="55" t="s">
        <v>2828</v>
      </c>
      <c r="K591" s="3" t="s">
        <v>856</v>
      </c>
      <c r="L591" s="2" t="s">
        <v>1442</v>
      </c>
    </row>
    <row r="592" spans="1:12" x14ac:dyDescent="0.25">
      <c r="A592" s="23" t="s">
        <v>2027</v>
      </c>
      <c r="B592" s="10" t="s">
        <v>2028</v>
      </c>
      <c r="C592" s="30" t="s">
        <v>2546</v>
      </c>
      <c r="D592" s="32" t="s">
        <v>2547</v>
      </c>
      <c r="E592" s="37">
        <f t="shared" ca="1" si="11"/>
        <v>7</v>
      </c>
      <c r="F592" s="39">
        <v>43698</v>
      </c>
      <c r="G592" s="46">
        <f t="shared" si="13"/>
        <v>43695.7</v>
      </c>
      <c r="H592" s="1" t="str">
        <f t="shared" si="12"/>
        <v>PREVENTIVO</v>
      </c>
      <c r="I592" s="48" t="s">
        <v>2834</v>
      </c>
      <c r="J592" s="55" t="s">
        <v>2828</v>
      </c>
      <c r="K592" s="3" t="s">
        <v>858</v>
      </c>
      <c r="L592" s="2" t="s">
        <v>1442</v>
      </c>
    </row>
    <row r="593" spans="1:12" x14ac:dyDescent="0.25">
      <c r="A593" s="23" t="s">
        <v>2029</v>
      </c>
      <c r="B593" s="10" t="s">
        <v>2030</v>
      </c>
      <c r="C593" s="30" t="s">
        <v>2548</v>
      </c>
      <c r="D593" s="32" t="s">
        <v>2549</v>
      </c>
      <c r="E593" s="37">
        <f t="shared" ca="1" si="11"/>
        <v>7</v>
      </c>
      <c r="F593" s="39"/>
      <c r="G593" s="46">
        <f t="shared" si="13"/>
        <v>-2.2999999999999998</v>
      </c>
      <c r="H593" s="1" t="str">
        <f t="shared" si="12"/>
        <v>ANEMIA</v>
      </c>
      <c r="I593" s="48">
        <v>43502</v>
      </c>
      <c r="J593" s="55" t="s">
        <v>2828</v>
      </c>
      <c r="K593" s="3" t="s">
        <v>860</v>
      </c>
      <c r="L593" s="2" t="s">
        <v>1442</v>
      </c>
    </row>
    <row r="594" spans="1:12" x14ac:dyDescent="0.25">
      <c r="A594" s="23" t="s">
        <v>2031</v>
      </c>
      <c r="B594" s="10" t="s">
        <v>1945</v>
      </c>
      <c r="C594" s="30" t="s">
        <v>2550</v>
      </c>
      <c r="D594" s="32" t="s">
        <v>2529</v>
      </c>
      <c r="E594" s="37">
        <f t="shared" ca="1" si="11"/>
        <v>7</v>
      </c>
      <c r="F594" s="39">
        <v>43489</v>
      </c>
      <c r="G594" s="46">
        <f t="shared" si="13"/>
        <v>43486.7</v>
      </c>
      <c r="H594" s="1" t="str">
        <f t="shared" si="12"/>
        <v>PREVENTIVO</v>
      </c>
      <c r="I594" s="48">
        <v>43551</v>
      </c>
      <c r="J594" s="55" t="s">
        <v>2828</v>
      </c>
      <c r="K594" s="3" t="s">
        <v>862</v>
      </c>
      <c r="L594" s="2" t="s">
        <v>2888</v>
      </c>
    </row>
    <row r="595" spans="1:12" x14ac:dyDescent="0.25">
      <c r="A595" s="23" t="s">
        <v>2032</v>
      </c>
      <c r="B595" s="10" t="s">
        <v>2358</v>
      </c>
      <c r="C595" s="30" t="s">
        <v>2551</v>
      </c>
      <c r="D595" s="32" t="s">
        <v>2547</v>
      </c>
      <c r="E595" s="37">
        <f t="shared" ca="1" si="11"/>
        <v>7</v>
      </c>
      <c r="F595" s="39">
        <v>43182</v>
      </c>
      <c r="G595" s="46">
        <f t="shared" si="13"/>
        <v>43179.7</v>
      </c>
      <c r="H595" s="1" t="str">
        <f t="shared" si="12"/>
        <v>PREVENTIVO</v>
      </c>
      <c r="I595" s="48" t="s">
        <v>2834</v>
      </c>
      <c r="J595" s="55" t="s">
        <v>2828</v>
      </c>
      <c r="K595" s="3" t="s">
        <v>864</v>
      </c>
      <c r="L595" s="2" t="s">
        <v>2889</v>
      </c>
    </row>
    <row r="596" spans="1:12" x14ac:dyDescent="0.25">
      <c r="A596" s="23" t="s">
        <v>2033</v>
      </c>
      <c r="B596" s="10" t="s">
        <v>2034</v>
      </c>
      <c r="C596" s="30" t="s">
        <v>2552</v>
      </c>
      <c r="D596" s="32" t="s">
        <v>2537</v>
      </c>
      <c r="E596" s="37">
        <f t="shared" ca="1" si="11"/>
        <v>7</v>
      </c>
      <c r="F596" s="39">
        <v>43502</v>
      </c>
      <c r="G596" s="46">
        <f t="shared" si="13"/>
        <v>43499.7</v>
      </c>
      <c r="H596" s="1" t="str">
        <f t="shared" si="12"/>
        <v>PREVENTIVO</v>
      </c>
      <c r="I596" s="48" t="s">
        <v>2834</v>
      </c>
      <c r="J596" s="55" t="s">
        <v>2828</v>
      </c>
      <c r="K596" s="3" t="s">
        <v>866</v>
      </c>
      <c r="L596" s="2" t="s">
        <v>2890</v>
      </c>
    </row>
    <row r="597" spans="1:12" x14ac:dyDescent="0.25">
      <c r="A597" s="23" t="s">
        <v>2035</v>
      </c>
      <c r="B597" s="10" t="s">
        <v>2036</v>
      </c>
      <c r="C597" s="30" t="s">
        <v>2553</v>
      </c>
      <c r="D597" s="32" t="s">
        <v>2537</v>
      </c>
      <c r="E597" s="37">
        <f t="shared" ca="1" si="11"/>
        <v>7</v>
      </c>
      <c r="F597" s="39">
        <v>43178</v>
      </c>
      <c r="G597" s="46">
        <v>85</v>
      </c>
      <c r="H597" s="1" t="str">
        <f t="shared" si="12"/>
        <v>PREVENTIVO</v>
      </c>
      <c r="I597" s="48">
        <v>43886</v>
      </c>
      <c r="J597" s="55" t="s">
        <v>2828</v>
      </c>
      <c r="K597" s="3" t="s">
        <v>868</v>
      </c>
      <c r="L597" s="2" t="s">
        <v>2834</v>
      </c>
    </row>
    <row r="598" spans="1:12" x14ac:dyDescent="0.25">
      <c r="A598" s="23" t="s">
        <v>2037</v>
      </c>
      <c r="B598" s="10" t="s">
        <v>2038</v>
      </c>
      <c r="C598" s="30" t="s">
        <v>2554</v>
      </c>
      <c r="D598" s="32" t="s">
        <v>2555</v>
      </c>
      <c r="E598" s="37">
        <f t="shared" ca="1" si="11"/>
        <v>7</v>
      </c>
      <c r="F598" s="39">
        <v>43500</v>
      </c>
      <c r="G598" s="46">
        <f t="shared" si="13"/>
        <v>43497.7</v>
      </c>
      <c r="H598" s="1" t="str">
        <f t="shared" si="12"/>
        <v>PREVENTIVO</v>
      </c>
      <c r="I598" s="48">
        <v>43528</v>
      </c>
      <c r="J598" s="55" t="s">
        <v>2828</v>
      </c>
      <c r="K598" s="3" t="s">
        <v>870</v>
      </c>
      <c r="L598" s="2" t="s">
        <v>2834</v>
      </c>
    </row>
    <row r="599" spans="1:12" x14ac:dyDescent="0.25">
      <c r="A599" s="23" t="s">
        <v>2039</v>
      </c>
      <c r="B599" s="10" t="s">
        <v>2040</v>
      </c>
      <c r="C599" s="30" t="s">
        <v>2556</v>
      </c>
      <c r="D599" s="32" t="s">
        <v>2549</v>
      </c>
      <c r="E599" s="37">
        <f t="shared" ca="1" si="11"/>
        <v>7</v>
      </c>
      <c r="F599" s="39">
        <v>43105</v>
      </c>
      <c r="G599" s="46">
        <f t="shared" si="13"/>
        <v>43102.7</v>
      </c>
      <c r="H599" s="1" t="str">
        <f t="shared" si="12"/>
        <v>PREVENTIVO</v>
      </c>
      <c r="I599" s="48">
        <v>43529</v>
      </c>
      <c r="J599" s="55" t="s">
        <v>2828</v>
      </c>
      <c r="K599" s="3" t="s">
        <v>872</v>
      </c>
      <c r="L599" s="2" t="s">
        <v>2834</v>
      </c>
    </row>
    <row r="600" spans="1:12" x14ac:dyDescent="0.25">
      <c r="A600" s="23" t="s">
        <v>2041</v>
      </c>
      <c r="B600" s="10" t="s">
        <v>2042</v>
      </c>
      <c r="C600" s="30" t="s">
        <v>2557</v>
      </c>
      <c r="D600" s="32" t="s">
        <v>2558</v>
      </c>
      <c r="E600" s="37">
        <f t="shared" ca="1" si="11"/>
        <v>7</v>
      </c>
      <c r="F600" s="39">
        <v>43690</v>
      </c>
      <c r="G600" s="46">
        <f t="shared" si="13"/>
        <v>43687.7</v>
      </c>
      <c r="H600" s="1" t="str">
        <f t="shared" si="12"/>
        <v>PREVENTIVO</v>
      </c>
      <c r="I600" s="48" t="s">
        <v>2834</v>
      </c>
      <c r="J600" s="55" t="s">
        <v>2828</v>
      </c>
      <c r="K600" s="3" t="s">
        <v>874</v>
      </c>
      <c r="L600" s="2" t="s">
        <v>1442</v>
      </c>
    </row>
    <row r="601" spans="1:12" x14ac:dyDescent="0.25">
      <c r="A601" s="23" t="s">
        <v>2043</v>
      </c>
      <c r="B601" s="10" t="s">
        <v>2044</v>
      </c>
      <c r="C601" s="30" t="s">
        <v>2559</v>
      </c>
      <c r="D601" s="32" t="s">
        <v>2549</v>
      </c>
      <c r="E601" s="37">
        <f t="shared" ca="1" si="11"/>
        <v>7</v>
      </c>
      <c r="F601" s="39">
        <v>43508</v>
      </c>
      <c r="G601" s="46">
        <f t="shared" si="13"/>
        <v>43505.7</v>
      </c>
      <c r="H601" s="1" t="str">
        <f t="shared" si="12"/>
        <v>PREVENTIVO</v>
      </c>
      <c r="I601" s="48">
        <v>43537</v>
      </c>
      <c r="J601" s="55" t="s">
        <v>2828</v>
      </c>
      <c r="K601" s="3" t="s">
        <v>876</v>
      </c>
      <c r="L601" s="2" t="s">
        <v>2891</v>
      </c>
    </row>
    <row r="602" spans="1:12" x14ac:dyDescent="0.25">
      <c r="A602" s="23" t="s">
        <v>2045</v>
      </c>
      <c r="B602" s="10" t="s">
        <v>2046</v>
      </c>
      <c r="C602" s="30" t="s">
        <v>2560</v>
      </c>
      <c r="D602" s="32" t="s">
        <v>2558</v>
      </c>
      <c r="E602" s="37">
        <f t="shared" ca="1" si="11"/>
        <v>7</v>
      </c>
      <c r="F602" s="39">
        <v>44564</v>
      </c>
      <c r="G602" s="46">
        <f t="shared" si="13"/>
        <v>44561.7</v>
      </c>
      <c r="H602" s="1" t="str">
        <f t="shared" si="12"/>
        <v>PREVENTIVO</v>
      </c>
      <c r="I602" s="48" t="s">
        <v>2834</v>
      </c>
      <c r="J602" s="55" t="s">
        <v>2829</v>
      </c>
      <c r="K602" s="3" t="s">
        <v>878</v>
      </c>
      <c r="L602" s="2" t="s">
        <v>2892</v>
      </c>
    </row>
    <row r="603" spans="1:12" x14ac:dyDescent="0.25">
      <c r="A603" s="23" t="s">
        <v>2047</v>
      </c>
      <c r="B603" s="10" t="s">
        <v>2048</v>
      </c>
      <c r="C603" s="30" t="s">
        <v>2561</v>
      </c>
      <c r="D603" s="32" t="s">
        <v>2504</v>
      </c>
      <c r="E603" s="37">
        <f t="shared" ca="1" si="11"/>
        <v>7</v>
      </c>
      <c r="F603" s="39"/>
      <c r="G603" s="46">
        <f t="shared" si="13"/>
        <v>-2.2999999999999998</v>
      </c>
      <c r="H603" s="1" t="str">
        <f t="shared" si="12"/>
        <v>ANEMIA</v>
      </c>
      <c r="I603" s="48">
        <v>43479</v>
      </c>
      <c r="J603" s="55" t="s">
        <v>2829</v>
      </c>
      <c r="K603" s="3" t="s">
        <v>880</v>
      </c>
      <c r="L603" s="2" t="s">
        <v>2834</v>
      </c>
    </row>
    <row r="604" spans="1:12" x14ac:dyDescent="0.25">
      <c r="A604" s="23" t="s">
        <v>2049</v>
      </c>
      <c r="B604" s="10" t="s">
        <v>2050</v>
      </c>
      <c r="C604" s="30" t="s">
        <v>2562</v>
      </c>
      <c r="D604" s="32" t="s">
        <v>2563</v>
      </c>
      <c r="E604" s="37">
        <f t="shared" ca="1" si="11"/>
        <v>7</v>
      </c>
      <c r="F604" s="39">
        <v>43501</v>
      </c>
      <c r="G604" s="46">
        <f t="shared" si="13"/>
        <v>43498.7</v>
      </c>
      <c r="H604" s="1" t="str">
        <f t="shared" si="12"/>
        <v>PREVENTIVO</v>
      </c>
      <c r="I604" s="48">
        <v>43529</v>
      </c>
      <c r="J604" s="55" t="s">
        <v>2829</v>
      </c>
      <c r="K604" s="3" t="s">
        <v>882</v>
      </c>
      <c r="L604" s="2" t="s">
        <v>2893</v>
      </c>
    </row>
    <row r="605" spans="1:12" x14ac:dyDescent="0.25">
      <c r="A605" s="23" t="s">
        <v>2051</v>
      </c>
      <c r="B605" s="10" t="s">
        <v>2052</v>
      </c>
      <c r="C605" s="30" t="s">
        <v>2564</v>
      </c>
      <c r="D605" s="32" t="s">
        <v>2563</v>
      </c>
      <c r="E605" s="37">
        <f t="shared" ca="1" si="11"/>
        <v>7</v>
      </c>
      <c r="F605" s="39">
        <v>43501</v>
      </c>
      <c r="G605" s="46">
        <f t="shared" si="13"/>
        <v>43498.7</v>
      </c>
      <c r="H605" s="1" t="str">
        <f t="shared" si="12"/>
        <v>PREVENTIVO</v>
      </c>
      <c r="I605" s="48">
        <v>43529</v>
      </c>
      <c r="J605" s="55" t="s">
        <v>2829</v>
      </c>
      <c r="K605" s="3" t="s">
        <v>884</v>
      </c>
      <c r="L605" s="2" t="s">
        <v>2893</v>
      </c>
    </row>
    <row r="606" spans="1:12" x14ac:dyDescent="0.25">
      <c r="A606" s="23" t="s">
        <v>2053</v>
      </c>
      <c r="B606" s="10" t="s">
        <v>2359</v>
      </c>
      <c r="C606" s="30" t="s">
        <v>2565</v>
      </c>
      <c r="D606" s="32" t="s">
        <v>2566</v>
      </c>
      <c r="E606" s="37">
        <f t="shared" ca="1" si="11"/>
        <v>7</v>
      </c>
      <c r="F606" s="39">
        <v>43126</v>
      </c>
      <c r="G606" s="46">
        <f t="shared" si="13"/>
        <v>43123.7</v>
      </c>
      <c r="H606" s="1" t="str">
        <f t="shared" si="12"/>
        <v>PREVENTIVO</v>
      </c>
      <c r="I606" s="48" t="s">
        <v>2834</v>
      </c>
      <c r="J606" s="55" t="s">
        <v>2829</v>
      </c>
      <c r="K606" s="3" t="s">
        <v>886</v>
      </c>
      <c r="L606" s="2" t="s">
        <v>2834</v>
      </c>
    </row>
    <row r="607" spans="1:12" x14ac:dyDescent="0.25">
      <c r="A607" s="23" t="s">
        <v>2054</v>
      </c>
      <c r="B607" s="10" t="s">
        <v>2055</v>
      </c>
      <c r="C607" s="30" t="s">
        <v>2567</v>
      </c>
      <c r="D607" s="32" t="s">
        <v>2568</v>
      </c>
      <c r="E607" s="37">
        <f t="shared" ca="1" si="11"/>
        <v>7</v>
      </c>
      <c r="F607" s="39">
        <v>43507</v>
      </c>
      <c r="G607" s="46">
        <f t="shared" si="13"/>
        <v>43504.7</v>
      </c>
      <c r="H607" s="1" t="str">
        <f t="shared" si="12"/>
        <v>PREVENTIVO</v>
      </c>
      <c r="I607" s="48" t="s">
        <v>2834</v>
      </c>
      <c r="J607" s="55" t="s">
        <v>2829</v>
      </c>
      <c r="K607" s="3" t="s">
        <v>888</v>
      </c>
      <c r="L607" s="2" t="s">
        <v>1442</v>
      </c>
    </row>
    <row r="608" spans="1:12" x14ac:dyDescent="0.25">
      <c r="A608" s="23" t="s">
        <v>2056</v>
      </c>
      <c r="B608" s="10" t="s">
        <v>2057</v>
      </c>
      <c r="C608" s="30" t="s">
        <v>2569</v>
      </c>
      <c r="D608" s="32" t="s">
        <v>2568</v>
      </c>
      <c r="E608" s="37">
        <f t="shared" ca="1" si="11"/>
        <v>7</v>
      </c>
      <c r="F608" s="39">
        <v>43474</v>
      </c>
      <c r="G608" s="46">
        <v>8</v>
      </c>
      <c r="H608" s="1" t="str">
        <f t="shared" si="12"/>
        <v>ANEMIA</v>
      </c>
      <c r="I608" s="48">
        <v>43508</v>
      </c>
      <c r="J608" s="55" t="s">
        <v>2829</v>
      </c>
      <c r="K608" s="3" t="s">
        <v>890</v>
      </c>
      <c r="L608" s="2" t="s">
        <v>2894</v>
      </c>
    </row>
    <row r="609" spans="1:12" x14ac:dyDescent="0.25">
      <c r="A609" s="23" t="s">
        <v>2058</v>
      </c>
      <c r="B609" s="10" t="s">
        <v>2059</v>
      </c>
      <c r="C609" s="30" t="s">
        <v>2570</v>
      </c>
      <c r="D609" s="32" t="s">
        <v>2571</v>
      </c>
      <c r="E609" s="37">
        <f t="shared" ca="1" si="11"/>
        <v>7</v>
      </c>
      <c r="F609" s="39">
        <v>43149</v>
      </c>
      <c r="G609" s="46">
        <f t="shared" si="13"/>
        <v>43146.7</v>
      </c>
      <c r="H609" s="1" t="str">
        <f t="shared" si="12"/>
        <v>PREVENTIVO</v>
      </c>
      <c r="I609" s="48" t="s">
        <v>2834</v>
      </c>
      <c r="J609" s="55" t="s">
        <v>2829</v>
      </c>
      <c r="K609" s="3" t="s">
        <v>892</v>
      </c>
      <c r="L609" s="2" t="s">
        <v>1442</v>
      </c>
    </row>
    <row r="610" spans="1:12" x14ac:dyDescent="0.25">
      <c r="A610" s="23" t="s">
        <v>2060</v>
      </c>
      <c r="B610" s="10" t="s">
        <v>2061</v>
      </c>
      <c r="C610" s="30" t="s">
        <v>2572</v>
      </c>
      <c r="D610" s="32" t="s">
        <v>2573</v>
      </c>
      <c r="E610" s="37">
        <f t="shared" ca="1" si="11"/>
        <v>7</v>
      </c>
      <c r="F610" s="39"/>
      <c r="G610" s="46">
        <f t="shared" si="13"/>
        <v>-2.2999999999999998</v>
      </c>
      <c r="H610" s="1" t="str">
        <f t="shared" si="12"/>
        <v>ANEMIA</v>
      </c>
      <c r="I610" s="48" t="s">
        <v>2834</v>
      </c>
      <c r="J610" s="55" t="s">
        <v>2829</v>
      </c>
      <c r="K610" s="3" t="s">
        <v>894</v>
      </c>
      <c r="L610" s="2" t="s">
        <v>2895</v>
      </c>
    </row>
    <row r="611" spans="1:12" x14ac:dyDescent="0.25">
      <c r="A611" s="23" t="s">
        <v>2062</v>
      </c>
      <c r="B611" s="10" t="s">
        <v>2063</v>
      </c>
      <c r="C611" s="30" t="s">
        <v>2574</v>
      </c>
      <c r="D611" s="32" t="s">
        <v>2575</v>
      </c>
      <c r="E611" s="37">
        <f t="shared" ca="1" si="11"/>
        <v>7</v>
      </c>
      <c r="F611" s="39">
        <v>43116</v>
      </c>
      <c r="G611" s="46">
        <f t="shared" si="13"/>
        <v>43113.7</v>
      </c>
      <c r="H611" s="1" t="str">
        <f t="shared" si="12"/>
        <v>PREVENTIVO</v>
      </c>
      <c r="I611" s="48" t="s">
        <v>2834</v>
      </c>
      <c r="J611" s="55" t="s">
        <v>2829</v>
      </c>
      <c r="K611" s="3" t="s">
        <v>896</v>
      </c>
      <c r="L611" s="2" t="s">
        <v>1552</v>
      </c>
    </row>
    <row r="612" spans="1:12" x14ac:dyDescent="0.25">
      <c r="A612" s="23" t="s">
        <v>2064</v>
      </c>
      <c r="B612" s="10" t="s">
        <v>2065</v>
      </c>
      <c r="C612" s="30" t="s">
        <v>2576</v>
      </c>
      <c r="D612" s="32" t="s">
        <v>2577</v>
      </c>
      <c r="E612" s="37">
        <f t="shared" ca="1" si="11"/>
        <v>7</v>
      </c>
      <c r="F612" s="39">
        <v>43502</v>
      </c>
      <c r="G612" s="46">
        <f t="shared" si="13"/>
        <v>43499.7</v>
      </c>
      <c r="H612" s="1" t="str">
        <f t="shared" si="12"/>
        <v>PREVENTIVO</v>
      </c>
      <c r="I612" s="48" t="s">
        <v>2834</v>
      </c>
      <c r="J612" s="55" t="s">
        <v>2829</v>
      </c>
      <c r="K612" s="3" t="s">
        <v>898</v>
      </c>
      <c r="L612" s="2" t="s">
        <v>2896</v>
      </c>
    </row>
    <row r="613" spans="1:12" x14ac:dyDescent="0.25">
      <c r="A613" s="23" t="s">
        <v>2066</v>
      </c>
      <c r="B613" s="10" t="s">
        <v>2067</v>
      </c>
      <c r="C613" s="30" t="s">
        <v>2578</v>
      </c>
      <c r="D613" s="32" t="s">
        <v>2579</v>
      </c>
      <c r="E613" s="37">
        <f t="shared" ca="1" si="11"/>
        <v>7</v>
      </c>
      <c r="F613" s="39">
        <v>43529</v>
      </c>
      <c r="G613" s="46">
        <f t="shared" si="13"/>
        <v>43526.7</v>
      </c>
      <c r="H613" s="1" t="str">
        <f t="shared" si="12"/>
        <v>PREVENTIVO</v>
      </c>
      <c r="I613" s="48">
        <v>43577</v>
      </c>
      <c r="J613" s="55" t="s">
        <v>2829</v>
      </c>
      <c r="K613" s="3" t="s">
        <v>900</v>
      </c>
      <c r="L613" s="2" t="s">
        <v>2834</v>
      </c>
    </row>
    <row r="614" spans="1:12" x14ac:dyDescent="0.25">
      <c r="A614" s="23" t="s">
        <v>2068</v>
      </c>
      <c r="B614" s="10" t="s">
        <v>2069</v>
      </c>
      <c r="C614" s="30" t="s">
        <v>2580</v>
      </c>
      <c r="D614" s="32" t="s">
        <v>2579</v>
      </c>
      <c r="E614" s="37">
        <f t="shared" ca="1" si="11"/>
        <v>7</v>
      </c>
      <c r="F614" s="39"/>
      <c r="G614" s="46">
        <f t="shared" si="13"/>
        <v>-2.2999999999999998</v>
      </c>
      <c r="H614" s="1" t="str">
        <f t="shared" si="12"/>
        <v>ANEMIA</v>
      </c>
      <c r="I614" s="48" t="s">
        <v>2834</v>
      </c>
      <c r="J614" s="55" t="s">
        <v>2829</v>
      </c>
      <c r="K614" s="3" t="s">
        <v>902</v>
      </c>
      <c r="L614" s="2" t="s">
        <v>2897</v>
      </c>
    </row>
    <row r="615" spans="1:12" x14ac:dyDescent="0.25">
      <c r="A615" s="23" t="s">
        <v>2070</v>
      </c>
      <c r="B615" s="10" t="s">
        <v>2071</v>
      </c>
      <c r="C615" s="30" t="s">
        <v>2581</v>
      </c>
      <c r="D615" s="32" t="s">
        <v>2582</v>
      </c>
      <c r="E615" s="37">
        <f t="shared" ca="1" si="11"/>
        <v>7</v>
      </c>
      <c r="F615" s="39">
        <v>43152</v>
      </c>
      <c r="G615" s="46">
        <f t="shared" si="13"/>
        <v>43149.7</v>
      </c>
      <c r="H615" s="1" t="str">
        <f t="shared" si="12"/>
        <v>PREVENTIVO</v>
      </c>
      <c r="I615" s="48" t="s">
        <v>2834</v>
      </c>
      <c r="J615" s="55" t="s">
        <v>2829</v>
      </c>
      <c r="K615" s="3" t="s">
        <v>904</v>
      </c>
      <c r="L615" s="2" t="s">
        <v>2898</v>
      </c>
    </row>
    <row r="616" spans="1:12" x14ac:dyDescent="0.25">
      <c r="A616" s="23" t="s">
        <v>2072</v>
      </c>
      <c r="B616" s="10" t="s">
        <v>2073</v>
      </c>
      <c r="C616" s="30" t="s">
        <v>2583</v>
      </c>
      <c r="D616" s="32" t="s">
        <v>2575</v>
      </c>
      <c r="E616" s="37">
        <f t="shared" ca="1" si="11"/>
        <v>7</v>
      </c>
      <c r="F616" s="39">
        <v>43144</v>
      </c>
      <c r="G616" s="46">
        <f t="shared" si="13"/>
        <v>43141.7</v>
      </c>
      <c r="H616" s="1" t="str">
        <f t="shared" si="12"/>
        <v>PREVENTIVO</v>
      </c>
      <c r="I616" s="48" t="s">
        <v>2834</v>
      </c>
      <c r="J616" s="55" t="s">
        <v>2829</v>
      </c>
      <c r="K616" s="3" t="s">
        <v>906</v>
      </c>
      <c r="L616" s="2" t="s">
        <v>2899</v>
      </c>
    </row>
    <row r="617" spans="1:12" x14ac:dyDescent="0.25">
      <c r="A617" s="23" t="s">
        <v>2074</v>
      </c>
      <c r="B617" s="10" t="s">
        <v>2075</v>
      </c>
      <c r="C617" s="30" t="s">
        <v>2584</v>
      </c>
      <c r="D617" s="32" t="s">
        <v>2585</v>
      </c>
      <c r="E617" s="37">
        <f t="shared" ca="1" si="11"/>
        <v>7</v>
      </c>
      <c r="F617" s="39">
        <v>43531</v>
      </c>
      <c r="G617" s="46">
        <f t="shared" si="13"/>
        <v>43528.7</v>
      </c>
      <c r="H617" s="1" t="str">
        <f t="shared" si="12"/>
        <v>PREVENTIVO</v>
      </c>
      <c r="I617" s="48">
        <v>43564</v>
      </c>
      <c r="J617" s="55" t="s">
        <v>2829</v>
      </c>
      <c r="K617" s="3" t="s">
        <v>908</v>
      </c>
      <c r="L617" s="2" t="s">
        <v>1442</v>
      </c>
    </row>
    <row r="618" spans="1:12" x14ac:dyDescent="0.25">
      <c r="A618" s="23" t="s">
        <v>2076</v>
      </c>
      <c r="B618" s="10" t="s">
        <v>2077</v>
      </c>
      <c r="C618" s="30" t="s">
        <v>2586</v>
      </c>
      <c r="D618" s="32" t="s">
        <v>2587</v>
      </c>
      <c r="E618" s="37">
        <f t="shared" ca="1" si="11"/>
        <v>7</v>
      </c>
      <c r="F618" s="39">
        <v>43126</v>
      </c>
      <c r="G618" s="46">
        <v>8</v>
      </c>
      <c r="H618" s="1" t="str">
        <f t="shared" si="12"/>
        <v>ANEMIA</v>
      </c>
      <c r="I618" s="48">
        <v>43617</v>
      </c>
      <c r="J618" s="55" t="s">
        <v>2829</v>
      </c>
      <c r="K618" s="3" t="s">
        <v>910</v>
      </c>
      <c r="L618" s="2" t="s">
        <v>1442</v>
      </c>
    </row>
    <row r="619" spans="1:12" x14ac:dyDescent="0.25">
      <c r="A619" s="23" t="s">
        <v>2078</v>
      </c>
      <c r="B619" s="10" t="s">
        <v>2079</v>
      </c>
      <c r="C619" s="30" t="s">
        <v>2588</v>
      </c>
      <c r="D619" s="32" t="s">
        <v>2589</v>
      </c>
      <c r="E619" s="37">
        <f t="shared" ca="1" si="11"/>
        <v>7</v>
      </c>
      <c r="F619" s="39">
        <v>43623</v>
      </c>
      <c r="G619" s="46">
        <f t="shared" si="13"/>
        <v>43620.7</v>
      </c>
      <c r="H619" s="1" t="str">
        <f t="shared" si="12"/>
        <v>PREVENTIVO</v>
      </c>
      <c r="I619" s="48">
        <v>43469</v>
      </c>
      <c r="J619" s="55" t="s">
        <v>2829</v>
      </c>
      <c r="K619" s="3" t="s">
        <v>912</v>
      </c>
      <c r="L619" s="2" t="s">
        <v>2900</v>
      </c>
    </row>
    <row r="620" spans="1:12" x14ac:dyDescent="0.25">
      <c r="A620" s="23" t="s">
        <v>2080</v>
      </c>
      <c r="B620" s="10" t="s">
        <v>2081</v>
      </c>
      <c r="C620" s="30" t="s">
        <v>2590</v>
      </c>
      <c r="D620" s="32" t="s">
        <v>2563</v>
      </c>
      <c r="E620" s="37">
        <f t="shared" ca="1" si="11"/>
        <v>7</v>
      </c>
      <c r="F620" s="39">
        <v>43508</v>
      </c>
      <c r="G620" s="46">
        <v>5</v>
      </c>
      <c r="H620" s="1" t="str">
        <f t="shared" si="12"/>
        <v>ANEMIA</v>
      </c>
      <c r="I620" s="48" t="s">
        <v>2834</v>
      </c>
      <c r="J620" s="55" t="s">
        <v>2829</v>
      </c>
      <c r="K620" s="3" t="s">
        <v>914</v>
      </c>
      <c r="L620" s="2" t="s">
        <v>2901</v>
      </c>
    </row>
    <row r="621" spans="1:12" x14ac:dyDescent="0.25">
      <c r="A621" s="23" t="s">
        <v>2082</v>
      </c>
      <c r="B621" s="10" t="s">
        <v>2083</v>
      </c>
      <c r="C621" s="30" t="s">
        <v>2591</v>
      </c>
      <c r="D621" s="32" t="s">
        <v>2492</v>
      </c>
      <c r="E621" s="37">
        <f t="shared" ca="1" si="11"/>
        <v>7</v>
      </c>
      <c r="F621" s="39">
        <v>43122</v>
      </c>
      <c r="G621" s="46">
        <f t="shared" si="13"/>
        <v>43119.7</v>
      </c>
      <c r="H621" s="1" t="str">
        <f t="shared" si="12"/>
        <v>PREVENTIVO</v>
      </c>
      <c r="I621" s="48" t="s">
        <v>2834</v>
      </c>
      <c r="J621" s="55" t="s">
        <v>2829</v>
      </c>
      <c r="K621" s="3" t="s">
        <v>916</v>
      </c>
      <c r="L621" s="2" t="s">
        <v>2834</v>
      </c>
    </row>
    <row r="622" spans="1:12" x14ac:dyDescent="0.25">
      <c r="A622" s="23" t="s">
        <v>2084</v>
      </c>
      <c r="B622" s="10" t="s">
        <v>2360</v>
      </c>
      <c r="C622" s="30" t="s">
        <v>2581</v>
      </c>
      <c r="D622" s="32" t="s">
        <v>2592</v>
      </c>
      <c r="E622" s="37">
        <f t="shared" ca="1" si="11"/>
        <v>7</v>
      </c>
      <c r="F622" s="39">
        <v>43132</v>
      </c>
      <c r="G622" s="46">
        <f t="shared" si="13"/>
        <v>43129.7</v>
      </c>
      <c r="H622" s="1" t="str">
        <f t="shared" si="12"/>
        <v>PREVENTIVO</v>
      </c>
      <c r="I622" s="48" t="s">
        <v>2834</v>
      </c>
      <c r="J622" s="55" t="s">
        <v>2829</v>
      </c>
      <c r="K622" s="3" t="s">
        <v>918</v>
      </c>
      <c r="L622" s="2" t="s">
        <v>1442</v>
      </c>
    </row>
    <row r="623" spans="1:12" x14ac:dyDescent="0.25">
      <c r="A623" s="23" t="s">
        <v>2085</v>
      </c>
      <c r="B623" s="10" t="s">
        <v>2086</v>
      </c>
      <c r="C623" s="30" t="s">
        <v>2085</v>
      </c>
      <c r="D623" s="32" t="s">
        <v>2593</v>
      </c>
      <c r="E623" s="37">
        <f t="shared" ca="1" si="11"/>
        <v>7</v>
      </c>
      <c r="F623" s="39">
        <v>43887</v>
      </c>
      <c r="G623" s="46">
        <f t="shared" si="13"/>
        <v>43884.7</v>
      </c>
      <c r="H623" s="1" t="str">
        <f t="shared" si="12"/>
        <v>PREVENTIVO</v>
      </c>
      <c r="I623" s="48" t="s">
        <v>2834</v>
      </c>
      <c r="J623" s="55" t="s">
        <v>2829</v>
      </c>
      <c r="K623" s="3" t="s">
        <v>920</v>
      </c>
      <c r="L623" s="2" t="s">
        <v>2902</v>
      </c>
    </row>
    <row r="624" spans="1:12" x14ac:dyDescent="0.25">
      <c r="A624" s="23" t="s">
        <v>2087</v>
      </c>
      <c r="B624" s="10" t="s">
        <v>2088</v>
      </c>
      <c r="C624" s="30" t="s">
        <v>2594</v>
      </c>
      <c r="D624" s="32" t="s">
        <v>2595</v>
      </c>
      <c r="E624" s="37">
        <f t="shared" ca="1" si="11"/>
        <v>7</v>
      </c>
      <c r="F624" s="39">
        <v>43153</v>
      </c>
      <c r="G624" s="46">
        <v>58</v>
      </c>
      <c r="H624" s="1" t="str">
        <f t="shared" si="12"/>
        <v>PREVENTIVO</v>
      </c>
      <c r="I624" s="48">
        <v>43554</v>
      </c>
      <c r="J624" s="55" t="s">
        <v>2829</v>
      </c>
      <c r="K624" s="3" t="s">
        <v>922</v>
      </c>
      <c r="L624" s="2" t="s">
        <v>1442</v>
      </c>
    </row>
    <row r="625" spans="1:12" x14ac:dyDescent="0.25">
      <c r="A625" s="23" t="s">
        <v>2089</v>
      </c>
      <c r="B625" s="10" t="s">
        <v>2090</v>
      </c>
      <c r="C625" s="30" t="s">
        <v>2596</v>
      </c>
      <c r="D625" s="32" t="s">
        <v>2597</v>
      </c>
      <c r="E625" s="37">
        <f t="shared" ca="1" si="11"/>
        <v>7</v>
      </c>
      <c r="F625" s="39">
        <v>43553</v>
      </c>
      <c r="G625" s="46">
        <f t="shared" si="13"/>
        <v>43550.7</v>
      </c>
      <c r="H625" s="1" t="str">
        <f t="shared" si="12"/>
        <v>PREVENTIVO</v>
      </c>
      <c r="I625" s="48">
        <v>43587</v>
      </c>
      <c r="J625" s="55" t="s">
        <v>2829</v>
      </c>
      <c r="K625" s="3" t="s">
        <v>924</v>
      </c>
      <c r="L625" s="2" t="s">
        <v>2903</v>
      </c>
    </row>
    <row r="626" spans="1:12" x14ac:dyDescent="0.25">
      <c r="A626" s="23" t="s">
        <v>2091</v>
      </c>
      <c r="B626" s="10" t="s">
        <v>2361</v>
      </c>
      <c r="C626" s="30" t="s">
        <v>2598</v>
      </c>
      <c r="D626" s="32" t="s">
        <v>2595</v>
      </c>
      <c r="E626" s="37">
        <f t="shared" ref="E626:E689" ca="1" si="14">DATEDIF(D626,TODAY(),"y")</f>
        <v>7</v>
      </c>
      <c r="F626" s="39">
        <v>43169</v>
      </c>
      <c r="G626" s="46">
        <f t="shared" si="13"/>
        <v>43166.7</v>
      </c>
      <c r="H626" s="1" t="str">
        <f t="shared" ref="H626:H689" si="15">IF(AND(G626&lt;=11,G626&lt;11),"ANEMIA","PREVENTIVO")</f>
        <v>PREVENTIVO</v>
      </c>
      <c r="I626" s="48" t="s">
        <v>2834</v>
      </c>
      <c r="J626" s="55" t="s">
        <v>2829</v>
      </c>
      <c r="K626" s="3" t="s">
        <v>926</v>
      </c>
      <c r="L626" s="2" t="s">
        <v>2834</v>
      </c>
    </row>
    <row r="627" spans="1:12" x14ac:dyDescent="0.25">
      <c r="A627" s="23" t="s">
        <v>2092</v>
      </c>
      <c r="B627" s="10" t="s">
        <v>2370</v>
      </c>
      <c r="C627" s="30" t="s">
        <v>2599</v>
      </c>
      <c r="D627" s="32" t="s">
        <v>2597</v>
      </c>
      <c r="E627" s="37">
        <f t="shared" ca="1" si="14"/>
        <v>7</v>
      </c>
      <c r="F627" s="39"/>
      <c r="G627" s="46">
        <f t="shared" ref="G627:G688" si="16">F627-2.3</f>
        <v>-2.2999999999999998</v>
      </c>
      <c r="H627" s="1" t="str">
        <f t="shared" si="15"/>
        <v>ANEMIA</v>
      </c>
      <c r="I627" s="48" t="s">
        <v>2834</v>
      </c>
      <c r="J627" s="55" t="s">
        <v>2829</v>
      </c>
      <c r="K627" s="3" t="s">
        <v>928</v>
      </c>
      <c r="L627" s="2" t="s">
        <v>2904</v>
      </c>
    </row>
    <row r="628" spans="1:12" x14ac:dyDescent="0.25">
      <c r="A628" s="23" t="s">
        <v>2093</v>
      </c>
      <c r="B628" s="10" t="s">
        <v>2094</v>
      </c>
      <c r="C628" s="30" t="s">
        <v>2600</v>
      </c>
      <c r="D628" s="32" t="s">
        <v>2601</v>
      </c>
      <c r="E628" s="37">
        <f t="shared" ca="1" si="14"/>
        <v>7</v>
      </c>
      <c r="F628" s="39">
        <v>43115</v>
      </c>
      <c r="G628" s="46">
        <f t="shared" si="16"/>
        <v>43112.7</v>
      </c>
      <c r="H628" s="1" t="str">
        <f t="shared" si="15"/>
        <v>PREVENTIVO</v>
      </c>
      <c r="I628" s="48" t="s">
        <v>2834</v>
      </c>
      <c r="J628" s="55" t="s">
        <v>2829</v>
      </c>
      <c r="K628" s="3" t="s">
        <v>930</v>
      </c>
      <c r="L628" s="2" t="s">
        <v>2834</v>
      </c>
    </row>
    <row r="629" spans="1:12" x14ac:dyDescent="0.25">
      <c r="A629" s="23" t="s">
        <v>2095</v>
      </c>
      <c r="B629" s="10" t="s">
        <v>2096</v>
      </c>
      <c r="C629" s="30" t="s">
        <v>2602</v>
      </c>
      <c r="D629" s="32" t="s">
        <v>2601</v>
      </c>
      <c r="E629" s="37">
        <f t="shared" ca="1" si="14"/>
        <v>7</v>
      </c>
      <c r="F629" s="39"/>
      <c r="G629" s="46">
        <f t="shared" si="16"/>
        <v>-2.2999999999999998</v>
      </c>
      <c r="H629" s="1" t="str">
        <f t="shared" si="15"/>
        <v>ANEMIA</v>
      </c>
      <c r="I629" s="48">
        <v>43547</v>
      </c>
      <c r="J629" s="55" t="s">
        <v>2829</v>
      </c>
      <c r="K629" s="3" t="s">
        <v>932</v>
      </c>
      <c r="L629" s="2" t="s">
        <v>1442</v>
      </c>
    </row>
    <row r="630" spans="1:12" x14ac:dyDescent="0.25">
      <c r="A630" s="23" t="s">
        <v>2097</v>
      </c>
      <c r="B630" s="10" t="s">
        <v>2098</v>
      </c>
      <c r="C630" s="30" t="s">
        <v>2603</v>
      </c>
      <c r="D630" s="32" t="s">
        <v>2604</v>
      </c>
      <c r="E630" s="37">
        <f t="shared" ca="1" si="14"/>
        <v>7</v>
      </c>
      <c r="F630" s="39">
        <v>43739</v>
      </c>
      <c r="G630" s="46">
        <f t="shared" si="16"/>
        <v>43736.7</v>
      </c>
      <c r="H630" s="1" t="str">
        <f t="shared" si="15"/>
        <v>PREVENTIVO</v>
      </c>
      <c r="I630" s="48" t="s">
        <v>2834</v>
      </c>
      <c r="J630" s="55" t="s">
        <v>2829</v>
      </c>
      <c r="K630" s="3" t="s">
        <v>934</v>
      </c>
      <c r="L630" s="2" t="s">
        <v>2905</v>
      </c>
    </row>
    <row r="631" spans="1:12" x14ac:dyDescent="0.25">
      <c r="A631" s="23" t="s">
        <v>2099</v>
      </c>
      <c r="B631" s="10" t="s">
        <v>2100</v>
      </c>
      <c r="C631" s="30" t="s">
        <v>2605</v>
      </c>
      <c r="D631" s="32" t="s">
        <v>2606</v>
      </c>
      <c r="E631" s="37">
        <f t="shared" ca="1" si="14"/>
        <v>7</v>
      </c>
      <c r="F631" s="39">
        <v>43524</v>
      </c>
      <c r="G631" s="46">
        <v>5</v>
      </c>
      <c r="H631" s="1" t="str">
        <f t="shared" si="15"/>
        <v>ANEMIA</v>
      </c>
      <c r="I631" s="48">
        <v>43668</v>
      </c>
      <c r="J631" s="55" t="s">
        <v>2829</v>
      </c>
      <c r="K631" s="3" t="s">
        <v>936</v>
      </c>
      <c r="L631" s="2" t="s">
        <v>2834</v>
      </c>
    </row>
    <row r="632" spans="1:12" x14ac:dyDescent="0.25">
      <c r="A632" s="23" t="s">
        <v>2101</v>
      </c>
      <c r="B632" s="10" t="s">
        <v>2102</v>
      </c>
      <c r="C632" s="30" t="s">
        <v>2607</v>
      </c>
      <c r="D632" s="32" t="s">
        <v>2606</v>
      </c>
      <c r="E632" s="37">
        <f t="shared" ca="1" si="14"/>
        <v>7</v>
      </c>
      <c r="F632" s="39"/>
      <c r="G632" s="46">
        <f t="shared" si="16"/>
        <v>-2.2999999999999998</v>
      </c>
      <c r="H632" s="1" t="str">
        <f t="shared" si="15"/>
        <v>ANEMIA</v>
      </c>
      <c r="I632" s="48" t="s">
        <v>2834</v>
      </c>
      <c r="J632" s="55" t="s">
        <v>2829</v>
      </c>
      <c r="K632" s="3" t="s">
        <v>938</v>
      </c>
      <c r="L632" s="2" t="s">
        <v>2906</v>
      </c>
    </row>
    <row r="633" spans="1:12" x14ac:dyDescent="0.25">
      <c r="A633" s="23" t="s">
        <v>2103</v>
      </c>
      <c r="B633" s="10" t="s">
        <v>2104</v>
      </c>
      <c r="C633" s="30" t="s">
        <v>2608</v>
      </c>
      <c r="D633" s="32" t="s">
        <v>2595</v>
      </c>
      <c r="E633" s="37">
        <f t="shared" ca="1" si="14"/>
        <v>7</v>
      </c>
      <c r="F633" s="39"/>
      <c r="G633" s="46">
        <f t="shared" si="16"/>
        <v>-2.2999999999999998</v>
      </c>
      <c r="H633" s="1" t="str">
        <f t="shared" si="15"/>
        <v>ANEMIA</v>
      </c>
      <c r="I633" s="48" t="s">
        <v>2834</v>
      </c>
      <c r="J633" s="55" t="s">
        <v>2829</v>
      </c>
      <c r="K633" s="3" t="s">
        <v>940</v>
      </c>
      <c r="L633" s="2" t="s">
        <v>2834</v>
      </c>
    </row>
    <row r="634" spans="1:12" x14ac:dyDescent="0.25">
      <c r="A634" s="23" t="s">
        <v>2105</v>
      </c>
      <c r="B634" s="10" t="s">
        <v>2106</v>
      </c>
      <c r="C634" s="30" t="s">
        <v>2609</v>
      </c>
      <c r="D634" s="32" t="s">
        <v>2610</v>
      </c>
      <c r="E634" s="37">
        <f t="shared" ca="1" si="14"/>
        <v>7</v>
      </c>
      <c r="F634" s="39">
        <v>43104</v>
      </c>
      <c r="G634" s="46">
        <f t="shared" si="16"/>
        <v>43101.7</v>
      </c>
      <c r="H634" s="1" t="str">
        <f t="shared" si="15"/>
        <v>PREVENTIVO</v>
      </c>
      <c r="I634" s="48" t="s">
        <v>2834</v>
      </c>
      <c r="J634" s="55" t="s">
        <v>2829</v>
      </c>
      <c r="K634" s="3" t="s">
        <v>942</v>
      </c>
      <c r="L634" s="2" t="s">
        <v>2834</v>
      </c>
    </row>
    <row r="635" spans="1:12" x14ac:dyDescent="0.25">
      <c r="A635" s="23" t="s">
        <v>2107</v>
      </c>
      <c r="B635" s="10" t="s">
        <v>2108</v>
      </c>
      <c r="C635" s="30" t="s">
        <v>2611</v>
      </c>
      <c r="D635" s="32" t="s">
        <v>2612</v>
      </c>
      <c r="E635" s="37">
        <f t="shared" ca="1" si="14"/>
        <v>7</v>
      </c>
      <c r="F635" s="39">
        <v>43589</v>
      </c>
      <c r="G635" s="46">
        <v>5</v>
      </c>
      <c r="H635" s="1" t="str">
        <f t="shared" si="15"/>
        <v>ANEMIA</v>
      </c>
      <c r="I635" s="48">
        <v>43650</v>
      </c>
      <c r="J635" s="55" t="s">
        <v>2829</v>
      </c>
      <c r="K635" s="3" t="s">
        <v>944</v>
      </c>
      <c r="L635" s="2" t="s">
        <v>2834</v>
      </c>
    </row>
    <row r="636" spans="1:12" x14ac:dyDescent="0.25">
      <c r="A636" s="23" t="s">
        <v>2109</v>
      </c>
      <c r="B636" s="10" t="s">
        <v>2110</v>
      </c>
      <c r="C636" s="30" t="s">
        <v>2613</v>
      </c>
      <c r="D636" s="32" t="s">
        <v>2612</v>
      </c>
      <c r="E636" s="37">
        <f t="shared" ca="1" si="14"/>
        <v>7</v>
      </c>
      <c r="F636" s="39"/>
      <c r="G636" s="46">
        <f t="shared" si="16"/>
        <v>-2.2999999999999998</v>
      </c>
      <c r="H636" s="1" t="str">
        <f t="shared" si="15"/>
        <v>ANEMIA</v>
      </c>
      <c r="I636" s="48">
        <v>43530</v>
      </c>
      <c r="J636" s="55" t="s">
        <v>2829</v>
      </c>
      <c r="K636" s="3" t="s">
        <v>946</v>
      </c>
      <c r="L636" s="2" t="s">
        <v>2834</v>
      </c>
    </row>
    <row r="637" spans="1:12" x14ac:dyDescent="0.25">
      <c r="A637" s="23" t="s">
        <v>2111</v>
      </c>
      <c r="B637" s="10" t="s">
        <v>2112</v>
      </c>
      <c r="C637" s="30" t="s">
        <v>2614</v>
      </c>
      <c r="D637" s="32" t="s">
        <v>2606</v>
      </c>
      <c r="E637" s="37">
        <f t="shared" ca="1" si="14"/>
        <v>7</v>
      </c>
      <c r="F637" s="39">
        <v>43502</v>
      </c>
      <c r="G637" s="46">
        <f t="shared" si="16"/>
        <v>43499.7</v>
      </c>
      <c r="H637" s="1" t="str">
        <f t="shared" si="15"/>
        <v>PREVENTIVO</v>
      </c>
      <c r="I637" s="48">
        <v>43691</v>
      </c>
      <c r="J637" s="55" t="s">
        <v>2829</v>
      </c>
      <c r="K637" s="3" t="s">
        <v>948</v>
      </c>
      <c r="L637" s="2" t="s">
        <v>2834</v>
      </c>
    </row>
    <row r="638" spans="1:12" x14ac:dyDescent="0.25">
      <c r="A638" s="23" t="s">
        <v>2113</v>
      </c>
      <c r="B638" s="10" t="s">
        <v>2114</v>
      </c>
      <c r="C638" s="30" t="s">
        <v>2615</v>
      </c>
      <c r="D638" s="32" t="s">
        <v>2616</v>
      </c>
      <c r="E638" s="37">
        <f t="shared" ca="1" si="14"/>
        <v>7</v>
      </c>
      <c r="F638" s="39">
        <v>43475</v>
      </c>
      <c r="G638" s="46">
        <f t="shared" si="16"/>
        <v>43472.7</v>
      </c>
      <c r="H638" s="1" t="str">
        <f t="shared" si="15"/>
        <v>PREVENTIVO</v>
      </c>
      <c r="I638" s="48">
        <v>43505</v>
      </c>
      <c r="J638" s="55" t="s">
        <v>2829</v>
      </c>
      <c r="K638" s="3" t="s">
        <v>950</v>
      </c>
      <c r="L638" s="2" t="s">
        <v>2907</v>
      </c>
    </row>
    <row r="639" spans="1:12" x14ac:dyDescent="0.25">
      <c r="A639" s="23" t="s">
        <v>2115</v>
      </c>
      <c r="B639" s="10" t="s">
        <v>2116</v>
      </c>
      <c r="C639" s="30" t="s">
        <v>2617</v>
      </c>
      <c r="D639" s="32" t="s">
        <v>2618</v>
      </c>
      <c r="E639" s="37">
        <f t="shared" ca="1" si="14"/>
        <v>7</v>
      </c>
      <c r="F639" s="39">
        <v>43664</v>
      </c>
      <c r="G639" s="46">
        <f t="shared" si="16"/>
        <v>43661.7</v>
      </c>
      <c r="H639" s="1" t="str">
        <f t="shared" si="15"/>
        <v>PREVENTIVO</v>
      </c>
      <c r="I639" s="48">
        <v>43690</v>
      </c>
      <c r="J639" s="55" t="s">
        <v>2829</v>
      </c>
      <c r="K639" s="3" t="s">
        <v>952</v>
      </c>
      <c r="L639" s="2" t="s">
        <v>2834</v>
      </c>
    </row>
    <row r="640" spans="1:12" x14ac:dyDescent="0.25">
      <c r="A640" s="23" t="s">
        <v>2117</v>
      </c>
      <c r="B640" s="10" t="s">
        <v>2118</v>
      </c>
      <c r="C640" s="30" t="s">
        <v>2619</v>
      </c>
      <c r="D640" s="32" t="s">
        <v>2601</v>
      </c>
      <c r="E640" s="37">
        <f t="shared" ca="1" si="14"/>
        <v>7</v>
      </c>
      <c r="F640" s="39"/>
      <c r="G640" s="46">
        <f t="shared" si="16"/>
        <v>-2.2999999999999998</v>
      </c>
      <c r="H640" s="1" t="str">
        <f t="shared" si="15"/>
        <v>ANEMIA</v>
      </c>
      <c r="I640" s="48" t="s">
        <v>2834</v>
      </c>
      <c r="J640" s="55" t="s">
        <v>2829</v>
      </c>
      <c r="K640" s="3" t="s">
        <v>954</v>
      </c>
      <c r="L640" s="2" t="s">
        <v>2834</v>
      </c>
    </row>
    <row r="641" spans="1:12" x14ac:dyDescent="0.25">
      <c r="A641" s="29" t="s">
        <v>2119</v>
      </c>
      <c r="B641" s="3" t="s">
        <v>2120</v>
      </c>
      <c r="C641" s="33" t="s">
        <v>2620</v>
      </c>
      <c r="D641" s="34" t="s">
        <v>2621</v>
      </c>
      <c r="E641" s="37">
        <f t="shared" ca="1" si="14"/>
        <v>7</v>
      </c>
      <c r="F641" s="41">
        <v>44484</v>
      </c>
      <c r="G641" s="46">
        <f t="shared" si="16"/>
        <v>44481.7</v>
      </c>
      <c r="H641" s="1" t="str">
        <f t="shared" si="15"/>
        <v>PREVENTIVO</v>
      </c>
      <c r="I641" s="50">
        <v>44516</v>
      </c>
      <c r="J641" s="55" t="s">
        <v>2829</v>
      </c>
      <c r="K641" s="3" t="s">
        <v>956</v>
      </c>
      <c r="L641" s="57" t="s">
        <v>2908</v>
      </c>
    </row>
    <row r="642" spans="1:12" x14ac:dyDescent="0.25">
      <c r="A642" s="23" t="s">
        <v>2121</v>
      </c>
      <c r="B642" s="10" t="s">
        <v>2122</v>
      </c>
      <c r="C642" s="30" t="s">
        <v>2622</v>
      </c>
      <c r="D642" s="32" t="s">
        <v>2623</v>
      </c>
      <c r="E642" s="37">
        <f t="shared" ca="1" si="14"/>
        <v>7</v>
      </c>
      <c r="F642" s="39">
        <v>43566</v>
      </c>
      <c r="G642" s="46">
        <f t="shared" si="16"/>
        <v>43563.7</v>
      </c>
      <c r="H642" s="1" t="str">
        <f t="shared" si="15"/>
        <v>PREVENTIVO</v>
      </c>
      <c r="I642" s="48">
        <v>43596</v>
      </c>
      <c r="J642" s="55" t="s">
        <v>2829</v>
      </c>
      <c r="K642" s="3" t="s">
        <v>958</v>
      </c>
      <c r="L642" s="2" t="s">
        <v>2834</v>
      </c>
    </row>
    <row r="643" spans="1:12" x14ac:dyDescent="0.25">
      <c r="A643" s="23" t="s">
        <v>2123</v>
      </c>
      <c r="B643" s="10" t="s">
        <v>2124</v>
      </c>
      <c r="C643" s="30" t="s">
        <v>2624</v>
      </c>
      <c r="D643" s="32" t="s">
        <v>2625</v>
      </c>
      <c r="E643" s="37">
        <f t="shared" ca="1" si="14"/>
        <v>7</v>
      </c>
      <c r="F643" s="39">
        <v>43479</v>
      </c>
      <c r="G643" s="46">
        <f t="shared" si="16"/>
        <v>43476.7</v>
      </c>
      <c r="H643" s="1" t="str">
        <f t="shared" si="15"/>
        <v>PREVENTIVO</v>
      </c>
      <c r="I643" s="48">
        <v>43510</v>
      </c>
      <c r="J643" s="55" t="s">
        <v>2829</v>
      </c>
      <c r="K643" s="3" t="s">
        <v>960</v>
      </c>
      <c r="L643" s="2" t="s">
        <v>2909</v>
      </c>
    </row>
    <row r="644" spans="1:12" x14ac:dyDescent="0.25">
      <c r="A644" s="23" t="s">
        <v>2125</v>
      </c>
      <c r="B644" s="10" t="s">
        <v>2126</v>
      </c>
      <c r="C644" s="30" t="s">
        <v>2626</v>
      </c>
      <c r="D644" s="32" t="s">
        <v>2627</v>
      </c>
      <c r="E644" s="37">
        <f t="shared" ca="1" si="14"/>
        <v>7</v>
      </c>
      <c r="F644" s="39">
        <v>43108</v>
      </c>
      <c r="G644" s="46">
        <v>8</v>
      </c>
      <c r="H644" s="1" t="str">
        <f t="shared" si="15"/>
        <v>ANEMIA</v>
      </c>
      <c r="I644" s="48" t="s">
        <v>2834</v>
      </c>
      <c r="J644" s="55" t="s">
        <v>2829</v>
      </c>
      <c r="K644" s="3" t="s">
        <v>962</v>
      </c>
      <c r="L644" s="2" t="s">
        <v>2834</v>
      </c>
    </row>
    <row r="645" spans="1:12" x14ac:dyDescent="0.25">
      <c r="A645" s="23" t="s">
        <v>2127</v>
      </c>
      <c r="B645" s="10" t="s">
        <v>2362</v>
      </c>
      <c r="C645" s="30" t="s">
        <v>2628</v>
      </c>
      <c r="D645" s="32" t="s">
        <v>2629</v>
      </c>
      <c r="E645" s="37">
        <f t="shared" ca="1" si="14"/>
        <v>7</v>
      </c>
      <c r="F645" s="39">
        <v>43117</v>
      </c>
      <c r="G645" s="46">
        <f t="shared" si="16"/>
        <v>43114.7</v>
      </c>
      <c r="H645" s="1" t="str">
        <f t="shared" si="15"/>
        <v>PREVENTIVO</v>
      </c>
      <c r="I645" s="48" t="s">
        <v>2834</v>
      </c>
      <c r="J645" s="55" t="s">
        <v>2829</v>
      </c>
      <c r="K645" s="3" t="s">
        <v>964</v>
      </c>
      <c r="L645" s="2" t="s">
        <v>1442</v>
      </c>
    </row>
    <row r="646" spans="1:12" x14ac:dyDescent="0.25">
      <c r="A646" s="23" t="s">
        <v>2128</v>
      </c>
      <c r="B646" s="10" t="s">
        <v>2129</v>
      </c>
      <c r="C646" s="30" t="s">
        <v>2630</v>
      </c>
      <c r="D646" s="32" t="s">
        <v>2631</v>
      </c>
      <c r="E646" s="37">
        <f t="shared" ca="1" si="14"/>
        <v>7</v>
      </c>
      <c r="F646" s="39">
        <v>43167</v>
      </c>
      <c r="G646" s="46">
        <v>5</v>
      </c>
      <c r="H646" s="1" t="str">
        <f t="shared" si="15"/>
        <v>ANEMIA</v>
      </c>
      <c r="I646" s="48">
        <v>43713</v>
      </c>
      <c r="J646" s="55" t="s">
        <v>2829</v>
      </c>
      <c r="K646" s="3" t="s">
        <v>966</v>
      </c>
      <c r="L646" s="2" t="s">
        <v>2834</v>
      </c>
    </row>
    <row r="647" spans="1:12" x14ac:dyDescent="0.25">
      <c r="A647" s="23" t="s">
        <v>2130</v>
      </c>
      <c r="B647" s="10" t="s">
        <v>2131</v>
      </c>
      <c r="C647" s="30" t="s">
        <v>2632</v>
      </c>
      <c r="D647" s="32" t="s">
        <v>2633</v>
      </c>
      <c r="E647" s="37">
        <f t="shared" ca="1" si="14"/>
        <v>7</v>
      </c>
      <c r="F647" s="39">
        <v>44455</v>
      </c>
      <c r="G647" s="46">
        <f t="shared" si="16"/>
        <v>44452.7</v>
      </c>
      <c r="H647" s="1" t="str">
        <f t="shared" si="15"/>
        <v>PREVENTIVO</v>
      </c>
      <c r="I647" s="49">
        <v>44545</v>
      </c>
      <c r="J647" s="55" t="s">
        <v>2828</v>
      </c>
      <c r="K647" s="3" t="s">
        <v>968</v>
      </c>
      <c r="L647" s="2" t="s">
        <v>2910</v>
      </c>
    </row>
    <row r="648" spans="1:12" x14ac:dyDescent="0.25">
      <c r="A648" s="23" t="s">
        <v>2132</v>
      </c>
      <c r="B648" s="10" t="s">
        <v>2133</v>
      </c>
      <c r="C648" s="30" t="s">
        <v>2634</v>
      </c>
      <c r="D648" s="32" t="s">
        <v>2585</v>
      </c>
      <c r="E648" s="37">
        <f t="shared" ca="1" si="14"/>
        <v>7</v>
      </c>
      <c r="F648" s="39"/>
      <c r="G648" s="46">
        <f t="shared" si="16"/>
        <v>-2.2999999999999998</v>
      </c>
      <c r="H648" s="1" t="str">
        <f t="shared" si="15"/>
        <v>ANEMIA</v>
      </c>
      <c r="I648" s="48">
        <v>43487</v>
      </c>
      <c r="J648" s="55" t="s">
        <v>2828</v>
      </c>
      <c r="K648" s="3" t="s">
        <v>970</v>
      </c>
      <c r="L648" s="2" t="s">
        <v>1442</v>
      </c>
    </row>
    <row r="649" spans="1:12" x14ac:dyDescent="0.25">
      <c r="A649" s="23" t="s">
        <v>2134</v>
      </c>
      <c r="B649" s="10" t="s">
        <v>2135</v>
      </c>
      <c r="C649" s="30" t="s">
        <v>2635</v>
      </c>
      <c r="D649" s="32" t="s">
        <v>2629</v>
      </c>
      <c r="E649" s="37">
        <f t="shared" ca="1" si="14"/>
        <v>7</v>
      </c>
      <c r="F649" s="39">
        <v>43606</v>
      </c>
      <c r="G649" s="46">
        <f t="shared" si="16"/>
        <v>43603.7</v>
      </c>
      <c r="H649" s="1" t="str">
        <f t="shared" si="15"/>
        <v>PREVENTIVO</v>
      </c>
      <c r="I649" s="48" t="s">
        <v>2834</v>
      </c>
      <c r="J649" s="55" t="s">
        <v>2828</v>
      </c>
      <c r="K649" s="3" t="s">
        <v>972</v>
      </c>
      <c r="L649" s="2" t="s">
        <v>1442</v>
      </c>
    </row>
    <row r="650" spans="1:12" x14ac:dyDescent="0.25">
      <c r="A650" s="23" t="s">
        <v>2136</v>
      </c>
      <c r="B650" s="10" t="s">
        <v>2137</v>
      </c>
      <c r="C650" s="30" t="s">
        <v>2636</v>
      </c>
      <c r="D650" s="32" t="s">
        <v>2637</v>
      </c>
      <c r="E650" s="37">
        <f t="shared" ca="1" si="14"/>
        <v>7</v>
      </c>
      <c r="F650" s="39">
        <v>43732</v>
      </c>
      <c r="G650" s="46">
        <f t="shared" si="16"/>
        <v>43729.7</v>
      </c>
      <c r="H650" s="1" t="str">
        <f t="shared" si="15"/>
        <v>PREVENTIVO</v>
      </c>
      <c r="I650" s="48" t="s">
        <v>2834</v>
      </c>
      <c r="J650" s="55" t="s">
        <v>2828</v>
      </c>
      <c r="K650" s="3" t="s">
        <v>974</v>
      </c>
      <c r="L650" s="2" t="s">
        <v>2834</v>
      </c>
    </row>
    <row r="651" spans="1:12" x14ac:dyDescent="0.25">
      <c r="A651" s="23" t="s">
        <v>2138</v>
      </c>
      <c r="B651" s="10" t="s">
        <v>2139</v>
      </c>
      <c r="C651" s="30" t="s">
        <v>2638</v>
      </c>
      <c r="D651" s="32" t="s">
        <v>2639</v>
      </c>
      <c r="E651" s="37">
        <f t="shared" ca="1" si="14"/>
        <v>7</v>
      </c>
      <c r="F651" s="39">
        <v>43130</v>
      </c>
      <c r="G651" s="46">
        <f t="shared" si="16"/>
        <v>43127.7</v>
      </c>
      <c r="H651" s="1" t="str">
        <f t="shared" si="15"/>
        <v>PREVENTIVO</v>
      </c>
      <c r="I651" s="48" t="s">
        <v>2834</v>
      </c>
      <c r="J651" s="55" t="s">
        <v>2828</v>
      </c>
      <c r="K651" s="3" t="s">
        <v>976</v>
      </c>
      <c r="L651" s="2" t="s">
        <v>2911</v>
      </c>
    </row>
    <row r="652" spans="1:12" x14ac:dyDescent="0.25">
      <c r="A652" s="23" t="s">
        <v>2140</v>
      </c>
      <c r="B652" s="10" t="s">
        <v>2141</v>
      </c>
      <c r="C652" s="30" t="s">
        <v>2640</v>
      </c>
      <c r="D652" s="32" t="s">
        <v>2633</v>
      </c>
      <c r="E652" s="37">
        <f t="shared" ca="1" si="14"/>
        <v>7</v>
      </c>
      <c r="F652" s="39">
        <v>43726</v>
      </c>
      <c r="G652" s="46">
        <f t="shared" si="16"/>
        <v>43723.7</v>
      </c>
      <c r="H652" s="1" t="str">
        <f t="shared" si="15"/>
        <v>PREVENTIVO</v>
      </c>
      <c r="I652" s="48">
        <v>43816</v>
      </c>
      <c r="J652" s="55" t="s">
        <v>2828</v>
      </c>
      <c r="K652" s="3" t="s">
        <v>978</v>
      </c>
      <c r="L652" s="3" t="s">
        <v>2912</v>
      </c>
    </row>
    <row r="653" spans="1:12" x14ac:dyDescent="0.25">
      <c r="A653" s="23" t="s">
        <v>2142</v>
      </c>
      <c r="B653" s="10" t="s">
        <v>2363</v>
      </c>
      <c r="C653" s="30" t="s">
        <v>2641</v>
      </c>
      <c r="D653" s="32" t="s">
        <v>2642</v>
      </c>
      <c r="E653" s="37">
        <f t="shared" ca="1" si="14"/>
        <v>7</v>
      </c>
      <c r="F653" s="39">
        <v>43748</v>
      </c>
      <c r="G653" s="46">
        <f t="shared" si="16"/>
        <v>43745.7</v>
      </c>
      <c r="H653" s="1" t="str">
        <f t="shared" si="15"/>
        <v>PREVENTIVO</v>
      </c>
      <c r="I653" s="48">
        <v>43833</v>
      </c>
      <c r="J653" s="55" t="s">
        <v>2828</v>
      </c>
      <c r="K653" s="3" t="s">
        <v>980</v>
      </c>
      <c r="L653" s="2" t="s">
        <v>2913</v>
      </c>
    </row>
    <row r="654" spans="1:12" x14ac:dyDescent="0.25">
      <c r="A654" s="23" t="s">
        <v>2143</v>
      </c>
      <c r="B654" s="10" t="s">
        <v>2364</v>
      </c>
      <c r="C654" s="30" t="s">
        <v>2643</v>
      </c>
      <c r="D654" s="32" t="s">
        <v>2639</v>
      </c>
      <c r="E654" s="37">
        <f t="shared" ca="1" si="14"/>
        <v>7</v>
      </c>
      <c r="F654" s="39">
        <v>43738</v>
      </c>
      <c r="G654" s="46">
        <f t="shared" si="16"/>
        <v>43735.7</v>
      </c>
      <c r="H654" s="1" t="str">
        <f t="shared" si="15"/>
        <v>PREVENTIVO</v>
      </c>
      <c r="I654" s="48" t="s">
        <v>2834</v>
      </c>
      <c r="J654" s="55" t="s">
        <v>2828</v>
      </c>
      <c r="K654" s="3" t="s">
        <v>981</v>
      </c>
      <c r="L654" s="2" t="s">
        <v>2914</v>
      </c>
    </row>
    <row r="655" spans="1:12" x14ac:dyDescent="0.25">
      <c r="A655" s="23" t="s">
        <v>2144</v>
      </c>
      <c r="B655" s="10" t="s">
        <v>2145</v>
      </c>
      <c r="C655" s="30" t="s">
        <v>2644</v>
      </c>
      <c r="D655" s="32" t="s">
        <v>2642</v>
      </c>
      <c r="E655" s="37">
        <f t="shared" ca="1" si="14"/>
        <v>7</v>
      </c>
      <c r="F655" s="39"/>
      <c r="G655" s="46">
        <f t="shared" si="16"/>
        <v>-2.2999999999999998</v>
      </c>
      <c r="H655" s="1" t="str">
        <f t="shared" si="15"/>
        <v>ANEMIA</v>
      </c>
      <c r="I655" s="48" t="s">
        <v>2834</v>
      </c>
      <c r="J655" s="55" t="s">
        <v>2825</v>
      </c>
      <c r="K655" s="3" t="s">
        <v>983</v>
      </c>
      <c r="L655" s="2" t="s">
        <v>2915</v>
      </c>
    </row>
    <row r="656" spans="1:12" x14ac:dyDescent="0.25">
      <c r="A656" s="23" t="s">
        <v>2146</v>
      </c>
      <c r="B656" s="10" t="s">
        <v>2147</v>
      </c>
      <c r="C656" s="30" t="s">
        <v>2645</v>
      </c>
      <c r="D656" s="32">
        <v>42998</v>
      </c>
      <c r="E656" s="37">
        <f t="shared" ca="1" si="14"/>
        <v>7</v>
      </c>
      <c r="F656" s="39"/>
      <c r="G656" s="46">
        <f t="shared" si="16"/>
        <v>-2.2999999999999998</v>
      </c>
      <c r="H656" s="1" t="str">
        <f t="shared" si="15"/>
        <v>ANEMIA</v>
      </c>
      <c r="I656" s="48">
        <v>44004</v>
      </c>
      <c r="J656" s="55" t="s">
        <v>2825</v>
      </c>
      <c r="K656" s="3" t="s">
        <v>985</v>
      </c>
      <c r="L656" s="2" t="s">
        <v>2916</v>
      </c>
    </row>
    <row r="657" spans="1:12" x14ac:dyDescent="0.25">
      <c r="A657" s="23" t="s">
        <v>2148</v>
      </c>
      <c r="B657" s="10" t="s">
        <v>2149</v>
      </c>
      <c r="C657" s="30" t="s">
        <v>2646</v>
      </c>
      <c r="D657" s="32" t="s">
        <v>2647</v>
      </c>
      <c r="E657" s="37">
        <f t="shared" ca="1" si="14"/>
        <v>7</v>
      </c>
      <c r="F657" s="39">
        <v>43549</v>
      </c>
      <c r="G657" s="46">
        <f t="shared" si="16"/>
        <v>43546.7</v>
      </c>
      <c r="H657" s="1" t="str">
        <f t="shared" si="15"/>
        <v>PREVENTIVO</v>
      </c>
      <c r="I657" s="48">
        <v>43608</v>
      </c>
      <c r="J657" s="55" t="s">
        <v>2825</v>
      </c>
      <c r="K657" s="3" t="s">
        <v>966</v>
      </c>
      <c r="L657" s="2" t="s">
        <v>2917</v>
      </c>
    </row>
    <row r="658" spans="1:12" x14ac:dyDescent="0.25">
      <c r="A658" s="23" t="s">
        <v>2150</v>
      </c>
      <c r="B658" s="10" t="s">
        <v>2151</v>
      </c>
      <c r="C658" s="30" t="s">
        <v>2648</v>
      </c>
      <c r="D658" s="32" t="s">
        <v>2597</v>
      </c>
      <c r="E658" s="37">
        <f t="shared" ca="1" si="14"/>
        <v>7</v>
      </c>
      <c r="F658" s="39"/>
      <c r="G658" s="46">
        <f t="shared" si="16"/>
        <v>-2.2999999999999998</v>
      </c>
      <c r="H658" s="1" t="str">
        <f t="shared" si="15"/>
        <v>ANEMIA</v>
      </c>
      <c r="I658" s="48" t="s">
        <v>2834</v>
      </c>
      <c r="J658" s="55" t="s">
        <v>2825</v>
      </c>
      <c r="K658" s="3" t="s">
        <v>968</v>
      </c>
      <c r="L658" s="2" t="s">
        <v>2918</v>
      </c>
    </row>
    <row r="659" spans="1:12" x14ac:dyDescent="0.25">
      <c r="A659" s="23" t="s">
        <v>2152</v>
      </c>
      <c r="B659" s="10" t="s">
        <v>2365</v>
      </c>
      <c r="C659" s="30" t="s">
        <v>2649</v>
      </c>
      <c r="D659" s="32" t="s">
        <v>2650</v>
      </c>
      <c r="E659" s="37">
        <f t="shared" ca="1" si="14"/>
        <v>7</v>
      </c>
      <c r="F659" s="39">
        <v>43125</v>
      </c>
      <c r="G659" s="46">
        <f t="shared" si="16"/>
        <v>43122.7</v>
      </c>
      <c r="H659" s="1" t="str">
        <f t="shared" si="15"/>
        <v>PREVENTIVO</v>
      </c>
      <c r="I659" s="48" t="s">
        <v>2834</v>
      </c>
      <c r="J659" s="55" t="s">
        <v>2825</v>
      </c>
      <c r="K659" s="3" t="s">
        <v>970</v>
      </c>
      <c r="L659" s="2" t="s">
        <v>2919</v>
      </c>
    </row>
    <row r="660" spans="1:12" x14ac:dyDescent="0.25">
      <c r="A660" s="23" t="s">
        <v>2153</v>
      </c>
      <c r="B660" s="10" t="s">
        <v>2154</v>
      </c>
      <c r="C660" s="30" t="s">
        <v>2651</v>
      </c>
      <c r="D660" s="32" t="s">
        <v>2652</v>
      </c>
      <c r="E660" s="37">
        <f t="shared" ca="1" si="14"/>
        <v>7</v>
      </c>
      <c r="F660" s="39"/>
      <c r="G660" s="46">
        <f t="shared" si="16"/>
        <v>-2.2999999999999998</v>
      </c>
      <c r="H660" s="1" t="str">
        <f t="shared" si="15"/>
        <v>ANEMIA</v>
      </c>
      <c r="I660" s="48" t="s">
        <v>2834</v>
      </c>
      <c r="J660" s="55" t="s">
        <v>2825</v>
      </c>
      <c r="K660" s="3" t="s">
        <v>972</v>
      </c>
      <c r="L660" s="58" t="s">
        <v>2920</v>
      </c>
    </row>
    <row r="661" spans="1:12" x14ac:dyDescent="0.25">
      <c r="A661" s="23" t="s">
        <v>2155</v>
      </c>
      <c r="B661" s="10" t="s">
        <v>2156</v>
      </c>
      <c r="C661" s="30" t="s">
        <v>2653</v>
      </c>
      <c r="D661" s="32" t="s">
        <v>2654</v>
      </c>
      <c r="E661" s="37">
        <f t="shared" ca="1" si="14"/>
        <v>7</v>
      </c>
      <c r="F661" s="39"/>
      <c r="G661" s="46">
        <f t="shared" si="16"/>
        <v>-2.2999999999999998</v>
      </c>
      <c r="H661" s="1" t="str">
        <f t="shared" si="15"/>
        <v>ANEMIA</v>
      </c>
      <c r="I661" s="48" t="s">
        <v>2834</v>
      </c>
      <c r="J661" s="55" t="s">
        <v>2825</v>
      </c>
      <c r="K661" s="3" t="s">
        <v>974</v>
      </c>
      <c r="L661" s="3" t="s">
        <v>2921</v>
      </c>
    </row>
    <row r="662" spans="1:12" x14ac:dyDescent="0.25">
      <c r="A662" s="23" t="s">
        <v>2157</v>
      </c>
      <c r="B662" s="10" t="s">
        <v>2158</v>
      </c>
      <c r="C662" s="30" t="s">
        <v>2655</v>
      </c>
      <c r="D662" s="32" t="s">
        <v>2656</v>
      </c>
      <c r="E662" s="37">
        <f t="shared" ca="1" si="14"/>
        <v>7</v>
      </c>
      <c r="F662" s="39">
        <v>43580</v>
      </c>
      <c r="G662" s="46">
        <f t="shared" si="16"/>
        <v>43577.7</v>
      </c>
      <c r="H662" s="1" t="str">
        <f t="shared" si="15"/>
        <v>PREVENTIVO</v>
      </c>
      <c r="I662" s="48">
        <v>43609</v>
      </c>
      <c r="J662" s="55" t="s">
        <v>2825</v>
      </c>
      <c r="K662" s="3" t="s">
        <v>976</v>
      </c>
      <c r="L662" s="2" t="s">
        <v>2922</v>
      </c>
    </row>
    <row r="663" spans="1:12" x14ac:dyDescent="0.25">
      <c r="A663" s="23" t="s">
        <v>2159</v>
      </c>
      <c r="B663" s="10" t="s">
        <v>2160</v>
      </c>
      <c r="C663" s="30" t="s">
        <v>2657</v>
      </c>
      <c r="D663" s="32" t="s">
        <v>2650</v>
      </c>
      <c r="E663" s="37">
        <f t="shared" ca="1" si="14"/>
        <v>7</v>
      </c>
      <c r="F663" s="39">
        <v>43825</v>
      </c>
      <c r="G663" s="46">
        <f t="shared" si="16"/>
        <v>43822.7</v>
      </c>
      <c r="H663" s="1" t="str">
        <f t="shared" si="15"/>
        <v>PREVENTIVO</v>
      </c>
      <c r="I663" s="48">
        <v>43887</v>
      </c>
      <c r="J663" s="55" t="s">
        <v>2825</v>
      </c>
      <c r="K663" s="3" t="s">
        <v>978</v>
      </c>
      <c r="L663" s="2" t="s">
        <v>2923</v>
      </c>
    </row>
    <row r="664" spans="1:12" x14ac:dyDescent="0.25">
      <c r="A664" s="23" t="s">
        <v>2161</v>
      </c>
      <c r="B664" s="10" t="s">
        <v>2366</v>
      </c>
      <c r="C664" s="30" t="s">
        <v>2658</v>
      </c>
      <c r="D664" s="32" t="s">
        <v>2652</v>
      </c>
      <c r="E664" s="37">
        <f t="shared" ca="1" si="14"/>
        <v>7</v>
      </c>
      <c r="F664" s="39">
        <v>43729</v>
      </c>
      <c r="G664" s="46">
        <f t="shared" si="16"/>
        <v>43726.7</v>
      </c>
      <c r="H664" s="1" t="str">
        <f t="shared" si="15"/>
        <v>PREVENTIVO</v>
      </c>
      <c r="I664" s="48" t="s">
        <v>2834</v>
      </c>
      <c r="J664" s="55" t="s">
        <v>2825</v>
      </c>
      <c r="K664" s="3" t="s">
        <v>980</v>
      </c>
      <c r="L664" s="2" t="s">
        <v>2924</v>
      </c>
    </row>
    <row r="665" spans="1:12" x14ac:dyDescent="0.25">
      <c r="A665" s="23" t="s">
        <v>2162</v>
      </c>
      <c r="B665" s="10" t="s">
        <v>2163</v>
      </c>
      <c r="C665" s="30" t="s">
        <v>2659</v>
      </c>
      <c r="D665" s="32" t="s">
        <v>2660</v>
      </c>
      <c r="E665" s="37">
        <f t="shared" ca="1" si="14"/>
        <v>7</v>
      </c>
      <c r="F665" s="39"/>
      <c r="G665" s="46">
        <f t="shared" si="16"/>
        <v>-2.2999999999999998</v>
      </c>
      <c r="H665" s="1" t="str">
        <f t="shared" si="15"/>
        <v>ANEMIA</v>
      </c>
      <c r="I665" s="48">
        <v>43493</v>
      </c>
      <c r="J665" s="55" t="s">
        <v>2825</v>
      </c>
      <c r="K665" s="3" t="s">
        <v>981</v>
      </c>
      <c r="L665" s="2" t="s">
        <v>2925</v>
      </c>
    </row>
    <row r="666" spans="1:12" x14ac:dyDescent="0.25">
      <c r="A666" s="25" t="s">
        <v>2164</v>
      </c>
      <c r="B666" s="26" t="s">
        <v>2165</v>
      </c>
      <c r="C666" s="30" t="s">
        <v>2661</v>
      </c>
      <c r="D666" s="35" t="s">
        <v>2662</v>
      </c>
      <c r="E666" s="38">
        <f t="shared" ca="1" si="14"/>
        <v>7</v>
      </c>
      <c r="F666" s="42">
        <v>43500</v>
      </c>
      <c r="G666" s="47">
        <f t="shared" si="16"/>
        <v>43497.7</v>
      </c>
      <c r="H666" s="1" t="str">
        <f t="shared" si="15"/>
        <v>PREVENTIVO</v>
      </c>
      <c r="I666" s="51" t="s">
        <v>2834</v>
      </c>
      <c r="J666" s="56" t="s">
        <v>2828</v>
      </c>
      <c r="K666" s="3" t="s">
        <v>983</v>
      </c>
      <c r="L666" s="9" t="s">
        <v>2926</v>
      </c>
    </row>
    <row r="667" spans="1:12" x14ac:dyDescent="0.25">
      <c r="A667" s="23" t="s">
        <v>2166</v>
      </c>
      <c r="B667" s="10" t="s">
        <v>2167</v>
      </c>
      <c r="C667" s="30" t="s">
        <v>2663</v>
      </c>
      <c r="D667" s="32" t="s">
        <v>2664</v>
      </c>
      <c r="E667" s="37">
        <f t="shared" ca="1" si="14"/>
        <v>7</v>
      </c>
      <c r="F667" s="39"/>
      <c r="G667" s="46">
        <f t="shared" si="16"/>
        <v>-2.2999999999999998</v>
      </c>
      <c r="H667" s="1" t="str">
        <f t="shared" si="15"/>
        <v>ANEMIA</v>
      </c>
      <c r="I667" s="48" t="s">
        <v>2834</v>
      </c>
      <c r="J667" s="56" t="s">
        <v>2828</v>
      </c>
      <c r="K667" s="3" t="s">
        <v>985</v>
      </c>
      <c r="L667" s="2" t="s">
        <v>2834</v>
      </c>
    </row>
    <row r="668" spans="1:12" x14ac:dyDescent="0.25">
      <c r="A668" s="23" t="s">
        <v>2168</v>
      </c>
      <c r="B668" s="10" t="s">
        <v>2169</v>
      </c>
      <c r="C668" s="30" t="s">
        <v>2665</v>
      </c>
      <c r="D668" s="32" t="s">
        <v>2666</v>
      </c>
      <c r="E668" s="37">
        <f t="shared" ca="1" si="14"/>
        <v>7</v>
      </c>
      <c r="F668" s="39">
        <v>43748</v>
      </c>
      <c r="G668" s="46">
        <f t="shared" si="16"/>
        <v>43745.7</v>
      </c>
      <c r="H668" s="1" t="str">
        <f t="shared" si="15"/>
        <v>PREVENTIVO</v>
      </c>
      <c r="I668" s="48">
        <v>43792</v>
      </c>
      <c r="J668" s="55" t="s">
        <v>2825</v>
      </c>
      <c r="K668" s="3" t="s">
        <v>966</v>
      </c>
      <c r="L668" s="58" t="s">
        <v>2927</v>
      </c>
    </row>
    <row r="669" spans="1:12" x14ac:dyDescent="0.25">
      <c r="A669" s="23" t="s">
        <v>2170</v>
      </c>
      <c r="B669" s="10" t="s">
        <v>2171</v>
      </c>
      <c r="C669" s="30" t="s">
        <v>2667</v>
      </c>
      <c r="D669" s="32" t="s">
        <v>2668</v>
      </c>
      <c r="E669" s="37">
        <f t="shared" ca="1" si="14"/>
        <v>7</v>
      </c>
      <c r="F669" s="39">
        <v>43714</v>
      </c>
      <c r="G669" s="46">
        <f t="shared" si="16"/>
        <v>43711.7</v>
      </c>
      <c r="H669" s="1" t="str">
        <f t="shared" si="15"/>
        <v>PREVENTIVO</v>
      </c>
      <c r="I669" s="48">
        <v>43740</v>
      </c>
      <c r="J669" s="55" t="s">
        <v>2825</v>
      </c>
      <c r="K669" s="3" t="s">
        <v>968</v>
      </c>
      <c r="L669" s="2" t="s">
        <v>2928</v>
      </c>
    </row>
    <row r="670" spans="1:12" x14ac:dyDescent="0.25">
      <c r="A670" s="23" t="s">
        <v>2172</v>
      </c>
      <c r="B670" s="10" t="s">
        <v>2173</v>
      </c>
      <c r="C670" s="30" t="s">
        <v>2669</v>
      </c>
      <c r="D670" s="32" t="s">
        <v>2668</v>
      </c>
      <c r="E670" s="37">
        <f t="shared" ca="1" si="14"/>
        <v>7</v>
      </c>
      <c r="F670" s="39">
        <v>43714</v>
      </c>
      <c r="G670" s="46">
        <f t="shared" si="16"/>
        <v>43711.7</v>
      </c>
      <c r="H670" s="1" t="str">
        <f t="shared" si="15"/>
        <v>PREVENTIVO</v>
      </c>
      <c r="I670" s="48">
        <v>43740</v>
      </c>
      <c r="J670" s="55" t="s">
        <v>2825</v>
      </c>
      <c r="K670" s="3" t="s">
        <v>970</v>
      </c>
      <c r="L670" s="2" t="s">
        <v>2928</v>
      </c>
    </row>
    <row r="671" spans="1:12" x14ac:dyDescent="0.25">
      <c r="A671" s="23" t="s">
        <v>2174</v>
      </c>
      <c r="B671" s="10" t="s">
        <v>2175</v>
      </c>
      <c r="C671" s="30" t="s">
        <v>2670</v>
      </c>
      <c r="D671" s="32" t="s">
        <v>2671</v>
      </c>
      <c r="E671" s="37">
        <f t="shared" ca="1" si="14"/>
        <v>7</v>
      </c>
      <c r="F671" s="39">
        <v>43579</v>
      </c>
      <c r="G671" s="46">
        <v>4</v>
      </c>
      <c r="H671" s="1" t="str">
        <f t="shared" si="15"/>
        <v>ANEMIA</v>
      </c>
      <c r="I671" s="48" t="s">
        <v>2834</v>
      </c>
      <c r="J671" s="55" t="s">
        <v>2825</v>
      </c>
      <c r="K671" s="3" t="s">
        <v>972</v>
      </c>
      <c r="L671" s="2" t="s">
        <v>1442</v>
      </c>
    </row>
    <row r="672" spans="1:12" x14ac:dyDescent="0.25">
      <c r="A672" s="23" t="s">
        <v>2176</v>
      </c>
      <c r="B672" s="10" t="s">
        <v>2177</v>
      </c>
      <c r="C672" s="30" t="s">
        <v>2672</v>
      </c>
      <c r="D672" s="32" t="s">
        <v>2671</v>
      </c>
      <c r="E672" s="37">
        <f t="shared" ca="1" si="14"/>
        <v>7</v>
      </c>
      <c r="F672" s="39">
        <v>43564</v>
      </c>
      <c r="G672" s="46">
        <f t="shared" si="16"/>
        <v>43561.7</v>
      </c>
      <c r="H672" s="1" t="str">
        <f t="shared" si="15"/>
        <v>PREVENTIVO</v>
      </c>
      <c r="I672" s="48">
        <v>43605</v>
      </c>
      <c r="J672" s="55" t="s">
        <v>2828</v>
      </c>
      <c r="K672" s="3" t="s">
        <v>974</v>
      </c>
      <c r="L672" s="2" t="s">
        <v>2929</v>
      </c>
    </row>
    <row r="673" spans="1:12" x14ac:dyDescent="0.25">
      <c r="A673" s="23" t="s">
        <v>2178</v>
      </c>
      <c r="B673" s="10" t="s">
        <v>2179</v>
      </c>
      <c r="C673" s="30" t="s">
        <v>2673</v>
      </c>
      <c r="D673" s="32" t="s">
        <v>2664</v>
      </c>
      <c r="E673" s="37">
        <f t="shared" ca="1" si="14"/>
        <v>7</v>
      </c>
      <c r="F673" s="39">
        <v>43563</v>
      </c>
      <c r="G673" s="46">
        <f t="shared" si="16"/>
        <v>43560.7</v>
      </c>
      <c r="H673" s="1" t="str">
        <f t="shared" si="15"/>
        <v>PREVENTIVO</v>
      </c>
      <c r="I673" s="48" t="s">
        <v>2834</v>
      </c>
      <c r="J673" s="55" t="s">
        <v>2828</v>
      </c>
      <c r="K673" s="3" t="s">
        <v>976</v>
      </c>
      <c r="L673" s="2" t="s">
        <v>2834</v>
      </c>
    </row>
    <row r="674" spans="1:12" x14ac:dyDescent="0.25">
      <c r="A674" s="23" t="s">
        <v>2180</v>
      </c>
      <c r="B674" s="10" t="s">
        <v>2181</v>
      </c>
      <c r="C674" s="30" t="s">
        <v>2674</v>
      </c>
      <c r="D674" s="32" t="s">
        <v>2675</v>
      </c>
      <c r="E674" s="37">
        <f t="shared" ca="1" si="14"/>
        <v>7</v>
      </c>
      <c r="F674" s="39">
        <v>43718</v>
      </c>
      <c r="G674" s="46">
        <v>2</v>
      </c>
      <c r="H674" s="1" t="str">
        <f t="shared" si="15"/>
        <v>ANEMIA</v>
      </c>
      <c r="I674" s="48">
        <v>43564</v>
      </c>
      <c r="J674" s="55" t="s">
        <v>2828</v>
      </c>
      <c r="K674" s="3" t="s">
        <v>978</v>
      </c>
      <c r="L674" s="2" t="s">
        <v>1442</v>
      </c>
    </row>
    <row r="675" spans="1:12" x14ac:dyDescent="0.25">
      <c r="A675" s="23" t="s">
        <v>2182</v>
      </c>
      <c r="B675" s="10" t="s">
        <v>2183</v>
      </c>
      <c r="C675" s="30" t="s">
        <v>2676</v>
      </c>
      <c r="D675" s="32" t="s">
        <v>2677</v>
      </c>
      <c r="E675" s="37">
        <f t="shared" ca="1" si="14"/>
        <v>7</v>
      </c>
      <c r="F675" s="39">
        <v>43451</v>
      </c>
      <c r="G675" s="46">
        <f t="shared" si="16"/>
        <v>43448.7</v>
      </c>
      <c r="H675" s="1" t="str">
        <f t="shared" si="15"/>
        <v>PREVENTIVO</v>
      </c>
      <c r="I675" s="48">
        <v>43504</v>
      </c>
      <c r="J675" s="55" t="s">
        <v>2828</v>
      </c>
      <c r="K675" s="3" t="s">
        <v>980</v>
      </c>
      <c r="L675" s="2" t="s">
        <v>2930</v>
      </c>
    </row>
    <row r="676" spans="1:12" x14ac:dyDescent="0.25">
      <c r="A676" s="23" t="s">
        <v>2184</v>
      </c>
      <c r="B676" s="10" t="s">
        <v>2185</v>
      </c>
      <c r="C676" s="36" t="s">
        <v>2678</v>
      </c>
      <c r="D676" s="32" t="s">
        <v>2679</v>
      </c>
      <c r="E676" s="37">
        <f t="shared" ca="1" si="14"/>
        <v>7</v>
      </c>
      <c r="F676" s="39">
        <v>43346</v>
      </c>
      <c r="G676" s="46">
        <v>5</v>
      </c>
      <c r="H676" s="1" t="str">
        <f t="shared" si="15"/>
        <v>ANEMIA</v>
      </c>
      <c r="I676" s="48">
        <v>43379</v>
      </c>
      <c r="J676" s="55" t="s">
        <v>2828</v>
      </c>
      <c r="K676" s="3" t="s">
        <v>981</v>
      </c>
      <c r="L676" s="2" t="s">
        <v>2931</v>
      </c>
    </row>
    <row r="677" spans="1:12" x14ac:dyDescent="0.25">
      <c r="A677" s="23" t="s">
        <v>2186</v>
      </c>
      <c r="B677" s="10" t="s">
        <v>2187</v>
      </c>
      <c r="C677" s="30" t="s">
        <v>2680</v>
      </c>
      <c r="D677" s="32" t="s">
        <v>2668</v>
      </c>
      <c r="E677" s="37">
        <f t="shared" ca="1" si="14"/>
        <v>7</v>
      </c>
      <c r="F677" s="39">
        <v>43808</v>
      </c>
      <c r="G677" s="46">
        <f t="shared" si="16"/>
        <v>43805.7</v>
      </c>
      <c r="H677" s="1" t="str">
        <f t="shared" si="15"/>
        <v>PREVENTIVO</v>
      </c>
      <c r="I677" s="48" t="s">
        <v>2834</v>
      </c>
      <c r="J677" s="55" t="s">
        <v>2828</v>
      </c>
      <c r="K677" s="3" t="s">
        <v>983</v>
      </c>
      <c r="L677" s="2" t="s">
        <v>2932</v>
      </c>
    </row>
    <row r="678" spans="1:12" x14ac:dyDescent="0.25">
      <c r="A678" s="23" t="s">
        <v>2188</v>
      </c>
      <c r="B678" s="10" t="s">
        <v>2189</v>
      </c>
      <c r="C678" s="30" t="s">
        <v>2681</v>
      </c>
      <c r="D678" s="32" t="s">
        <v>2679</v>
      </c>
      <c r="E678" s="37">
        <f t="shared" ca="1" si="14"/>
        <v>7</v>
      </c>
      <c r="F678" s="39">
        <v>43205</v>
      </c>
      <c r="G678" s="46">
        <f t="shared" si="16"/>
        <v>43202.7</v>
      </c>
      <c r="H678" s="1" t="str">
        <f t="shared" si="15"/>
        <v>PREVENTIVO</v>
      </c>
      <c r="I678" s="48">
        <v>43420</v>
      </c>
      <c r="J678" s="55" t="s">
        <v>2828</v>
      </c>
      <c r="K678" s="3" t="s">
        <v>985</v>
      </c>
      <c r="L678" s="2" t="s">
        <v>2933</v>
      </c>
    </row>
    <row r="679" spans="1:12" x14ac:dyDescent="0.25">
      <c r="A679" s="23" t="s">
        <v>2190</v>
      </c>
      <c r="B679" s="10" t="s">
        <v>2191</v>
      </c>
      <c r="C679" s="30" t="s">
        <v>2682</v>
      </c>
      <c r="D679" s="32" t="s">
        <v>2677</v>
      </c>
      <c r="E679" s="37">
        <f t="shared" ca="1" si="14"/>
        <v>7</v>
      </c>
      <c r="F679" s="39">
        <v>43518</v>
      </c>
      <c r="G679" s="46">
        <f t="shared" si="16"/>
        <v>43515.7</v>
      </c>
      <c r="H679" s="1" t="str">
        <f t="shared" si="15"/>
        <v>PREVENTIVO</v>
      </c>
      <c r="I679" s="48">
        <v>43545</v>
      </c>
      <c r="J679" s="55" t="s">
        <v>2828</v>
      </c>
      <c r="K679" s="3" t="s">
        <v>966</v>
      </c>
      <c r="L679" s="2" t="s">
        <v>2934</v>
      </c>
    </row>
    <row r="680" spans="1:12" x14ac:dyDescent="0.25">
      <c r="A680" s="23" t="s">
        <v>2192</v>
      </c>
      <c r="B680" s="10" t="s">
        <v>2193</v>
      </c>
      <c r="C680" s="30" t="s">
        <v>2683</v>
      </c>
      <c r="D680" s="32" t="s">
        <v>2668</v>
      </c>
      <c r="E680" s="37">
        <f t="shared" ca="1" si="14"/>
        <v>7</v>
      </c>
      <c r="F680" s="39">
        <v>43479</v>
      </c>
      <c r="G680" s="46">
        <f t="shared" si="16"/>
        <v>43476.7</v>
      </c>
      <c r="H680" s="1" t="str">
        <f t="shared" si="15"/>
        <v>PREVENTIVO</v>
      </c>
      <c r="I680" s="48" t="s">
        <v>2834</v>
      </c>
      <c r="J680" s="55" t="s">
        <v>2828</v>
      </c>
      <c r="K680" s="3" t="s">
        <v>968</v>
      </c>
      <c r="L680" s="2" t="s">
        <v>2935</v>
      </c>
    </row>
    <row r="681" spans="1:12" x14ac:dyDescent="0.25">
      <c r="A681" s="23" t="s">
        <v>2194</v>
      </c>
      <c r="B681" s="10" t="s">
        <v>2195</v>
      </c>
      <c r="C681" s="30" t="s">
        <v>2684</v>
      </c>
      <c r="D681" s="32" t="s">
        <v>2685</v>
      </c>
      <c r="E681" s="37">
        <f t="shared" ca="1" si="14"/>
        <v>7</v>
      </c>
      <c r="F681" s="39">
        <v>43412</v>
      </c>
      <c r="G681" s="46">
        <f t="shared" si="16"/>
        <v>43409.7</v>
      </c>
      <c r="H681" s="1" t="str">
        <f t="shared" si="15"/>
        <v>PREVENTIVO</v>
      </c>
      <c r="I681" s="48">
        <v>43444</v>
      </c>
      <c r="J681" s="55" t="s">
        <v>2828</v>
      </c>
      <c r="K681" s="3" t="s">
        <v>970</v>
      </c>
      <c r="L681" s="2" t="s">
        <v>2936</v>
      </c>
    </row>
    <row r="682" spans="1:12" x14ac:dyDescent="0.25">
      <c r="A682" s="23" t="s">
        <v>2196</v>
      </c>
      <c r="B682" s="10" t="s">
        <v>2197</v>
      </c>
      <c r="C682" s="30" t="s">
        <v>2686</v>
      </c>
      <c r="D682" s="32" t="s">
        <v>2685</v>
      </c>
      <c r="E682" s="37">
        <f t="shared" ca="1" si="14"/>
        <v>7</v>
      </c>
      <c r="F682" s="39">
        <v>43132</v>
      </c>
      <c r="G682" s="46">
        <f t="shared" si="16"/>
        <v>43129.7</v>
      </c>
      <c r="H682" s="1" t="str">
        <f t="shared" si="15"/>
        <v>PREVENTIVO</v>
      </c>
      <c r="I682" s="48" t="s">
        <v>2834</v>
      </c>
      <c r="J682" s="55" t="s">
        <v>2828</v>
      </c>
      <c r="K682" s="3" t="s">
        <v>972</v>
      </c>
      <c r="L682" s="2" t="s">
        <v>2834</v>
      </c>
    </row>
    <row r="683" spans="1:12" x14ac:dyDescent="0.25">
      <c r="A683" s="23" t="s">
        <v>2198</v>
      </c>
      <c r="B683" s="10" t="s">
        <v>2199</v>
      </c>
      <c r="C683" s="30" t="s">
        <v>2687</v>
      </c>
      <c r="D683" s="32" t="s">
        <v>2688</v>
      </c>
      <c r="E683" s="37">
        <f t="shared" ca="1" si="14"/>
        <v>7</v>
      </c>
      <c r="F683" s="39">
        <v>43566</v>
      </c>
      <c r="G683" s="46">
        <v>7</v>
      </c>
      <c r="H683" s="1" t="str">
        <f t="shared" si="15"/>
        <v>ANEMIA</v>
      </c>
      <c r="I683" s="48">
        <v>43719</v>
      </c>
      <c r="J683" s="55" t="s">
        <v>2828</v>
      </c>
      <c r="K683" s="3" t="s">
        <v>974</v>
      </c>
      <c r="L683" s="2" t="s">
        <v>2937</v>
      </c>
    </row>
    <row r="684" spans="1:12" x14ac:dyDescent="0.25">
      <c r="A684" s="23" t="s">
        <v>2200</v>
      </c>
      <c r="B684" s="10" t="s">
        <v>2201</v>
      </c>
      <c r="C684" s="30" t="s">
        <v>2689</v>
      </c>
      <c r="D684" s="32" t="s">
        <v>2690</v>
      </c>
      <c r="E684" s="37">
        <f t="shared" ca="1" si="14"/>
        <v>7</v>
      </c>
      <c r="F684" s="39"/>
      <c r="G684" s="46">
        <f t="shared" si="16"/>
        <v>-2.2999999999999998</v>
      </c>
      <c r="H684" s="1" t="str">
        <f t="shared" si="15"/>
        <v>ANEMIA</v>
      </c>
      <c r="I684" s="48" t="s">
        <v>2834</v>
      </c>
      <c r="J684" s="55" t="s">
        <v>2827</v>
      </c>
      <c r="K684" s="3" t="s">
        <v>976</v>
      </c>
      <c r="L684" s="2" t="s">
        <v>2938</v>
      </c>
    </row>
    <row r="685" spans="1:12" x14ac:dyDescent="0.25">
      <c r="A685" s="23" t="s">
        <v>2202</v>
      </c>
      <c r="B685" s="10" t="s">
        <v>2203</v>
      </c>
      <c r="C685" s="30" t="s">
        <v>2691</v>
      </c>
      <c r="D685" s="32" t="s">
        <v>2679</v>
      </c>
      <c r="E685" s="37">
        <f t="shared" ca="1" si="14"/>
        <v>7</v>
      </c>
      <c r="F685" s="39">
        <v>43474</v>
      </c>
      <c r="G685" s="46">
        <f t="shared" si="16"/>
        <v>43471.7</v>
      </c>
      <c r="H685" s="1" t="str">
        <f t="shared" si="15"/>
        <v>PREVENTIVO</v>
      </c>
      <c r="I685" s="48">
        <v>43516</v>
      </c>
      <c r="J685" s="55" t="s">
        <v>2828</v>
      </c>
      <c r="K685" s="3" t="s">
        <v>978</v>
      </c>
      <c r="L685" s="2" t="s">
        <v>2939</v>
      </c>
    </row>
    <row r="686" spans="1:12" x14ac:dyDescent="0.25">
      <c r="A686" s="23" t="s">
        <v>2204</v>
      </c>
      <c r="B686" s="10" t="s">
        <v>2205</v>
      </c>
      <c r="C686" s="30" t="s">
        <v>2692</v>
      </c>
      <c r="D686" s="32" t="s">
        <v>2690</v>
      </c>
      <c r="E686" s="37">
        <f t="shared" ca="1" si="14"/>
        <v>7</v>
      </c>
      <c r="F686" s="39">
        <v>43577</v>
      </c>
      <c r="G686" s="46">
        <f t="shared" si="16"/>
        <v>43574.7</v>
      </c>
      <c r="H686" s="1" t="str">
        <f t="shared" si="15"/>
        <v>PREVENTIVO</v>
      </c>
      <c r="I686" s="48">
        <v>43690</v>
      </c>
      <c r="J686" s="55" t="s">
        <v>2828</v>
      </c>
      <c r="K686" s="3" t="s">
        <v>980</v>
      </c>
      <c r="L686" s="2" t="s">
        <v>2940</v>
      </c>
    </row>
    <row r="687" spans="1:12" x14ac:dyDescent="0.25">
      <c r="A687" s="23" t="s">
        <v>2206</v>
      </c>
      <c r="B687" s="10" t="s">
        <v>2207</v>
      </c>
      <c r="C687" s="30" t="s">
        <v>2693</v>
      </c>
      <c r="D687" s="32" t="s">
        <v>2675</v>
      </c>
      <c r="E687" s="37">
        <f t="shared" ca="1" si="14"/>
        <v>7</v>
      </c>
      <c r="F687" s="39">
        <v>43287</v>
      </c>
      <c r="G687" s="46">
        <f t="shared" si="16"/>
        <v>43284.7</v>
      </c>
      <c r="H687" s="1" t="str">
        <f t="shared" si="15"/>
        <v>PREVENTIVO</v>
      </c>
      <c r="I687" s="48">
        <v>43318</v>
      </c>
      <c r="J687" s="55" t="s">
        <v>2828</v>
      </c>
      <c r="K687" s="3" t="s">
        <v>981</v>
      </c>
      <c r="L687" s="2" t="s">
        <v>2941</v>
      </c>
    </row>
    <row r="688" spans="1:12" x14ac:dyDescent="0.25">
      <c r="A688" s="23" t="s">
        <v>2208</v>
      </c>
      <c r="B688" s="10" t="s">
        <v>2209</v>
      </c>
      <c r="C688" s="30" t="s">
        <v>2694</v>
      </c>
      <c r="D688" s="32" t="s">
        <v>2695</v>
      </c>
      <c r="E688" s="37">
        <f t="shared" ca="1" si="14"/>
        <v>7</v>
      </c>
      <c r="F688" s="39">
        <v>43316</v>
      </c>
      <c r="G688" s="46">
        <f t="shared" si="16"/>
        <v>43313.7</v>
      </c>
      <c r="H688" s="1" t="str">
        <f t="shared" si="15"/>
        <v>PREVENTIVO</v>
      </c>
      <c r="I688" s="48">
        <v>43376</v>
      </c>
      <c r="J688" s="55" t="s">
        <v>2830</v>
      </c>
      <c r="K688" s="3" t="s">
        <v>983</v>
      </c>
      <c r="L688" s="2" t="s">
        <v>2942</v>
      </c>
    </row>
    <row r="689" spans="1:12" x14ac:dyDescent="0.25">
      <c r="A689" s="23" t="s">
        <v>2210</v>
      </c>
      <c r="B689" s="10" t="s">
        <v>2211</v>
      </c>
      <c r="C689" s="30" t="s">
        <v>2696</v>
      </c>
      <c r="D689" s="32" t="s">
        <v>2695</v>
      </c>
      <c r="E689" s="37">
        <f t="shared" ca="1" si="14"/>
        <v>7</v>
      </c>
      <c r="F689" s="39">
        <v>43388</v>
      </c>
      <c r="G689" s="46">
        <v>8</v>
      </c>
      <c r="H689" s="1" t="str">
        <f t="shared" si="15"/>
        <v>ANEMIA</v>
      </c>
      <c r="I689" s="48">
        <v>43419</v>
      </c>
      <c r="J689" s="55" t="s">
        <v>2830</v>
      </c>
      <c r="K689" s="3" t="s">
        <v>985</v>
      </c>
      <c r="L689" s="3" t="s">
        <v>2943</v>
      </c>
    </row>
    <row r="690" spans="1:12" x14ac:dyDescent="0.25">
      <c r="A690" s="23" t="s">
        <v>2212</v>
      </c>
      <c r="B690" s="10" t="s">
        <v>2213</v>
      </c>
      <c r="C690" s="30" t="s">
        <v>2697</v>
      </c>
      <c r="D690" s="32" t="s">
        <v>2698</v>
      </c>
      <c r="E690" s="37">
        <f t="shared" ref="E690:E753" ca="1" si="17">DATEDIF(D690,TODAY(),"y")</f>
        <v>7</v>
      </c>
      <c r="F690" s="39">
        <v>43104</v>
      </c>
      <c r="G690" s="46">
        <v>7</v>
      </c>
      <c r="H690" s="1" t="str">
        <f t="shared" ref="H690:H753" si="18">IF(AND(G690&lt;=11,G690&lt;11),"ANEMIA","PREVENTIVO")</f>
        <v>ANEMIA</v>
      </c>
      <c r="I690" s="48" t="s">
        <v>2834</v>
      </c>
      <c r="J690" s="55" t="s">
        <v>2830</v>
      </c>
      <c r="K690" s="3" t="s">
        <v>966</v>
      </c>
      <c r="L690" s="2" t="s">
        <v>2834</v>
      </c>
    </row>
    <row r="691" spans="1:12" x14ac:dyDescent="0.25">
      <c r="A691" s="23" t="s">
        <v>2214</v>
      </c>
      <c r="B691" s="10" t="s">
        <v>2215</v>
      </c>
      <c r="C691" s="30" t="s">
        <v>2699</v>
      </c>
      <c r="D691" s="32" t="s">
        <v>2700</v>
      </c>
      <c r="E691" s="37">
        <f t="shared" ca="1" si="17"/>
        <v>7</v>
      </c>
      <c r="F691" s="39">
        <v>43488</v>
      </c>
      <c r="G691" s="46">
        <f t="shared" ref="G691:G753" si="19">F691-2.3</f>
        <v>43485.7</v>
      </c>
      <c r="H691" s="1" t="str">
        <f t="shared" si="18"/>
        <v>PREVENTIVO</v>
      </c>
      <c r="I691" s="48">
        <v>43515</v>
      </c>
      <c r="J691" s="55" t="s">
        <v>2830</v>
      </c>
      <c r="K691" s="3" t="s">
        <v>968</v>
      </c>
      <c r="L691" s="2" t="s">
        <v>1442</v>
      </c>
    </row>
    <row r="692" spans="1:12" x14ac:dyDescent="0.25">
      <c r="A692" s="23" t="s">
        <v>2216</v>
      </c>
      <c r="B692" s="10" t="s">
        <v>2217</v>
      </c>
      <c r="C692" s="30" t="s">
        <v>2701</v>
      </c>
      <c r="D692" s="32" t="s">
        <v>2700</v>
      </c>
      <c r="E692" s="37">
        <f t="shared" ca="1" si="17"/>
        <v>7</v>
      </c>
      <c r="F692" s="39">
        <v>43117</v>
      </c>
      <c r="G692" s="46">
        <f t="shared" si="19"/>
        <v>43114.7</v>
      </c>
      <c r="H692" s="1" t="str">
        <f t="shared" si="18"/>
        <v>PREVENTIVO</v>
      </c>
      <c r="I692" s="48">
        <v>43547</v>
      </c>
      <c r="J692" s="55" t="s">
        <v>2830</v>
      </c>
      <c r="K692" s="3" t="s">
        <v>970</v>
      </c>
      <c r="L692" s="2" t="s">
        <v>2834</v>
      </c>
    </row>
    <row r="693" spans="1:12" x14ac:dyDescent="0.25">
      <c r="A693" s="23" t="s">
        <v>2218</v>
      </c>
      <c r="B693" s="10" t="s">
        <v>2219</v>
      </c>
      <c r="C693" s="30" t="s">
        <v>2702</v>
      </c>
      <c r="D693" s="32" t="s">
        <v>2695</v>
      </c>
      <c r="E693" s="37">
        <f t="shared" ca="1" si="17"/>
        <v>7</v>
      </c>
      <c r="F693" s="39">
        <v>43587</v>
      </c>
      <c r="G693" s="46">
        <f t="shared" si="19"/>
        <v>43584.7</v>
      </c>
      <c r="H693" s="1" t="str">
        <f t="shared" si="18"/>
        <v>PREVENTIVO</v>
      </c>
      <c r="I693" s="48">
        <v>43658</v>
      </c>
      <c r="J693" s="55" t="s">
        <v>2830</v>
      </c>
      <c r="K693" s="3" t="s">
        <v>972</v>
      </c>
      <c r="L693" s="2" t="s">
        <v>2944</v>
      </c>
    </row>
    <row r="694" spans="1:12" x14ac:dyDescent="0.25">
      <c r="A694" s="23" t="s">
        <v>2220</v>
      </c>
      <c r="B694" s="10" t="s">
        <v>2221</v>
      </c>
      <c r="C694" s="30" t="s">
        <v>2703</v>
      </c>
      <c r="D694" s="32" t="s">
        <v>2698</v>
      </c>
      <c r="E694" s="37">
        <f t="shared" ca="1" si="17"/>
        <v>7</v>
      </c>
      <c r="F694" s="39">
        <v>43787</v>
      </c>
      <c r="G694" s="46">
        <v>7</v>
      </c>
      <c r="H694" s="1" t="str">
        <f t="shared" si="18"/>
        <v>ANEMIA</v>
      </c>
      <c r="I694" s="48" t="s">
        <v>2834</v>
      </c>
      <c r="J694" s="55" t="s">
        <v>2830</v>
      </c>
      <c r="K694" s="3" t="s">
        <v>974</v>
      </c>
      <c r="L694" s="2" t="s">
        <v>2945</v>
      </c>
    </row>
    <row r="695" spans="1:12" x14ac:dyDescent="0.25">
      <c r="A695" s="23" t="s">
        <v>2222</v>
      </c>
      <c r="B695" s="10" t="s">
        <v>2223</v>
      </c>
      <c r="C695" s="30" t="s">
        <v>2704</v>
      </c>
      <c r="D695" s="32" t="s">
        <v>2705</v>
      </c>
      <c r="E695" s="37">
        <f t="shared" ca="1" si="17"/>
        <v>7</v>
      </c>
      <c r="F695" s="39">
        <v>43762</v>
      </c>
      <c r="G695" s="46">
        <v>8</v>
      </c>
      <c r="H695" s="1" t="str">
        <f t="shared" si="18"/>
        <v>ANEMIA</v>
      </c>
      <c r="I695" s="48">
        <v>43787</v>
      </c>
      <c r="J695" s="55" t="s">
        <v>2830</v>
      </c>
      <c r="K695" s="3" t="s">
        <v>976</v>
      </c>
      <c r="L695" s="2" t="s">
        <v>2946</v>
      </c>
    </row>
    <row r="696" spans="1:12" x14ac:dyDescent="0.25">
      <c r="A696" s="23" t="s">
        <v>2224</v>
      </c>
      <c r="B696" s="10" t="s">
        <v>2225</v>
      </c>
      <c r="C696" s="30" t="s">
        <v>2706</v>
      </c>
      <c r="D696" s="32" t="s">
        <v>2664</v>
      </c>
      <c r="E696" s="37">
        <f t="shared" ca="1" si="17"/>
        <v>7</v>
      </c>
      <c r="F696" s="39">
        <v>43507</v>
      </c>
      <c r="G696" s="46">
        <f t="shared" si="19"/>
        <v>43504.7</v>
      </c>
      <c r="H696" s="1" t="str">
        <f t="shared" si="18"/>
        <v>PREVENTIVO</v>
      </c>
      <c r="I696" s="48">
        <v>43535</v>
      </c>
      <c r="J696" s="55" t="s">
        <v>2830</v>
      </c>
      <c r="K696" s="3" t="s">
        <v>978</v>
      </c>
      <c r="L696" s="2" t="s">
        <v>2947</v>
      </c>
    </row>
    <row r="697" spans="1:12" x14ac:dyDescent="0.25">
      <c r="A697" s="23" t="s">
        <v>2226</v>
      </c>
      <c r="B697" s="10" t="s">
        <v>2227</v>
      </c>
      <c r="C697" s="30" t="s">
        <v>2707</v>
      </c>
      <c r="D697" s="32" t="s">
        <v>2705</v>
      </c>
      <c r="E697" s="37">
        <f t="shared" ca="1" si="17"/>
        <v>7</v>
      </c>
      <c r="F697" s="43">
        <v>43514</v>
      </c>
      <c r="G697" s="46">
        <f t="shared" si="19"/>
        <v>43511.7</v>
      </c>
      <c r="H697" s="1" t="str">
        <f t="shared" si="18"/>
        <v>PREVENTIVO</v>
      </c>
      <c r="I697" s="48">
        <v>43594</v>
      </c>
      <c r="J697" s="55" t="s">
        <v>2830</v>
      </c>
      <c r="K697" s="3" t="s">
        <v>980</v>
      </c>
      <c r="L697" s="2" t="s">
        <v>2948</v>
      </c>
    </row>
    <row r="698" spans="1:12" x14ac:dyDescent="0.25">
      <c r="A698" s="23" t="s">
        <v>2228</v>
      </c>
      <c r="B698" s="10" t="s">
        <v>2229</v>
      </c>
      <c r="C698" s="30" t="s">
        <v>2708</v>
      </c>
      <c r="D698" s="32" t="s">
        <v>2705</v>
      </c>
      <c r="E698" s="37">
        <f t="shared" ca="1" si="17"/>
        <v>7</v>
      </c>
      <c r="F698" s="39">
        <v>43603</v>
      </c>
      <c r="G698" s="46">
        <v>8</v>
      </c>
      <c r="H698" s="1" t="str">
        <f t="shared" si="18"/>
        <v>ANEMIA</v>
      </c>
      <c r="I698" s="48">
        <v>43668</v>
      </c>
      <c r="J698" s="55" t="s">
        <v>2830</v>
      </c>
      <c r="K698" s="3" t="s">
        <v>981</v>
      </c>
      <c r="L698" s="2" t="s">
        <v>2949</v>
      </c>
    </row>
    <row r="699" spans="1:12" x14ac:dyDescent="0.25">
      <c r="A699" s="23" t="s">
        <v>2230</v>
      </c>
      <c r="B699" s="10" t="s">
        <v>2231</v>
      </c>
      <c r="C699" s="30" t="s">
        <v>2709</v>
      </c>
      <c r="D699" s="32" t="s">
        <v>2710</v>
      </c>
      <c r="E699" s="37">
        <f t="shared" ca="1" si="17"/>
        <v>7</v>
      </c>
      <c r="F699" s="39">
        <v>43577</v>
      </c>
      <c r="G699" s="46">
        <f t="shared" si="19"/>
        <v>43574.7</v>
      </c>
      <c r="H699" s="1" t="str">
        <f t="shared" si="18"/>
        <v>PREVENTIVO</v>
      </c>
      <c r="I699" s="48" t="s">
        <v>2834</v>
      </c>
      <c r="J699" s="55" t="s">
        <v>2830</v>
      </c>
      <c r="K699" s="3" t="s">
        <v>983</v>
      </c>
      <c r="L699" s="2" t="s">
        <v>2950</v>
      </c>
    </row>
    <row r="700" spans="1:12" x14ac:dyDescent="0.25">
      <c r="A700" s="23" t="s">
        <v>2232</v>
      </c>
      <c r="B700" s="10" t="s">
        <v>2233</v>
      </c>
      <c r="C700" s="30" t="s">
        <v>2711</v>
      </c>
      <c r="D700" s="32" t="s">
        <v>2679</v>
      </c>
      <c r="E700" s="37">
        <f t="shared" ca="1" si="17"/>
        <v>7</v>
      </c>
      <c r="F700" s="39">
        <v>43559</v>
      </c>
      <c r="G700" s="46">
        <f t="shared" si="19"/>
        <v>43556.7</v>
      </c>
      <c r="H700" s="1" t="str">
        <f t="shared" si="18"/>
        <v>PREVENTIVO</v>
      </c>
      <c r="I700" s="48">
        <v>43599</v>
      </c>
      <c r="J700" s="55" t="s">
        <v>2830</v>
      </c>
      <c r="K700" s="3" t="s">
        <v>985</v>
      </c>
      <c r="L700" s="2" t="s">
        <v>2951</v>
      </c>
    </row>
    <row r="701" spans="1:12" x14ac:dyDescent="0.25">
      <c r="A701" s="23" t="s">
        <v>2234</v>
      </c>
      <c r="B701" s="10" t="s">
        <v>2235</v>
      </c>
      <c r="C701" s="30" t="s">
        <v>2712</v>
      </c>
      <c r="D701" s="32" t="s">
        <v>2710</v>
      </c>
      <c r="E701" s="37">
        <f t="shared" ca="1" si="17"/>
        <v>7</v>
      </c>
      <c r="F701" s="39">
        <v>43809</v>
      </c>
      <c r="G701" s="46">
        <f t="shared" si="19"/>
        <v>43806.7</v>
      </c>
      <c r="H701" s="1" t="str">
        <f t="shared" si="18"/>
        <v>PREVENTIVO</v>
      </c>
      <c r="I701" s="48">
        <v>43850</v>
      </c>
      <c r="J701" s="55" t="s">
        <v>2830</v>
      </c>
      <c r="K701" s="3" t="s">
        <v>966</v>
      </c>
      <c r="L701" s="2" t="s">
        <v>2952</v>
      </c>
    </row>
    <row r="702" spans="1:12" x14ac:dyDescent="0.25">
      <c r="A702" s="23" t="s">
        <v>2236</v>
      </c>
      <c r="B702" s="10" t="s">
        <v>2237</v>
      </c>
      <c r="C702" s="30" t="s">
        <v>2713</v>
      </c>
      <c r="D702" s="32" t="s">
        <v>2714</v>
      </c>
      <c r="E702" s="37">
        <f t="shared" ca="1" si="17"/>
        <v>7</v>
      </c>
      <c r="F702" s="39">
        <v>43444</v>
      </c>
      <c r="G702" s="46">
        <v>88</v>
      </c>
      <c r="H702" s="1" t="str">
        <f t="shared" si="18"/>
        <v>PREVENTIVO</v>
      </c>
      <c r="I702" s="48">
        <v>43480</v>
      </c>
      <c r="J702" s="55" t="s">
        <v>2830</v>
      </c>
      <c r="K702" s="3" t="s">
        <v>968</v>
      </c>
      <c r="L702" s="2" t="s">
        <v>2953</v>
      </c>
    </row>
    <row r="703" spans="1:12" x14ac:dyDescent="0.25">
      <c r="A703" s="23" t="s">
        <v>2238</v>
      </c>
      <c r="B703" s="10" t="s">
        <v>2239</v>
      </c>
      <c r="C703" s="30" t="s">
        <v>2715</v>
      </c>
      <c r="D703" s="32" t="s">
        <v>2716</v>
      </c>
      <c r="E703" s="37">
        <f t="shared" ca="1" si="17"/>
        <v>7</v>
      </c>
      <c r="F703" s="40">
        <v>44529</v>
      </c>
      <c r="G703" s="46">
        <f t="shared" si="19"/>
        <v>44526.7</v>
      </c>
      <c r="H703" s="1" t="str">
        <f t="shared" si="18"/>
        <v>PREVENTIVO</v>
      </c>
      <c r="I703" s="49">
        <v>44572</v>
      </c>
      <c r="J703" s="55" t="s">
        <v>2828</v>
      </c>
      <c r="K703" s="3" t="s">
        <v>970</v>
      </c>
      <c r="L703" s="3" t="s">
        <v>2954</v>
      </c>
    </row>
    <row r="704" spans="1:12" x14ac:dyDescent="0.25">
      <c r="A704" s="23" t="s">
        <v>2240</v>
      </c>
      <c r="B704" s="10" t="s">
        <v>2241</v>
      </c>
      <c r="C704" s="30"/>
      <c r="D704" s="32" t="s">
        <v>2690</v>
      </c>
      <c r="E704" s="37">
        <f t="shared" ca="1" si="17"/>
        <v>7</v>
      </c>
      <c r="F704" s="39">
        <v>43769</v>
      </c>
      <c r="G704" s="46">
        <f t="shared" si="19"/>
        <v>43766.7</v>
      </c>
      <c r="H704" s="1" t="str">
        <f t="shared" si="18"/>
        <v>PREVENTIVO</v>
      </c>
      <c r="I704" s="48" t="s">
        <v>2834</v>
      </c>
      <c r="J704" s="55" t="s">
        <v>2828</v>
      </c>
      <c r="K704" s="3" t="s">
        <v>972</v>
      </c>
      <c r="L704" s="2" t="s">
        <v>2955</v>
      </c>
    </row>
    <row r="705" spans="1:12" x14ac:dyDescent="0.25">
      <c r="A705" s="23" t="s">
        <v>2242</v>
      </c>
      <c r="B705" s="10" t="s">
        <v>2243</v>
      </c>
      <c r="C705" s="30" t="s">
        <v>2717</v>
      </c>
      <c r="D705" s="32" t="s">
        <v>2718</v>
      </c>
      <c r="E705" s="37">
        <f t="shared" ca="1" si="17"/>
        <v>7</v>
      </c>
      <c r="F705" s="39">
        <v>43753</v>
      </c>
      <c r="G705" s="46">
        <f t="shared" si="19"/>
        <v>43750.7</v>
      </c>
      <c r="H705" s="1" t="str">
        <f t="shared" si="18"/>
        <v>PREVENTIVO</v>
      </c>
      <c r="I705" s="48" t="s">
        <v>2834</v>
      </c>
      <c r="J705" s="55" t="s">
        <v>2828</v>
      </c>
      <c r="K705" s="3" t="s">
        <v>974</v>
      </c>
      <c r="L705" s="2" t="s">
        <v>1442</v>
      </c>
    </row>
    <row r="706" spans="1:12" x14ac:dyDescent="0.25">
      <c r="A706" s="23" t="s">
        <v>2244</v>
      </c>
      <c r="B706" s="10" t="s">
        <v>2245</v>
      </c>
      <c r="C706" s="30" t="s">
        <v>2719</v>
      </c>
      <c r="D706" s="32" t="s">
        <v>2688</v>
      </c>
      <c r="E706" s="37">
        <f t="shared" ca="1" si="17"/>
        <v>7</v>
      </c>
      <c r="F706" s="39">
        <v>43582</v>
      </c>
      <c r="G706" s="46">
        <f t="shared" si="19"/>
        <v>43579.7</v>
      </c>
      <c r="H706" s="1" t="str">
        <f t="shared" si="18"/>
        <v>PREVENTIVO</v>
      </c>
      <c r="I706" s="48">
        <v>43323</v>
      </c>
      <c r="J706" s="55" t="s">
        <v>2824</v>
      </c>
      <c r="K706" s="3" t="s">
        <v>976</v>
      </c>
      <c r="L706" s="3" t="s">
        <v>2956</v>
      </c>
    </row>
    <row r="707" spans="1:12" x14ac:dyDescent="0.25">
      <c r="A707" s="23" t="s">
        <v>2246</v>
      </c>
      <c r="B707" s="10" t="s">
        <v>2247</v>
      </c>
      <c r="C707" s="30" t="s">
        <v>2720</v>
      </c>
      <c r="D707" s="32" t="s">
        <v>2690</v>
      </c>
      <c r="E707" s="37">
        <f t="shared" ca="1" si="17"/>
        <v>7</v>
      </c>
      <c r="F707" s="39"/>
      <c r="G707" s="46">
        <f t="shared" si="19"/>
        <v>-2.2999999999999998</v>
      </c>
      <c r="H707" s="1" t="str">
        <f t="shared" si="18"/>
        <v>ANEMIA</v>
      </c>
      <c r="I707" s="48" t="s">
        <v>2834</v>
      </c>
      <c r="J707" s="55" t="s">
        <v>2824</v>
      </c>
      <c r="K707" s="3" t="s">
        <v>978</v>
      </c>
      <c r="L707" s="2" t="s">
        <v>2957</v>
      </c>
    </row>
    <row r="708" spans="1:12" x14ac:dyDescent="0.25">
      <c r="A708" s="23" t="s">
        <v>2248</v>
      </c>
      <c r="B708" s="10" t="s">
        <v>2249</v>
      </c>
      <c r="C708" s="30" t="s">
        <v>2721</v>
      </c>
      <c r="D708" s="32" t="s">
        <v>2690</v>
      </c>
      <c r="E708" s="37">
        <f t="shared" ca="1" si="17"/>
        <v>7</v>
      </c>
      <c r="F708" s="39"/>
      <c r="G708" s="46">
        <f t="shared" si="19"/>
        <v>-2.2999999999999998</v>
      </c>
      <c r="H708" s="1" t="str">
        <f t="shared" si="18"/>
        <v>ANEMIA</v>
      </c>
      <c r="I708" s="48" t="s">
        <v>2834</v>
      </c>
      <c r="J708" s="55" t="s">
        <v>2824</v>
      </c>
      <c r="K708" s="3" t="s">
        <v>980</v>
      </c>
      <c r="L708" s="2" t="s">
        <v>2957</v>
      </c>
    </row>
    <row r="709" spans="1:12" x14ac:dyDescent="0.25">
      <c r="A709" s="23" t="s">
        <v>2250</v>
      </c>
      <c r="B709" s="10" t="s">
        <v>2251</v>
      </c>
      <c r="C709" s="30" t="s">
        <v>2722</v>
      </c>
      <c r="D709" s="32" t="s">
        <v>2723</v>
      </c>
      <c r="E709" s="37">
        <f t="shared" ca="1" si="17"/>
        <v>7</v>
      </c>
      <c r="F709" s="39">
        <v>43585</v>
      </c>
      <c r="G709" s="46">
        <f t="shared" si="19"/>
        <v>43582.7</v>
      </c>
      <c r="H709" s="1" t="str">
        <f t="shared" si="18"/>
        <v>PREVENTIVO</v>
      </c>
      <c r="I709" s="48">
        <v>43815</v>
      </c>
      <c r="J709" s="55" t="s">
        <v>2824</v>
      </c>
      <c r="K709" s="3" t="s">
        <v>981</v>
      </c>
      <c r="L709" s="2" t="s">
        <v>2958</v>
      </c>
    </row>
    <row r="710" spans="1:12" x14ac:dyDescent="0.25">
      <c r="A710" s="23" t="s">
        <v>2252</v>
      </c>
      <c r="B710" s="10" t="s">
        <v>2253</v>
      </c>
      <c r="C710" s="30" t="s">
        <v>2724</v>
      </c>
      <c r="D710" s="32" t="s">
        <v>2685</v>
      </c>
      <c r="E710" s="37">
        <f t="shared" ca="1" si="17"/>
        <v>7</v>
      </c>
      <c r="F710" s="39"/>
      <c r="G710" s="46">
        <f t="shared" si="19"/>
        <v>-2.2999999999999998</v>
      </c>
      <c r="H710" s="1" t="str">
        <f t="shared" si="18"/>
        <v>ANEMIA</v>
      </c>
      <c r="I710" s="48" t="s">
        <v>2834</v>
      </c>
      <c r="J710" s="55" t="s">
        <v>2824</v>
      </c>
      <c r="K710" s="3" t="s">
        <v>983</v>
      </c>
      <c r="L710" s="2" t="s">
        <v>1479</v>
      </c>
    </row>
    <row r="711" spans="1:12" x14ac:dyDescent="0.25">
      <c r="A711" s="23" t="s">
        <v>2254</v>
      </c>
      <c r="B711" s="10" t="s">
        <v>2255</v>
      </c>
      <c r="C711" s="30" t="s">
        <v>2725</v>
      </c>
      <c r="D711" s="32" t="s">
        <v>2716</v>
      </c>
      <c r="E711" s="37">
        <f t="shared" ca="1" si="17"/>
        <v>7</v>
      </c>
      <c r="F711" s="39">
        <v>43524</v>
      </c>
      <c r="G711" s="46">
        <f t="shared" si="19"/>
        <v>43521.7</v>
      </c>
      <c r="H711" s="1" t="str">
        <f t="shared" si="18"/>
        <v>PREVENTIVO</v>
      </c>
      <c r="I711" s="48">
        <v>43557</v>
      </c>
      <c r="J711" s="55" t="s">
        <v>2824</v>
      </c>
      <c r="K711" s="3" t="s">
        <v>985</v>
      </c>
      <c r="L711" s="2" t="s">
        <v>2834</v>
      </c>
    </row>
    <row r="712" spans="1:12" x14ac:dyDescent="0.25">
      <c r="A712" s="23" t="s">
        <v>2256</v>
      </c>
      <c r="B712" s="10" t="s">
        <v>2257</v>
      </c>
      <c r="C712" s="30" t="s">
        <v>2726</v>
      </c>
      <c r="D712" s="32" t="s">
        <v>2727</v>
      </c>
      <c r="E712" s="37">
        <f t="shared" ca="1" si="17"/>
        <v>7</v>
      </c>
      <c r="F712" s="39">
        <v>43487</v>
      </c>
      <c r="G712" s="46">
        <f t="shared" si="19"/>
        <v>43484.7</v>
      </c>
      <c r="H712" s="1" t="str">
        <f t="shared" si="18"/>
        <v>PREVENTIVO</v>
      </c>
      <c r="I712" s="48">
        <v>43518</v>
      </c>
      <c r="J712" s="55" t="s">
        <v>2824</v>
      </c>
      <c r="K712" s="3" t="s">
        <v>966</v>
      </c>
      <c r="L712" s="2" t="s">
        <v>2959</v>
      </c>
    </row>
    <row r="713" spans="1:12" x14ac:dyDescent="0.25">
      <c r="A713" s="23" t="s">
        <v>2258</v>
      </c>
      <c r="B713" s="10" t="s">
        <v>2259</v>
      </c>
      <c r="C713" s="30" t="s">
        <v>2728</v>
      </c>
      <c r="D713" s="32" t="s">
        <v>2710</v>
      </c>
      <c r="E713" s="37">
        <f t="shared" ca="1" si="17"/>
        <v>7</v>
      </c>
      <c r="F713" s="39">
        <v>43146</v>
      </c>
      <c r="G713" s="46">
        <f t="shared" si="19"/>
        <v>43143.7</v>
      </c>
      <c r="H713" s="1" t="str">
        <f t="shared" si="18"/>
        <v>PREVENTIVO</v>
      </c>
      <c r="I713" s="48" t="s">
        <v>2834</v>
      </c>
      <c r="J713" s="55" t="s">
        <v>2824</v>
      </c>
      <c r="K713" s="3" t="s">
        <v>968</v>
      </c>
      <c r="L713" s="2" t="s">
        <v>2960</v>
      </c>
    </row>
    <row r="714" spans="1:12" x14ac:dyDescent="0.25">
      <c r="A714" s="23" t="s">
        <v>2260</v>
      </c>
      <c r="B714" s="10" t="s">
        <v>2261</v>
      </c>
      <c r="C714" s="30" t="s">
        <v>2729</v>
      </c>
      <c r="D714" s="32" t="s">
        <v>2714</v>
      </c>
      <c r="E714" s="37">
        <f t="shared" ca="1" si="17"/>
        <v>7</v>
      </c>
      <c r="F714" s="39">
        <v>43777</v>
      </c>
      <c r="G714" s="46">
        <f t="shared" si="19"/>
        <v>43774.7</v>
      </c>
      <c r="H714" s="1" t="str">
        <f t="shared" si="18"/>
        <v>PREVENTIVO</v>
      </c>
      <c r="I714" s="49">
        <v>44025</v>
      </c>
      <c r="J714" s="55" t="s">
        <v>2828</v>
      </c>
      <c r="K714" s="3" t="s">
        <v>970</v>
      </c>
      <c r="L714" s="2" t="s">
        <v>1574</v>
      </c>
    </row>
    <row r="715" spans="1:12" x14ac:dyDescent="0.25">
      <c r="A715" s="25" t="s">
        <v>2262</v>
      </c>
      <c r="B715" s="7" t="s">
        <v>2263</v>
      </c>
      <c r="C715" s="30" t="s">
        <v>2730</v>
      </c>
      <c r="D715" s="23" t="s">
        <v>2731</v>
      </c>
      <c r="E715" s="37">
        <f t="shared" ca="1" si="17"/>
        <v>7</v>
      </c>
      <c r="F715" s="39"/>
      <c r="G715" s="46">
        <f t="shared" si="19"/>
        <v>-2.2999999999999998</v>
      </c>
      <c r="H715" s="1" t="str">
        <f t="shared" si="18"/>
        <v>ANEMIA</v>
      </c>
      <c r="I715" s="48" t="s">
        <v>2834</v>
      </c>
      <c r="J715" s="55" t="s">
        <v>2828</v>
      </c>
      <c r="K715" s="3" t="s">
        <v>972</v>
      </c>
      <c r="L715" s="2" t="s">
        <v>2961</v>
      </c>
    </row>
    <row r="716" spans="1:12" x14ac:dyDescent="0.25">
      <c r="A716" s="23" t="s">
        <v>2264</v>
      </c>
      <c r="B716" s="10" t="s">
        <v>2265</v>
      </c>
      <c r="C716" s="30" t="s">
        <v>2732</v>
      </c>
      <c r="D716" s="32" t="s">
        <v>2677</v>
      </c>
      <c r="E716" s="37">
        <f t="shared" ca="1" si="17"/>
        <v>7</v>
      </c>
      <c r="F716" s="39">
        <v>43547</v>
      </c>
      <c r="G716" s="46">
        <v>5</v>
      </c>
      <c r="H716" s="1" t="str">
        <f t="shared" si="18"/>
        <v>ANEMIA</v>
      </c>
      <c r="I716" s="48">
        <v>43578</v>
      </c>
      <c r="J716" s="55" t="s">
        <v>2828</v>
      </c>
      <c r="K716" s="3" t="s">
        <v>974</v>
      </c>
      <c r="L716" s="2" t="s">
        <v>2834</v>
      </c>
    </row>
    <row r="717" spans="1:12" x14ac:dyDescent="0.25">
      <c r="A717" s="23" t="s">
        <v>2266</v>
      </c>
      <c r="B717" s="10" t="s">
        <v>2267</v>
      </c>
      <c r="C717" s="30" t="s">
        <v>2733</v>
      </c>
      <c r="D717" s="32" t="s">
        <v>2734</v>
      </c>
      <c r="E717" s="37">
        <f t="shared" ca="1" si="17"/>
        <v>7</v>
      </c>
      <c r="F717" s="39">
        <v>43425</v>
      </c>
      <c r="G717" s="46">
        <f t="shared" si="19"/>
        <v>43422.7</v>
      </c>
      <c r="H717" s="1" t="str">
        <f t="shared" si="18"/>
        <v>PREVENTIVO</v>
      </c>
      <c r="I717" s="48">
        <v>43463</v>
      </c>
      <c r="J717" s="55" t="s">
        <v>2824</v>
      </c>
      <c r="K717" s="3" t="s">
        <v>976</v>
      </c>
      <c r="L717" s="2" t="s">
        <v>2962</v>
      </c>
    </row>
    <row r="718" spans="1:12" x14ac:dyDescent="0.25">
      <c r="A718" s="23" t="s">
        <v>2268</v>
      </c>
      <c r="B718" s="10" t="s">
        <v>2269</v>
      </c>
      <c r="C718" s="30" t="s">
        <v>2735</v>
      </c>
      <c r="D718" s="32" t="s">
        <v>2736</v>
      </c>
      <c r="E718" s="37">
        <f t="shared" ca="1" si="17"/>
        <v>7</v>
      </c>
      <c r="F718" s="39">
        <v>43784</v>
      </c>
      <c r="G718" s="46">
        <v>5</v>
      </c>
      <c r="H718" s="1" t="str">
        <f t="shared" si="18"/>
        <v>ANEMIA</v>
      </c>
      <c r="I718" s="48" t="s">
        <v>2834</v>
      </c>
      <c r="J718" s="55" t="s">
        <v>2824</v>
      </c>
      <c r="K718" s="3" t="s">
        <v>978</v>
      </c>
      <c r="L718" s="2" t="s">
        <v>2963</v>
      </c>
    </row>
    <row r="719" spans="1:12" x14ac:dyDescent="0.25">
      <c r="A719" s="23" t="s">
        <v>2270</v>
      </c>
      <c r="B719" s="10" t="s">
        <v>2367</v>
      </c>
      <c r="C719" s="30" t="s">
        <v>2737</v>
      </c>
      <c r="D719" s="32" t="s">
        <v>2734</v>
      </c>
      <c r="E719" s="37">
        <f t="shared" ca="1" si="17"/>
        <v>7</v>
      </c>
      <c r="F719" s="39">
        <v>43523</v>
      </c>
      <c r="G719" s="46">
        <f t="shared" si="19"/>
        <v>43520.7</v>
      </c>
      <c r="H719" s="1" t="str">
        <f t="shared" si="18"/>
        <v>PREVENTIVO</v>
      </c>
      <c r="I719" s="48" t="s">
        <v>2834</v>
      </c>
      <c r="J719" s="55" t="s">
        <v>2824</v>
      </c>
      <c r="K719" s="3" t="s">
        <v>980</v>
      </c>
      <c r="L719" s="2" t="s">
        <v>2964</v>
      </c>
    </row>
    <row r="720" spans="1:12" x14ac:dyDescent="0.25">
      <c r="A720" s="23" t="s">
        <v>2271</v>
      </c>
      <c r="B720" s="10" t="s">
        <v>2272</v>
      </c>
      <c r="C720" s="30" t="s">
        <v>2738</v>
      </c>
      <c r="D720" s="32" t="s">
        <v>2739</v>
      </c>
      <c r="E720" s="37">
        <f t="shared" ca="1" si="17"/>
        <v>7</v>
      </c>
      <c r="F720" s="39">
        <v>43678</v>
      </c>
      <c r="G720" s="46">
        <f t="shared" si="19"/>
        <v>43675.7</v>
      </c>
      <c r="H720" s="1" t="str">
        <f t="shared" si="18"/>
        <v>PREVENTIVO</v>
      </c>
      <c r="I720" s="48">
        <v>43766</v>
      </c>
      <c r="J720" s="55" t="s">
        <v>2828</v>
      </c>
      <c r="K720" s="3" t="s">
        <v>981</v>
      </c>
      <c r="L720" s="2" t="s">
        <v>2965</v>
      </c>
    </row>
    <row r="721" spans="1:12" x14ac:dyDescent="0.25">
      <c r="A721" s="23" t="s">
        <v>2273</v>
      </c>
      <c r="B721" s="10" t="s">
        <v>2274</v>
      </c>
      <c r="C721" s="30" t="s">
        <v>2740</v>
      </c>
      <c r="D721" s="32" t="s">
        <v>2734</v>
      </c>
      <c r="E721" s="37">
        <f t="shared" ca="1" si="17"/>
        <v>7</v>
      </c>
      <c r="F721" s="39">
        <v>43399</v>
      </c>
      <c r="G721" s="46">
        <v>5</v>
      </c>
      <c r="H721" s="1" t="str">
        <f t="shared" si="18"/>
        <v>ANEMIA</v>
      </c>
      <c r="I721" s="48">
        <v>43430</v>
      </c>
      <c r="J721" s="55" t="s">
        <v>2826</v>
      </c>
      <c r="K721" s="3" t="s">
        <v>983</v>
      </c>
      <c r="L721" s="2" t="s">
        <v>2966</v>
      </c>
    </row>
    <row r="722" spans="1:12" x14ac:dyDescent="0.25">
      <c r="A722" s="23" t="s">
        <v>2275</v>
      </c>
      <c r="B722" s="10" t="s">
        <v>2368</v>
      </c>
      <c r="C722" s="30" t="s">
        <v>2741</v>
      </c>
      <c r="D722" s="32" t="s">
        <v>2734</v>
      </c>
      <c r="E722" s="37">
        <f t="shared" ca="1" si="17"/>
        <v>7</v>
      </c>
      <c r="F722" s="39">
        <v>43766</v>
      </c>
      <c r="G722" s="46">
        <f t="shared" si="19"/>
        <v>43763.7</v>
      </c>
      <c r="H722" s="1" t="str">
        <f t="shared" si="18"/>
        <v>PREVENTIVO</v>
      </c>
      <c r="I722" s="48">
        <v>43799</v>
      </c>
      <c r="J722" s="55" t="s">
        <v>2826</v>
      </c>
      <c r="K722" s="3" t="s">
        <v>985</v>
      </c>
      <c r="L722" s="2" t="s">
        <v>2967</v>
      </c>
    </row>
    <row r="723" spans="1:12" x14ac:dyDescent="0.25">
      <c r="A723" s="23" t="s">
        <v>2276</v>
      </c>
      <c r="B723" s="10" t="s">
        <v>2277</v>
      </c>
      <c r="C723" s="30" t="s">
        <v>2742</v>
      </c>
      <c r="D723" s="32" t="s">
        <v>2743</v>
      </c>
      <c r="E723" s="37">
        <f t="shared" ca="1" si="17"/>
        <v>7</v>
      </c>
      <c r="F723" s="39">
        <v>43584</v>
      </c>
      <c r="G723" s="46">
        <f t="shared" si="19"/>
        <v>43581.7</v>
      </c>
      <c r="H723" s="1" t="str">
        <f t="shared" si="18"/>
        <v>PREVENTIVO</v>
      </c>
      <c r="I723" s="48">
        <v>43614</v>
      </c>
      <c r="J723" s="55" t="s">
        <v>2826</v>
      </c>
      <c r="K723" s="3" t="s">
        <v>985</v>
      </c>
      <c r="L723" s="3" t="s">
        <v>2968</v>
      </c>
    </row>
    <row r="724" spans="1:12" x14ac:dyDescent="0.25">
      <c r="A724" s="25" t="s">
        <v>2278</v>
      </c>
      <c r="B724" s="26" t="s">
        <v>2279</v>
      </c>
      <c r="C724" s="30" t="s">
        <v>2744</v>
      </c>
      <c r="D724" s="32" t="s">
        <v>2745</v>
      </c>
      <c r="E724" s="37">
        <f t="shared" ca="1" si="17"/>
        <v>6</v>
      </c>
      <c r="F724" s="39"/>
      <c r="G724" s="46">
        <f t="shared" si="19"/>
        <v>-2.2999999999999998</v>
      </c>
      <c r="H724" s="1" t="str">
        <f t="shared" si="18"/>
        <v>ANEMIA</v>
      </c>
      <c r="I724" s="48" t="s">
        <v>2834</v>
      </c>
      <c r="J724" s="55" t="s">
        <v>2826</v>
      </c>
      <c r="K724" s="3" t="s">
        <v>966</v>
      </c>
      <c r="L724" s="2" t="s">
        <v>2834</v>
      </c>
    </row>
    <row r="725" spans="1:12" x14ac:dyDescent="0.25">
      <c r="A725" s="23" t="s">
        <v>2280</v>
      </c>
      <c r="B725" s="10" t="s">
        <v>2281</v>
      </c>
      <c r="C725" s="30" t="s">
        <v>2746</v>
      </c>
      <c r="D725" s="32" t="s">
        <v>2747</v>
      </c>
      <c r="E725" s="37">
        <f t="shared" ca="1" si="17"/>
        <v>6</v>
      </c>
      <c r="F725" s="39">
        <v>43783</v>
      </c>
      <c r="G725" s="46">
        <f t="shared" si="19"/>
        <v>43780.7</v>
      </c>
      <c r="H725" s="1" t="str">
        <f t="shared" si="18"/>
        <v>PREVENTIVO</v>
      </c>
      <c r="I725" s="48">
        <v>43846</v>
      </c>
      <c r="J725" s="55" t="s">
        <v>2826</v>
      </c>
      <c r="K725" s="3" t="s">
        <v>968</v>
      </c>
      <c r="L725" s="2" t="s">
        <v>2969</v>
      </c>
    </row>
    <row r="726" spans="1:12" x14ac:dyDescent="0.25">
      <c r="A726" s="23" t="s">
        <v>2282</v>
      </c>
      <c r="B726" s="3" t="s">
        <v>2283</v>
      </c>
      <c r="C726" s="30" t="s">
        <v>2748</v>
      </c>
      <c r="D726" s="31" t="s">
        <v>2749</v>
      </c>
      <c r="E726" s="37">
        <f t="shared" ca="1" si="17"/>
        <v>6</v>
      </c>
      <c r="F726" s="39">
        <v>43896</v>
      </c>
      <c r="G726" s="46">
        <f t="shared" si="19"/>
        <v>43893.7</v>
      </c>
      <c r="H726" s="1" t="str">
        <f t="shared" si="18"/>
        <v>PREVENTIVO</v>
      </c>
      <c r="I726" s="49">
        <v>44172</v>
      </c>
      <c r="J726" s="55" t="s">
        <v>2826</v>
      </c>
      <c r="K726" s="3" t="s">
        <v>970</v>
      </c>
      <c r="L726" s="2" t="s">
        <v>2970</v>
      </c>
    </row>
    <row r="727" spans="1:12" x14ac:dyDescent="0.25">
      <c r="A727" s="23" t="s">
        <v>2284</v>
      </c>
      <c r="B727" s="3" t="s">
        <v>2285</v>
      </c>
      <c r="C727" s="30" t="s">
        <v>2750</v>
      </c>
      <c r="D727" s="31" t="s">
        <v>2751</v>
      </c>
      <c r="E727" s="37">
        <f t="shared" ca="1" si="17"/>
        <v>7</v>
      </c>
      <c r="F727" s="39">
        <v>43495</v>
      </c>
      <c r="G727" s="46">
        <f t="shared" si="19"/>
        <v>43492.7</v>
      </c>
      <c r="H727" s="1" t="str">
        <f t="shared" si="18"/>
        <v>PREVENTIVO</v>
      </c>
      <c r="I727" s="48" t="s">
        <v>2834</v>
      </c>
      <c r="J727" s="55" t="s">
        <v>2826</v>
      </c>
      <c r="K727" s="3" t="s">
        <v>972</v>
      </c>
      <c r="L727" s="2" t="s">
        <v>2971</v>
      </c>
    </row>
    <row r="728" spans="1:12" x14ac:dyDescent="0.25">
      <c r="A728" s="23" t="s">
        <v>2286</v>
      </c>
      <c r="B728" s="3" t="s">
        <v>2287</v>
      </c>
      <c r="C728" s="30" t="s">
        <v>2752</v>
      </c>
      <c r="D728" s="31" t="s">
        <v>2753</v>
      </c>
      <c r="E728" s="37">
        <f t="shared" ca="1" si="17"/>
        <v>6</v>
      </c>
      <c r="F728" s="39">
        <v>43718</v>
      </c>
      <c r="G728" s="46">
        <v>6</v>
      </c>
      <c r="H728" s="1" t="str">
        <f t="shared" si="18"/>
        <v>ANEMIA</v>
      </c>
      <c r="I728" s="48">
        <v>43748</v>
      </c>
      <c r="J728" s="55" t="s">
        <v>2826</v>
      </c>
      <c r="K728" s="3" t="s">
        <v>974</v>
      </c>
      <c r="L728" s="2" t="s">
        <v>2972</v>
      </c>
    </row>
    <row r="729" spans="1:12" x14ac:dyDescent="0.25">
      <c r="A729" s="23" t="s">
        <v>2288</v>
      </c>
      <c r="B729" s="10" t="s">
        <v>2289</v>
      </c>
      <c r="C729" s="30" t="s">
        <v>2754</v>
      </c>
      <c r="D729" s="32" t="s">
        <v>2755</v>
      </c>
      <c r="E729" s="37">
        <f t="shared" ca="1" si="17"/>
        <v>7</v>
      </c>
      <c r="F729" s="39">
        <v>43179</v>
      </c>
      <c r="G729" s="46">
        <f t="shared" si="19"/>
        <v>43176.7</v>
      </c>
      <c r="H729" s="1" t="str">
        <f t="shared" si="18"/>
        <v>PREVENTIVO</v>
      </c>
      <c r="I729" s="48" t="s">
        <v>2834</v>
      </c>
      <c r="J729" s="55" t="s">
        <v>2826</v>
      </c>
      <c r="K729" s="3" t="s">
        <v>976</v>
      </c>
      <c r="L729" s="2" t="s">
        <v>2973</v>
      </c>
    </row>
    <row r="730" spans="1:12" x14ac:dyDescent="0.25">
      <c r="A730" s="23" t="s">
        <v>2290</v>
      </c>
      <c r="B730" s="10" t="s">
        <v>2291</v>
      </c>
      <c r="C730" s="30" t="s">
        <v>2756</v>
      </c>
      <c r="D730" s="32" t="s">
        <v>2757</v>
      </c>
      <c r="E730" s="37">
        <f t="shared" ca="1" si="17"/>
        <v>7</v>
      </c>
      <c r="F730" s="39">
        <v>43547</v>
      </c>
      <c r="G730" s="46">
        <v>5</v>
      </c>
      <c r="H730" s="1" t="str">
        <f t="shared" si="18"/>
        <v>ANEMIA</v>
      </c>
      <c r="I730" s="48">
        <v>43666</v>
      </c>
      <c r="J730" s="55" t="s">
        <v>2826</v>
      </c>
      <c r="K730" s="3" t="s">
        <v>978</v>
      </c>
      <c r="L730" s="2" t="s">
        <v>2974</v>
      </c>
    </row>
    <row r="731" spans="1:12" x14ac:dyDescent="0.25">
      <c r="A731" s="23" t="s">
        <v>2292</v>
      </c>
      <c r="B731" s="10" t="s">
        <v>2293</v>
      </c>
      <c r="C731" s="30" t="s">
        <v>2758</v>
      </c>
      <c r="D731" s="32" t="s">
        <v>2759</v>
      </c>
      <c r="E731" s="37">
        <f t="shared" ca="1" si="17"/>
        <v>7</v>
      </c>
      <c r="F731" s="39">
        <v>43650</v>
      </c>
      <c r="G731" s="46">
        <v>5</v>
      </c>
      <c r="H731" s="1" t="str">
        <f t="shared" si="18"/>
        <v>ANEMIA</v>
      </c>
      <c r="I731" s="48">
        <v>43721</v>
      </c>
      <c r="J731" s="55" t="s">
        <v>2826</v>
      </c>
      <c r="K731" s="3" t="s">
        <v>980</v>
      </c>
      <c r="L731" s="2" t="s">
        <v>2975</v>
      </c>
    </row>
    <row r="732" spans="1:12" x14ac:dyDescent="0.25">
      <c r="A732" s="23" t="s">
        <v>2294</v>
      </c>
      <c r="B732" s="10" t="s">
        <v>2295</v>
      </c>
      <c r="C732" s="30" t="s">
        <v>2760</v>
      </c>
      <c r="D732" s="32" t="s">
        <v>2761</v>
      </c>
      <c r="E732" s="37">
        <f t="shared" ca="1" si="17"/>
        <v>7</v>
      </c>
      <c r="F732" s="39">
        <v>43441</v>
      </c>
      <c r="G732" s="46">
        <f t="shared" si="19"/>
        <v>43438.7</v>
      </c>
      <c r="H732" s="1" t="str">
        <f t="shared" si="18"/>
        <v>PREVENTIVO</v>
      </c>
      <c r="I732" s="48">
        <v>43495</v>
      </c>
      <c r="J732" s="55" t="s">
        <v>2826</v>
      </c>
      <c r="K732" s="3" t="s">
        <v>981</v>
      </c>
      <c r="L732" s="2" t="s">
        <v>2976</v>
      </c>
    </row>
    <row r="733" spans="1:12" x14ac:dyDescent="0.25">
      <c r="A733" s="23" t="s">
        <v>2296</v>
      </c>
      <c r="B733" s="10" t="s">
        <v>2297</v>
      </c>
      <c r="C733" s="30" t="s">
        <v>2762</v>
      </c>
      <c r="D733" s="32" t="s">
        <v>2759</v>
      </c>
      <c r="E733" s="37">
        <f t="shared" ca="1" si="17"/>
        <v>7</v>
      </c>
      <c r="F733" s="39">
        <v>43739</v>
      </c>
      <c r="G733" s="46">
        <f t="shared" si="19"/>
        <v>43736.7</v>
      </c>
      <c r="H733" s="1" t="str">
        <f t="shared" si="18"/>
        <v>PREVENTIVO</v>
      </c>
      <c r="I733" s="48">
        <v>43804</v>
      </c>
      <c r="J733" s="55" t="s">
        <v>2826</v>
      </c>
      <c r="K733" s="3" t="s">
        <v>983</v>
      </c>
      <c r="L733" s="2" t="s">
        <v>2834</v>
      </c>
    </row>
    <row r="734" spans="1:12" x14ac:dyDescent="0.25">
      <c r="A734" s="23" t="s">
        <v>2298</v>
      </c>
      <c r="B734" s="10" t="s">
        <v>2299</v>
      </c>
      <c r="C734" s="30" t="s">
        <v>2763</v>
      </c>
      <c r="D734" s="32" t="s">
        <v>2764</v>
      </c>
      <c r="E734" s="37">
        <f t="shared" ca="1" si="17"/>
        <v>7</v>
      </c>
      <c r="F734" s="39">
        <v>43781</v>
      </c>
      <c r="G734" s="46">
        <f t="shared" si="19"/>
        <v>43778.7</v>
      </c>
      <c r="H734" s="1" t="str">
        <f t="shared" si="18"/>
        <v>PREVENTIVO</v>
      </c>
      <c r="I734" s="48">
        <v>43873</v>
      </c>
      <c r="J734" s="55" t="s">
        <v>2826</v>
      </c>
      <c r="K734" s="3" t="s">
        <v>985</v>
      </c>
      <c r="L734" s="2" t="s">
        <v>2977</v>
      </c>
    </row>
    <row r="735" spans="1:12" x14ac:dyDescent="0.25">
      <c r="A735" s="23" t="s">
        <v>2300</v>
      </c>
      <c r="B735" s="10" t="s">
        <v>2397</v>
      </c>
      <c r="C735" s="30" t="s">
        <v>2765</v>
      </c>
      <c r="D735" s="32" t="s">
        <v>2766</v>
      </c>
      <c r="E735" s="37">
        <f t="shared" ca="1" si="17"/>
        <v>7</v>
      </c>
      <c r="F735" s="39">
        <v>43641</v>
      </c>
      <c r="G735" s="46">
        <v>2</v>
      </c>
      <c r="H735" s="1" t="str">
        <f t="shared" si="18"/>
        <v>ANEMIA</v>
      </c>
      <c r="I735" s="48">
        <v>43671</v>
      </c>
      <c r="J735" s="55" t="s">
        <v>2824</v>
      </c>
      <c r="K735" s="3" t="s">
        <v>981</v>
      </c>
      <c r="L735" s="2" t="s">
        <v>2978</v>
      </c>
    </row>
    <row r="736" spans="1:12" x14ac:dyDescent="0.25">
      <c r="A736" s="23" t="s">
        <v>2301</v>
      </c>
      <c r="B736" s="10" t="s">
        <v>2302</v>
      </c>
      <c r="C736" s="30" t="s">
        <v>2767</v>
      </c>
      <c r="D736" s="32" t="s">
        <v>2766</v>
      </c>
      <c r="E736" s="37">
        <f t="shared" ca="1" si="17"/>
        <v>7</v>
      </c>
      <c r="F736" s="39">
        <v>43414</v>
      </c>
      <c r="G736" s="46">
        <f t="shared" si="19"/>
        <v>43411.7</v>
      </c>
      <c r="H736" s="1" t="str">
        <f t="shared" si="18"/>
        <v>PREVENTIVO</v>
      </c>
      <c r="I736" s="48">
        <v>43444</v>
      </c>
      <c r="J736" s="55" t="s">
        <v>2831</v>
      </c>
      <c r="K736" s="3" t="s">
        <v>983</v>
      </c>
      <c r="L736" s="3" t="s">
        <v>2979</v>
      </c>
    </row>
    <row r="737" spans="1:12" x14ac:dyDescent="0.25">
      <c r="A737" s="23" t="s">
        <v>2303</v>
      </c>
      <c r="B737" s="10" t="s">
        <v>2304</v>
      </c>
      <c r="C737" s="30" t="s">
        <v>2768</v>
      </c>
      <c r="D737" s="32" t="s">
        <v>2769</v>
      </c>
      <c r="E737" s="37">
        <f t="shared" ca="1" si="17"/>
        <v>7</v>
      </c>
      <c r="F737" s="39">
        <v>43788</v>
      </c>
      <c r="G737" s="46">
        <f t="shared" si="19"/>
        <v>43785.7</v>
      </c>
      <c r="H737" s="1" t="str">
        <f t="shared" si="18"/>
        <v>PREVENTIVO</v>
      </c>
      <c r="I737" s="48" t="s">
        <v>2834</v>
      </c>
      <c r="J737" s="55" t="s">
        <v>2824</v>
      </c>
      <c r="K737" s="3" t="s">
        <v>985</v>
      </c>
      <c r="L737" s="2" t="s">
        <v>2980</v>
      </c>
    </row>
    <row r="738" spans="1:12" x14ac:dyDescent="0.25">
      <c r="A738" s="23" t="s">
        <v>2305</v>
      </c>
      <c r="B738" s="10" t="s">
        <v>2306</v>
      </c>
      <c r="C738" s="30" t="s">
        <v>2770</v>
      </c>
      <c r="D738" s="32" t="s">
        <v>2771</v>
      </c>
      <c r="E738" s="37">
        <f t="shared" ca="1" si="17"/>
        <v>7</v>
      </c>
      <c r="F738" s="39">
        <v>43696</v>
      </c>
      <c r="G738" s="46">
        <f t="shared" si="19"/>
        <v>43693.7</v>
      </c>
      <c r="H738" s="1" t="str">
        <f t="shared" si="18"/>
        <v>PREVENTIVO</v>
      </c>
      <c r="I738" s="48" t="s">
        <v>2834</v>
      </c>
      <c r="J738" s="55" t="s">
        <v>2826</v>
      </c>
      <c r="K738" s="3" t="s">
        <v>966</v>
      </c>
      <c r="L738" s="2" t="s">
        <v>2981</v>
      </c>
    </row>
    <row r="739" spans="1:12" x14ac:dyDescent="0.25">
      <c r="A739" s="23" t="s">
        <v>2307</v>
      </c>
      <c r="B739" s="10" t="s">
        <v>2308</v>
      </c>
      <c r="C739" s="30" t="s">
        <v>2772</v>
      </c>
      <c r="D739" s="32" t="s">
        <v>2769</v>
      </c>
      <c r="E739" s="37">
        <f t="shared" ca="1" si="17"/>
        <v>7</v>
      </c>
      <c r="F739" s="39">
        <v>43782</v>
      </c>
      <c r="G739" s="46">
        <v>8</v>
      </c>
      <c r="H739" s="1" t="str">
        <f t="shared" si="18"/>
        <v>ANEMIA</v>
      </c>
      <c r="I739" s="48">
        <v>43874</v>
      </c>
      <c r="J739" s="55" t="s">
        <v>2826</v>
      </c>
      <c r="K739" s="3" t="s">
        <v>968</v>
      </c>
      <c r="L739" s="2" t="s">
        <v>2834</v>
      </c>
    </row>
    <row r="740" spans="1:12" x14ac:dyDescent="0.25">
      <c r="A740" s="23" t="s">
        <v>2309</v>
      </c>
      <c r="B740" s="10" t="s">
        <v>2310</v>
      </c>
      <c r="C740" s="30" t="s">
        <v>2773</v>
      </c>
      <c r="D740" s="32" t="s">
        <v>2751</v>
      </c>
      <c r="E740" s="37">
        <f t="shared" ca="1" si="17"/>
        <v>7</v>
      </c>
      <c r="F740" s="44">
        <v>44516</v>
      </c>
      <c r="G740" s="46">
        <f t="shared" si="19"/>
        <v>44513.7</v>
      </c>
      <c r="H740" s="1" t="str">
        <f t="shared" si="18"/>
        <v>PREVENTIVO</v>
      </c>
      <c r="I740" s="52">
        <v>44558</v>
      </c>
      <c r="J740" s="55" t="s">
        <v>2826</v>
      </c>
      <c r="K740" s="3" t="s">
        <v>970</v>
      </c>
      <c r="L740" s="2" t="s">
        <v>2982</v>
      </c>
    </row>
    <row r="741" spans="1:12" x14ac:dyDescent="0.25">
      <c r="A741" s="23" t="s">
        <v>2311</v>
      </c>
      <c r="B741" s="10" t="s">
        <v>2312</v>
      </c>
      <c r="C741" s="30" t="s">
        <v>2774</v>
      </c>
      <c r="D741" s="32" t="s">
        <v>2775</v>
      </c>
      <c r="E741" s="37">
        <f t="shared" ca="1" si="17"/>
        <v>7</v>
      </c>
      <c r="F741" s="39">
        <v>43596</v>
      </c>
      <c r="G741" s="46">
        <f t="shared" si="19"/>
        <v>43593.7</v>
      </c>
      <c r="H741" s="1" t="str">
        <f t="shared" si="18"/>
        <v>PREVENTIVO</v>
      </c>
      <c r="I741" s="48">
        <v>43696</v>
      </c>
      <c r="J741" s="55" t="s">
        <v>2824</v>
      </c>
      <c r="K741" s="3" t="s">
        <v>972</v>
      </c>
      <c r="L741" s="2" t="s">
        <v>2983</v>
      </c>
    </row>
    <row r="742" spans="1:12" x14ac:dyDescent="0.25">
      <c r="A742" s="23" t="s">
        <v>2313</v>
      </c>
      <c r="B742" s="10" t="s">
        <v>2314</v>
      </c>
      <c r="C742" s="30" t="s">
        <v>2776</v>
      </c>
      <c r="D742" s="32" t="s">
        <v>2777</v>
      </c>
      <c r="E742" s="37">
        <f t="shared" ca="1" si="17"/>
        <v>7</v>
      </c>
      <c r="F742" s="39">
        <v>43522</v>
      </c>
      <c r="G742" s="46">
        <f t="shared" si="19"/>
        <v>43519.7</v>
      </c>
      <c r="H742" s="1" t="str">
        <f t="shared" si="18"/>
        <v>PREVENTIVO</v>
      </c>
      <c r="I742" s="48">
        <v>43550</v>
      </c>
      <c r="J742" s="55" t="s">
        <v>2832</v>
      </c>
      <c r="K742" s="3" t="s">
        <v>974</v>
      </c>
      <c r="L742" s="4" t="s">
        <v>2984</v>
      </c>
    </row>
    <row r="743" spans="1:12" x14ac:dyDescent="0.25">
      <c r="A743" s="23" t="s">
        <v>2315</v>
      </c>
      <c r="B743" s="10" t="s">
        <v>2316</v>
      </c>
      <c r="C743" s="30" t="s">
        <v>2778</v>
      </c>
      <c r="D743" s="32" t="s">
        <v>2779</v>
      </c>
      <c r="E743" s="37">
        <f t="shared" ca="1" si="17"/>
        <v>7</v>
      </c>
      <c r="F743" s="39"/>
      <c r="G743" s="46">
        <f t="shared" si="19"/>
        <v>-2.2999999999999998</v>
      </c>
      <c r="H743" s="1" t="str">
        <f t="shared" si="18"/>
        <v>ANEMIA</v>
      </c>
      <c r="I743" s="48" t="s">
        <v>2834</v>
      </c>
      <c r="J743" s="55" t="s">
        <v>2826</v>
      </c>
      <c r="K743" s="3" t="s">
        <v>976</v>
      </c>
      <c r="L743" s="2" t="s">
        <v>2834</v>
      </c>
    </row>
    <row r="744" spans="1:12" x14ac:dyDescent="0.25">
      <c r="A744" s="23" t="s">
        <v>2317</v>
      </c>
      <c r="B744" s="10" t="s">
        <v>2318</v>
      </c>
      <c r="C744" s="30" t="s">
        <v>2780</v>
      </c>
      <c r="D744" s="32" t="s">
        <v>2781</v>
      </c>
      <c r="E744" s="37">
        <f t="shared" ca="1" si="17"/>
        <v>7</v>
      </c>
      <c r="F744" s="39">
        <v>43425</v>
      </c>
      <c r="G744" s="46">
        <f t="shared" si="19"/>
        <v>43422.7</v>
      </c>
      <c r="H744" s="1" t="str">
        <f t="shared" si="18"/>
        <v>PREVENTIVO</v>
      </c>
      <c r="I744" s="48">
        <v>43489</v>
      </c>
      <c r="J744" s="55" t="s">
        <v>2826</v>
      </c>
      <c r="K744" s="3" t="s">
        <v>978</v>
      </c>
      <c r="L744" s="2" t="s">
        <v>2985</v>
      </c>
    </row>
    <row r="745" spans="1:12" x14ac:dyDescent="0.25">
      <c r="A745" s="23" t="s">
        <v>2319</v>
      </c>
      <c r="B745" s="10" t="s">
        <v>2320</v>
      </c>
      <c r="C745" s="30" t="s">
        <v>2782</v>
      </c>
      <c r="D745" s="32" t="s">
        <v>2783</v>
      </c>
      <c r="E745" s="37">
        <f t="shared" ca="1" si="17"/>
        <v>7</v>
      </c>
      <c r="F745" s="39">
        <v>43579</v>
      </c>
      <c r="G745" s="46">
        <f t="shared" si="19"/>
        <v>43576.7</v>
      </c>
      <c r="H745" s="1" t="str">
        <f t="shared" si="18"/>
        <v>PREVENTIVO</v>
      </c>
      <c r="I745" s="48">
        <v>43648</v>
      </c>
      <c r="J745" s="55" t="s">
        <v>2824</v>
      </c>
      <c r="K745" s="3" t="s">
        <v>980</v>
      </c>
      <c r="L745" s="59" t="s">
        <v>2986</v>
      </c>
    </row>
    <row r="746" spans="1:12" x14ac:dyDescent="0.25">
      <c r="A746" s="23" t="s">
        <v>2321</v>
      </c>
      <c r="B746" s="10" t="s">
        <v>2322</v>
      </c>
      <c r="C746" s="30" t="s">
        <v>2784</v>
      </c>
      <c r="D746" s="32" t="s">
        <v>2783</v>
      </c>
      <c r="E746" s="37">
        <f t="shared" ca="1" si="17"/>
        <v>7</v>
      </c>
      <c r="F746" s="39">
        <v>43619</v>
      </c>
      <c r="G746" s="46">
        <v>6</v>
      </c>
      <c r="H746" s="1" t="str">
        <f t="shared" si="18"/>
        <v>ANEMIA</v>
      </c>
      <c r="I746" s="48">
        <v>43664</v>
      </c>
      <c r="J746" s="55" t="s">
        <v>2824</v>
      </c>
      <c r="K746" s="3" t="s">
        <v>981</v>
      </c>
      <c r="L746" s="2" t="s">
        <v>2987</v>
      </c>
    </row>
    <row r="747" spans="1:12" x14ac:dyDescent="0.25">
      <c r="A747" s="23" t="s">
        <v>2323</v>
      </c>
      <c r="B747" s="10" t="s">
        <v>2324</v>
      </c>
      <c r="C747" s="30" t="s">
        <v>2785</v>
      </c>
      <c r="D747" s="32" t="s">
        <v>2751</v>
      </c>
      <c r="E747" s="37">
        <f t="shared" ca="1" si="17"/>
        <v>7</v>
      </c>
      <c r="F747" s="39">
        <v>43603</v>
      </c>
      <c r="G747" s="46">
        <f t="shared" si="19"/>
        <v>43600.7</v>
      </c>
      <c r="H747" s="1" t="str">
        <f t="shared" si="18"/>
        <v>PREVENTIVO</v>
      </c>
      <c r="I747" s="48" t="s">
        <v>2834</v>
      </c>
      <c r="J747" s="55" t="s">
        <v>2824</v>
      </c>
      <c r="K747" s="3" t="s">
        <v>983</v>
      </c>
      <c r="L747" s="2" t="s">
        <v>2988</v>
      </c>
    </row>
    <row r="748" spans="1:12" x14ac:dyDescent="0.25">
      <c r="A748" s="23" t="s">
        <v>2325</v>
      </c>
      <c r="B748" s="10" t="s">
        <v>2326</v>
      </c>
      <c r="C748" s="30" t="s">
        <v>2786</v>
      </c>
      <c r="D748" s="32" t="s">
        <v>2787</v>
      </c>
      <c r="E748" s="37">
        <f t="shared" ca="1" si="17"/>
        <v>7</v>
      </c>
      <c r="F748" s="39">
        <v>43864</v>
      </c>
      <c r="G748" s="46">
        <f t="shared" si="19"/>
        <v>43861.7</v>
      </c>
      <c r="H748" s="1" t="str">
        <f t="shared" si="18"/>
        <v>PREVENTIVO</v>
      </c>
      <c r="I748" s="48">
        <v>43894</v>
      </c>
      <c r="J748" s="55" t="s">
        <v>2825</v>
      </c>
      <c r="K748" s="3" t="s">
        <v>985</v>
      </c>
      <c r="L748" s="2" t="s">
        <v>2989</v>
      </c>
    </row>
    <row r="749" spans="1:12" x14ac:dyDescent="0.25">
      <c r="A749" s="23" t="s">
        <v>2327</v>
      </c>
      <c r="B749" s="10" t="s">
        <v>2328</v>
      </c>
      <c r="C749" s="30" t="s">
        <v>2788</v>
      </c>
      <c r="D749" s="32" t="s">
        <v>2781</v>
      </c>
      <c r="E749" s="37">
        <f t="shared" ca="1" si="17"/>
        <v>7</v>
      </c>
      <c r="F749" s="45">
        <v>44609</v>
      </c>
      <c r="G749" s="46">
        <f>F749-2.3</f>
        <v>44606.7</v>
      </c>
      <c r="H749" s="1" t="str">
        <f t="shared" si="18"/>
        <v>PREVENTIVO</v>
      </c>
      <c r="I749" s="49">
        <v>44637</v>
      </c>
      <c r="J749" s="55" t="s">
        <v>2825</v>
      </c>
      <c r="K749" s="3" t="s">
        <v>974</v>
      </c>
      <c r="L749" s="2" t="s">
        <v>2990</v>
      </c>
    </row>
    <row r="750" spans="1:12" x14ac:dyDescent="0.25">
      <c r="A750" s="23" t="s">
        <v>2329</v>
      </c>
      <c r="B750" s="10" t="s">
        <v>2330</v>
      </c>
      <c r="C750" s="30" t="s">
        <v>2789</v>
      </c>
      <c r="D750" s="32" t="s">
        <v>2790</v>
      </c>
      <c r="E750" s="37">
        <f t="shared" ca="1" si="17"/>
        <v>7</v>
      </c>
      <c r="F750" s="39">
        <v>43340</v>
      </c>
      <c r="G750" s="46">
        <f t="shared" si="19"/>
        <v>43337.7</v>
      </c>
      <c r="H750" s="1" t="str">
        <f t="shared" si="18"/>
        <v>PREVENTIVO</v>
      </c>
      <c r="I750" s="48">
        <v>43370</v>
      </c>
      <c r="J750" s="55" t="s">
        <v>2824</v>
      </c>
      <c r="K750" s="3" t="s">
        <v>976</v>
      </c>
      <c r="L750" s="3" t="s">
        <v>2991</v>
      </c>
    </row>
    <row r="751" spans="1:12" x14ac:dyDescent="0.25">
      <c r="A751" s="23" t="s">
        <v>2331</v>
      </c>
      <c r="B751" s="10" t="s">
        <v>2332</v>
      </c>
      <c r="C751" s="30" t="s">
        <v>2791</v>
      </c>
      <c r="D751" s="32" t="s">
        <v>2792</v>
      </c>
      <c r="E751" s="37">
        <f t="shared" ca="1" si="17"/>
        <v>7</v>
      </c>
      <c r="F751" s="39">
        <v>43628</v>
      </c>
      <c r="G751" s="46">
        <f t="shared" si="19"/>
        <v>43625.7</v>
      </c>
      <c r="H751" s="1" t="str">
        <f t="shared" si="18"/>
        <v>PREVENTIVO</v>
      </c>
      <c r="I751" s="48">
        <v>43661</v>
      </c>
      <c r="J751" s="55" t="s">
        <v>2826</v>
      </c>
      <c r="K751" s="3" t="s">
        <v>978</v>
      </c>
      <c r="L751" s="2" t="s">
        <v>2992</v>
      </c>
    </row>
    <row r="752" spans="1:12" x14ac:dyDescent="0.25">
      <c r="A752" s="23">
        <v>90510207</v>
      </c>
      <c r="B752" s="10" t="s">
        <v>2333</v>
      </c>
      <c r="C752" s="30" t="s">
        <v>2793</v>
      </c>
      <c r="D752" s="32" t="s">
        <v>2792</v>
      </c>
      <c r="E752" s="37">
        <f t="shared" ca="1" si="17"/>
        <v>7</v>
      </c>
      <c r="F752" s="39">
        <v>43700</v>
      </c>
      <c r="G752" s="46">
        <f t="shared" si="19"/>
        <v>43697.7</v>
      </c>
      <c r="H752" s="1" t="str">
        <f t="shared" si="18"/>
        <v>PREVENTIVO</v>
      </c>
      <c r="I752" s="48">
        <v>43734</v>
      </c>
      <c r="J752" s="55" t="s">
        <v>2826</v>
      </c>
      <c r="K752" s="3" t="s">
        <v>980</v>
      </c>
      <c r="L752" s="2" t="s">
        <v>2993</v>
      </c>
    </row>
    <row r="753" spans="1:12" x14ac:dyDescent="0.25">
      <c r="A753" s="23" t="s">
        <v>2334</v>
      </c>
      <c r="B753" s="10" t="s">
        <v>2335</v>
      </c>
      <c r="C753" s="30" t="s">
        <v>2794</v>
      </c>
      <c r="D753" s="32" t="s">
        <v>2777</v>
      </c>
      <c r="E753" s="37">
        <f t="shared" ca="1" si="17"/>
        <v>7</v>
      </c>
      <c r="F753" s="39">
        <v>43542</v>
      </c>
      <c r="G753" s="46">
        <f t="shared" si="19"/>
        <v>43539.7</v>
      </c>
      <c r="H753" s="1" t="str">
        <f t="shared" si="18"/>
        <v>PREVENTIVO</v>
      </c>
      <c r="I753" s="48">
        <v>43578</v>
      </c>
      <c r="J753" s="55" t="s">
        <v>2826</v>
      </c>
      <c r="K753" s="3" t="s">
        <v>981</v>
      </c>
      <c r="L753" s="2" t="s">
        <v>2994</v>
      </c>
    </row>
    <row r="754" spans="1:12" x14ac:dyDescent="0.25">
      <c r="A754" s="23" t="s">
        <v>2336</v>
      </c>
      <c r="B754" s="10" t="s">
        <v>2369</v>
      </c>
      <c r="C754" s="30" t="s">
        <v>2795</v>
      </c>
      <c r="D754" s="32" t="s">
        <v>2796</v>
      </c>
      <c r="E754" s="37">
        <f t="shared" ref="E754:E817" ca="1" si="20">DATEDIF(D754,TODAY(),"y")</f>
        <v>7</v>
      </c>
      <c r="F754" s="39">
        <v>43549</v>
      </c>
      <c r="G754" s="46">
        <v>6</v>
      </c>
      <c r="H754" s="1" t="str">
        <f t="shared" ref="H754:H817" si="21">IF(AND(G754&lt;=11,G754&lt;11),"ANEMIA","PREVENTIVO")</f>
        <v>ANEMIA</v>
      </c>
      <c r="I754" s="48">
        <v>43368</v>
      </c>
      <c r="J754" s="55" t="s">
        <v>2826</v>
      </c>
      <c r="K754" s="3" t="s">
        <v>983</v>
      </c>
      <c r="L754" s="3" t="s">
        <v>2995</v>
      </c>
    </row>
    <row r="755" spans="1:12" x14ac:dyDescent="0.25">
      <c r="A755" s="23" t="s">
        <v>2337</v>
      </c>
      <c r="B755" s="10" t="s">
        <v>2338</v>
      </c>
      <c r="C755" s="30" t="s">
        <v>2797</v>
      </c>
      <c r="D755" s="32" t="s">
        <v>2798</v>
      </c>
      <c r="E755" s="37">
        <f t="shared" ca="1" si="20"/>
        <v>7</v>
      </c>
      <c r="F755" s="39">
        <v>43382</v>
      </c>
      <c r="G755" s="46">
        <f t="shared" ref="G755:G816" si="22">F755-2.3</f>
        <v>43379.7</v>
      </c>
      <c r="H755" s="1" t="str">
        <f t="shared" si="21"/>
        <v>PREVENTIVO</v>
      </c>
      <c r="I755" s="53" t="s">
        <v>2834</v>
      </c>
      <c r="J755" s="55" t="s">
        <v>2826</v>
      </c>
      <c r="K755" s="3" t="s">
        <v>985</v>
      </c>
      <c r="L755" s="2" t="s">
        <v>2996</v>
      </c>
    </row>
    <row r="756" spans="1:12" x14ac:dyDescent="0.25">
      <c r="A756" s="27">
        <v>90511999</v>
      </c>
      <c r="B756" s="10" t="s">
        <v>2339</v>
      </c>
      <c r="C756" s="30" t="s">
        <v>2799</v>
      </c>
      <c r="D756" s="32" t="s">
        <v>2800</v>
      </c>
      <c r="E756" s="37">
        <f t="shared" ca="1" si="20"/>
        <v>7</v>
      </c>
      <c r="F756" s="39">
        <v>44524</v>
      </c>
      <c r="G756" s="46">
        <f t="shared" si="22"/>
        <v>44521.7</v>
      </c>
      <c r="H756" s="1" t="str">
        <f t="shared" si="21"/>
        <v>PREVENTIVO</v>
      </c>
      <c r="I756" s="48" t="s">
        <v>2834</v>
      </c>
      <c r="J756" s="55" t="s">
        <v>2826</v>
      </c>
      <c r="K756" s="3" t="s">
        <v>966</v>
      </c>
      <c r="L756" s="2" t="s">
        <v>2997</v>
      </c>
    </row>
    <row r="757" spans="1:12" x14ac:dyDescent="0.25">
      <c r="A757" s="23" t="s">
        <v>2340</v>
      </c>
      <c r="B757" s="10" t="s">
        <v>2341</v>
      </c>
      <c r="C757" s="30" t="s">
        <v>2801</v>
      </c>
      <c r="D757" s="32" t="s">
        <v>2800</v>
      </c>
      <c r="E757" s="37">
        <f t="shared" ca="1" si="20"/>
        <v>7</v>
      </c>
      <c r="F757" s="39"/>
      <c r="G757" s="46">
        <f t="shared" si="22"/>
        <v>-2.2999999999999998</v>
      </c>
      <c r="H757" s="1" t="str">
        <f t="shared" si="21"/>
        <v>ANEMIA</v>
      </c>
      <c r="I757" s="48" t="s">
        <v>2834</v>
      </c>
      <c r="J757" s="55" t="s">
        <v>2826</v>
      </c>
      <c r="K757" s="3" t="s">
        <v>968</v>
      </c>
      <c r="L757" s="2" t="s">
        <v>2998</v>
      </c>
    </row>
    <row r="758" spans="1:12" x14ac:dyDescent="0.25">
      <c r="A758" s="23" t="s">
        <v>2342</v>
      </c>
      <c r="B758" s="10" t="s">
        <v>2343</v>
      </c>
      <c r="C758" s="30" t="s">
        <v>2802</v>
      </c>
      <c r="D758" s="32" t="s">
        <v>2800</v>
      </c>
      <c r="E758" s="37">
        <f t="shared" ca="1" si="20"/>
        <v>7</v>
      </c>
      <c r="F758" s="39">
        <v>43685</v>
      </c>
      <c r="G758" s="46">
        <f t="shared" si="22"/>
        <v>43682.7</v>
      </c>
      <c r="H758" s="1" t="str">
        <f t="shared" si="21"/>
        <v>PREVENTIVO</v>
      </c>
      <c r="I758" s="54">
        <v>43715</v>
      </c>
      <c r="J758" s="55" t="s">
        <v>2824</v>
      </c>
      <c r="K758" s="3" t="s">
        <v>970</v>
      </c>
      <c r="L758" s="2" t="s">
        <v>2999</v>
      </c>
    </row>
    <row r="759" spans="1:12" x14ac:dyDescent="0.25">
      <c r="A759" s="23" t="s">
        <v>2344</v>
      </c>
      <c r="B759" s="10" t="s">
        <v>2345</v>
      </c>
      <c r="C759" s="30" t="s">
        <v>2803</v>
      </c>
      <c r="D759" s="32" t="s">
        <v>2798</v>
      </c>
      <c r="E759" s="37">
        <f t="shared" ca="1" si="20"/>
        <v>7</v>
      </c>
      <c r="F759" s="39">
        <v>43524</v>
      </c>
      <c r="G759" s="46">
        <f t="shared" si="22"/>
        <v>43521.7</v>
      </c>
      <c r="H759" s="1" t="str">
        <f t="shared" si="21"/>
        <v>PREVENTIVO</v>
      </c>
      <c r="I759" s="48">
        <v>43553</v>
      </c>
      <c r="J759" s="55" t="s">
        <v>2824</v>
      </c>
      <c r="K759" s="3" t="s">
        <v>972</v>
      </c>
      <c r="L759" s="2" t="s">
        <v>3000</v>
      </c>
    </row>
    <row r="760" spans="1:12" x14ac:dyDescent="0.25">
      <c r="A760" s="23" t="s">
        <v>2371</v>
      </c>
      <c r="B760" s="10" t="s">
        <v>2372</v>
      </c>
      <c r="C760" s="30" t="s">
        <v>2804</v>
      </c>
      <c r="D760" s="32" t="s">
        <v>2805</v>
      </c>
      <c r="E760" s="37">
        <f t="shared" ca="1" si="20"/>
        <v>7</v>
      </c>
      <c r="F760" s="39">
        <v>43612</v>
      </c>
      <c r="G760" s="46">
        <f t="shared" si="22"/>
        <v>43609.7</v>
      </c>
      <c r="H760" s="1" t="str">
        <f t="shared" si="21"/>
        <v>PREVENTIVO</v>
      </c>
      <c r="I760" s="48" t="s">
        <v>2834</v>
      </c>
      <c r="J760" s="55" t="s">
        <v>2824</v>
      </c>
      <c r="K760" s="3" t="s">
        <v>974</v>
      </c>
      <c r="L760" s="2" t="s">
        <v>3001</v>
      </c>
    </row>
    <row r="761" spans="1:12" x14ac:dyDescent="0.25">
      <c r="A761" s="23" t="s">
        <v>2373</v>
      </c>
      <c r="B761" s="10" t="s">
        <v>2374</v>
      </c>
      <c r="C761" s="30" t="s">
        <v>2806</v>
      </c>
      <c r="D761" s="32" t="s">
        <v>2807</v>
      </c>
      <c r="E761" s="37">
        <f t="shared" ca="1" si="20"/>
        <v>6</v>
      </c>
      <c r="F761" s="39">
        <v>43705</v>
      </c>
      <c r="G761" s="46">
        <f t="shared" si="22"/>
        <v>43702.7</v>
      </c>
      <c r="H761" s="1" t="str">
        <f t="shared" si="21"/>
        <v>PREVENTIVO</v>
      </c>
      <c r="I761" s="48">
        <v>43476</v>
      </c>
      <c r="J761" s="55" t="s">
        <v>2824</v>
      </c>
      <c r="K761" s="3" t="s">
        <v>976</v>
      </c>
      <c r="L761" s="2" t="s">
        <v>2834</v>
      </c>
    </row>
    <row r="762" spans="1:12" x14ac:dyDescent="0.25">
      <c r="A762" s="23" t="s">
        <v>2375</v>
      </c>
      <c r="B762" s="10" t="s">
        <v>2376</v>
      </c>
      <c r="C762" s="30" t="s">
        <v>2808</v>
      </c>
      <c r="D762" s="32" t="s">
        <v>2798</v>
      </c>
      <c r="E762" s="37">
        <f t="shared" ca="1" si="20"/>
        <v>7</v>
      </c>
      <c r="F762" s="39">
        <v>43481</v>
      </c>
      <c r="G762" s="46">
        <v>11</v>
      </c>
      <c r="H762" s="1" t="str">
        <f t="shared" si="21"/>
        <v>PREVENTIVO</v>
      </c>
      <c r="I762" s="48">
        <v>43531</v>
      </c>
      <c r="J762" s="55" t="s">
        <v>2824</v>
      </c>
      <c r="K762" s="3" t="s">
        <v>978</v>
      </c>
      <c r="L762" s="2" t="s">
        <v>2834</v>
      </c>
    </row>
    <row r="763" spans="1:12" x14ac:dyDescent="0.25">
      <c r="A763" s="23" t="s">
        <v>2377</v>
      </c>
      <c r="B763" s="10" t="s">
        <v>2378</v>
      </c>
      <c r="C763" s="30" t="s">
        <v>2809</v>
      </c>
      <c r="D763" s="32" t="s">
        <v>2796</v>
      </c>
      <c r="E763" s="37">
        <f t="shared" ca="1" si="20"/>
        <v>7</v>
      </c>
      <c r="F763" s="39"/>
      <c r="G763" s="46">
        <f t="shared" si="22"/>
        <v>-2.2999999999999998</v>
      </c>
      <c r="H763" s="1" t="str">
        <f t="shared" si="21"/>
        <v>ANEMIA</v>
      </c>
      <c r="I763" s="48">
        <v>43518</v>
      </c>
      <c r="J763" s="55" t="s">
        <v>2824</v>
      </c>
      <c r="K763" s="3" t="s">
        <v>980</v>
      </c>
      <c r="L763" s="2" t="s">
        <v>3002</v>
      </c>
    </row>
    <row r="764" spans="1:12" x14ac:dyDescent="0.25">
      <c r="A764" s="23" t="s">
        <v>2379</v>
      </c>
      <c r="B764" s="10" t="s">
        <v>2380</v>
      </c>
      <c r="C764" s="30" t="s">
        <v>2810</v>
      </c>
      <c r="D764" s="32" t="s">
        <v>2781</v>
      </c>
      <c r="E764" s="37">
        <f t="shared" ca="1" si="20"/>
        <v>7</v>
      </c>
      <c r="F764" s="39">
        <v>43827</v>
      </c>
      <c r="G764" s="46">
        <f t="shared" si="22"/>
        <v>43824.7</v>
      </c>
      <c r="H764" s="1" t="str">
        <f t="shared" si="21"/>
        <v>PREVENTIVO</v>
      </c>
      <c r="I764" s="48">
        <v>43487</v>
      </c>
      <c r="J764" s="55" t="s">
        <v>2824</v>
      </c>
      <c r="K764" s="3" t="s">
        <v>981</v>
      </c>
      <c r="L764" s="2" t="s">
        <v>3003</v>
      </c>
    </row>
    <row r="765" spans="1:12" x14ac:dyDescent="0.25">
      <c r="A765" s="23" t="s">
        <v>2381</v>
      </c>
      <c r="B765" s="10" t="s">
        <v>2382</v>
      </c>
      <c r="C765" s="30" t="s">
        <v>2811</v>
      </c>
      <c r="D765" s="32" t="s">
        <v>2812</v>
      </c>
      <c r="E765" s="37">
        <f t="shared" ca="1" si="20"/>
        <v>6</v>
      </c>
      <c r="F765" s="39">
        <v>43810</v>
      </c>
      <c r="G765" s="46">
        <f t="shared" si="22"/>
        <v>43807.7</v>
      </c>
      <c r="H765" s="1" t="str">
        <f t="shared" si="21"/>
        <v>PREVENTIVO</v>
      </c>
      <c r="I765" s="48">
        <v>44005</v>
      </c>
      <c r="J765" s="55" t="s">
        <v>2827</v>
      </c>
      <c r="K765" s="3" t="s">
        <v>966</v>
      </c>
      <c r="L765" s="2" t="s">
        <v>1683</v>
      </c>
    </row>
    <row r="766" spans="1:12" x14ac:dyDescent="0.25">
      <c r="A766" s="23" t="s">
        <v>2383</v>
      </c>
      <c r="B766" s="10" t="s">
        <v>2384</v>
      </c>
      <c r="C766" s="30" t="s">
        <v>2813</v>
      </c>
      <c r="D766" s="32" t="s">
        <v>2800</v>
      </c>
      <c r="E766" s="37">
        <f t="shared" ca="1" si="20"/>
        <v>7</v>
      </c>
      <c r="F766" s="39">
        <v>43613</v>
      </c>
      <c r="G766" s="46">
        <f t="shared" si="22"/>
        <v>43610.7</v>
      </c>
      <c r="H766" s="1" t="str">
        <f t="shared" si="21"/>
        <v>PREVENTIVO</v>
      </c>
      <c r="I766" s="48">
        <v>43672</v>
      </c>
      <c r="J766" s="55" t="s">
        <v>2833</v>
      </c>
      <c r="K766" s="3" t="s">
        <v>968</v>
      </c>
      <c r="L766" s="2" t="s">
        <v>3004</v>
      </c>
    </row>
    <row r="767" spans="1:12" x14ac:dyDescent="0.25">
      <c r="A767" s="23" t="s">
        <v>2385</v>
      </c>
      <c r="B767" s="10" t="s">
        <v>2396</v>
      </c>
      <c r="C767" s="30" t="s">
        <v>2814</v>
      </c>
      <c r="D767" s="32" t="s">
        <v>2781</v>
      </c>
      <c r="E767" s="37">
        <f t="shared" ca="1" si="20"/>
        <v>7</v>
      </c>
      <c r="F767" s="39">
        <v>43136</v>
      </c>
      <c r="G767" s="46">
        <v>6</v>
      </c>
      <c r="H767" s="1" t="str">
        <f t="shared" si="21"/>
        <v>ANEMIA</v>
      </c>
      <c r="I767" s="48" t="s">
        <v>2834</v>
      </c>
      <c r="J767" s="55" t="s">
        <v>2833</v>
      </c>
      <c r="K767" s="3" t="s">
        <v>970</v>
      </c>
      <c r="L767" s="2" t="s">
        <v>1442</v>
      </c>
    </row>
    <row r="768" spans="1:12" x14ac:dyDescent="0.25">
      <c r="A768" s="23" t="s">
        <v>2386</v>
      </c>
      <c r="B768" s="10" t="s">
        <v>2387</v>
      </c>
      <c r="C768" s="30" t="s">
        <v>2815</v>
      </c>
      <c r="D768" s="32" t="s">
        <v>2792</v>
      </c>
      <c r="E768" s="37">
        <f t="shared" ca="1" si="20"/>
        <v>7</v>
      </c>
      <c r="F768" s="39">
        <v>43825</v>
      </c>
      <c r="G768" s="46">
        <f t="shared" si="22"/>
        <v>43822.7</v>
      </c>
      <c r="H768" s="1" t="str">
        <f t="shared" si="21"/>
        <v>PREVENTIVO</v>
      </c>
      <c r="I768" s="48" t="s">
        <v>2834</v>
      </c>
      <c r="J768" s="55" t="s">
        <v>2826</v>
      </c>
      <c r="K768" s="3" t="s">
        <v>972</v>
      </c>
      <c r="L768" s="2" t="s">
        <v>3005</v>
      </c>
    </row>
    <row r="769" spans="1:12" x14ac:dyDescent="0.25">
      <c r="A769" s="23" t="s">
        <v>2388</v>
      </c>
      <c r="B769" s="10" t="s">
        <v>2389</v>
      </c>
      <c r="C769" s="30" t="s">
        <v>2816</v>
      </c>
      <c r="D769" s="32" t="s">
        <v>2817</v>
      </c>
      <c r="E769" s="37">
        <f t="shared" ca="1" si="20"/>
        <v>7</v>
      </c>
      <c r="F769" s="39"/>
      <c r="G769" s="46">
        <f t="shared" si="22"/>
        <v>-2.2999999999999998</v>
      </c>
      <c r="H769" s="1" t="str">
        <f t="shared" si="21"/>
        <v>ANEMIA</v>
      </c>
      <c r="I769" s="48" t="s">
        <v>2834</v>
      </c>
      <c r="J769" s="55" t="s">
        <v>2826</v>
      </c>
      <c r="K769" s="3" t="s">
        <v>974</v>
      </c>
      <c r="L769" s="2" t="s">
        <v>2834</v>
      </c>
    </row>
    <row r="770" spans="1:12" x14ac:dyDescent="0.25">
      <c r="A770" s="23" t="s">
        <v>2390</v>
      </c>
      <c r="B770" s="10" t="s">
        <v>2391</v>
      </c>
      <c r="C770" s="30" t="s">
        <v>2818</v>
      </c>
      <c r="D770" s="32" t="s">
        <v>2819</v>
      </c>
      <c r="E770" s="37">
        <f t="shared" ca="1" si="20"/>
        <v>6</v>
      </c>
      <c r="F770" s="39"/>
      <c r="G770" s="46">
        <f t="shared" si="22"/>
        <v>-2.2999999999999998</v>
      </c>
      <c r="H770" s="1" t="str">
        <f t="shared" si="21"/>
        <v>ANEMIA</v>
      </c>
      <c r="I770" s="48">
        <v>43579</v>
      </c>
      <c r="J770" s="55" t="s">
        <v>2826</v>
      </c>
      <c r="K770" s="3" t="s">
        <v>976</v>
      </c>
      <c r="L770" s="2" t="s">
        <v>2834</v>
      </c>
    </row>
    <row r="771" spans="1:12" x14ac:dyDescent="0.25">
      <c r="A771" s="23" t="s">
        <v>2392</v>
      </c>
      <c r="B771" s="10" t="s">
        <v>2393</v>
      </c>
      <c r="C771" s="30" t="s">
        <v>2820</v>
      </c>
      <c r="D771" s="32" t="s">
        <v>2798</v>
      </c>
      <c r="E771" s="37">
        <f t="shared" ca="1" si="20"/>
        <v>7</v>
      </c>
      <c r="F771" s="39"/>
      <c r="G771" s="46">
        <f t="shared" si="22"/>
        <v>-2.2999999999999998</v>
      </c>
      <c r="H771" s="1" t="str">
        <f t="shared" si="21"/>
        <v>ANEMIA</v>
      </c>
      <c r="I771" s="48" t="s">
        <v>2834</v>
      </c>
      <c r="J771" s="55" t="s">
        <v>2826</v>
      </c>
      <c r="K771" s="3" t="s">
        <v>978</v>
      </c>
      <c r="L771" s="2" t="s">
        <v>1442</v>
      </c>
    </row>
    <row r="772" spans="1:12" x14ac:dyDescent="0.25">
      <c r="A772" s="23" t="s">
        <v>2394</v>
      </c>
      <c r="B772" s="3" t="s">
        <v>2395</v>
      </c>
      <c r="C772" s="30" t="s">
        <v>2821</v>
      </c>
      <c r="D772" s="23" t="s">
        <v>2757</v>
      </c>
      <c r="E772" s="37">
        <f t="shared" ca="1" si="20"/>
        <v>7</v>
      </c>
      <c r="F772" s="39">
        <v>43803</v>
      </c>
      <c r="G772" s="46">
        <f t="shared" si="22"/>
        <v>43800.7</v>
      </c>
      <c r="H772" s="1" t="str">
        <f t="shared" si="21"/>
        <v>PREVENTIVO</v>
      </c>
      <c r="I772" s="48">
        <v>43864</v>
      </c>
      <c r="J772" s="55" t="s">
        <v>2826</v>
      </c>
      <c r="K772" s="3" t="s">
        <v>980</v>
      </c>
      <c r="L772" s="2" t="s">
        <v>3006</v>
      </c>
    </row>
    <row r="773" spans="1:12" x14ac:dyDescent="0.25">
      <c r="A773" s="23" t="s">
        <v>3007</v>
      </c>
      <c r="B773" s="10" t="s">
        <v>3008</v>
      </c>
      <c r="C773" s="30" t="s">
        <v>2814</v>
      </c>
      <c r="D773" s="32" t="s">
        <v>3009</v>
      </c>
      <c r="E773" s="37">
        <f t="shared" ca="1" si="20"/>
        <v>6</v>
      </c>
      <c r="F773" s="39">
        <v>43434</v>
      </c>
      <c r="G773" s="46">
        <f t="shared" si="22"/>
        <v>43431.7</v>
      </c>
      <c r="H773" s="1" t="str">
        <f t="shared" si="21"/>
        <v>PREVENTIVO</v>
      </c>
      <c r="I773" s="48">
        <v>43468</v>
      </c>
      <c r="J773" s="55" t="s">
        <v>2826</v>
      </c>
      <c r="K773" s="71">
        <v>965015724</v>
      </c>
      <c r="L773" s="2" t="s">
        <v>4314</v>
      </c>
    </row>
    <row r="774" spans="1:12" x14ac:dyDescent="0.25">
      <c r="A774" s="23" t="s">
        <v>3010</v>
      </c>
      <c r="B774" s="10" t="s">
        <v>3011</v>
      </c>
      <c r="C774" s="30" t="s">
        <v>3012</v>
      </c>
      <c r="D774" s="32" t="s">
        <v>3009</v>
      </c>
      <c r="E774" s="37">
        <f t="shared" ca="1" si="20"/>
        <v>6</v>
      </c>
      <c r="F774" s="39">
        <v>43871</v>
      </c>
      <c r="G774" s="46">
        <v>6</v>
      </c>
      <c r="H774" s="1" t="str">
        <f t="shared" si="21"/>
        <v>ANEMIA</v>
      </c>
      <c r="I774" s="48">
        <v>43903</v>
      </c>
      <c r="J774" s="55" t="s">
        <v>2825</v>
      </c>
      <c r="K774" s="71">
        <v>984402390</v>
      </c>
      <c r="L774" s="2" t="s">
        <v>4315</v>
      </c>
    </row>
    <row r="775" spans="1:12" x14ac:dyDescent="0.25">
      <c r="A775" s="23" t="s">
        <v>3013</v>
      </c>
      <c r="B775" s="10" t="s">
        <v>3014</v>
      </c>
      <c r="C775" s="30" t="s">
        <v>3015</v>
      </c>
      <c r="D775" s="32" t="s">
        <v>3009</v>
      </c>
      <c r="E775" s="37">
        <f t="shared" ca="1" si="20"/>
        <v>6</v>
      </c>
      <c r="F775" s="39">
        <v>43507</v>
      </c>
      <c r="G775" s="46">
        <f t="shared" si="22"/>
        <v>43504.7</v>
      </c>
      <c r="H775" s="1" t="str">
        <f t="shared" si="21"/>
        <v>PREVENTIVO</v>
      </c>
      <c r="I775" s="48">
        <v>43536</v>
      </c>
      <c r="J775" s="55" t="s">
        <v>2826</v>
      </c>
      <c r="K775" s="10">
        <v>946685153</v>
      </c>
      <c r="L775" s="3" t="s">
        <v>4316</v>
      </c>
    </row>
    <row r="776" spans="1:12" x14ac:dyDescent="0.25">
      <c r="A776" s="23" t="s">
        <v>3016</v>
      </c>
      <c r="B776" s="10" t="s">
        <v>3017</v>
      </c>
      <c r="C776" s="30" t="s">
        <v>3018</v>
      </c>
      <c r="D776" s="32" t="s">
        <v>3019</v>
      </c>
      <c r="E776" s="37">
        <f t="shared" ca="1" si="20"/>
        <v>6</v>
      </c>
      <c r="F776" s="39" t="e">
        <v>#N/A</v>
      </c>
      <c r="G776" s="46">
        <v>85</v>
      </c>
      <c r="H776" s="1" t="str">
        <f t="shared" si="21"/>
        <v>PREVENTIVO</v>
      </c>
      <c r="I776" s="48" t="e">
        <v>#N/A</v>
      </c>
      <c r="J776" s="55" t="s">
        <v>2825</v>
      </c>
      <c r="K776" s="71" t="s">
        <v>2834</v>
      </c>
      <c r="L776" s="2" t="s">
        <v>2834</v>
      </c>
    </row>
    <row r="777" spans="1:12" x14ac:dyDescent="0.25">
      <c r="A777" s="23" t="s">
        <v>3020</v>
      </c>
      <c r="B777" s="10" t="s">
        <v>3021</v>
      </c>
      <c r="C777" s="30" t="s">
        <v>3022</v>
      </c>
      <c r="D777" s="32" t="s">
        <v>3023</v>
      </c>
      <c r="E777" s="37">
        <f t="shared" ca="1" si="20"/>
        <v>6</v>
      </c>
      <c r="F777" s="39">
        <v>43350</v>
      </c>
      <c r="G777" s="46">
        <f t="shared" si="22"/>
        <v>43347.7</v>
      </c>
      <c r="H777" s="1" t="str">
        <f t="shared" si="21"/>
        <v>PREVENTIVO</v>
      </c>
      <c r="I777" s="48">
        <v>43350</v>
      </c>
      <c r="J777" s="55" t="s">
        <v>2825</v>
      </c>
      <c r="K777" s="71" t="s">
        <v>2834</v>
      </c>
      <c r="L777" s="2" t="s">
        <v>4317</v>
      </c>
    </row>
    <row r="778" spans="1:12" x14ac:dyDescent="0.25">
      <c r="A778" s="23" t="s">
        <v>3024</v>
      </c>
      <c r="B778" s="10" t="s">
        <v>3025</v>
      </c>
      <c r="C778" s="30" t="s">
        <v>3026</v>
      </c>
      <c r="D778" s="32" t="s">
        <v>3023</v>
      </c>
      <c r="E778" s="37">
        <f t="shared" ca="1" si="20"/>
        <v>6</v>
      </c>
      <c r="F778" s="39">
        <v>43591</v>
      </c>
      <c r="G778" s="46">
        <f t="shared" si="22"/>
        <v>43588.7</v>
      </c>
      <c r="H778" s="1" t="str">
        <f t="shared" si="21"/>
        <v>PREVENTIVO</v>
      </c>
      <c r="I778" s="48">
        <v>43706</v>
      </c>
      <c r="J778" s="55" t="s">
        <v>2826</v>
      </c>
      <c r="K778" s="72" t="s">
        <v>4276</v>
      </c>
      <c r="L778" s="2" t="s">
        <v>4318</v>
      </c>
    </row>
    <row r="779" spans="1:12" x14ac:dyDescent="0.25">
      <c r="A779" s="23" t="s">
        <v>3027</v>
      </c>
      <c r="B779" s="10" t="s">
        <v>3028</v>
      </c>
      <c r="C779" s="30" t="s">
        <v>3029</v>
      </c>
      <c r="D779" s="32" t="s">
        <v>3030</v>
      </c>
      <c r="E779" s="37">
        <f t="shared" ca="1" si="20"/>
        <v>6</v>
      </c>
      <c r="F779" s="39">
        <v>43382</v>
      </c>
      <c r="G779" s="46">
        <v>5</v>
      </c>
      <c r="H779" s="1" t="str">
        <f t="shared" si="21"/>
        <v>ANEMIA</v>
      </c>
      <c r="I779" s="48">
        <v>43413</v>
      </c>
      <c r="J779" s="55" t="s">
        <v>2826</v>
      </c>
      <c r="K779" s="10">
        <v>941172736</v>
      </c>
      <c r="L779" s="3" t="s">
        <v>4319</v>
      </c>
    </row>
    <row r="780" spans="1:12" x14ac:dyDescent="0.25">
      <c r="A780" s="23" t="s">
        <v>3031</v>
      </c>
      <c r="B780" s="10" t="s">
        <v>3032</v>
      </c>
      <c r="C780" s="30" t="s">
        <v>3033</v>
      </c>
      <c r="D780" s="32" t="s">
        <v>3034</v>
      </c>
      <c r="E780" s="37">
        <f t="shared" ca="1" si="20"/>
        <v>6</v>
      </c>
      <c r="F780" s="39" t="e">
        <v>#N/A</v>
      </c>
      <c r="G780" s="46">
        <v>5</v>
      </c>
      <c r="H780" s="1" t="str">
        <f t="shared" si="21"/>
        <v>ANEMIA</v>
      </c>
      <c r="I780" s="48">
        <v>43507</v>
      </c>
      <c r="J780" s="55" t="s">
        <v>2825</v>
      </c>
      <c r="K780" s="71" t="s">
        <v>2834</v>
      </c>
      <c r="L780" s="2" t="s">
        <v>4320</v>
      </c>
    </row>
    <row r="781" spans="1:12" x14ac:dyDescent="0.25">
      <c r="A781" s="23" t="s">
        <v>3035</v>
      </c>
      <c r="B781" s="10" t="s">
        <v>3036</v>
      </c>
      <c r="C781" s="30" t="s">
        <v>3037</v>
      </c>
      <c r="D781" s="32" t="s">
        <v>3038</v>
      </c>
      <c r="E781" s="37">
        <f t="shared" ca="1" si="20"/>
        <v>6</v>
      </c>
      <c r="F781" s="39" t="e">
        <v>#N/A</v>
      </c>
      <c r="G781" s="46">
        <v>6</v>
      </c>
      <c r="H781" s="1" t="str">
        <f t="shared" si="21"/>
        <v>ANEMIA</v>
      </c>
      <c r="I781" s="48" t="e">
        <v>#N/A</v>
      </c>
      <c r="J781" s="55" t="s">
        <v>2825</v>
      </c>
      <c r="K781" s="71" t="s">
        <v>2834</v>
      </c>
      <c r="L781" s="2" t="s">
        <v>2834</v>
      </c>
    </row>
    <row r="782" spans="1:12" x14ac:dyDescent="0.25">
      <c r="A782" s="23" t="s">
        <v>3039</v>
      </c>
      <c r="B782" s="10" t="s">
        <v>3040</v>
      </c>
      <c r="C782" s="30" t="s">
        <v>3041</v>
      </c>
      <c r="D782" s="32" t="s">
        <v>3019</v>
      </c>
      <c r="E782" s="37">
        <f t="shared" ca="1" si="20"/>
        <v>6</v>
      </c>
      <c r="F782" s="39" t="e">
        <v>#N/A</v>
      </c>
      <c r="G782" s="46">
        <v>8</v>
      </c>
      <c r="H782" s="1" t="str">
        <f t="shared" si="21"/>
        <v>ANEMIA</v>
      </c>
      <c r="I782" s="48">
        <v>43522</v>
      </c>
      <c r="J782" s="55" t="s">
        <v>2825</v>
      </c>
      <c r="K782" s="72" t="s">
        <v>2834</v>
      </c>
      <c r="L782" s="2" t="s">
        <v>4321</v>
      </c>
    </row>
    <row r="783" spans="1:12" x14ac:dyDescent="0.25">
      <c r="A783" s="23" t="s">
        <v>3042</v>
      </c>
      <c r="B783" s="10" t="s">
        <v>3043</v>
      </c>
      <c r="C783" s="30" t="s">
        <v>3044</v>
      </c>
      <c r="D783" s="32" t="s">
        <v>3034</v>
      </c>
      <c r="E783" s="37">
        <f t="shared" ca="1" si="20"/>
        <v>6</v>
      </c>
      <c r="F783" s="39">
        <v>43622</v>
      </c>
      <c r="G783" s="46">
        <f t="shared" si="22"/>
        <v>43619.7</v>
      </c>
      <c r="H783" s="1" t="str">
        <f t="shared" si="21"/>
        <v>PREVENTIVO</v>
      </c>
      <c r="I783" s="48" t="e">
        <v>#N/A</v>
      </c>
      <c r="J783" s="55" t="s">
        <v>2825</v>
      </c>
      <c r="K783" s="71" t="s">
        <v>2834</v>
      </c>
      <c r="L783" s="2" t="s">
        <v>4322</v>
      </c>
    </row>
    <row r="784" spans="1:12" x14ac:dyDescent="0.25">
      <c r="A784" s="23" t="s">
        <v>3045</v>
      </c>
      <c r="B784" s="10" t="s">
        <v>3046</v>
      </c>
      <c r="C784" s="30" t="s">
        <v>3047</v>
      </c>
      <c r="D784" s="32" t="s">
        <v>3038</v>
      </c>
      <c r="E784" s="37">
        <f t="shared" ca="1" si="20"/>
        <v>6</v>
      </c>
      <c r="F784" s="39" t="e">
        <v>#N/A</v>
      </c>
      <c r="G784" s="46">
        <v>5</v>
      </c>
      <c r="H784" s="1" t="str">
        <f t="shared" si="21"/>
        <v>ANEMIA</v>
      </c>
      <c r="I784" s="48">
        <v>43489</v>
      </c>
      <c r="J784" s="55" t="s">
        <v>2825</v>
      </c>
      <c r="K784" s="71" t="s">
        <v>2834</v>
      </c>
      <c r="L784" s="2" t="s">
        <v>4323</v>
      </c>
    </row>
    <row r="785" spans="1:12" x14ac:dyDescent="0.25">
      <c r="A785" s="23" t="s">
        <v>3048</v>
      </c>
      <c r="B785" s="10" t="s">
        <v>3049</v>
      </c>
      <c r="C785" s="30" t="s">
        <v>3050</v>
      </c>
      <c r="D785" s="32" t="s">
        <v>3051</v>
      </c>
      <c r="E785" s="37">
        <f t="shared" ca="1" si="20"/>
        <v>6</v>
      </c>
      <c r="F785" s="39">
        <v>43794</v>
      </c>
      <c r="G785" s="46">
        <v>6</v>
      </c>
      <c r="H785" s="1" t="str">
        <f t="shared" si="21"/>
        <v>ANEMIA</v>
      </c>
      <c r="I785" s="48">
        <v>43868</v>
      </c>
      <c r="J785" s="55" t="s">
        <v>2826</v>
      </c>
      <c r="K785" s="71">
        <v>973142177</v>
      </c>
      <c r="L785" s="2" t="s">
        <v>4324</v>
      </c>
    </row>
    <row r="786" spans="1:12" x14ac:dyDescent="0.25">
      <c r="A786" s="23" t="s">
        <v>3052</v>
      </c>
      <c r="B786" s="10" t="s">
        <v>3053</v>
      </c>
      <c r="C786" s="30" t="s">
        <v>3054</v>
      </c>
      <c r="D786" s="32" t="s">
        <v>3019</v>
      </c>
      <c r="E786" s="37">
        <f t="shared" ca="1" si="20"/>
        <v>6</v>
      </c>
      <c r="F786" s="39">
        <v>43473</v>
      </c>
      <c r="G786" s="46">
        <v>8</v>
      </c>
      <c r="H786" s="1" t="str">
        <f t="shared" si="21"/>
        <v>ANEMIA</v>
      </c>
      <c r="I786" s="48">
        <v>43658</v>
      </c>
      <c r="J786" s="55" t="s">
        <v>2826</v>
      </c>
      <c r="K786" s="71">
        <v>944280501</v>
      </c>
      <c r="L786" s="2" t="s">
        <v>4325</v>
      </c>
    </row>
    <row r="787" spans="1:12" x14ac:dyDescent="0.25">
      <c r="A787" s="23" t="s">
        <v>3055</v>
      </c>
      <c r="B787" s="10" t="s">
        <v>3056</v>
      </c>
      <c r="C787" s="30" t="s">
        <v>3057</v>
      </c>
      <c r="D787" s="32" t="s">
        <v>3058</v>
      </c>
      <c r="E787" s="37">
        <f t="shared" ca="1" si="20"/>
        <v>6</v>
      </c>
      <c r="F787" s="39">
        <v>43685</v>
      </c>
      <c r="G787" s="46">
        <f t="shared" si="22"/>
        <v>43682.7</v>
      </c>
      <c r="H787" s="1" t="str">
        <f t="shared" si="21"/>
        <v>PREVENTIVO</v>
      </c>
      <c r="I787" s="48">
        <v>43719</v>
      </c>
      <c r="J787" s="55" t="s">
        <v>2826</v>
      </c>
      <c r="K787" s="71">
        <v>926171129</v>
      </c>
      <c r="L787" s="2" t="s">
        <v>4326</v>
      </c>
    </row>
    <row r="788" spans="1:12" x14ac:dyDescent="0.25">
      <c r="A788" s="23" t="s">
        <v>3059</v>
      </c>
      <c r="B788" s="10" t="s">
        <v>3060</v>
      </c>
      <c r="C788" s="30" t="s">
        <v>3061</v>
      </c>
      <c r="D788" s="32" t="s">
        <v>3062</v>
      </c>
      <c r="E788" s="37">
        <f t="shared" ca="1" si="20"/>
        <v>6</v>
      </c>
      <c r="F788" s="39">
        <v>43354</v>
      </c>
      <c r="G788" s="46">
        <f t="shared" si="22"/>
        <v>43351.7</v>
      </c>
      <c r="H788" s="1" t="str">
        <f t="shared" si="21"/>
        <v>PREVENTIVO</v>
      </c>
      <c r="I788" s="48">
        <v>43384</v>
      </c>
      <c r="J788" s="55" t="s">
        <v>2826</v>
      </c>
      <c r="K788" s="71" t="s">
        <v>4277</v>
      </c>
      <c r="L788" s="2" t="s">
        <v>4327</v>
      </c>
    </row>
    <row r="789" spans="1:12" x14ac:dyDescent="0.25">
      <c r="A789" s="23" t="s">
        <v>3063</v>
      </c>
      <c r="B789" s="10" t="s">
        <v>3064</v>
      </c>
      <c r="C789" s="30" t="s">
        <v>3065</v>
      </c>
      <c r="D789" s="32" t="s">
        <v>3058</v>
      </c>
      <c r="E789" s="37">
        <f t="shared" ca="1" si="20"/>
        <v>6</v>
      </c>
      <c r="F789" s="39">
        <v>43678</v>
      </c>
      <c r="G789" s="46">
        <v>85</v>
      </c>
      <c r="H789" s="1" t="str">
        <f t="shared" si="21"/>
        <v>PREVENTIVO</v>
      </c>
      <c r="I789" s="49">
        <v>44613</v>
      </c>
      <c r="J789" s="55" t="s">
        <v>2825</v>
      </c>
      <c r="K789" s="71" t="s">
        <v>2834</v>
      </c>
      <c r="L789" s="2" t="s">
        <v>4328</v>
      </c>
    </row>
    <row r="790" spans="1:12" x14ac:dyDescent="0.25">
      <c r="A790" s="23" t="s">
        <v>3066</v>
      </c>
      <c r="B790" s="10" t="s">
        <v>3067</v>
      </c>
      <c r="C790" s="30" t="s">
        <v>3068</v>
      </c>
      <c r="D790" s="32" t="s">
        <v>3058</v>
      </c>
      <c r="E790" s="37">
        <f t="shared" ca="1" si="20"/>
        <v>6</v>
      </c>
      <c r="F790" s="39">
        <v>43685</v>
      </c>
      <c r="G790" s="46">
        <f t="shared" si="22"/>
        <v>43682.7</v>
      </c>
      <c r="H790" s="1" t="str">
        <f t="shared" si="21"/>
        <v>PREVENTIVO</v>
      </c>
      <c r="I790" s="48" t="e">
        <v>#N/A</v>
      </c>
      <c r="J790" s="55" t="s">
        <v>2825</v>
      </c>
      <c r="K790" s="71" t="s">
        <v>2834</v>
      </c>
      <c r="L790" s="2" t="s">
        <v>2834</v>
      </c>
    </row>
    <row r="791" spans="1:12" x14ac:dyDescent="0.25">
      <c r="A791" s="23" t="s">
        <v>3069</v>
      </c>
      <c r="B791" s="10" t="s">
        <v>3070</v>
      </c>
      <c r="C791" s="30" t="s">
        <v>3071</v>
      </c>
      <c r="D791" s="32" t="s">
        <v>3072</v>
      </c>
      <c r="E791" s="37">
        <f t="shared" ca="1" si="20"/>
        <v>6</v>
      </c>
      <c r="F791" s="39">
        <v>43642</v>
      </c>
      <c r="G791" s="46">
        <f t="shared" si="22"/>
        <v>43639.7</v>
      </c>
      <c r="H791" s="1" t="str">
        <f t="shared" si="21"/>
        <v>PREVENTIVO</v>
      </c>
      <c r="I791" s="48">
        <v>43672</v>
      </c>
      <c r="J791" s="55" t="s">
        <v>2826</v>
      </c>
      <c r="K791" s="71" t="s">
        <v>4278</v>
      </c>
      <c r="L791" s="2" t="s">
        <v>4329</v>
      </c>
    </row>
    <row r="792" spans="1:12" x14ac:dyDescent="0.25">
      <c r="A792" s="23" t="s">
        <v>3073</v>
      </c>
      <c r="B792" s="10" t="s">
        <v>3074</v>
      </c>
      <c r="C792" s="30" t="s">
        <v>3075</v>
      </c>
      <c r="D792" s="32" t="s">
        <v>3062</v>
      </c>
      <c r="E792" s="37">
        <f t="shared" ca="1" si="20"/>
        <v>6</v>
      </c>
      <c r="F792" s="39"/>
      <c r="G792" s="46">
        <f t="shared" si="22"/>
        <v>-2.2999999999999998</v>
      </c>
      <c r="H792" s="1" t="str">
        <f t="shared" si="21"/>
        <v>ANEMIA</v>
      </c>
      <c r="I792" s="48" t="e">
        <v>#N/A</v>
      </c>
      <c r="J792" s="55" t="s">
        <v>2825</v>
      </c>
      <c r="K792" s="71" t="s">
        <v>4279</v>
      </c>
      <c r="L792" s="2" t="s">
        <v>4330</v>
      </c>
    </row>
    <row r="793" spans="1:12" x14ac:dyDescent="0.25">
      <c r="A793" s="23" t="s">
        <v>3076</v>
      </c>
      <c r="B793" s="10" t="s">
        <v>3077</v>
      </c>
      <c r="C793" s="30" t="s">
        <v>3078</v>
      </c>
      <c r="D793" s="32" t="s">
        <v>3079</v>
      </c>
      <c r="E793" s="37">
        <f t="shared" ca="1" si="20"/>
        <v>6</v>
      </c>
      <c r="F793" s="39">
        <v>43389</v>
      </c>
      <c r="G793" s="46">
        <f t="shared" si="22"/>
        <v>43386.7</v>
      </c>
      <c r="H793" s="1" t="str">
        <f t="shared" si="21"/>
        <v>PREVENTIVO</v>
      </c>
      <c r="I793" s="48">
        <v>43421</v>
      </c>
      <c r="J793" s="55" t="s">
        <v>2826</v>
      </c>
      <c r="K793" s="71">
        <v>921039844</v>
      </c>
      <c r="L793" s="2" t="s">
        <v>4331</v>
      </c>
    </row>
    <row r="794" spans="1:12" x14ac:dyDescent="0.25">
      <c r="A794" s="23" t="s">
        <v>3080</v>
      </c>
      <c r="B794" s="10" t="s">
        <v>3081</v>
      </c>
      <c r="C794" s="30" t="s">
        <v>3082</v>
      </c>
      <c r="D794" s="32" t="s">
        <v>3030</v>
      </c>
      <c r="E794" s="37">
        <f t="shared" ca="1" si="20"/>
        <v>6</v>
      </c>
      <c r="F794" s="39">
        <v>43403</v>
      </c>
      <c r="G794" s="46">
        <f t="shared" si="22"/>
        <v>43400.7</v>
      </c>
      <c r="H794" s="1" t="str">
        <f t="shared" si="21"/>
        <v>PREVENTIVO</v>
      </c>
      <c r="I794" s="48">
        <v>43466</v>
      </c>
      <c r="J794" s="55" t="s">
        <v>2826</v>
      </c>
      <c r="K794" s="71">
        <v>974467583</v>
      </c>
      <c r="L794" s="2" t="s">
        <v>4332</v>
      </c>
    </row>
    <row r="795" spans="1:12" x14ac:dyDescent="0.25">
      <c r="A795" s="23" t="s">
        <v>3083</v>
      </c>
      <c r="B795" s="10" t="s">
        <v>3084</v>
      </c>
      <c r="C795" s="30" t="s">
        <v>3085</v>
      </c>
      <c r="D795" s="32" t="s">
        <v>3086</v>
      </c>
      <c r="E795" s="37">
        <f t="shared" ca="1" si="20"/>
        <v>6</v>
      </c>
      <c r="F795" s="39">
        <v>43473</v>
      </c>
      <c r="G795" s="46">
        <v>2</v>
      </c>
      <c r="H795" s="1" t="str">
        <f t="shared" si="21"/>
        <v>ANEMIA</v>
      </c>
      <c r="I795" s="48" t="e">
        <v>#N/A</v>
      </c>
      <c r="J795" s="55" t="s">
        <v>2825</v>
      </c>
      <c r="K795" s="71" t="s">
        <v>2834</v>
      </c>
      <c r="L795" s="2" t="s">
        <v>4333</v>
      </c>
    </row>
    <row r="796" spans="1:12" x14ac:dyDescent="0.25">
      <c r="A796" s="23" t="s">
        <v>3087</v>
      </c>
      <c r="B796" s="3" t="s">
        <v>3088</v>
      </c>
      <c r="C796" s="30" t="s">
        <v>3089</v>
      </c>
      <c r="D796" s="23" t="s">
        <v>3090</v>
      </c>
      <c r="E796" s="37">
        <f t="shared" ca="1" si="20"/>
        <v>6</v>
      </c>
      <c r="F796" s="39">
        <v>43495</v>
      </c>
      <c r="G796" s="46">
        <f t="shared" si="22"/>
        <v>43492.7</v>
      </c>
      <c r="H796" s="1" t="str">
        <f t="shared" si="21"/>
        <v>PREVENTIVO</v>
      </c>
      <c r="I796" s="48">
        <v>43528</v>
      </c>
      <c r="J796" s="55" t="s">
        <v>2825</v>
      </c>
      <c r="K796" s="71" t="s">
        <v>2834</v>
      </c>
      <c r="L796" s="2" t="s">
        <v>4334</v>
      </c>
    </row>
    <row r="797" spans="1:12" x14ac:dyDescent="0.25">
      <c r="A797" s="23" t="s">
        <v>3091</v>
      </c>
      <c r="B797" s="10" t="s">
        <v>3092</v>
      </c>
      <c r="C797" s="30" t="s">
        <v>3093</v>
      </c>
      <c r="D797" s="32" t="s">
        <v>3094</v>
      </c>
      <c r="E797" s="37">
        <f t="shared" ca="1" si="20"/>
        <v>6</v>
      </c>
      <c r="F797" s="39">
        <v>43678</v>
      </c>
      <c r="G797" s="46">
        <v>8</v>
      </c>
      <c r="H797" s="1" t="str">
        <f t="shared" si="21"/>
        <v>ANEMIA</v>
      </c>
      <c r="I797" s="48">
        <v>43711</v>
      </c>
      <c r="J797" s="55" t="s">
        <v>2826</v>
      </c>
      <c r="K797" s="71">
        <v>984218397</v>
      </c>
      <c r="L797" s="2" t="s">
        <v>4335</v>
      </c>
    </row>
    <row r="798" spans="1:12" x14ac:dyDescent="0.25">
      <c r="A798" s="23" t="s">
        <v>3095</v>
      </c>
      <c r="B798" s="10" t="s">
        <v>3096</v>
      </c>
      <c r="C798" s="30" t="s">
        <v>3097</v>
      </c>
      <c r="D798" s="32" t="s">
        <v>3094</v>
      </c>
      <c r="E798" s="37">
        <f t="shared" ca="1" si="20"/>
        <v>6</v>
      </c>
      <c r="F798" s="39">
        <v>43731</v>
      </c>
      <c r="G798" s="46">
        <v>5</v>
      </c>
      <c r="H798" s="1" t="str">
        <f t="shared" si="21"/>
        <v>ANEMIA</v>
      </c>
      <c r="I798" s="48">
        <v>43759</v>
      </c>
      <c r="J798" s="55" t="s">
        <v>4266</v>
      </c>
      <c r="K798" s="71">
        <v>974785148</v>
      </c>
      <c r="L798" s="2" t="s">
        <v>4336</v>
      </c>
    </row>
    <row r="799" spans="1:12" x14ac:dyDescent="0.25">
      <c r="A799" s="23" t="s">
        <v>3098</v>
      </c>
      <c r="B799" s="10" t="s">
        <v>3099</v>
      </c>
      <c r="C799" s="30" t="s">
        <v>3100</v>
      </c>
      <c r="D799" s="32" t="s">
        <v>3101</v>
      </c>
      <c r="E799" s="37">
        <f t="shared" ca="1" si="20"/>
        <v>6</v>
      </c>
      <c r="F799" s="39">
        <v>43690</v>
      </c>
      <c r="G799" s="46">
        <v>52</v>
      </c>
      <c r="H799" s="1" t="str">
        <f t="shared" si="21"/>
        <v>PREVENTIVO</v>
      </c>
      <c r="I799" s="48">
        <v>43724</v>
      </c>
      <c r="J799" s="55" t="s">
        <v>2825</v>
      </c>
      <c r="K799" s="71" t="s">
        <v>2834</v>
      </c>
      <c r="L799" s="2" t="s">
        <v>4337</v>
      </c>
    </row>
    <row r="800" spans="1:12" x14ac:dyDescent="0.25">
      <c r="A800" s="23" t="s">
        <v>3102</v>
      </c>
      <c r="B800" s="10" t="s">
        <v>3103</v>
      </c>
      <c r="C800" s="30" t="s">
        <v>3104</v>
      </c>
      <c r="D800" s="32" t="s">
        <v>3105</v>
      </c>
      <c r="E800" s="37">
        <f t="shared" ca="1" si="20"/>
        <v>6</v>
      </c>
      <c r="F800" s="39">
        <v>43564</v>
      </c>
      <c r="G800" s="46">
        <f t="shared" si="22"/>
        <v>43561.7</v>
      </c>
      <c r="H800" s="1" t="str">
        <f t="shared" si="21"/>
        <v>PREVENTIVO</v>
      </c>
      <c r="I800" s="48">
        <v>43585</v>
      </c>
      <c r="J800" s="55" t="s">
        <v>2825</v>
      </c>
      <c r="K800" s="71">
        <v>974797052</v>
      </c>
      <c r="L800" s="2" t="s">
        <v>4338</v>
      </c>
    </row>
    <row r="801" spans="1:12" x14ac:dyDescent="0.25">
      <c r="A801" s="23" t="s">
        <v>3106</v>
      </c>
      <c r="B801" s="10" t="s">
        <v>3107</v>
      </c>
      <c r="C801" s="30" t="s">
        <v>3108</v>
      </c>
      <c r="D801" s="32" t="s">
        <v>3019</v>
      </c>
      <c r="E801" s="37">
        <f t="shared" ca="1" si="20"/>
        <v>6</v>
      </c>
      <c r="F801" s="39">
        <v>43502</v>
      </c>
      <c r="G801" s="46">
        <v>5</v>
      </c>
      <c r="H801" s="1" t="str">
        <f t="shared" si="21"/>
        <v>ANEMIA</v>
      </c>
      <c r="I801" s="48">
        <v>43529</v>
      </c>
      <c r="J801" s="55" t="s">
        <v>2825</v>
      </c>
      <c r="K801" s="71">
        <v>974424761</v>
      </c>
      <c r="L801" s="2" t="s">
        <v>4339</v>
      </c>
    </row>
    <row r="802" spans="1:12" x14ac:dyDescent="0.25">
      <c r="A802" s="23" t="s">
        <v>3109</v>
      </c>
      <c r="B802" s="10" t="s">
        <v>3110</v>
      </c>
      <c r="C802" s="30" t="s">
        <v>3111</v>
      </c>
      <c r="D802" s="32" t="s">
        <v>3086</v>
      </c>
      <c r="E802" s="37">
        <f t="shared" ca="1" si="20"/>
        <v>6</v>
      </c>
      <c r="F802" s="39">
        <v>43477</v>
      </c>
      <c r="G802" s="46">
        <v>58</v>
      </c>
      <c r="H802" s="1" t="str">
        <f t="shared" si="21"/>
        <v>PREVENTIVO</v>
      </c>
      <c r="I802" s="48">
        <v>43545</v>
      </c>
      <c r="J802" s="55" t="s">
        <v>2825</v>
      </c>
      <c r="K802" s="71">
        <v>952717672</v>
      </c>
      <c r="L802" s="2" t="s">
        <v>4340</v>
      </c>
    </row>
    <row r="803" spans="1:12" x14ac:dyDescent="0.25">
      <c r="A803" s="23" t="s">
        <v>3112</v>
      </c>
      <c r="B803" s="10" t="s">
        <v>3113</v>
      </c>
      <c r="C803" s="30" t="s">
        <v>3114</v>
      </c>
      <c r="D803" s="32" t="s">
        <v>3105</v>
      </c>
      <c r="E803" s="37">
        <f t="shared" ca="1" si="20"/>
        <v>6</v>
      </c>
      <c r="F803" s="39">
        <v>43648</v>
      </c>
      <c r="G803" s="46">
        <f t="shared" si="22"/>
        <v>43645.7</v>
      </c>
      <c r="H803" s="1" t="str">
        <f t="shared" si="21"/>
        <v>PREVENTIVO</v>
      </c>
      <c r="I803" s="48">
        <v>43748</v>
      </c>
      <c r="J803" s="55" t="s">
        <v>4267</v>
      </c>
      <c r="K803" s="71">
        <v>982388856</v>
      </c>
      <c r="L803" s="2" t="s">
        <v>4341</v>
      </c>
    </row>
    <row r="804" spans="1:12" x14ac:dyDescent="0.25">
      <c r="A804" s="23" t="s">
        <v>3115</v>
      </c>
      <c r="B804" s="10" t="s">
        <v>3116</v>
      </c>
      <c r="C804" s="30" t="s">
        <v>3117</v>
      </c>
      <c r="D804" s="32" t="s">
        <v>3118</v>
      </c>
      <c r="E804" s="37">
        <f t="shared" ca="1" si="20"/>
        <v>6</v>
      </c>
      <c r="F804" s="39">
        <v>43546</v>
      </c>
      <c r="G804" s="46">
        <f t="shared" si="22"/>
        <v>43543.7</v>
      </c>
      <c r="H804" s="1" t="str">
        <f t="shared" si="21"/>
        <v>PREVENTIVO</v>
      </c>
      <c r="I804" s="48">
        <v>43699</v>
      </c>
      <c r="J804" s="55" t="s">
        <v>4267</v>
      </c>
      <c r="K804" s="71">
        <v>974568184</v>
      </c>
      <c r="L804" s="2" t="s">
        <v>4342</v>
      </c>
    </row>
    <row r="805" spans="1:12" x14ac:dyDescent="0.25">
      <c r="A805" s="23" t="s">
        <v>3119</v>
      </c>
      <c r="B805" s="10" t="s">
        <v>3120</v>
      </c>
      <c r="C805" s="30" t="s">
        <v>3121</v>
      </c>
      <c r="D805" s="32" t="s">
        <v>3122</v>
      </c>
      <c r="E805" s="37">
        <f t="shared" ca="1" si="20"/>
        <v>6</v>
      </c>
      <c r="F805" s="39">
        <v>43470</v>
      </c>
      <c r="G805" s="46">
        <v>8</v>
      </c>
      <c r="H805" s="1" t="str">
        <f t="shared" si="21"/>
        <v>ANEMIA</v>
      </c>
      <c r="I805" s="48">
        <v>43498</v>
      </c>
      <c r="J805" s="55" t="s">
        <v>2825</v>
      </c>
      <c r="K805" s="71" t="s">
        <v>2834</v>
      </c>
      <c r="L805" s="2" t="s">
        <v>1442</v>
      </c>
    </row>
    <row r="806" spans="1:12" x14ac:dyDescent="0.25">
      <c r="A806" s="23" t="s">
        <v>3123</v>
      </c>
      <c r="B806" s="10" t="s">
        <v>3124</v>
      </c>
      <c r="C806" s="30" t="s">
        <v>3125</v>
      </c>
      <c r="D806" s="32" t="s">
        <v>3126</v>
      </c>
      <c r="E806" s="37">
        <f t="shared" ca="1" si="20"/>
        <v>6</v>
      </c>
      <c r="F806" s="39">
        <v>43463</v>
      </c>
      <c r="G806" s="46">
        <v>2</v>
      </c>
      <c r="H806" s="1" t="str">
        <f t="shared" si="21"/>
        <v>ANEMIA</v>
      </c>
      <c r="I806" s="48">
        <v>43554</v>
      </c>
      <c r="J806" s="55" t="s">
        <v>2825</v>
      </c>
      <c r="K806" s="71">
        <v>983829243</v>
      </c>
      <c r="L806" s="2" t="s">
        <v>4343</v>
      </c>
    </row>
    <row r="807" spans="1:12" x14ac:dyDescent="0.25">
      <c r="A807" s="23" t="s">
        <v>3127</v>
      </c>
      <c r="B807" s="10" t="s">
        <v>3128</v>
      </c>
      <c r="C807" s="30" t="s">
        <v>3129</v>
      </c>
      <c r="D807" s="32" t="s">
        <v>3130</v>
      </c>
      <c r="E807" s="37">
        <f t="shared" ca="1" si="20"/>
        <v>6</v>
      </c>
      <c r="F807" s="39">
        <v>43279</v>
      </c>
      <c r="G807" s="46">
        <f t="shared" si="22"/>
        <v>43276.7</v>
      </c>
      <c r="H807" s="1" t="str">
        <f t="shared" si="21"/>
        <v>PREVENTIVO</v>
      </c>
      <c r="I807" s="48">
        <v>43407</v>
      </c>
      <c r="J807" s="55" t="s">
        <v>4267</v>
      </c>
      <c r="K807" s="71">
        <v>984488458</v>
      </c>
      <c r="L807" s="2" t="s">
        <v>4344</v>
      </c>
    </row>
    <row r="808" spans="1:12" x14ac:dyDescent="0.25">
      <c r="A808" s="23" t="s">
        <v>3131</v>
      </c>
      <c r="B808" s="10" t="s">
        <v>3132</v>
      </c>
      <c r="C808" s="30" t="s">
        <v>3133</v>
      </c>
      <c r="D808" s="32" t="s">
        <v>3130</v>
      </c>
      <c r="E808" s="37">
        <f t="shared" ca="1" si="20"/>
        <v>6</v>
      </c>
      <c r="F808" s="39">
        <v>43473</v>
      </c>
      <c r="G808" s="46">
        <f t="shared" si="22"/>
        <v>43470.7</v>
      </c>
      <c r="H808" s="1" t="str">
        <f t="shared" si="21"/>
        <v>PREVENTIVO</v>
      </c>
      <c r="I808" s="48">
        <v>43505</v>
      </c>
      <c r="J808" s="55" t="s">
        <v>2828</v>
      </c>
      <c r="K808" s="71">
        <v>925293327</v>
      </c>
      <c r="L808" s="2" t="s">
        <v>4345</v>
      </c>
    </row>
    <row r="809" spans="1:12" x14ac:dyDescent="0.25">
      <c r="A809" s="23" t="s">
        <v>3134</v>
      </c>
      <c r="B809" s="10" t="s">
        <v>3135</v>
      </c>
      <c r="C809" s="30" t="s">
        <v>3136</v>
      </c>
      <c r="D809" s="32" t="s">
        <v>3126</v>
      </c>
      <c r="E809" s="37">
        <f t="shared" ca="1" si="20"/>
        <v>6</v>
      </c>
      <c r="F809" s="39">
        <v>43647</v>
      </c>
      <c r="G809" s="46">
        <f t="shared" si="22"/>
        <v>43644.7</v>
      </c>
      <c r="H809" s="1" t="str">
        <f t="shared" si="21"/>
        <v>PREVENTIVO</v>
      </c>
      <c r="I809" s="48" t="s">
        <v>4263</v>
      </c>
      <c r="J809" s="55" t="s">
        <v>4267</v>
      </c>
      <c r="K809" s="71">
        <v>987050983</v>
      </c>
      <c r="L809" s="2" t="s">
        <v>4346</v>
      </c>
    </row>
    <row r="810" spans="1:12" x14ac:dyDescent="0.25">
      <c r="A810" s="23" t="s">
        <v>3137</v>
      </c>
      <c r="B810" s="10" t="s">
        <v>3138</v>
      </c>
      <c r="C810" s="30" t="s">
        <v>3139</v>
      </c>
      <c r="D810" s="32" t="s">
        <v>3140</v>
      </c>
      <c r="E810" s="37">
        <f t="shared" ca="1" si="20"/>
        <v>6</v>
      </c>
      <c r="F810" s="39">
        <v>43650</v>
      </c>
      <c r="G810" s="46">
        <v>5</v>
      </c>
      <c r="H810" s="1" t="str">
        <f t="shared" si="21"/>
        <v>ANEMIA</v>
      </c>
      <c r="I810" s="48">
        <v>43684</v>
      </c>
      <c r="J810" s="55" t="s">
        <v>2825</v>
      </c>
      <c r="K810" s="71">
        <v>986834077</v>
      </c>
      <c r="L810" s="2" t="s">
        <v>4347</v>
      </c>
    </row>
    <row r="811" spans="1:12" x14ac:dyDescent="0.25">
      <c r="A811" s="23" t="s">
        <v>3141</v>
      </c>
      <c r="B811" s="10" t="s">
        <v>3142</v>
      </c>
      <c r="C811" s="30" t="s">
        <v>3143</v>
      </c>
      <c r="D811" s="32" t="s">
        <v>3130</v>
      </c>
      <c r="E811" s="37">
        <f t="shared" ca="1" si="20"/>
        <v>6</v>
      </c>
      <c r="F811" s="39">
        <v>43153</v>
      </c>
      <c r="G811" s="46">
        <f t="shared" si="22"/>
        <v>43150.7</v>
      </c>
      <c r="H811" s="1" t="str">
        <f t="shared" si="21"/>
        <v>PREVENTIVO</v>
      </c>
      <c r="I811" s="48" t="e">
        <v>#N/A</v>
      </c>
      <c r="J811" s="55" t="s">
        <v>2825</v>
      </c>
      <c r="K811" s="71" t="s">
        <v>2834</v>
      </c>
      <c r="L811" s="2" t="s">
        <v>4348</v>
      </c>
    </row>
    <row r="812" spans="1:12" x14ac:dyDescent="0.25">
      <c r="A812" s="60" t="s">
        <v>3144</v>
      </c>
      <c r="B812" s="3" t="s">
        <v>3145</v>
      </c>
      <c r="C812" s="30" t="s">
        <v>3146</v>
      </c>
      <c r="D812" s="23" t="s">
        <v>3105</v>
      </c>
      <c r="E812" s="37">
        <f t="shared" ca="1" si="20"/>
        <v>6</v>
      </c>
      <c r="F812" s="39">
        <v>43662</v>
      </c>
      <c r="G812" s="46">
        <v>8</v>
      </c>
      <c r="H812" s="1" t="str">
        <f t="shared" si="21"/>
        <v>ANEMIA</v>
      </c>
      <c r="I812" s="68">
        <v>43703</v>
      </c>
      <c r="J812" s="55" t="s">
        <v>2828</v>
      </c>
      <c r="K812" s="10" t="s">
        <v>4280</v>
      </c>
      <c r="L812" s="3" t="s">
        <v>4349</v>
      </c>
    </row>
    <row r="813" spans="1:12" x14ac:dyDescent="0.25">
      <c r="A813" s="23" t="s">
        <v>3147</v>
      </c>
      <c r="B813" s="10" t="s">
        <v>3148</v>
      </c>
      <c r="C813" s="30" t="s">
        <v>3149</v>
      </c>
      <c r="D813" s="32" t="s">
        <v>3140</v>
      </c>
      <c r="E813" s="37">
        <f t="shared" ca="1" si="20"/>
        <v>6</v>
      </c>
      <c r="F813" s="39">
        <v>43658</v>
      </c>
      <c r="G813" s="46">
        <f t="shared" si="22"/>
        <v>43655.7</v>
      </c>
      <c r="H813" s="1" t="str">
        <f t="shared" si="21"/>
        <v>PREVENTIVO</v>
      </c>
      <c r="I813" s="48">
        <v>43689</v>
      </c>
      <c r="J813" s="55" t="s">
        <v>2825</v>
      </c>
      <c r="K813" s="71">
        <v>953469102</v>
      </c>
      <c r="L813" s="2" t="s">
        <v>4350</v>
      </c>
    </row>
    <row r="814" spans="1:12" x14ac:dyDescent="0.25">
      <c r="A814" s="23" t="s">
        <v>3150</v>
      </c>
      <c r="B814" s="10" t="s">
        <v>3151</v>
      </c>
      <c r="C814" s="30" t="s">
        <v>3152</v>
      </c>
      <c r="D814" s="32" t="s">
        <v>3126</v>
      </c>
      <c r="E814" s="37">
        <f t="shared" ca="1" si="20"/>
        <v>6</v>
      </c>
      <c r="F814" s="39">
        <v>43462</v>
      </c>
      <c r="G814" s="46">
        <f t="shared" si="22"/>
        <v>43459.7</v>
      </c>
      <c r="H814" s="1" t="str">
        <f t="shared" si="21"/>
        <v>PREVENTIVO</v>
      </c>
      <c r="I814" s="48">
        <v>43491</v>
      </c>
      <c r="J814" s="55" t="s">
        <v>2825</v>
      </c>
      <c r="K814" s="71">
        <v>984908879</v>
      </c>
      <c r="L814" s="2" t="s">
        <v>4351</v>
      </c>
    </row>
    <row r="815" spans="1:12" x14ac:dyDescent="0.25">
      <c r="A815" s="23" t="s">
        <v>3144</v>
      </c>
      <c r="B815" s="10" t="s">
        <v>3145</v>
      </c>
      <c r="C815" s="30" t="s">
        <v>3146</v>
      </c>
      <c r="D815" s="32" t="s">
        <v>3105</v>
      </c>
      <c r="E815" s="37">
        <f t="shared" ca="1" si="20"/>
        <v>6</v>
      </c>
      <c r="F815" s="39">
        <v>43662</v>
      </c>
      <c r="G815" s="46">
        <f t="shared" si="22"/>
        <v>43659.7</v>
      </c>
      <c r="H815" s="1" t="str">
        <f t="shared" si="21"/>
        <v>PREVENTIVO</v>
      </c>
      <c r="I815" s="48">
        <v>43703</v>
      </c>
      <c r="J815" s="55" t="s">
        <v>2825</v>
      </c>
      <c r="K815" s="71" t="s">
        <v>4281</v>
      </c>
      <c r="L815" s="2" t="s">
        <v>4349</v>
      </c>
    </row>
    <row r="816" spans="1:12" x14ac:dyDescent="0.25">
      <c r="A816" s="25"/>
      <c r="B816" s="3" t="s">
        <v>3153</v>
      </c>
      <c r="C816" s="30" t="s">
        <v>3154</v>
      </c>
      <c r="D816" s="23" t="s">
        <v>3126</v>
      </c>
      <c r="E816" s="37">
        <f t="shared" ca="1" si="20"/>
        <v>6</v>
      </c>
      <c r="F816" s="39">
        <v>43599</v>
      </c>
      <c r="G816" s="46">
        <f t="shared" si="22"/>
        <v>43596.7</v>
      </c>
      <c r="H816" s="1" t="str">
        <f t="shared" si="21"/>
        <v>PREVENTIVO</v>
      </c>
      <c r="I816" s="48">
        <v>43628</v>
      </c>
      <c r="J816" s="55" t="s">
        <v>2825</v>
      </c>
      <c r="K816" s="71" t="s">
        <v>2834</v>
      </c>
      <c r="L816" s="2" t="s">
        <v>2834</v>
      </c>
    </row>
    <row r="817" spans="1:12" x14ac:dyDescent="0.25">
      <c r="A817" s="23" t="s">
        <v>3155</v>
      </c>
      <c r="B817" s="10" t="s">
        <v>3156</v>
      </c>
      <c r="C817" s="30" t="s">
        <v>3157</v>
      </c>
      <c r="D817" s="32" t="s">
        <v>3130</v>
      </c>
      <c r="E817" s="37">
        <f t="shared" ca="1" si="20"/>
        <v>6</v>
      </c>
      <c r="F817" s="39" t="e">
        <v>#N/A</v>
      </c>
      <c r="G817" s="46">
        <v>5</v>
      </c>
      <c r="H817" s="1" t="str">
        <f t="shared" si="21"/>
        <v>ANEMIA</v>
      </c>
      <c r="I817" s="48">
        <v>43585</v>
      </c>
      <c r="J817" s="55" t="s">
        <v>2825</v>
      </c>
      <c r="K817" s="71" t="s">
        <v>2834</v>
      </c>
      <c r="L817" s="2" t="s">
        <v>1440</v>
      </c>
    </row>
    <row r="818" spans="1:12" x14ac:dyDescent="0.25">
      <c r="A818" s="23" t="s">
        <v>3158</v>
      </c>
      <c r="B818" s="10" t="s">
        <v>3159</v>
      </c>
      <c r="C818" s="30" t="s">
        <v>3160</v>
      </c>
      <c r="D818" s="32" t="s">
        <v>3094</v>
      </c>
      <c r="E818" s="37">
        <f t="shared" ref="E818:E881" ca="1" si="23">DATEDIF(D818,TODAY(),"y")</f>
        <v>6</v>
      </c>
      <c r="F818" s="39">
        <v>43558</v>
      </c>
      <c r="G818" s="46">
        <v>8</v>
      </c>
      <c r="H818" s="1" t="str">
        <f t="shared" ref="H818:H881" si="24">IF(AND(G818&lt;=11,G818&lt;11),"ANEMIA","PREVENTIVO")</f>
        <v>ANEMIA</v>
      </c>
      <c r="I818" s="48"/>
      <c r="J818" s="55" t="s">
        <v>2825</v>
      </c>
      <c r="K818" s="71">
        <v>957365026</v>
      </c>
      <c r="L818" s="2" t="s">
        <v>1441</v>
      </c>
    </row>
    <row r="819" spans="1:12" x14ac:dyDescent="0.25">
      <c r="A819" s="23" t="s">
        <v>3161</v>
      </c>
      <c r="B819" s="10" t="s">
        <v>3162</v>
      </c>
      <c r="C819" s="30" t="s">
        <v>3163</v>
      </c>
      <c r="D819" s="32" t="s">
        <v>3140</v>
      </c>
      <c r="E819" s="37">
        <f t="shared" ca="1" si="23"/>
        <v>6</v>
      </c>
      <c r="F819" s="39" t="e">
        <v>#N/A</v>
      </c>
      <c r="G819" s="46">
        <v>5</v>
      </c>
      <c r="H819" s="1" t="str">
        <f t="shared" si="24"/>
        <v>ANEMIA</v>
      </c>
      <c r="I819" s="48">
        <v>43529</v>
      </c>
      <c r="J819" s="55" t="s">
        <v>2825</v>
      </c>
      <c r="K819" s="71" t="s">
        <v>2834</v>
      </c>
      <c r="L819" s="2" t="s">
        <v>1442</v>
      </c>
    </row>
    <row r="820" spans="1:12" x14ac:dyDescent="0.25">
      <c r="A820" s="23" t="s">
        <v>3164</v>
      </c>
      <c r="B820" s="10" t="s">
        <v>3165</v>
      </c>
      <c r="C820" s="30" t="s">
        <v>3166</v>
      </c>
      <c r="D820" s="32" t="s">
        <v>3167</v>
      </c>
      <c r="E820" s="37">
        <f t="shared" ca="1" si="23"/>
        <v>6</v>
      </c>
      <c r="F820" s="39">
        <v>43649</v>
      </c>
      <c r="G820" s="46">
        <f t="shared" ref="G820:G882" si="25">F820-2.3</f>
        <v>43646.7</v>
      </c>
      <c r="H820" s="1" t="str">
        <f t="shared" si="24"/>
        <v>PREVENTIVO</v>
      </c>
      <c r="I820" s="48">
        <v>43682</v>
      </c>
      <c r="J820" s="55" t="s">
        <v>2825</v>
      </c>
      <c r="K820" s="71">
        <v>994730519</v>
      </c>
      <c r="L820" s="2" t="s">
        <v>1443</v>
      </c>
    </row>
    <row r="821" spans="1:12" x14ac:dyDescent="0.25">
      <c r="A821" s="23" t="s">
        <v>3168</v>
      </c>
      <c r="B821" s="10" t="s">
        <v>3169</v>
      </c>
      <c r="C821" s="30"/>
      <c r="D821" s="32" t="s">
        <v>3170</v>
      </c>
      <c r="E821" s="37">
        <f t="shared" ca="1" si="23"/>
        <v>6</v>
      </c>
      <c r="F821" s="39">
        <v>43141</v>
      </c>
      <c r="G821" s="46">
        <f t="shared" si="25"/>
        <v>43138.7</v>
      </c>
      <c r="H821" s="1" t="str">
        <f t="shared" si="24"/>
        <v>PREVENTIVO</v>
      </c>
      <c r="I821" s="48" t="e">
        <v>#N/A</v>
      </c>
      <c r="J821" s="55" t="s">
        <v>2825</v>
      </c>
      <c r="K821" s="71" t="s">
        <v>2834</v>
      </c>
      <c r="L821" s="2" t="s">
        <v>1444</v>
      </c>
    </row>
    <row r="822" spans="1:12" x14ac:dyDescent="0.25">
      <c r="A822" s="23" t="s">
        <v>3171</v>
      </c>
      <c r="B822" s="10" t="s">
        <v>3172</v>
      </c>
      <c r="C822" s="30" t="s">
        <v>3173</v>
      </c>
      <c r="D822" s="32" t="s">
        <v>3174</v>
      </c>
      <c r="E822" s="37">
        <f t="shared" ca="1" si="23"/>
        <v>6</v>
      </c>
      <c r="F822" s="39">
        <v>43494</v>
      </c>
      <c r="G822" s="46">
        <f t="shared" si="25"/>
        <v>43491.7</v>
      </c>
      <c r="H822" s="1" t="str">
        <f t="shared" si="24"/>
        <v>PREVENTIVO</v>
      </c>
      <c r="I822" s="48" t="e">
        <v>#N/A</v>
      </c>
      <c r="J822" s="55" t="s">
        <v>2825</v>
      </c>
      <c r="K822" s="71" t="s">
        <v>2834</v>
      </c>
      <c r="L822" s="2" t="s">
        <v>1442</v>
      </c>
    </row>
    <row r="823" spans="1:12" x14ac:dyDescent="0.25">
      <c r="A823" s="23" t="s">
        <v>3175</v>
      </c>
      <c r="B823" s="10" t="s">
        <v>3176</v>
      </c>
      <c r="C823" s="30" t="s">
        <v>3177</v>
      </c>
      <c r="D823" s="32" t="s">
        <v>3178</v>
      </c>
      <c r="E823" s="37">
        <f t="shared" ca="1" si="23"/>
        <v>6</v>
      </c>
      <c r="F823" s="39">
        <v>43656</v>
      </c>
      <c r="G823" s="46">
        <v>8</v>
      </c>
      <c r="H823" s="1" t="str">
        <f t="shared" si="24"/>
        <v>ANEMIA</v>
      </c>
      <c r="I823" s="48">
        <v>43837</v>
      </c>
      <c r="J823" s="55" t="s">
        <v>2825</v>
      </c>
      <c r="K823" s="71">
        <v>914517608</v>
      </c>
      <c r="L823" s="2" t="s">
        <v>1445</v>
      </c>
    </row>
    <row r="824" spans="1:12" x14ac:dyDescent="0.25">
      <c r="A824" s="23" t="s">
        <v>3179</v>
      </c>
      <c r="B824" s="10" t="s">
        <v>3180</v>
      </c>
      <c r="C824" s="30" t="s">
        <v>3181</v>
      </c>
      <c r="D824" s="32" t="s">
        <v>3178</v>
      </c>
      <c r="E824" s="37">
        <f t="shared" ca="1" si="23"/>
        <v>6</v>
      </c>
      <c r="F824" s="39">
        <v>43839</v>
      </c>
      <c r="G824" s="46">
        <f t="shared" si="25"/>
        <v>43836.7</v>
      </c>
      <c r="H824" s="1" t="str">
        <f t="shared" si="24"/>
        <v>PREVENTIVO</v>
      </c>
      <c r="I824" s="48">
        <v>43872</v>
      </c>
      <c r="J824" s="55" t="s">
        <v>2828</v>
      </c>
      <c r="K824" s="71">
        <v>968363566</v>
      </c>
      <c r="L824" s="2" t="s">
        <v>1446</v>
      </c>
    </row>
    <row r="825" spans="1:12" x14ac:dyDescent="0.25">
      <c r="A825" s="23" t="s">
        <v>3182</v>
      </c>
      <c r="B825" s="10" t="s">
        <v>3183</v>
      </c>
      <c r="C825" s="30" t="s">
        <v>3184</v>
      </c>
      <c r="D825" s="32" t="s">
        <v>3178</v>
      </c>
      <c r="E825" s="37">
        <f t="shared" ca="1" si="23"/>
        <v>6</v>
      </c>
      <c r="F825" s="39">
        <v>43165</v>
      </c>
      <c r="G825" s="46">
        <f t="shared" si="25"/>
        <v>43162.7</v>
      </c>
      <c r="H825" s="1" t="str">
        <f t="shared" si="24"/>
        <v>PREVENTIVO</v>
      </c>
      <c r="I825" s="48">
        <v>43563</v>
      </c>
      <c r="J825" s="55" t="s">
        <v>2825</v>
      </c>
      <c r="K825" s="71">
        <v>958122530</v>
      </c>
      <c r="L825" s="2" t="s">
        <v>1447</v>
      </c>
    </row>
    <row r="826" spans="1:12" x14ac:dyDescent="0.25">
      <c r="A826" s="23" t="s">
        <v>3185</v>
      </c>
      <c r="B826" s="10" t="s">
        <v>3186</v>
      </c>
      <c r="C826" s="30" t="s">
        <v>3187</v>
      </c>
      <c r="D826" s="32" t="s">
        <v>3167</v>
      </c>
      <c r="E826" s="37">
        <f t="shared" ca="1" si="23"/>
        <v>6</v>
      </c>
      <c r="F826" s="39" t="e">
        <v>#N/A</v>
      </c>
      <c r="G826" s="46">
        <v>5</v>
      </c>
      <c r="H826" s="1" t="str">
        <f t="shared" si="24"/>
        <v>ANEMIA</v>
      </c>
      <c r="I826" s="48">
        <v>43506</v>
      </c>
      <c r="J826" s="55" t="s">
        <v>2825</v>
      </c>
      <c r="K826" s="10">
        <v>955717662</v>
      </c>
      <c r="L826" s="3" t="s">
        <v>1448</v>
      </c>
    </row>
    <row r="827" spans="1:12" x14ac:dyDescent="0.25">
      <c r="A827" s="23" t="s">
        <v>3188</v>
      </c>
      <c r="B827" s="10" t="s">
        <v>3189</v>
      </c>
      <c r="C827" s="30" t="s">
        <v>3190</v>
      </c>
      <c r="D827" s="32" t="s">
        <v>3191</v>
      </c>
      <c r="E827" s="37">
        <f t="shared" ca="1" si="23"/>
        <v>6</v>
      </c>
      <c r="F827" s="39">
        <v>43475</v>
      </c>
      <c r="G827" s="46">
        <f t="shared" si="25"/>
        <v>43472.7</v>
      </c>
      <c r="H827" s="1" t="str">
        <f t="shared" si="24"/>
        <v>PREVENTIVO</v>
      </c>
      <c r="I827" s="48">
        <v>43509</v>
      </c>
      <c r="J827" s="55" t="s">
        <v>2825</v>
      </c>
      <c r="K827" s="71">
        <v>958267143</v>
      </c>
      <c r="L827" s="2" t="s">
        <v>1449</v>
      </c>
    </row>
    <row r="828" spans="1:12" x14ac:dyDescent="0.25">
      <c r="A828" s="23" t="s">
        <v>3192</v>
      </c>
      <c r="B828" s="10" t="s">
        <v>3193</v>
      </c>
      <c r="C828" s="30" t="s">
        <v>3194</v>
      </c>
      <c r="D828" s="32" t="s">
        <v>3191</v>
      </c>
      <c r="E828" s="37">
        <f t="shared" ca="1" si="23"/>
        <v>6</v>
      </c>
      <c r="F828" s="39">
        <v>43747</v>
      </c>
      <c r="G828" s="46">
        <f t="shared" si="25"/>
        <v>43744.7</v>
      </c>
      <c r="H828" s="1" t="str">
        <f t="shared" si="24"/>
        <v>PREVENTIVO</v>
      </c>
      <c r="I828" s="48">
        <v>43780</v>
      </c>
      <c r="J828" s="55" t="s">
        <v>2828</v>
      </c>
      <c r="K828" s="71">
        <v>946633071</v>
      </c>
      <c r="L828" s="2" t="s">
        <v>1450</v>
      </c>
    </row>
    <row r="829" spans="1:12" x14ac:dyDescent="0.25">
      <c r="A829" s="23" t="s">
        <v>3195</v>
      </c>
      <c r="B829" s="10" t="s">
        <v>3196</v>
      </c>
      <c r="C829" s="30" t="s">
        <v>3197</v>
      </c>
      <c r="D829" s="32" t="s">
        <v>3198</v>
      </c>
      <c r="E829" s="37">
        <f t="shared" ca="1" si="23"/>
        <v>6</v>
      </c>
      <c r="F829" s="39">
        <v>43482</v>
      </c>
      <c r="G829" s="46">
        <f t="shared" si="25"/>
        <v>43479.7</v>
      </c>
      <c r="H829" s="1" t="str">
        <f t="shared" si="24"/>
        <v>PREVENTIVO</v>
      </c>
      <c r="I829" s="48">
        <v>43517</v>
      </c>
      <c r="J829" s="55" t="s">
        <v>2825</v>
      </c>
      <c r="K829" s="72">
        <v>927386863</v>
      </c>
      <c r="L829" s="2" t="s">
        <v>1442</v>
      </c>
    </row>
    <row r="830" spans="1:12" x14ac:dyDescent="0.25">
      <c r="A830" s="23" t="s">
        <v>3199</v>
      </c>
      <c r="B830" s="10" t="s">
        <v>3200</v>
      </c>
      <c r="C830" s="30" t="s">
        <v>3201</v>
      </c>
      <c r="D830" s="32" t="s">
        <v>3202</v>
      </c>
      <c r="E830" s="37">
        <f t="shared" ca="1" si="23"/>
        <v>6</v>
      </c>
      <c r="F830" s="39">
        <v>43479</v>
      </c>
      <c r="G830" s="46">
        <v>8</v>
      </c>
      <c r="H830" s="1" t="str">
        <f t="shared" si="24"/>
        <v>ANEMIA</v>
      </c>
      <c r="I830" s="48">
        <v>43538</v>
      </c>
      <c r="J830" s="55" t="s">
        <v>2825</v>
      </c>
      <c r="K830" s="71">
        <v>965728375</v>
      </c>
      <c r="L830" s="2" t="s">
        <v>1451</v>
      </c>
    </row>
    <row r="831" spans="1:12" x14ac:dyDescent="0.25">
      <c r="A831" s="23" t="s">
        <v>3203</v>
      </c>
      <c r="B831" s="10" t="s">
        <v>3204</v>
      </c>
      <c r="C831" s="30" t="s">
        <v>3205</v>
      </c>
      <c r="D831" s="32" t="s">
        <v>3206</v>
      </c>
      <c r="E831" s="37">
        <f t="shared" ca="1" si="23"/>
        <v>6</v>
      </c>
      <c r="F831" s="39">
        <v>43480</v>
      </c>
      <c r="G831" s="46">
        <f t="shared" si="25"/>
        <v>43477.7</v>
      </c>
      <c r="H831" s="1" t="str">
        <f t="shared" si="24"/>
        <v>PREVENTIVO</v>
      </c>
      <c r="I831" s="48">
        <v>43511</v>
      </c>
      <c r="J831" s="55" t="s">
        <v>2825</v>
      </c>
      <c r="K831" s="71">
        <v>973518460</v>
      </c>
      <c r="L831" s="2" t="s">
        <v>1452</v>
      </c>
    </row>
    <row r="832" spans="1:12" x14ac:dyDescent="0.25">
      <c r="A832" s="23" t="s">
        <v>3207</v>
      </c>
      <c r="B832" s="10" t="s">
        <v>3208</v>
      </c>
      <c r="C832" s="30" t="s">
        <v>3209</v>
      </c>
      <c r="D832" s="32" t="s">
        <v>3202</v>
      </c>
      <c r="E832" s="37">
        <f t="shared" ca="1" si="23"/>
        <v>6</v>
      </c>
      <c r="F832" s="39">
        <v>43481</v>
      </c>
      <c r="G832" s="46">
        <f t="shared" si="25"/>
        <v>43478.7</v>
      </c>
      <c r="H832" s="1" t="str">
        <f t="shared" si="24"/>
        <v>PREVENTIVO</v>
      </c>
      <c r="I832" s="48">
        <v>43514</v>
      </c>
      <c r="J832" s="55" t="s">
        <v>2825</v>
      </c>
      <c r="K832" s="10">
        <v>949660120</v>
      </c>
      <c r="L832" s="2" t="s">
        <v>1453</v>
      </c>
    </row>
    <row r="833" spans="1:12" x14ac:dyDescent="0.25">
      <c r="A833" s="23" t="s">
        <v>3210</v>
      </c>
      <c r="B833" s="10" t="s">
        <v>3211</v>
      </c>
      <c r="C833" s="30" t="s">
        <v>3212</v>
      </c>
      <c r="D833" s="32" t="s">
        <v>3206</v>
      </c>
      <c r="E833" s="37">
        <f t="shared" ca="1" si="23"/>
        <v>6</v>
      </c>
      <c r="F833" s="39">
        <v>43476</v>
      </c>
      <c r="G833" s="46">
        <f t="shared" si="25"/>
        <v>43473.7</v>
      </c>
      <c r="H833" s="1" t="str">
        <f t="shared" si="24"/>
        <v>PREVENTIVO</v>
      </c>
      <c r="I833" s="48">
        <v>43507</v>
      </c>
      <c r="J833" s="55" t="s">
        <v>2825</v>
      </c>
      <c r="K833" t="s">
        <v>2834</v>
      </c>
      <c r="L833" s="3" t="s">
        <v>1454</v>
      </c>
    </row>
    <row r="834" spans="1:12" x14ac:dyDescent="0.25">
      <c r="A834" s="23" t="s">
        <v>3213</v>
      </c>
      <c r="B834" s="10" t="s">
        <v>3214</v>
      </c>
      <c r="C834" s="30" t="s">
        <v>3215</v>
      </c>
      <c r="D834" s="32" t="s">
        <v>3216</v>
      </c>
      <c r="E834" s="37">
        <f t="shared" ca="1" si="23"/>
        <v>6</v>
      </c>
      <c r="F834" s="39">
        <v>43622</v>
      </c>
      <c r="G834" s="46">
        <f t="shared" si="25"/>
        <v>43619.7</v>
      </c>
      <c r="H834" s="1" t="str">
        <f t="shared" si="24"/>
        <v>PREVENTIVO</v>
      </c>
      <c r="I834" s="48">
        <v>43677</v>
      </c>
      <c r="J834" s="55" t="s">
        <v>2825</v>
      </c>
      <c r="K834" s="71">
        <v>984057684</v>
      </c>
      <c r="L834" s="2" t="s">
        <v>1455</v>
      </c>
    </row>
    <row r="835" spans="1:12" x14ac:dyDescent="0.25">
      <c r="A835" s="23" t="s">
        <v>3217</v>
      </c>
      <c r="B835" s="10" t="s">
        <v>3218</v>
      </c>
      <c r="C835" s="30" t="s">
        <v>3219</v>
      </c>
      <c r="D835" s="32" t="s">
        <v>3220</v>
      </c>
      <c r="E835" s="37">
        <f t="shared" ca="1" si="23"/>
        <v>6</v>
      </c>
      <c r="F835" s="39">
        <v>43677</v>
      </c>
      <c r="G835" s="46">
        <f t="shared" si="25"/>
        <v>43674.7</v>
      </c>
      <c r="H835" s="1" t="str">
        <f t="shared" si="24"/>
        <v>PREVENTIVO</v>
      </c>
      <c r="I835" s="48">
        <v>43740</v>
      </c>
      <c r="J835" s="55" t="s">
        <v>2825</v>
      </c>
      <c r="K835" s="71">
        <v>976368230</v>
      </c>
      <c r="L835" s="2" t="s">
        <v>4352</v>
      </c>
    </row>
    <row r="836" spans="1:12" x14ac:dyDescent="0.25">
      <c r="A836" s="23" t="s">
        <v>3221</v>
      </c>
      <c r="B836" s="10" t="s">
        <v>3222</v>
      </c>
      <c r="C836" s="30" t="s">
        <v>3223</v>
      </c>
      <c r="D836" s="32" t="s">
        <v>3198</v>
      </c>
      <c r="E836" s="37">
        <f t="shared" ca="1" si="23"/>
        <v>6</v>
      </c>
      <c r="F836" s="39" t="e">
        <v>#N/A</v>
      </c>
      <c r="G836" s="46">
        <v>8</v>
      </c>
      <c r="H836" s="1" t="str">
        <f t="shared" si="24"/>
        <v>ANEMIA</v>
      </c>
      <c r="I836" s="48">
        <v>43507</v>
      </c>
      <c r="J836" s="55" t="s">
        <v>2825</v>
      </c>
      <c r="K836" s="72" t="s">
        <v>2834</v>
      </c>
      <c r="L836" s="2" t="s">
        <v>1456</v>
      </c>
    </row>
    <row r="837" spans="1:12" x14ac:dyDescent="0.25">
      <c r="A837" s="23" t="s">
        <v>3224</v>
      </c>
      <c r="B837" s="10" t="s">
        <v>3225</v>
      </c>
      <c r="C837" s="30" t="s">
        <v>3226</v>
      </c>
      <c r="D837" s="32" t="s">
        <v>3206</v>
      </c>
      <c r="E837" s="37">
        <f t="shared" ca="1" si="23"/>
        <v>6</v>
      </c>
      <c r="F837" s="39" t="e">
        <v>#N/A</v>
      </c>
      <c r="G837" s="46">
        <v>8</v>
      </c>
      <c r="H837" s="1" t="str">
        <f t="shared" si="24"/>
        <v>ANEMIA</v>
      </c>
      <c r="I837" s="48">
        <v>43776</v>
      </c>
      <c r="J837" s="55" t="s">
        <v>2825</v>
      </c>
      <c r="K837" s="71" t="s">
        <v>2834</v>
      </c>
      <c r="L837" s="2" t="s">
        <v>1457</v>
      </c>
    </row>
    <row r="838" spans="1:12" x14ac:dyDescent="0.25">
      <c r="A838" s="23" t="s">
        <v>3227</v>
      </c>
      <c r="B838" s="10" t="s">
        <v>3228</v>
      </c>
      <c r="C838" s="30" t="s">
        <v>3229</v>
      </c>
      <c r="D838" s="32" t="s">
        <v>3230</v>
      </c>
      <c r="E838" s="37">
        <f t="shared" ca="1" si="23"/>
        <v>6</v>
      </c>
      <c r="F838" s="39">
        <v>43665</v>
      </c>
      <c r="G838" s="46">
        <f t="shared" si="25"/>
        <v>43662.7</v>
      </c>
      <c r="H838" s="1" t="str">
        <f t="shared" si="24"/>
        <v>PREVENTIVO</v>
      </c>
      <c r="I838" s="48">
        <v>43515</v>
      </c>
      <c r="J838" s="55" t="s">
        <v>2825</v>
      </c>
      <c r="K838" s="71" t="s">
        <v>2834</v>
      </c>
      <c r="L838" s="2" t="s">
        <v>1458</v>
      </c>
    </row>
    <row r="839" spans="1:12" x14ac:dyDescent="0.25">
      <c r="A839" s="23" t="s">
        <v>3231</v>
      </c>
      <c r="B839" s="10" t="s">
        <v>3232</v>
      </c>
      <c r="C839" s="30" t="s">
        <v>3233</v>
      </c>
      <c r="D839" s="32" t="s">
        <v>3234</v>
      </c>
      <c r="E839" s="37">
        <f t="shared" ca="1" si="23"/>
        <v>6</v>
      </c>
      <c r="F839" s="39">
        <v>43484</v>
      </c>
      <c r="G839" s="46">
        <f t="shared" si="25"/>
        <v>43481.7</v>
      </c>
      <c r="H839" s="1" t="str">
        <f t="shared" si="24"/>
        <v>PREVENTIVO</v>
      </c>
      <c r="I839" s="48">
        <v>43547</v>
      </c>
      <c r="J839" s="55" t="s">
        <v>2825</v>
      </c>
      <c r="K839" s="71" t="s">
        <v>2834</v>
      </c>
      <c r="L839" s="2" t="s">
        <v>1459</v>
      </c>
    </row>
    <row r="840" spans="1:12" x14ac:dyDescent="0.25">
      <c r="A840" s="23" t="s">
        <v>3235</v>
      </c>
      <c r="B840" s="10" t="s">
        <v>3236</v>
      </c>
      <c r="C840" s="30" t="s">
        <v>3237</v>
      </c>
      <c r="D840" s="32" t="s">
        <v>3238</v>
      </c>
      <c r="E840" s="37">
        <f t="shared" ca="1" si="23"/>
        <v>6</v>
      </c>
      <c r="F840" s="39">
        <v>43563</v>
      </c>
      <c r="G840" s="46">
        <f t="shared" si="25"/>
        <v>43560.7</v>
      </c>
      <c r="H840" s="1" t="str">
        <f t="shared" si="24"/>
        <v>PREVENTIVO</v>
      </c>
      <c r="I840" s="48">
        <v>43602</v>
      </c>
      <c r="J840" s="55" t="s">
        <v>2825</v>
      </c>
      <c r="K840" s="71" t="s">
        <v>2834</v>
      </c>
      <c r="L840" s="2" t="s">
        <v>1460</v>
      </c>
    </row>
    <row r="841" spans="1:12" x14ac:dyDescent="0.25">
      <c r="A841" s="23" t="s">
        <v>3239</v>
      </c>
      <c r="B841" s="10" t="s">
        <v>3240</v>
      </c>
      <c r="C841" s="30" t="s">
        <v>3241</v>
      </c>
      <c r="D841" s="32" t="s">
        <v>3242</v>
      </c>
      <c r="E841" s="37">
        <f t="shared" ca="1" si="23"/>
        <v>6</v>
      </c>
      <c r="F841" s="39">
        <v>43487</v>
      </c>
      <c r="G841" s="46">
        <f t="shared" si="25"/>
        <v>43484.7</v>
      </c>
      <c r="H841" s="1" t="str">
        <f t="shared" si="24"/>
        <v>PREVENTIVO</v>
      </c>
      <c r="I841" s="48">
        <v>43545</v>
      </c>
      <c r="J841" s="55" t="s">
        <v>2828</v>
      </c>
      <c r="K841" s="71">
        <v>950770715</v>
      </c>
      <c r="L841" s="2" t="s">
        <v>1461</v>
      </c>
    </row>
    <row r="842" spans="1:12" x14ac:dyDescent="0.25">
      <c r="A842" s="23" t="s">
        <v>3243</v>
      </c>
      <c r="B842" s="10" t="s">
        <v>3244</v>
      </c>
      <c r="C842" s="30" t="s">
        <v>3245</v>
      </c>
      <c r="D842" s="32" t="s">
        <v>3242</v>
      </c>
      <c r="E842" s="37">
        <f t="shared" ca="1" si="23"/>
        <v>6</v>
      </c>
      <c r="F842" s="39">
        <v>43703</v>
      </c>
      <c r="G842" s="46">
        <f t="shared" si="25"/>
        <v>43700.7</v>
      </c>
      <c r="H842" s="1" t="str">
        <f t="shared" si="24"/>
        <v>PREVENTIVO</v>
      </c>
      <c r="I842" s="48">
        <v>43732</v>
      </c>
      <c r="J842" s="55" t="s">
        <v>2825</v>
      </c>
      <c r="K842" s="71" t="s">
        <v>2834</v>
      </c>
      <c r="L842" s="2" t="s">
        <v>1442</v>
      </c>
    </row>
    <row r="843" spans="1:12" x14ac:dyDescent="0.25">
      <c r="A843" s="23" t="s">
        <v>3246</v>
      </c>
      <c r="B843" s="10" t="s">
        <v>3247</v>
      </c>
      <c r="C843" s="30" t="s">
        <v>3248</v>
      </c>
      <c r="D843" s="32" t="s">
        <v>3242</v>
      </c>
      <c r="E843" s="37">
        <f t="shared" ca="1" si="23"/>
        <v>6</v>
      </c>
      <c r="F843" s="39" t="e">
        <v>#N/A</v>
      </c>
      <c r="G843" s="46">
        <v>8</v>
      </c>
      <c r="H843" s="1" t="str">
        <f t="shared" si="24"/>
        <v>ANEMIA</v>
      </c>
      <c r="I843" s="48">
        <v>43714</v>
      </c>
      <c r="J843" s="55" t="s">
        <v>2825</v>
      </c>
      <c r="K843" s="71" t="s">
        <v>2834</v>
      </c>
      <c r="L843" s="2" t="s">
        <v>1462</v>
      </c>
    </row>
    <row r="844" spans="1:12" x14ac:dyDescent="0.25">
      <c r="A844" s="23" t="s">
        <v>3249</v>
      </c>
      <c r="B844" s="10" t="s">
        <v>3250</v>
      </c>
      <c r="C844" s="30" t="s">
        <v>3251</v>
      </c>
      <c r="D844" s="32" t="s">
        <v>3252</v>
      </c>
      <c r="E844" s="37">
        <f t="shared" ca="1" si="23"/>
        <v>6</v>
      </c>
      <c r="F844" s="39">
        <v>43489</v>
      </c>
      <c r="G844" s="46">
        <v>2</v>
      </c>
      <c r="H844" s="1" t="str">
        <f t="shared" si="24"/>
        <v>ANEMIA</v>
      </c>
      <c r="I844" s="48">
        <v>43519</v>
      </c>
      <c r="J844" s="55" t="s">
        <v>2828</v>
      </c>
      <c r="K844" s="71">
        <v>9</v>
      </c>
      <c r="L844" s="2" t="s">
        <v>1463</v>
      </c>
    </row>
    <row r="845" spans="1:12" x14ac:dyDescent="0.25">
      <c r="A845" s="23" t="s">
        <v>3253</v>
      </c>
      <c r="B845" s="3" t="s">
        <v>3254</v>
      </c>
      <c r="C845" s="30" t="s">
        <v>3255</v>
      </c>
      <c r="D845" s="23" t="s">
        <v>3256</v>
      </c>
      <c r="E845" s="37">
        <f t="shared" ca="1" si="23"/>
        <v>6</v>
      </c>
      <c r="F845" s="39">
        <v>43872</v>
      </c>
      <c r="G845" s="46">
        <f t="shared" si="25"/>
        <v>43869.7</v>
      </c>
      <c r="H845" s="1" t="str">
        <f t="shared" si="24"/>
        <v>PREVENTIVO</v>
      </c>
      <c r="I845" s="48" t="e">
        <v>#N/A</v>
      </c>
      <c r="J845" s="55" t="s">
        <v>2825</v>
      </c>
      <c r="K845" s="71" t="s">
        <v>2834</v>
      </c>
      <c r="L845" s="2" t="s">
        <v>1442</v>
      </c>
    </row>
    <row r="846" spans="1:12" x14ac:dyDescent="0.25">
      <c r="A846" s="23" t="s">
        <v>3257</v>
      </c>
      <c r="B846" s="3" t="s">
        <v>3258</v>
      </c>
      <c r="C846" s="30" t="s">
        <v>3259</v>
      </c>
      <c r="D846" s="23" t="s">
        <v>3140</v>
      </c>
      <c r="E846" s="37">
        <f t="shared" ca="1" si="23"/>
        <v>6</v>
      </c>
      <c r="F846" s="39">
        <v>43391</v>
      </c>
      <c r="G846" s="46">
        <f t="shared" si="25"/>
        <v>43388.7</v>
      </c>
      <c r="H846" s="1" t="str">
        <f t="shared" si="24"/>
        <v>PREVENTIVO</v>
      </c>
      <c r="I846" s="48">
        <v>43423</v>
      </c>
      <c r="J846" s="55" t="s">
        <v>2825</v>
      </c>
      <c r="K846" s="71">
        <v>993871351</v>
      </c>
      <c r="L846" s="2" t="s">
        <v>1464</v>
      </c>
    </row>
    <row r="847" spans="1:12" x14ac:dyDescent="0.25">
      <c r="A847" s="23" t="s">
        <v>3260</v>
      </c>
      <c r="B847" s="3" t="s">
        <v>3261</v>
      </c>
      <c r="C847" s="30" t="s">
        <v>3262</v>
      </c>
      <c r="D847" s="23" t="s">
        <v>3263</v>
      </c>
      <c r="E847" s="37">
        <f t="shared" ca="1" si="23"/>
        <v>6</v>
      </c>
      <c r="F847" s="39">
        <v>43521</v>
      </c>
      <c r="G847" s="46">
        <f t="shared" si="25"/>
        <v>43518.7</v>
      </c>
      <c r="H847" s="1" t="str">
        <f t="shared" si="24"/>
        <v>PREVENTIVO</v>
      </c>
      <c r="I847" s="48" t="e">
        <v>#N/A</v>
      </c>
      <c r="J847" s="55" t="s">
        <v>2825</v>
      </c>
      <c r="K847" s="71" t="s">
        <v>2834</v>
      </c>
      <c r="L847" s="2" t="s">
        <v>1442</v>
      </c>
    </row>
    <row r="848" spans="1:12" x14ac:dyDescent="0.25">
      <c r="A848" s="23" t="s">
        <v>3264</v>
      </c>
      <c r="B848" s="3" t="s">
        <v>3265</v>
      </c>
      <c r="C848" s="30" t="s">
        <v>3266</v>
      </c>
      <c r="D848" s="23" t="s">
        <v>3263</v>
      </c>
      <c r="E848" s="37">
        <f t="shared" ca="1" si="23"/>
        <v>6</v>
      </c>
      <c r="F848" s="39">
        <v>43704</v>
      </c>
      <c r="G848" s="46">
        <v>8</v>
      </c>
      <c r="H848" s="1" t="str">
        <f t="shared" si="24"/>
        <v>ANEMIA</v>
      </c>
      <c r="I848" s="48" t="e">
        <v>#N/A</v>
      </c>
      <c r="J848" s="55" t="s">
        <v>2825</v>
      </c>
      <c r="K848" s="71" t="s">
        <v>2834</v>
      </c>
      <c r="L848" s="2" t="s">
        <v>1442</v>
      </c>
    </row>
    <row r="849" spans="1:12" x14ac:dyDescent="0.25">
      <c r="A849" s="23" t="s">
        <v>3267</v>
      </c>
      <c r="B849" s="3" t="s">
        <v>3268</v>
      </c>
      <c r="C849" s="30" t="s">
        <v>3269</v>
      </c>
      <c r="D849" s="23" t="s">
        <v>3238</v>
      </c>
      <c r="E849" s="37">
        <f t="shared" ca="1" si="23"/>
        <v>6</v>
      </c>
      <c r="F849" s="39">
        <v>43487</v>
      </c>
      <c r="G849" s="46">
        <f t="shared" si="25"/>
        <v>43484.7</v>
      </c>
      <c r="H849" s="1" t="str">
        <f t="shared" si="24"/>
        <v>PREVENTIVO</v>
      </c>
      <c r="I849" s="48">
        <v>43518</v>
      </c>
      <c r="J849" s="55" t="s">
        <v>2825</v>
      </c>
      <c r="K849" s="71">
        <v>941006518</v>
      </c>
      <c r="L849" s="2" t="s">
        <v>1465</v>
      </c>
    </row>
    <row r="850" spans="1:12" x14ac:dyDescent="0.25">
      <c r="A850" s="23" t="s">
        <v>3270</v>
      </c>
      <c r="B850" s="3" t="s">
        <v>3271</v>
      </c>
      <c r="C850" s="30" t="s">
        <v>3272</v>
      </c>
      <c r="D850" s="23" t="s">
        <v>3273</v>
      </c>
      <c r="E850" s="37">
        <f t="shared" ca="1" si="23"/>
        <v>6</v>
      </c>
      <c r="F850" s="39">
        <v>43530</v>
      </c>
      <c r="G850" s="46">
        <f t="shared" si="25"/>
        <v>43527.7</v>
      </c>
      <c r="H850" s="1" t="str">
        <f t="shared" si="24"/>
        <v>PREVENTIVO</v>
      </c>
      <c r="I850" s="48" t="e">
        <v>#N/A</v>
      </c>
      <c r="J850" s="55" t="s">
        <v>2825</v>
      </c>
      <c r="K850" s="71" t="s">
        <v>2834</v>
      </c>
      <c r="L850" s="2" t="s">
        <v>1466</v>
      </c>
    </row>
    <row r="851" spans="1:12" x14ac:dyDescent="0.25">
      <c r="A851" s="23" t="s">
        <v>3274</v>
      </c>
      <c r="B851" s="3" t="s">
        <v>3275</v>
      </c>
      <c r="C851" s="30" t="s">
        <v>3276</v>
      </c>
      <c r="D851" s="23" t="s">
        <v>3277</v>
      </c>
      <c r="E851" s="37">
        <f t="shared" ca="1" si="23"/>
        <v>6</v>
      </c>
      <c r="F851" s="39">
        <v>43502</v>
      </c>
      <c r="G851" s="46">
        <v>2</v>
      </c>
      <c r="H851" s="1" t="str">
        <f t="shared" si="24"/>
        <v>ANEMIA</v>
      </c>
      <c r="I851" s="48">
        <v>43560</v>
      </c>
      <c r="J851" s="55" t="s">
        <v>2828</v>
      </c>
      <c r="K851" s="71">
        <v>937741787</v>
      </c>
      <c r="L851" s="2" t="s">
        <v>1467</v>
      </c>
    </row>
    <row r="852" spans="1:12" x14ac:dyDescent="0.25">
      <c r="A852" s="23" t="s">
        <v>3278</v>
      </c>
      <c r="B852" s="3" t="s">
        <v>3279</v>
      </c>
      <c r="C852" s="30" t="s">
        <v>3280</v>
      </c>
      <c r="D852" s="23" t="s">
        <v>3263</v>
      </c>
      <c r="E852" s="37">
        <f t="shared" ca="1" si="23"/>
        <v>6</v>
      </c>
      <c r="F852" s="39">
        <v>43735</v>
      </c>
      <c r="G852" s="46">
        <f t="shared" si="25"/>
        <v>43732.7</v>
      </c>
      <c r="H852" s="1" t="str">
        <f t="shared" si="24"/>
        <v>PREVENTIVO</v>
      </c>
      <c r="I852" s="48">
        <v>43795</v>
      </c>
      <c r="J852" s="55" t="s">
        <v>2828</v>
      </c>
      <c r="K852" s="71">
        <v>984757079</v>
      </c>
      <c r="L852" s="2" t="s">
        <v>1468</v>
      </c>
    </row>
    <row r="853" spans="1:12" x14ac:dyDescent="0.25">
      <c r="A853" s="25" t="s">
        <v>3281</v>
      </c>
      <c r="B853" s="7" t="s">
        <v>3282</v>
      </c>
      <c r="C853" s="30" t="s">
        <v>3226</v>
      </c>
      <c r="D853" s="23" t="s">
        <v>3206</v>
      </c>
      <c r="E853" s="37">
        <f t="shared" ca="1" si="23"/>
        <v>6</v>
      </c>
      <c r="F853" s="39">
        <v>43739</v>
      </c>
      <c r="G853" s="46">
        <f t="shared" si="25"/>
        <v>43736.7</v>
      </c>
      <c r="H853" s="1" t="str">
        <f t="shared" si="24"/>
        <v>PREVENTIVO</v>
      </c>
      <c r="I853" s="48">
        <v>43776</v>
      </c>
      <c r="J853" s="55" t="s">
        <v>2825</v>
      </c>
      <c r="K853" s="71">
        <v>973060812</v>
      </c>
      <c r="L853" s="2" t="s">
        <v>1469</v>
      </c>
    </row>
    <row r="854" spans="1:12" x14ac:dyDescent="0.25">
      <c r="A854" s="23" t="s">
        <v>3283</v>
      </c>
      <c r="B854" s="3" t="s">
        <v>3284</v>
      </c>
      <c r="C854" s="30" t="s">
        <v>3285</v>
      </c>
      <c r="D854" s="23" t="s">
        <v>3167</v>
      </c>
      <c r="E854" s="37">
        <f t="shared" ca="1" si="23"/>
        <v>6</v>
      </c>
      <c r="F854" s="39">
        <v>43654</v>
      </c>
      <c r="G854" s="46">
        <f t="shared" si="25"/>
        <v>43651.7</v>
      </c>
      <c r="H854" s="1" t="str">
        <f t="shared" si="24"/>
        <v>PREVENTIVO</v>
      </c>
      <c r="I854" s="48">
        <v>43694</v>
      </c>
      <c r="J854" s="55" t="s">
        <v>2828</v>
      </c>
      <c r="K854" s="71">
        <v>943988505</v>
      </c>
      <c r="L854" s="2" t="s">
        <v>1470</v>
      </c>
    </row>
    <row r="855" spans="1:12" x14ac:dyDescent="0.25">
      <c r="A855" s="23" t="s">
        <v>3286</v>
      </c>
      <c r="B855" s="3" t="s">
        <v>3287</v>
      </c>
      <c r="C855" s="30" t="s">
        <v>3288</v>
      </c>
      <c r="D855" s="23" t="s">
        <v>3289</v>
      </c>
      <c r="E855" s="37">
        <f t="shared" ca="1" si="23"/>
        <v>6</v>
      </c>
      <c r="F855" s="39">
        <v>43878</v>
      </c>
      <c r="G855" s="46">
        <f t="shared" si="25"/>
        <v>43875.7</v>
      </c>
      <c r="H855" s="1" t="str">
        <f t="shared" si="24"/>
        <v>PREVENTIVO</v>
      </c>
      <c r="I855" s="48" t="e">
        <v>#N/A</v>
      </c>
      <c r="J855" s="55" t="s">
        <v>2825</v>
      </c>
      <c r="K855" s="71" t="s">
        <v>2834</v>
      </c>
      <c r="L855" s="2" t="s">
        <v>1471</v>
      </c>
    </row>
    <row r="856" spans="1:12" x14ac:dyDescent="0.25">
      <c r="A856" s="23" t="s">
        <v>3290</v>
      </c>
      <c r="B856" s="3" t="s">
        <v>3291</v>
      </c>
      <c r="C856" s="30" t="s">
        <v>3292</v>
      </c>
      <c r="D856" s="23" t="s">
        <v>3293</v>
      </c>
      <c r="E856" s="37">
        <f t="shared" ca="1" si="23"/>
        <v>6</v>
      </c>
      <c r="F856" s="39">
        <v>43510</v>
      </c>
      <c r="G856" s="46">
        <f t="shared" si="25"/>
        <v>43507.7</v>
      </c>
      <c r="H856" s="1" t="str">
        <f t="shared" si="24"/>
        <v>PREVENTIVO</v>
      </c>
      <c r="I856" s="48">
        <v>43585</v>
      </c>
      <c r="J856" s="55" t="s">
        <v>2825</v>
      </c>
      <c r="K856" s="71" t="s">
        <v>2834</v>
      </c>
      <c r="L856" s="2" t="s">
        <v>1442</v>
      </c>
    </row>
    <row r="857" spans="1:12" x14ac:dyDescent="0.25">
      <c r="A857" s="23" t="s">
        <v>3294</v>
      </c>
      <c r="B857" s="3" t="s">
        <v>3295</v>
      </c>
      <c r="C857" s="30" t="s">
        <v>3296</v>
      </c>
      <c r="D857" s="23" t="s">
        <v>3293</v>
      </c>
      <c r="E857" s="37">
        <f t="shared" ca="1" si="23"/>
        <v>6</v>
      </c>
      <c r="F857" s="39"/>
      <c r="G857" s="46">
        <v>10.9</v>
      </c>
      <c r="H857" s="1" t="str">
        <f t="shared" si="24"/>
        <v>ANEMIA</v>
      </c>
      <c r="I857" s="49">
        <v>44558</v>
      </c>
      <c r="J857" s="55" t="s">
        <v>2828</v>
      </c>
      <c r="K857" s="71">
        <v>991546500</v>
      </c>
      <c r="L857" s="2" t="s">
        <v>1472</v>
      </c>
    </row>
    <row r="858" spans="1:12" x14ac:dyDescent="0.25">
      <c r="A858" s="23" t="s">
        <v>3297</v>
      </c>
      <c r="B858" s="3" t="s">
        <v>3298</v>
      </c>
      <c r="C858" s="30" t="s">
        <v>3299</v>
      </c>
      <c r="D858" s="23" t="s">
        <v>3300</v>
      </c>
      <c r="E858" s="37">
        <f t="shared" ca="1" si="23"/>
        <v>6</v>
      </c>
      <c r="F858" s="39">
        <v>43472</v>
      </c>
      <c r="G858" s="46">
        <f t="shared" si="25"/>
        <v>43469.7</v>
      </c>
      <c r="H858" s="1" t="str">
        <f t="shared" si="24"/>
        <v>PREVENTIVO</v>
      </c>
      <c r="I858" s="48">
        <v>43502</v>
      </c>
      <c r="J858" s="55" t="s">
        <v>2828</v>
      </c>
      <c r="K858" s="71">
        <v>997369589</v>
      </c>
      <c r="L858" s="2" t="s">
        <v>1473</v>
      </c>
    </row>
    <row r="859" spans="1:12" x14ac:dyDescent="0.25">
      <c r="A859" s="23" t="s">
        <v>3301</v>
      </c>
      <c r="B859" s="3" t="s">
        <v>3302</v>
      </c>
      <c r="C859" s="30" t="s">
        <v>3303</v>
      </c>
      <c r="D859" s="23" t="s">
        <v>3174</v>
      </c>
      <c r="E859" s="37">
        <f t="shared" ca="1" si="23"/>
        <v>6</v>
      </c>
      <c r="F859" s="39">
        <v>43503</v>
      </c>
      <c r="G859" s="46">
        <f t="shared" si="25"/>
        <v>43500.7</v>
      </c>
      <c r="H859" s="1" t="str">
        <f t="shared" si="24"/>
        <v>PREVENTIVO</v>
      </c>
      <c r="I859" s="48">
        <v>43537</v>
      </c>
      <c r="J859" s="55" t="s">
        <v>2825</v>
      </c>
      <c r="K859" s="71" t="s">
        <v>2834</v>
      </c>
      <c r="L859" s="2" t="s">
        <v>1474</v>
      </c>
    </row>
    <row r="860" spans="1:12" x14ac:dyDescent="0.25">
      <c r="A860" s="23" t="s">
        <v>3304</v>
      </c>
      <c r="B860" s="3" t="s">
        <v>3305</v>
      </c>
      <c r="C860" s="30" t="s">
        <v>3306</v>
      </c>
      <c r="D860" s="23" t="s">
        <v>3252</v>
      </c>
      <c r="E860" s="37">
        <f t="shared" ca="1" si="23"/>
        <v>6</v>
      </c>
      <c r="F860" s="39">
        <v>43677</v>
      </c>
      <c r="G860" s="46">
        <f t="shared" si="25"/>
        <v>43674.7</v>
      </c>
      <c r="H860" s="1" t="str">
        <f t="shared" si="24"/>
        <v>PREVENTIVO</v>
      </c>
      <c r="I860" s="48">
        <v>43705</v>
      </c>
      <c r="J860" s="55" t="s">
        <v>2825</v>
      </c>
      <c r="K860" s="71" t="s">
        <v>2834</v>
      </c>
      <c r="L860" s="2" t="s">
        <v>1475</v>
      </c>
    </row>
    <row r="861" spans="1:12" x14ac:dyDescent="0.25">
      <c r="A861" s="23" t="s">
        <v>3307</v>
      </c>
      <c r="B861" s="3" t="s">
        <v>3308</v>
      </c>
      <c r="C861" s="30" t="s">
        <v>3309</v>
      </c>
      <c r="D861" s="23" t="s">
        <v>3310</v>
      </c>
      <c r="E861" s="37">
        <f t="shared" ca="1" si="23"/>
        <v>6</v>
      </c>
      <c r="F861" s="39" t="e">
        <v>#N/A</v>
      </c>
      <c r="G861" s="46">
        <v>8</v>
      </c>
      <c r="H861" s="1" t="str">
        <f t="shared" si="24"/>
        <v>ANEMIA</v>
      </c>
      <c r="I861" s="48" t="e">
        <v>#N/A</v>
      </c>
      <c r="J861" s="55" t="s">
        <v>2825</v>
      </c>
      <c r="K861" s="71" t="s">
        <v>2834</v>
      </c>
      <c r="L861" s="2" t="s">
        <v>1442</v>
      </c>
    </row>
    <row r="862" spans="1:12" x14ac:dyDescent="0.25">
      <c r="A862" s="23" t="s">
        <v>3311</v>
      </c>
      <c r="B862" s="3" t="s">
        <v>3312</v>
      </c>
      <c r="C862" s="30" t="s">
        <v>3313</v>
      </c>
      <c r="D862" s="23" t="s">
        <v>3314</v>
      </c>
      <c r="E862" s="37">
        <f t="shared" ca="1" si="23"/>
        <v>6</v>
      </c>
      <c r="F862" s="39">
        <v>43633</v>
      </c>
      <c r="G862" s="46">
        <f t="shared" si="25"/>
        <v>43630.7</v>
      </c>
      <c r="H862" s="1" t="str">
        <f t="shared" si="24"/>
        <v>PREVENTIVO</v>
      </c>
      <c r="I862" s="48">
        <v>43664</v>
      </c>
      <c r="J862" s="55" t="s">
        <v>2828</v>
      </c>
      <c r="K862" s="71">
        <v>941049435</v>
      </c>
      <c r="L862" s="2" t="s">
        <v>1476</v>
      </c>
    </row>
    <row r="863" spans="1:12" x14ac:dyDescent="0.25">
      <c r="A863" s="23" t="s">
        <v>3315</v>
      </c>
      <c r="B863" s="3" t="s">
        <v>3316</v>
      </c>
      <c r="C863" s="30" t="s">
        <v>3317</v>
      </c>
      <c r="D863" s="23" t="s">
        <v>3318</v>
      </c>
      <c r="E863" s="37">
        <f t="shared" ca="1" si="23"/>
        <v>6</v>
      </c>
      <c r="F863" s="39">
        <v>43502</v>
      </c>
      <c r="G863" s="46">
        <f t="shared" si="25"/>
        <v>43499.7</v>
      </c>
      <c r="H863" s="1" t="str">
        <f t="shared" si="24"/>
        <v>PREVENTIVO</v>
      </c>
      <c r="I863" s="48">
        <v>43531</v>
      </c>
      <c r="J863" s="55" t="s">
        <v>2825</v>
      </c>
      <c r="K863" s="71" t="s">
        <v>2834</v>
      </c>
      <c r="L863" s="2" t="s">
        <v>1442</v>
      </c>
    </row>
    <row r="864" spans="1:12" x14ac:dyDescent="0.25">
      <c r="A864" s="23" t="s">
        <v>3319</v>
      </c>
      <c r="B864" s="3" t="s">
        <v>3320</v>
      </c>
      <c r="C864" s="30" t="s">
        <v>3321</v>
      </c>
      <c r="D864" s="23" t="s">
        <v>3318</v>
      </c>
      <c r="E864" s="37">
        <f t="shared" ca="1" si="23"/>
        <v>6</v>
      </c>
      <c r="F864" s="39">
        <v>43509</v>
      </c>
      <c r="G864" s="46">
        <f t="shared" si="25"/>
        <v>43506.7</v>
      </c>
      <c r="H864" s="1" t="str">
        <f t="shared" si="24"/>
        <v>PREVENTIVO</v>
      </c>
      <c r="I864" s="48" t="e">
        <v>#N/A</v>
      </c>
      <c r="J864" s="55" t="s">
        <v>2825</v>
      </c>
      <c r="K864" s="71">
        <v>931816471</v>
      </c>
      <c r="L864" s="2" t="s">
        <v>1442</v>
      </c>
    </row>
    <row r="865" spans="1:12" x14ac:dyDescent="0.25">
      <c r="A865" s="23" t="s">
        <v>3322</v>
      </c>
      <c r="B865" s="3" t="s">
        <v>3323</v>
      </c>
      <c r="C865" s="30" t="s">
        <v>3324</v>
      </c>
      <c r="D865" s="23" t="s">
        <v>3314</v>
      </c>
      <c r="E865" s="37">
        <f t="shared" ca="1" si="23"/>
        <v>6</v>
      </c>
      <c r="F865" s="39">
        <v>43626</v>
      </c>
      <c r="G865" s="46">
        <v>8</v>
      </c>
      <c r="H865" s="1" t="str">
        <f t="shared" si="24"/>
        <v>ANEMIA</v>
      </c>
      <c r="I865" s="48">
        <v>43756</v>
      </c>
      <c r="J865" s="55" t="s">
        <v>2825</v>
      </c>
      <c r="K865" s="71" t="s">
        <v>2834</v>
      </c>
      <c r="L865" s="2" t="s">
        <v>1442</v>
      </c>
    </row>
    <row r="866" spans="1:12" x14ac:dyDescent="0.25">
      <c r="A866" s="23" t="s">
        <v>3325</v>
      </c>
      <c r="B866" s="3" t="s">
        <v>3326</v>
      </c>
      <c r="C866" s="30" t="s">
        <v>3327</v>
      </c>
      <c r="D866" s="23" t="s">
        <v>3318</v>
      </c>
      <c r="E866" s="37">
        <f t="shared" ca="1" si="23"/>
        <v>6</v>
      </c>
      <c r="F866" s="39">
        <v>43533</v>
      </c>
      <c r="G866" s="46">
        <f t="shared" si="25"/>
        <v>43530.7</v>
      </c>
      <c r="H866" s="1" t="str">
        <f t="shared" si="24"/>
        <v>PREVENTIVO</v>
      </c>
      <c r="I866" s="48">
        <v>43563</v>
      </c>
      <c r="J866" s="55" t="s">
        <v>2825</v>
      </c>
      <c r="K866" s="71" t="s">
        <v>2834</v>
      </c>
      <c r="L866" s="2" t="s">
        <v>1477</v>
      </c>
    </row>
    <row r="867" spans="1:12" x14ac:dyDescent="0.25">
      <c r="A867" s="23" t="s">
        <v>3328</v>
      </c>
      <c r="B867" s="3" t="s">
        <v>3329</v>
      </c>
      <c r="C867" s="30" t="s">
        <v>3330</v>
      </c>
      <c r="D867" s="23" t="s">
        <v>3331</v>
      </c>
      <c r="E867" s="37">
        <f t="shared" ca="1" si="23"/>
        <v>6</v>
      </c>
      <c r="F867" s="39">
        <v>43871</v>
      </c>
      <c r="G867" s="46">
        <f t="shared" si="25"/>
        <v>43868.7</v>
      </c>
      <c r="H867" s="1" t="str">
        <f t="shared" si="24"/>
        <v>PREVENTIVO</v>
      </c>
      <c r="I867" s="49">
        <v>44022</v>
      </c>
      <c r="J867" s="55" t="s">
        <v>2828</v>
      </c>
      <c r="K867" s="71">
        <v>916108584</v>
      </c>
      <c r="L867" s="2" t="s">
        <v>1478</v>
      </c>
    </row>
    <row r="868" spans="1:12" x14ac:dyDescent="0.25">
      <c r="A868" s="23" t="s">
        <v>3332</v>
      </c>
      <c r="B868" s="3" t="s">
        <v>3333</v>
      </c>
      <c r="C868" s="30" t="s">
        <v>3334</v>
      </c>
      <c r="D868" s="23" t="s">
        <v>3335</v>
      </c>
      <c r="E868" s="37">
        <f t="shared" ca="1" si="23"/>
        <v>6</v>
      </c>
      <c r="F868" s="39">
        <v>43482</v>
      </c>
      <c r="G868" s="46">
        <v>7</v>
      </c>
      <c r="H868" s="1" t="str">
        <f t="shared" si="24"/>
        <v>ANEMIA</v>
      </c>
      <c r="I868" s="48">
        <v>43515</v>
      </c>
      <c r="J868" s="55" t="s">
        <v>2825</v>
      </c>
      <c r="K868" s="71" t="s">
        <v>2834</v>
      </c>
      <c r="L868" s="2" t="s">
        <v>1479</v>
      </c>
    </row>
    <row r="869" spans="1:12" x14ac:dyDescent="0.25">
      <c r="A869" s="23" t="s">
        <v>3336</v>
      </c>
      <c r="B869" s="3" t="s">
        <v>3337</v>
      </c>
      <c r="C869" s="30" t="s">
        <v>3338</v>
      </c>
      <c r="D869" s="23" t="s">
        <v>3339</v>
      </c>
      <c r="E869" s="37">
        <f t="shared" ca="1" si="23"/>
        <v>6</v>
      </c>
      <c r="F869" s="39">
        <v>43512</v>
      </c>
      <c r="G869" s="46">
        <v>5</v>
      </c>
      <c r="H869" s="1" t="str">
        <f t="shared" si="24"/>
        <v>ANEMIA</v>
      </c>
      <c r="I869" s="49">
        <v>44656</v>
      </c>
      <c r="J869" s="55" t="s">
        <v>2828</v>
      </c>
      <c r="K869" s="71">
        <v>982780859</v>
      </c>
      <c r="L869" s="2" t="s">
        <v>1480</v>
      </c>
    </row>
    <row r="870" spans="1:12" x14ac:dyDescent="0.25">
      <c r="A870" s="23" t="s">
        <v>3340</v>
      </c>
      <c r="B870" s="3" t="s">
        <v>3341</v>
      </c>
      <c r="C870" s="30" t="s">
        <v>3342</v>
      </c>
      <c r="D870" s="23" t="s">
        <v>3343</v>
      </c>
      <c r="E870" s="37">
        <f t="shared" ca="1" si="23"/>
        <v>6</v>
      </c>
      <c r="F870" s="39">
        <v>43514</v>
      </c>
      <c r="G870" s="46">
        <f t="shared" si="25"/>
        <v>43511.7</v>
      </c>
      <c r="H870" s="1" t="str">
        <f t="shared" si="24"/>
        <v>PREVENTIVO</v>
      </c>
      <c r="I870" s="48">
        <v>43552</v>
      </c>
      <c r="J870" s="55" t="s">
        <v>2825</v>
      </c>
      <c r="K870" s="71" t="s">
        <v>2834</v>
      </c>
      <c r="L870" s="2" t="s">
        <v>1481</v>
      </c>
    </row>
    <row r="871" spans="1:12" x14ac:dyDescent="0.25">
      <c r="A871" s="23" t="s">
        <v>3344</v>
      </c>
      <c r="B871" s="3" t="s">
        <v>3345</v>
      </c>
      <c r="C871" s="30" t="s">
        <v>3346</v>
      </c>
      <c r="D871" s="23" t="s">
        <v>3343</v>
      </c>
      <c r="E871" s="37">
        <f t="shared" ca="1" si="23"/>
        <v>6</v>
      </c>
      <c r="F871" s="39">
        <v>43739</v>
      </c>
      <c r="G871" s="46">
        <f t="shared" si="25"/>
        <v>43736.7</v>
      </c>
      <c r="H871" s="1" t="str">
        <f t="shared" si="24"/>
        <v>PREVENTIVO</v>
      </c>
      <c r="I871" s="48">
        <v>43775</v>
      </c>
      <c r="J871" s="55" t="s">
        <v>2825</v>
      </c>
      <c r="K871" s="71" t="s">
        <v>2834</v>
      </c>
      <c r="L871" s="2" t="s">
        <v>1442</v>
      </c>
    </row>
    <row r="872" spans="1:12" x14ac:dyDescent="0.25">
      <c r="A872" s="23" t="s">
        <v>3347</v>
      </c>
      <c r="B872" s="3" t="s">
        <v>3348</v>
      </c>
      <c r="C872" s="30" t="s">
        <v>3349</v>
      </c>
      <c r="D872" s="23" t="s">
        <v>3350</v>
      </c>
      <c r="E872" s="37">
        <f t="shared" ca="1" si="23"/>
        <v>6</v>
      </c>
      <c r="F872" s="39">
        <v>43629</v>
      </c>
      <c r="G872" s="46">
        <v>8</v>
      </c>
      <c r="H872" s="1" t="str">
        <f t="shared" si="24"/>
        <v>ANEMIA</v>
      </c>
      <c r="I872" s="48">
        <v>43766</v>
      </c>
      <c r="J872" s="55" t="s">
        <v>2825</v>
      </c>
      <c r="K872" s="71">
        <v>932451951</v>
      </c>
      <c r="L872" s="2" t="s">
        <v>1482</v>
      </c>
    </row>
    <row r="873" spans="1:12" x14ac:dyDescent="0.25">
      <c r="A873" s="23" t="s">
        <v>3351</v>
      </c>
      <c r="B873" s="3" t="s">
        <v>3352</v>
      </c>
      <c r="C873" s="30" t="s">
        <v>3353</v>
      </c>
      <c r="D873" s="23" t="s">
        <v>3339</v>
      </c>
      <c r="E873" s="37">
        <f t="shared" ca="1" si="23"/>
        <v>6</v>
      </c>
      <c r="F873" s="39">
        <v>43158</v>
      </c>
      <c r="G873" s="46">
        <v>8</v>
      </c>
      <c r="H873" s="1" t="str">
        <f t="shared" si="24"/>
        <v>ANEMIA</v>
      </c>
      <c r="I873" s="48" t="e">
        <v>#N/A</v>
      </c>
      <c r="J873" s="55" t="s">
        <v>2825</v>
      </c>
      <c r="K873" s="71" t="s">
        <v>2834</v>
      </c>
      <c r="L873" s="2" t="s">
        <v>1442</v>
      </c>
    </row>
    <row r="874" spans="1:12" x14ac:dyDescent="0.25">
      <c r="A874" s="23" t="s">
        <v>3354</v>
      </c>
      <c r="B874" s="3" t="s">
        <v>3355</v>
      </c>
      <c r="C874" s="30" t="s">
        <v>3356</v>
      </c>
      <c r="D874" s="23" t="s">
        <v>3357</v>
      </c>
      <c r="E874" s="37">
        <f t="shared" ca="1" si="23"/>
        <v>6</v>
      </c>
      <c r="F874" s="39">
        <v>43819</v>
      </c>
      <c r="G874" s="46">
        <f t="shared" si="25"/>
        <v>43816.7</v>
      </c>
      <c r="H874" s="1" t="str">
        <f t="shared" si="24"/>
        <v>PREVENTIVO</v>
      </c>
      <c r="I874" s="48">
        <v>43850</v>
      </c>
      <c r="J874" s="55" t="s">
        <v>2825</v>
      </c>
      <c r="K874" s="71" t="s">
        <v>2834</v>
      </c>
      <c r="L874" s="2" t="s">
        <v>1483</v>
      </c>
    </row>
    <row r="875" spans="1:12" x14ac:dyDescent="0.25">
      <c r="A875" s="23" t="s">
        <v>3358</v>
      </c>
      <c r="B875" s="3" t="s">
        <v>3359</v>
      </c>
      <c r="C875" s="30" t="s">
        <v>3360</v>
      </c>
      <c r="D875" s="23" t="s">
        <v>3339</v>
      </c>
      <c r="E875" s="37">
        <f t="shared" ca="1" si="23"/>
        <v>6</v>
      </c>
      <c r="F875" s="39">
        <v>43508</v>
      </c>
      <c r="G875" s="46">
        <v>8</v>
      </c>
      <c r="H875" s="1" t="str">
        <f t="shared" si="24"/>
        <v>ANEMIA</v>
      </c>
      <c r="I875" s="48">
        <v>43736</v>
      </c>
      <c r="J875" s="55" t="s">
        <v>2825</v>
      </c>
      <c r="K875" s="71" t="s">
        <v>2834</v>
      </c>
      <c r="L875" s="2" t="s">
        <v>1484</v>
      </c>
    </row>
    <row r="876" spans="1:12" x14ac:dyDescent="0.25">
      <c r="A876" s="23" t="s">
        <v>3361</v>
      </c>
      <c r="B876" s="3" t="s">
        <v>3362</v>
      </c>
      <c r="C876" s="30" t="s">
        <v>3363</v>
      </c>
      <c r="D876" s="23" t="s">
        <v>3343</v>
      </c>
      <c r="E876" s="37">
        <f t="shared" ca="1" si="23"/>
        <v>6</v>
      </c>
      <c r="F876" s="39">
        <v>43691</v>
      </c>
      <c r="G876" s="46">
        <f t="shared" si="25"/>
        <v>43688.7</v>
      </c>
      <c r="H876" s="1" t="str">
        <f t="shared" si="24"/>
        <v>PREVENTIVO</v>
      </c>
      <c r="I876" s="48">
        <v>43756</v>
      </c>
      <c r="J876" s="55" t="s">
        <v>2825</v>
      </c>
      <c r="K876" s="71" t="s">
        <v>2834</v>
      </c>
      <c r="L876" s="2" t="s">
        <v>1485</v>
      </c>
    </row>
    <row r="877" spans="1:12" x14ac:dyDescent="0.25">
      <c r="A877" s="23" t="s">
        <v>3364</v>
      </c>
      <c r="B877" s="3" t="s">
        <v>3365</v>
      </c>
      <c r="C877" s="30" t="s">
        <v>3366</v>
      </c>
      <c r="D877" s="23" t="s">
        <v>3367</v>
      </c>
      <c r="E877" s="37">
        <f t="shared" ca="1" si="23"/>
        <v>6</v>
      </c>
      <c r="F877" s="39">
        <v>43696</v>
      </c>
      <c r="G877" s="46">
        <v>5</v>
      </c>
      <c r="H877" s="1" t="str">
        <f t="shared" si="24"/>
        <v>ANEMIA</v>
      </c>
      <c r="I877" s="48">
        <v>43760</v>
      </c>
      <c r="J877" s="55" t="s">
        <v>2828</v>
      </c>
      <c r="K877" s="71">
        <v>984016805</v>
      </c>
      <c r="L877" s="2" t="s">
        <v>1486</v>
      </c>
    </row>
    <row r="878" spans="1:12" x14ac:dyDescent="0.25">
      <c r="A878" s="23" t="s">
        <v>3368</v>
      </c>
      <c r="B878" s="3" t="s">
        <v>3369</v>
      </c>
      <c r="C878" s="30" t="s">
        <v>3370</v>
      </c>
      <c r="D878" s="23" t="s">
        <v>3371</v>
      </c>
      <c r="E878" s="37">
        <f t="shared" ca="1" si="23"/>
        <v>6</v>
      </c>
      <c r="F878" s="39">
        <v>43817</v>
      </c>
      <c r="G878" s="46">
        <f t="shared" si="25"/>
        <v>43814.7</v>
      </c>
      <c r="H878" s="1" t="str">
        <f t="shared" si="24"/>
        <v>PREVENTIVO</v>
      </c>
      <c r="I878" s="48">
        <v>43880</v>
      </c>
      <c r="J878" s="55" t="s">
        <v>2825</v>
      </c>
      <c r="K878" s="71" t="s">
        <v>2834</v>
      </c>
      <c r="L878" s="2" t="s">
        <v>1442</v>
      </c>
    </row>
    <row r="879" spans="1:12" x14ac:dyDescent="0.25">
      <c r="A879" s="23" t="s">
        <v>3372</v>
      </c>
      <c r="B879" s="3" t="s">
        <v>3373</v>
      </c>
      <c r="C879" s="30" t="s">
        <v>3374</v>
      </c>
      <c r="D879" s="23" t="s">
        <v>3375</v>
      </c>
      <c r="E879" s="37">
        <f t="shared" ca="1" si="23"/>
        <v>6</v>
      </c>
      <c r="F879" s="39">
        <v>43518</v>
      </c>
      <c r="G879" s="46">
        <v>7</v>
      </c>
      <c r="H879" s="1" t="str">
        <f t="shared" si="24"/>
        <v>ANEMIA</v>
      </c>
      <c r="I879" s="48">
        <v>43546</v>
      </c>
      <c r="J879" s="55" t="s">
        <v>2828</v>
      </c>
      <c r="K879" s="71" t="s">
        <v>2834</v>
      </c>
      <c r="L879" s="2" t="s">
        <v>1487</v>
      </c>
    </row>
    <row r="880" spans="1:12" x14ac:dyDescent="0.25">
      <c r="A880" s="23" t="s">
        <v>3376</v>
      </c>
      <c r="B880" s="3" t="s">
        <v>3377</v>
      </c>
      <c r="C880" s="30" t="s">
        <v>3378</v>
      </c>
      <c r="D880" s="23" t="s">
        <v>3375</v>
      </c>
      <c r="E880" s="37">
        <f t="shared" ca="1" si="23"/>
        <v>6</v>
      </c>
      <c r="F880" s="39">
        <v>43517</v>
      </c>
      <c r="G880" s="46">
        <f t="shared" si="25"/>
        <v>43514.7</v>
      </c>
      <c r="H880" s="1" t="str">
        <f t="shared" si="24"/>
        <v>PREVENTIVO</v>
      </c>
      <c r="I880" s="49">
        <v>44161</v>
      </c>
      <c r="J880" s="55" t="s">
        <v>2825</v>
      </c>
      <c r="K880" s="71" t="s">
        <v>2834</v>
      </c>
      <c r="L880" s="2" t="s">
        <v>1442</v>
      </c>
    </row>
    <row r="881" spans="1:12" x14ac:dyDescent="0.25">
      <c r="A881" s="23" t="s">
        <v>3379</v>
      </c>
      <c r="B881" s="3" t="s">
        <v>3380</v>
      </c>
      <c r="C881" s="30" t="s">
        <v>3381</v>
      </c>
      <c r="D881" s="23" t="s">
        <v>3382</v>
      </c>
      <c r="E881" s="37">
        <f t="shared" ca="1" si="23"/>
        <v>6</v>
      </c>
      <c r="F881" s="39">
        <v>43760</v>
      </c>
      <c r="G881" s="46">
        <f t="shared" si="25"/>
        <v>43757.7</v>
      </c>
      <c r="H881" s="1" t="str">
        <f t="shared" si="24"/>
        <v>PREVENTIVO</v>
      </c>
      <c r="I881" s="48">
        <v>43820</v>
      </c>
      <c r="J881" s="55" t="s">
        <v>2828</v>
      </c>
      <c r="K881" s="71">
        <v>958057153</v>
      </c>
      <c r="L881" s="2" t="s">
        <v>1488</v>
      </c>
    </row>
    <row r="882" spans="1:12" x14ac:dyDescent="0.25">
      <c r="A882" s="23" t="s">
        <v>3383</v>
      </c>
      <c r="B882" s="3" t="s">
        <v>3384</v>
      </c>
      <c r="C882" s="30" t="s">
        <v>3385</v>
      </c>
      <c r="D882" s="23" t="s">
        <v>3386</v>
      </c>
      <c r="E882" s="37">
        <f t="shared" ref="E882:E945" ca="1" si="26">DATEDIF(D882,TODAY(),"y")</f>
        <v>6</v>
      </c>
      <c r="F882" s="39">
        <v>44565</v>
      </c>
      <c r="G882" s="46">
        <f t="shared" si="25"/>
        <v>44562.7</v>
      </c>
      <c r="H882" s="1" t="str">
        <f t="shared" ref="H882:H945" si="27">IF(AND(G882&lt;=11,G882&lt;11),"ANEMIA","PREVENTIVO")</f>
        <v>PREVENTIVO</v>
      </c>
      <c r="I882" s="48"/>
      <c r="J882" s="55" t="s">
        <v>2828</v>
      </c>
      <c r="K882" s="71" t="s">
        <v>2834</v>
      </c>
      <c r="L882" s="2" t="s">
        <v>1442</v>
      </c>
    </row>
    <row r="883" spans="1:12" x14ac:dyDescent="0.25">
      <c r="A883" s="23" t="s">
        <v>3387</v>
      </c>
      <c r="B883" s="3" t="s">
        <v>3388</v>
      </c>
      <c r="C883" s="30" t="s">
        <v>3389</v>
      </c>
      <c r="D883" s="23" t="s">
        <v>3367</v>
      </c>
      <c r="E883" s="37">
        <f t="shared" ca="1" si="26"/>
        <v>6</v>
      </c>
      <c r="F883" s="39">
        <v>43603</v>
      </c>
      <c r="G883" s="46">
        <f t="shared" ref="G883:G946" si="28">F883-2.3</f>
        <v>43600.7</v>
      </c>
      <c r="H883" s="1" t="str">
        <f t="shared" si="27"/>
        <v>PREVENTIVO</v>
      </c>
      <c r="I883" s="48">
        <v>43641</v>
      </c>
      <c r="J883" s="55" t="s">
        <v>2828</v>
      </c>
      <c r="K883" s="71">
        <v>995525051</v>
      </c>
      <c r="L883" s="2" t="s">
        <v>1489</v>
      </c>
    </row>
    <row r="884" spans="1:12" x14ac:dyDescent="0.25">
      <c r="A884" s="23" t="s">
        <v>3390</v>
      </c>
      <c r="B884" s="3" t="s">
        <v>3391</v>
      </c>
      <c r="C884" s="30" t="s">
        <v>3392</v>
      </c>
      <c r="D884" s="23" t="s">
        <v>3393</v>
      </c>
      <c r="E884" s="37">
        <f t="shared" ca="1" si="26"/>
        <v>6</v>
      </c>
      <c r="F884" s="39"/>
      <c r="G884" s="46">
        <v>5</v>
      </c>
      <c r="H884" s="1" t="str">
        <f t="shared" si="27"/>
        <v>ANEMIA</v>
      </c>
      <c r="I884" s="48"/>
      <c r="J884" s="55" t="s">
        <v>2825</v>
      </c>
      <c r="K884" s="71" t="s">
        <v>2834</v>
      </c>
      <c r="L884" s="2" t="s">
        <v>1490</v>
      </c>
    </row>
    <row r="885" spans="1:12" x14ac:dyDescent="0.25">
      <c r="A885" s="23" t="s">
        <v>3394</v>
      </c>
      <c r="B885" s="3" t="s">
        <v>3395</v>
      </c>
      <c r="C885" s="30" t="s">
        <v>3396</v>
      </c>
      <c r="D885" s="23" t="s">
        <v>3393</v>
      </c>
      <c r="E885" s="37">
        <f t="shared" ca="1" si="26"/>
        <v>6</v>
      </c>
      <c r="F885" s="39" t="e">
        <v>#N/A</v>
      </c>
      <c r="G885" s="46">
        <v>8</v>
      </c>
      <c r="H885" s="1" t="str">
        <f t="shared" si="27"/>
        <v>ANEMIA</v>
      </c>
      <c r="I885" s="48" t="e">
        <v>#N/A</v>
      </c>
      <c r="J885" s="55" t="s">
        <v>2825</v>
      </c>
      <c r="K885" s="71" t="s">
        <v>2834</v>
      </c>
      <c r="L885" s="2" t="s">
        <v>1491</v>
      </c>
    </row>
    <row r="886" spans="1:12" x14ac:dyDescent="0.25">
      <c r="A886" s="23" t="s">
        <v>3397</v>
      </c>
      <c r="B886" s="3" t="s">
        <v>3398</v>
      </c>
      <c r="C886" s="30" t="s">
        <v>3399</v>
      </c>
      <c r="D886" s="23" t="s">
        <v>3393</v>
      </c>
      <c r="E886" s="37">
        <f t="shared" ca="1" si="26"/>
        <v>6</v>
      </c>
      <c r="F886" s="39">
        <v>43521</v>
      </c>
      <c r="G886" s="46">
        <f t="shared" si="28"/>
        <v>43518.7</v>
      </c>
      <c r="H886" s="1" t="str">
        <f t="shared" si="27"/>
        <v>PREVENTIVO</v>
      </c>
      <c r="I886" s="48">
        <v>43551</v>
      </c>
      <c r="J886" s="55" t="s">
        <v>2825</v>
      </c>
      <c r="K886" s="71" t="s">
        <v>2834</v>
      </c>
      <c r="L886" s="2" t="s">
        <v>1492</v>
      </c>
    </row>
    <row r="887" spans="1:12" x14ac:dyDescent="0.25">
      <c r="A887" s="23" t="s">
        <v>3400</v>
      </c>
      <c r="B887" s="3" t="s">
        <v>3401</v>
      </c>
      <c r="C887" s="30" t="s">
        <v>3402</v>
      </c>
      <c r="D887" s="23" t="s">
        <v>3386</v>
      </c>
      <c r="E887" s="37">
        <f t="shared" ca="1" si="26"/>
        <v>6</v>
      </c>
      <c r="F887" s="39">
        <v>43552</v>
      </c>
      <c r="G887" s="46">
        <f t="shared" si="28"/>
        <v>43549.7</v>
      </c>
      <c r="H887" s="1" t="str">
        <f t="shared" si="27"/>
        <v>PREVENTIVO</v>
      </c>
      <c r="I887" s="48">
        <v>43594</v>
      </c>
      <c r="J887" s="55" t="s">
        <v>2825</v>
      </c>
      <c r="K887" s="71" t="s">
        <v>2834</v>
      </c>
      <c r="L887" s="2" t="s">
        <v>1442</v>
      </c>
    </row>
    <row r="888" spans="1:12" x14ac:dyDescent="0.25">
      <c r="A888" s="23" t="s">
        <v>3403</v>
      </c>
      <c r="B888" s="3" t="s">
        <v>3404</v>
      </c>
      <c r="C888" s="30" t="s">
        <v>3405</v>
      </c>
      <c r="D888" s="23" t="s">
        <v>3406</v>
      </c>
      <c r="E888" s="37">
        <f t="shared" ca="1" si="26"/>
        <v>6</v>
      </c>
      <c r="F888" s="39">
        <v>43886</v>
      </c>
      <c r="G888" s="46">
        <v>5</v>
      </c>
      <c r="H888" s="1" t="str">
        <f t="shared" si="27"/>
        <v>ANEMIA</v>
      </c>
      <c r="I888" s="48"/>
      <c r="J888" s="55" t="s">
        <v>2825</v>
      </c>
      <c r="K888" s="71">
        <v>989389391</v>
      </c>
      <c r="L888" s="2" t="s">
        <v>1493</v>
      </c>
    </row>
    <row r="889" spans="1:12" x14ac:dyDescent="0.25">
      <c r="A889" s="23" t="s">
        <v>3407</v>
      </c>
      <c r="B889" s="3" t="s">
        <v>3408</v>
      </c>
      <c r="C889" s="30" t="s">
        <v>3409</v>
      </c>
      <c r="D889" s="31">
        <v>43154</v>
      </c>
      <c r="E889" s="37">
        <f t="shared" ca="1" si="26"/>
        <v>6</v>
      </c>
      <c r="F889" s="67">
        <v>44349</v>
      </c>
      <c r="G889" s="46">
        <f t="shared" si="28"/>
        <v>44346.7</v>
      </c>
      <c r="H889" s="1" t="str">
        <f t="shared" si="27"/>
        <v>PREVENTIVO</v>
      </c>
      <c r="I889" s="50">
        <v>44382</v>
      </c>
      <c r="J889" s="55" t="s">
        <v>2828</v>
      </c>
      <c r="K889" s="71">
        <v>931258490</v>
      </c>
      <c r="L889" s="2" t="s">
        <v>1494</v>
      </c>
    </row>
    <row r="890" spans="1:12" x14ac:dyDescent="0.25">
      <c r="A890" s="23" t="s">
        <v>3410</v>
      </c>
      <c r="B890" s="3" t="s">
        <v>3411</v>
      </c>
      <c r="C890" s="30" t="s">
        <v>3412</v>
      </c>
      <c r="D890" s="23" t="s">
        <v>3413</v>
      </c>
      <c r="E890" s="37">
        <f t="shared" ca="1" si="26"/>
        <v>6</v>
      </c>
      <c r="F890" s="39">
        <v>43742</v>
      </c>
      <c r="G890" s="46">
        <f t="shared" si="28"/>
        <v>43739.7</v>
      </c>
      <c r="H890" s="1" t="str">
        <f t="shared" si="27"/>
        <v>PREVENTIVO</v>
      </c>
      <c r="I890" s="48" t="e">
        <v>#N/A</v>
      </c>
      <c r="J890" s="55" t="s">
        <v>2825</v>
      </c>
      <c r="K890" s="71" t="s">
        <v>2834</v>
      </c>
      <c r="L890" s="2" t="s">
        <v>1442</v>
      </c>
    </row>
    <row r="891" spans="1:12" x14ac:dyDescent="0.25">
      <c r="A891" s="23" t="s">
        <v>3414</v>
      </c>
      <c r="B891" s="3" t="s">
        <v>3415</v>
      </c>
      <c r="C891" s="30" t="s">
        <v>3416</v>
      </c>
      <c r="D891" s="23" t="s">
        <v>3393</v>
      </c>
      <c r="E891" s="37">
        <f t="shared" ca="1" si="26"/>
        <v>6</v>
      </c>
      <c r="F891" s="39">
        <v>43796</v>
      </c>
      <c r="G891" s="46">
        <f t="shared" si="28"/>
        <v>43793.7</v>
      </c>
      <c r="H891" s="1" t="str">
        <f t="shared" si="27"/>
        <v>PREVENTIVO</v>
      </c>
      <c r="I891" s="48">
        <v>43826</v>
      </c>
      <c r="J891" s="55" t="s">
        <v>2825</v>
      </c>
      <c r="K891" s="71" t="s">
        <v>4282</v>
      </c>
      <c r="L891" s="2" t="s">
        <v>1495</v>
      </c>
    </row>
    <row r="892" spans="1:12" x14ac:dyDescent="0.25">
      <c r="A892" s="23" t="s">
        <v>3417</v>
      </c>
      <c r="B892" s="3" t="s">
        <v>3418</v>
      </c>
      <c r="C892" s="30" t="s">
        <v>3419</v>
      </c>
      <c r="D892" s="23" t="s">
        <v>3420</v>
      </c>
      <c r="E892" s="37">
        <f t="shared" ca="1" si="26"/>
        <v>6</v>
      </c>
      <c r="F892" s="39" t="e">
        <v>#N/A</v>
      </c>
      <c r="G892" s="46" t="e">
        <f t="shared" si="28"/>
        <v>#N/A</v>
      </c>
      <c r="H892" s="1" t="e">
        <f t="shared" si="27"/>
        <v>#N/A</v>
      </c>
      <c r="I892" s="48">
        <v>43551</v>
      </c>
      <c r="J892" s="55" t="s">
        <v>2825</v>
      </c>
      <c r="K892" s="71" t="s">
        <v>2834</v>
      </c>
      <c r="L892" s="2" t="s">
        <v>1496</v>
      </c>
    </row>
    <row r="893" spans="1:12" x14ac:dyDescent="0.25">
      <c r="A893" s="23" t="s">
        <v>3421</v>
      </c>
      <c r="B893" s="3" t="s">
        <v>3422</v>
      </c>
      <c r="C893" s="30" t="s">
        <v>3423</v>
      </c>
      <c r="D893" s="23" t="s">
        <v>3367</v>
      </c>
      <c r="E893" s="37">
        <f t="shared" ca="1" si="26"/>
        <v>6</v>
      </c>
      <c r="F893" s="39">
        <v>43516</v>
      </c>
      <c r="G893" s="46">
        <f t="shared" si="28"/>
        <v>43513.7</v>
      </c>
      <c r="H893" s="1" t="str">
        <f t="shared" si="27"/>
        <v>PREVENTIVO</v>
      </c>
      <c r="I893" s="48">
        <v>43545</v>
      </c>
      <c r="J893" s="55" t="s">
        <v>2825</v>
      </c>
      <c r="K893" s="71" t="s">
        <v>2834</v>
      </c>
      <c r="L893" s="2" t="s">
        <v>1497</v>
      </c>
    </row>
    <row r="894" spans="1:12" x14ac:dyDescent="0.25">
      <c r="A894" s="23" t="s">
        <v>3424</v>
      </c>
      <c r="B894" s="3" t="s">
        <v>3425</v>
      </c>
      <c r="C894" s="30" t="s">
        <v>3426</v>
      </c>
      <c r="D894" s="23" t="s">
        <v>3314</v>
      </c>
      <c r="E894" s="37">
        <f t="shared" ca="1" si="26"/>
        <v>6</v>
      </c>
      <c r="F894" s="39">
        <v>43504</v>
      </c>
      <c r="G894" s="46">
        <v>8</v>
      </c>
      <c r="H894" s="1" t="str">
        <f t="shared" si="27"/>
        <v>ANEMIA</v>
      </c>
      <c r="I894" s="48" t="e">
        <v>#N/A</v>
      </c>
      <c r="J894" s="55" t="s">
        <v>2825</v>
      </c>
      <c r="K894" s="71" t="s">
        <v>2834</v>
      </c>
      <c r="L894" s="2" t="s">
        <v>1498</v>
      </c>
    </row>
    <row r="895" spans="1:12" x14ac:dyDescent="0.25">
      <c r="A895" s="23" t="s">
        <v>3427</v>
      </c>
      <c r="B895" s="3" t="s">
        <v>3428</v>
      </c>
      <c r="C895" s="30" t="s">
        <v>3429</v>
      </c>
      <c r="D895" s="23" t="s">
        <v>3314</v>
      </c>
      <c r="E895" s="37">
        <f t="shared" ca="1" si="26"/>
        <v>6</v>
      </c>
      <c r="F895" s="39">
        <v>43683</v>
      </c>
      <c r="G895" s="46">
        <f t="shared" si="28"/>
        <v>43680.7</v>
      </c>
      <c r="H895" s="1" t="str">
        <f t="shared" si="27"/>
        <v>PREVENTIVO</v>
      </c>
      <c r="I895" s="48">
        <v>43714</v>
      </c>
      <c r="J895" s="55" t="s">
        <v>2825</v>
      </c>
      <c r="K895" s="10">
        <v>984999206</v>
      </c>
      <c r="L895" s="3" t="s">
        <v>1499</v>
      </c>
    </row>
    <row r="896" spans="1:12" x14ac:dyDescent="0.25">
      <c r="A896" s="23" t="s">
        <v>3430</v>
      </c>
      <c r="B896" s="3" t="s">
        <v>3431</v>
      </c>
      <c r="C896" s="30" t="s">
        <v>3432</v>
      </c>
      <c r="D896" s="23" t="s">
        <v>3314</v>
      </c>
      <c r="E896" s="37">
        <f t="shared" ca="1" si="26"/>
        <v>6</v>
      </c>
      <c r="F896" s="39">
        <v>43509</v>
      </c>
      <c r="G896" s="46">
        <f t="shared" si="28"/>
        <v>43506.7</v>
      </c>
      <c r="H896" s="1" t="str">
        <f t="shared" si="27"/>
        <v>PREVENTIVO</v>
      </c>
      <c r="I896" s="48">
        <v>43550</v>
      </c>
      <c r="J896" s="55" t="s">
        <v>2825</v>
      </c>
      <c r="K896" s="71" t="s">
        <v>2834</v>
      </c>
      <c r="L896" s="2" t="s">
        <v>1500</v>
      </c>
    </row>
    <row r="897" spans="1:12" x14ac:dyDescent="0.25">
      <c r="A897" s="23" t="s">
        <v>3433</v>
      </c>
      <c r="B897" s="3" t="s">
        <v>3434</v>
      </c>
      <c r="C897" s="30" t="s">
        <v>3435</v>
      </c>
      <c r="D897" s="23" t="s">
        <v>3413</v>
      </c>
      <c r="E897" s="37">
        <f t="shared" ca="1" si="26"/>
        <v>6</v>
      </c>
      <c r="F897" s="39">
        <v>43712</v>
      </c>
      <c r="G897" s="46">
        <v>8</v>
      </c>
      <c r="H897" s="1" t="str">
        <f t="shared" si="27"/>
        <v>ANEMIA</v>
      </c>
      <c r="I897" s="48" t="e">
        <v>#N/A</v>
      </c>
      <c r="J897" s="55" t="s">
        <v>2825</v>
      </c>
      <c r="K897" s="71">
        <v>944204863</v>
      </c>
      <c r="L897" s="2" t="s">
        <v>1501</v>
      </c>
    </row>
    <row r="898" spans="1:12" x14ac:dyDescent="0.25">
      <c r="A898" s="23">
        <v>90689624</v>
      </c>
      <c r="B898" s="3" t="s">
        <v>3436</v>
      </c>
      <c r="C898" s="30" t="s">
        <v>3437</v>
      </c>
      <c r="D898" s="31">
        <v>43178</v>
      </c>
      <c r="E898" s="37">
        <f t="shared" ca="1" si="26"/>
        <v>6</v>
      </c>
      <c r="F898" s="39">
        <v>43546</v>
      </c>
      <c r="G898" s="46">
        <f t="shared" si="28"/>
        <v>43543.7</v>
      </c>
      <c r="H898" s="1" t="str">
        <f t="shared" si="27"/>
        <v>PREVENTIVO</v>
      </c>
      <c r="I898" s="68">
        <v>43577</v>
      </c>
      <c r="J898" s="55" t="s">
        <v>2825</v>
      </c>
      <c r="K898" s="73">
        <v>973660344</v>
      </c>
      <c r="L898" s="57" t="s">
        <v>1502</v>
      </c>
    </row>
    <row r="899" spans="1:12" x14ac:dyDescent="0.25">
      <c r="A899" s="23" t="s">
        <v>3438</v>
      </c>
      <c r="B899" s="3" t="s">
        <v>3439</v>
      </c>
      <c r="C899" s="30" t="s">
        <v>3440</v>
      </c>
      <c r="D899" s="23" t="s">
        <v>3441</v>
      </c>
      <c r="E899" s="37">
        <f t="shared" ca="1" si="26"/>
        <v>6</v>
      </c>
      <c r="F899" s="39">
        <v>43530</v>
      </c>
      <c r="G899" s="46">
        <f t="shared" si="28"/>
        <v>43527.7</v>
      </c>
      <c r="H899" s="1" t="str">
        <f t="shared" si="27"/>
        <v>PREVENTIVO</v>
      </c>
      <c r="I899" s="48"/>
      <c r="J899" s="55" t="s">
        <v>2825</v>
      </c>
      <c r="K899" s="71">
        <v>980151599</v>
      </c>
      <c r="L899" s="2" t="s">
        <v>1503</v>
      </c>
    </row>
    <row r="900" spans="1:12" x14ac:dyDescent="0.25">
      <c r="A900" s="23" t="s">
        <v>3442</v>
      </c>
      <c r="B900" s="3" t="s">
        <v>3443</v>
      </c>
      <c r="C900" s="30" t="s">
        <v>3444</v>
      </c>
      <c r="D900" s="23" t="s">
        <v>3445</v>
      </c>
      <c r="E900" s="37">
        <f t="shared" ca="1" si="26"/>
        <v>6</v>
      </c>
      <c r="F900" s="39">
        <v>43480</v>
      </c>
      <c r="G900" s="46">
        <f t="shared" si="28"/>
        <v>43477.7</v>
      </c>
      <c r="H900" s="1" t="str">
        <f t="shared" si="27"/>
        <v>PREVENTIVO</v>
      </c>
      <c r="I900" s="48">
        <v>43512</v>
      </c>
      <c r="J900" s="55" t="s">
        <v>2825</v>
      </c>
      <c r="K900" s="71">
        <v>947734473</v>
      </c>
      <c r="L900" s="2" t="s">
        <v>1504</v>
      </c>
    </row>
    <row r="901" spans="1:12" x14ac:dyDescent="0.25">
      <c r="A901" s="23" t="s">
        <v>3446</v>
      </c>
      <c r="B901" s="3" t="s">
        <v>3447</v>
      </c>
      <c r="C901" s="30" t="s">
        <v>3448</v>
      </c>
      <c r="D901" s="23" t="s">
        <v>3449</v>
      </c>
      <c r="E901" s="37">
        <f t="shared" ca="1" si="26"/>
        <v>6</v>
      </c>
      <c r="F901" s="39">
        <v>43516</v>
      </c>
      <c r="G901" s="46">
        <v>5</v>
      </c>
      <c r="H901" s="1" t="str">
        <f t="shared" si="27"/>
        <v>ANEMIA</v>
      </c>
      <c r="I901" s="48">
        <v>43545</v>
      </c>
      <c r="J901" s="55" t="s">
        <v>2825</v>
      </c>
      <c r="K901" s="71" t="s">
        <v>4283</v>
      </c>
      <c r="L901" s="2" t="s">
        <v>1505</v>
      </c>
    </row>
    <row r="902" spans="1:12" x14ac:dyDescent="0.25">
      <c r="A902" s="23" t="s">
        <v>3450</v>
      </c>
      <c r="B902" s="3" t="s">
        <v>3451</v>
      </c>
      <c r="C902" s="30" t="s">
        <v>3452</v>
      </c>
      <c r="D902" s="23" t="s">
        <v>3453</v>
      </c>
      <c r="E902" s="37">
        <f t="shared" ca="1" si="26"/>
        <v>6</v>
      </c>
      <c r="F902" s="39">
        <v>43739</v>
      </c>
      <c r="G902" s="46">
        <f t="shared" si="28"/>
        <v>43736.7</v>
      </c>
      <c r="H902" s="1" t="str">
        <f t="shared" si="27"/>
        <v>PREVENTIVO</v>
      </c>
      <c r="I902" s="48">
        <v>43776</v>
      </c>
      <c r="J902" s="55" t="s">
        <v>2825</v>
      </c>
      <c r="K902" s="71">
        <v>961709861</v>
      </c>
      <c r="L902" s="2" t="s">
        <v>1506</v>
      </c>
    </row>
    <row r="903" spans="1:12" x14ac:dyDescent="0.25">
      <c r="A903" s="23" t="s">
        <v>3454</v>
      </c>
      <c r="B903" s="3" t="s">
        <v>3455</v>
      </c>
      <c r="C903" s="30" t="s">
        <v>3456</v>
      </c>
      <c r="D903" s="23" t="s">
        <v>3457</v>
      </c>
      <c r="E903" s="37">
        <f t="shared" ca="1" si="26"/>
        <v>6</v>
      </c>
      <c r="F903" s="39">
        <v>43531</v>
      </c>
      <c r="G903" s="46">
        <f t="shared" si="28"/>
        <v>43528.7</v>
      </c>
      <c r="H903" s="1" t="str">
        <f t="shared" si="27"/>
        <v>PREVENTIVO</v>
      </c>
      <c r="I903" s="48">
        <v>43563</v>
      </c>
      <c r="J903" s="55" t="s">
        <v>2825</v>
      </c>
      <c r="K903" s="71">
        <v>984634797</v>
      </c>
      <c r="L903" s="2" t="s">
        <v>1507</v>
      </c>
    </row>
    <row r="904" spans="1:12" x14ac:dyDescent="0.25">
      <c r="A904" s="23" t="s">
        <v>3458</v>
      </c>
      <c r="B904" s="3" t="s">
        <v>3459</v>
      </c>
      <c r="C904" s="30" t="s">
        <v>3460</v>
      </c>
      <c r="D904" s="23" t="s">
        <v>3449</v>
      </c>
      <c r="E904" s="37">
        <f t="shared" ca="1" si="26"/>
        <v>6</v>
      </c>
      <c r="F904" s="39">
        <v>43532</v>
      </c>
      <c r="G904" s="46">
        <f t="shared" si="28"/>
        <v>43529.7</v>
      </c>
      <c r="H904" s="1" t="str">
        <f t="shared" si="27"/>
        <v>PREVENTIVO</v>
      </c>
      <c r="I904" s="48">
        <v>43594</v>
      </c>
      <c r="J904" s="55" t="s">
        <v>2825</v>
      </c>
      <c r="K904" s="71">
        <v>946591523</v>
      </c>
      <c r="L904" s="2" t="s">
        <v>1508</v>
      </c>
    </row>
    <row r="905" spans="1:12" x14ac:dyDescent="0.25">
      <c r="A905" s="23" t="s">
        <v>3461</v>
      </c>
      <c r="B905" s="3" t="s">
        <v>3462</v>
      </c>
      <c r="C905" s="30" t="s">
        <v>3463</v>
      </c>
      <c r="D905" s="23" t="s">
        <v>3464</v>
      </c>
      <c r="E905" s="37">
        <f t="shared" ca="1" si="26"/>
        <v>6</v>
      </c>
      <c r="F905" s="39">
        <v>43539</v>
      </c>
      <c r="G905" s="46">
        <f t="shared" si="28"/>
        <v>43536.7</v>
      </c>
      <c r="H905" s="1" t="str">
        <f t="shared" si="27"/>
        <v>PREVENTIVO</v>
      </c>
      <c r="I905" s="48">
        <v>43571</v>
      </c>
      <c r="J905" s="55" t="s">
        <v>2828</v>
      </c>
      <c r="K905" s="71" t="s">
        <v>4284</v>
      </c>
      <c r="L905" s="2" t="s">
        <v>1509</v>
      </c>
    </row>
    <row r="906" spans="1:12" x14ac:dyDescent="0.25">
      <c r="A906" s="23" t="s">
        <v>3465</v>
      </c>
      <c r="B906" s="3" t="s">
        <v>3466</v>
      </c>
      <c r="C906" s="30" t="s">
        <v>3467</v>
      </c>
      <c r="D906" s="23" t="s">
        <v>3464</v>
      </c>
      <c r="E906" s="37">
        <f t="shared" ca="1" si="26"/>
        <v>6</v>
      </c>
      <c r="F906" s="39">
        <v>43536</v>
      </c>
      <c r="G906" s="46">
        <v>6</v>
      </c>
      <c r="H906" s="1" t="str">
        <f t="shared" si="27"/>
        <v>ANEMIA</v>
      </c>
      <c r="I906" s="48"/>
      <c r="J906" s="55" t="s">
        <v>2825</v>
      </c>
      <c r="K906" s="10" t="s">
        <v>4285</v>
      </c>
      <c r="L906" s="3" t="s">
        <v>1510</v>
      </c>
    </row>
    <row r="907" spans="1:12" x14ac:dyDescent="0.25">
      <c r="A907" s="23" t="s">
        <v>3468</v>
      </c>
      <c r="B907" s="3" t="s">
        <v>3469</v>
      </c>
      <c r="C907" s="30" t="s">
        <v>3470</v>
      </c>
      <c r="D907" s="23" t="s">
        <v>3471</v>
      </c>
      <c r="E907" s="37">
        <f t="shared" ca="1" si="26"/>
        <v>6</v>
      </c>
      <c r="F907" s="39">
        <v>43711</v>
      </c>
      <c r="G907" s="46">
        <f t="shared" si="28"/>
        <v>43708.7</v>
      </c>
      <c r="H907" s="1" t="str">
        <f t="shared" si="27"/>
        <v>PREVENTIVO</v>
      </c>
      <c r="I907" s="48"/>
      <c r="J907" s="55" t="s">
        <v>2825</v>
      </c>
      <c r="K907" s="71">
        <v>994716071</v>
      </c>
      <c r="L907" s="2" t="s">
        <v>1511</v>
      </c>
    </row>
    <row r="908" spans="1:12" x14ac:dyDescent="0.25">
      <c r="A908" s="23" t="s">
        <v>3472</v>
      </c>
      <c r="B908" s="3" t="s">
        <v>3473</v>
      </c>
      <c r="C908" s="30" t="s">
        <v>3474</v>
      </c>
      <c r="D908" s="23" t="s">
        <v>3475</v>
      </c>
      <c r="E908" s="37">
        <f t="shared" ca="1" si="26"/>
        <v>6</v>
      </c>
      <c r="F908" s="39">
        <v>43720</v>
      </c>
      <c r="G908" s="46">
        <f t="shared" si="28"/>
        <v>43717.7</v>
      </c>
      <c r="H908" s="1" t="str">
        <f t="shared" si="27"/>
        <v>PREVENTIVO</v>
      </c>
      <c r="I908" s="48">
        <v>43878</v>
      </c>
      <c r="J908" s="55" t="s">
        <v>2825</v>
      </c>
      <c r="K908" s="71" t="s">
        <v>4286</v>
      </c>
      <c r="L908" s="2" t="s">
        <v>1512</v>
      </c>
    </row>
    <row r="909" spans="1:12" x14ac:dyDescent="0.25">
      <c r="A909" s="23" t="s">
        <v>3476</v>
      </c>
      <c r="B909" s="3" t="s">
        <v>3477</v>
      </c>
      <c r="C909" s="30" t="s">
        <v>3478</v>
      </c>
      <c r="D909" s="23" t="s">
        <v>3479</v>
      </c>
      <c r="E909" s="37">
        <f t="shared" ca="1" si="26"/>
        <v>6</v>
      </c>
      <c r="F909" s="39">
        <v>43518</v>
      </c>
      <c r="G909" s="46">
        <f t="shared" si="28"/>
        <v>43515.7</v>
      </c>
      <c r="H909" s="1" t="str">
        <f t="shared" si="27"/>
        <v>PREVENTIVO</v>
      </c>
      <c r="I909" s="49">
        <v>44019</v>
      </c>
      <c r="J909" s="55" t="s">
        <v>2825</v>
      </c>
      <c r="K909" s="72">
        <v>951239158</v>
      </c>
      <c r="L909" s="58" t="s">
        <v>1513</v>
      </c>
    </row>
    <row r="910" spans="1:12" x14ac:dyDescent="0.25">
      <c r="A910" s="23" t="s">
        <v>3480</v>
      </c>
      <c r="B910" s="3" t="s">
        <v>3481</v>
      </c>
      <c r="C910" s="30" t="s">
        <v>3482</v>
      </c>
      <c r="D910" s="23" t="s">
        <v>3479</v>
      </c>
      <c r="E910" s="37">
        <f t="shared" ca="1" si="26"/>
        <v>6</v>
      </c>
      <c r="F910" s="39">
        <v>43518</v>
      </c>
      <c r="G910" s="46">
        <v>5</v>
      </c>
      <c r="H910" s="1" t="str">
        <f t="shared" si="27"/>
        <v>ANEMIA</v>
      </c>
      <c r="I910" s="49">
        <v>44019</v>
      </c>
      <c r="J910" s="55" t="s">
        <v>2825</v>
      </c>
      <c r="K910" s="71">
        <v>951239158</v>
      </c>
      <c r="L910" s="2" t="s">
        <v>1513</v>
      </c>
    </row>
    <row r="911" spans="1:12" x14ac:dyDescent="0.25">
      <c r="A911" s="23" t="s">
        <v>3483</v>
      </c>
      <c r="B911" s="3" t="s">
        <v>3484</v>
      </c>
      <c r="C911" s="30" t="s">
        <v>3485</v>
      </c>
      <c r="D911" s="23" t="s">
        <v>3486</v>
      </c>
      <c r="E911" s="37">
        <f t="shared" ca="1" si="26"/>
        <v>6</v>
      </c>
      <c r="F911" s="39">
        <v>43858</v>
      </c>
      <c r="G911" s="46">
        <f t="shared" si="28"/>
        <v>43855.7</v>
      </c>
      <c r="H911" s="1" t="str">
        <f t="shared" si="27"/>
        <v>PREVENTIVO</v>
      </c>
      <c r="I911" s="48" t="e">
        <v>#N/A</v>
      </c>
      <c r="J911" s="55" t="s">
        <v>2825</v>
      </c>
      <c r="K911" s="71" t="s">
        <v>2834</v>
      </c>
      <c r="L911" s="2" t="s">
        <v>1514</v>
      </c>
    </row>
    <row r="912" spans="1:12" x14ac:dyDescent="0.25">
      <c r="A912" s="23" t="s">
        <v>3487</v>
      </c>
      <c r="B912" s="3" t="s">
        <v>3488</v>
      </c>
      <c r="C912" s="30" t="s">
        <v>3489</v>
      </c>
      <c r="D912" s="23" t="s">
        <v>3490</v>
      </c>
      <c r="E912" s="37">
        <f t="shared" ca="1" si="26"/>
        <v>6</v>
      </c>
      <c r="F912" s="39">
        <v>43542</v>
      </c>
      <c r="G912" s="46">
        <f t="shared" si="28"/>
        <v>43539.7</v>
      </c>
      <c r="H912" s="1" t="str">
        <f t="shared" si="27"/>
        <v>PREVENTIVO</v>
      </c>
      <c r="I912" s="48">
        <v>43578</v>
      </c>
      <c r="J912" s="55" t="s">
        <v>2825</v>
      </c>
      <c r="K912" s="71" t="s">
        <v>2834</v>
      </c>
      <c r="L912" s="2" t="s">
        <v>1442</v>
      </c>
    </row>
    <row r="913" spans="1:12" x14ac:dyDescent="0.25">
      <c r="A913" s="23" t="s">
        <v>3491</v>
      </c>
      <c r="B913" s="3" t="s">
        <v>3492</v>
      </c>
      <c r="C913" s="30" t="s">
        <v>3493</v>
      </c>
      <c r="D913" s="23" t="s">
        <v>3494</v>
      </c>
      <c r="E913" s="37">
        <f t="shared" ca="1" si="26"/>
        <v>6</v>
      </c>
      <c r="F913" s="39">
        <v>43545</v>
      </c>
      <c r="G913" s="46">
        <f t="shared" si="28"/>
        <v>43542.7</v>
      </c>
      <c r="H913" s="1" t="str">
        <f t="shared" si="27"/>
        <v>PREVENTIVO</v>
      </c>
      <c r="I913" s="48">
        <v>43578</v>
      </c>
      <c r="J913" s="55" t="s">
        <v>2825</v>
      </c>
      <c r="K913" s="10" t="s">
        <v>4287</v>
      </c>
      <c r="L913" s="2" t="s">
        <v>1515</v>
      </c>
    </row>
    <row r="914" spans="1:12" x14ac:dyDescent="0.25">
      <c r="A914" s="23" t="s">
        <v>3495</v>
      </c>
      <c r="B914" s="3" t="s">
        <v>3496</v>
      </c>
      <c r="C914" s="30" t="s">
        <v>3497</v>
      </c>
      <c r="D914" s="23" t="s">
        <v>3490</v>
      </c>
      <c r="E914" s="37">
        <f t="shared" ca="1" si="26"/>
        <v>6</v>
      </c>
      <c r="F914" s="39">
        <v>43558</v>
      </c>
      <c r="G914" s="46">
        <v>8</v>
      </c>
      <c r="H914" s="1" t="str">
        <f t="shared" si="27"/>
        <v>ANEMIA</v>
      </c>
      <c r="I914" s="48">
        <v>43601</v>
      </c>
      <c r="J914" s="55" t="s">
        <v>2825</v>
      </c>
      <c r="K914" s="71" t="s">
        <v>2834</v>
      </c>
      <c r="L914" s="2" t="s">
        <v>1516</v>
      </c>
    </row>
    <row r="915" spans="1:12" x14ac:dyDescent="0.25">
      <c r="A915" s="23" t="s">
        <v>3498</v>
      </c>
      <c r="B915" s="3" t="s">
        <v>3499</v>
      </c>
      <c r="C915" s="30" t="s">
        <v>3500</v>
      </c>
      <c r="D915" s="23" t="s">
        <v>3494</v>
      </c>
      <c r="E915" s="37">
        <f t="shared" ca="1" si="26"/>
        <v>6</v>
      </c>
      <c r="F915" s="39">
        <v>43508</v>
      </c>
      <c r="G915" s="46">
        <f t="shared" si="28"/>
        <v>43505.7</v>
      </c>
      <c r="H915" s="1" t="str">
        <f t="shared" si="27"/>
        <v>PREVENTIVO</v>
      </c>
      <c r="I915" s="48">
        <v>43551</v>
      </c>
      <c r="J915" s="55" t="s">
        <v>2825</v>
      </c>
      <c r="K915" s="71">
        <v>993040793</v>
      </c>
      <c r="L915" s="2" t="s">
        <v>1517</v>
      </c>
    </row>
    <row r="916" spans="1:12" x14ac:dyDescent="0.25">
      <c r="A916" s="23" t="s">
        <v>3501</v>
      </c>
      <c r="B916" s="3" t="s">
        <v>3502</v>
      </c>
      <c r="C916" s="30" t="s">
        <v>3503</v>
      </c>
      <c r="D916" s="23" t="s">
        <v>3504</v>
      </c>
      <c r="E916" s="37">
        <f t="shared" ca="1" si="26"/>
        <v>6</v>
      </c>
      <c r="F916" s="39">
        <v>43747</v>
      </c>
      <c r="G916" s="46">
        <f t="shared" si="28"/>
        <v>43744.7</v>
      </c>
      <c r="H916" s="1" t="str">
        <f t="shared" si="27"/>
        <v>PREVENTIVO</v>
      </c>
      <c r="I916" s="48">
        <v>43781</v>
      </c>
      <c r="J916" s="55" t="s">
        <v>2825</v>
      </c>
      <c r="K916" s="72">
        <v>925149409</v>
      </c>
      <c r="L916" s="2" t="s">
        <v>1518</v>
      </c>
    </row>
    <row r="917" spans="1:12" x14ac:dyDescent="0.25">
      <c r="A917" s="23" t="s">
        <v>3505</v>
      </c>
      <c r="B917" s="3" t="s">
        <v>3506</v>
      </c>
      <c r="C917" s="30" t="s">
        <v>3507</v>
      </c>
      <c r="D917" s="23" t="s">
        <v>3508</v>
      </c>
      <c r="E917" s="37">
        <f t="shared" ca="1" si="26"/>
        <v>6</v>
      </c>
      <c r="F917" s="39">
        <v>43550</v>
      </c>
      <c r="G917" s="46">
        <f t="shared" si="28"/>
        <v>43547.7</v>
      </c>
      <c r="H917" s="1" t="str">
        <f t="shared" si="27"/>
        <v>PREVENTIVO</v>
      </c>
      <c r="I917" s="69"/>
      <c r="J917" s="55" t="s">
        <v>2825</v>
      </c>
      <c r="K917" s="71">
        <v>921931790</v>
      </c>
      <c r="L917" s="2" t="s">
        <v>1519</v>
      </c>
    </row>
    <row r="918" spans="1:12" x14ac:dyDescent="0.25">
      <c r="A918" s="23" t="s">
        <v>3509</v>
      </c>
      <c r="B918" s="3" t="s">
        <v>3510</v>
      </c>
      <c r="C918" s="30" t="s">
        <v>3511</v>
      </c>
      <c r="D918" s="23" t="s">
        <v>3512</v>
      </c>
      <c r="E918" s="37">
        <f t="shared" ca="1" si="26"/>
        <v>6</v>
      </c>
      <c r="F918" s="39"/>
      <c r="G918" s="46">
        <f t="shared" si="28"/>
        <v>-2.2999999999999998</v>
      </c>
      <c r="H918" s="1" t="str">
        <f t="shared" si="27"/>
        <v>ANEMIA</v>
      </c>
      <c r="I918" s="48"/>
      <c r="J918" s="55" t="s">
        <v>2825</v>
      </c>
      <c r="K918" s="10" t="s">
        <v>4288</v>
      </c>
      <c r="L918" s="3" t="s">
        <v>1520</v>
      </c>
    </row>
    <row r="919" spans="1:12" x14ac:dyDescent="0.25">
      <c r="A919" s="23" t="s">
        <v>3513</v>
      </c>
      <c r="B919" s="3" t="s">
        <v>3514</v>
      </c>
      <c r="C919" s="30" t="s">
        <v>3515</v>
      </c>
      <c r="D919" s="23" t="s">
        <v>3504</v>
      </c>
      <c r="E919" s="37">
        <f t="shared" ca="1" si="26"/>
        <v>6</v>
      </c>
      <c r="F919" s="39">
        <v>43544</v>
      </c>
      <c r="G919" s="46">
        <f t="shared" si="28"/>
        <v>43541.7</v>
      </c>
      <c r="H919" s="1" t="str">
        <f t="shared" si="27"/>
        <v>PREVENTIVO</v>
      </c>
      <c r="I919" s="48">
        <v>43609</v>
      </c>
      <c r="J919" s="55" t="s">
        <v>4268</v>
      </c>
      <c r="K919" s="71" t="s">
        <v>4289</v>
      </c>
      <c r="L919" s="2" t="s">
        <v>1521</v>
      </c>
    </row>
    <row r="920" spans="1:12" x14ac:dyDescent="0.25">
      <c r="A920" s="23" t="s">
        <v>3516</v>
      </c>
      <c r="B920" s="3" t="s">
        <v>3517</v>
      </c>
      <c r="C920" s="30" t="s">
        <v>3518</v>
      </c>
      <c r="D920" s="23" t="s">
        <v>3519</v>
      </c>
      <c r="E920" s="37">
        <f t="shared" ca="1" si="26"/>
        <v>6</v>
      </c>
      <c r="F920" s="39">
        <v>43748</v>
      </c>
      <c r="G920" s="46">
        <f t="shared" si="28"/>
        <v>43745.7</v>
      </c>
      <c r="H920" s="1" t="str">
        <f t="shared" si="27"/>
        <v>PREVENTIVO</v>
      </c>
      <c r="I920" s="48">
        <v>43795</v>
      </c>
      <c r="J920" s="55" t="s">
        <v>4269</v>
      </c>
      <c r="K920" s="71" t="s">
        <v>4290</v>
      </c>
      <c r="L920" s="2" t="s">
        <v>1522</v>
      </c>
    </row>
    <row r="921" spans="1:12" x14ac:dyDescent="0.25">
      <c r="A921" s="23" t="s">
        <v>3520</v>
      </c>
      <c r="B921" s="3" t="s">
        <v>3521</v>
      </c>
      <c r="C921" s="30" t="s">
        <v>3522</v>
      </c>
      <c r="D921" s="23" t="s">
        <v>3523</v>
      </c>
      <c r="E921" s="37">
        <f t="shared" ca="1" si="26"/>
        <v>6</v>
      </c>
      <c r="F921" s="39" t="e">
        <v>#N/A</v>
      </c>
      <c r="G921" s="46">
        <v>68</v>
      </c>
      <c r="H921" s="1" t="str">
        <f t="shared" si="27"/>
        <v>PREVENTIVO</v>
      </c>
      <c r="I921" s="48" t="e">
        <v>#N/A</v>
      </c>
      <c r="J921" s="55" t="s">
        <v>2825</v>
      </c>
      <c r="K921" s="72" t="s">
        <v>2834</v>
      </c>
      <c r="L921" s="58" t="s">
        <v>1523</v>
      </c>
    </row>
    <row r="922" spans="1:12" x14ac:dyDescent="0.25">
      <c r="A922" s="23" t="s">
        <v>3524</v>
      </c>
      <c r="B922" s="3" t="s">
        <v>3525</v>
      </c>
      <c r="C922" s="30" t="s">
        <v>3526</v>
      </c>
      <c r="D922" s="23" t="s">
        <v>3527</v>
      </c>
      <c r="E922" s="37">
        <f t="shared" ca="1" si="26"/>
        <v>6</v>
      </c>
      <c r="F922" s="39">
        <v>43734</v>
      </c>
      <c r="G922" s="46">
        <v>6</v>
      </c>
      <c r="H922" s="1" t="str">
        <f t="shared" si="27"/>
        <v>ANEMIA</v>
      </c>
      <c r="I922" s="48">
        <v>43763</v>
      </c>
      <c r="J922" s="55" t="s">
        <v>4270</v>
      </c>
      <c r="K922" s="71">
        <v>995330687</v>
      </c>
      <c r="L922" s="2" t="s">
        <v>1524</v>
      </c>
    </row>
    <row r="923" spans="1:12" x14ac:dyDescent="0.25">
      <c r="A923" s="23" t="s">
        <v>3528</v>
      </c>
      <c r="B923" s="3" t="s">
        <v>3529</v>
      </c>
      <c r="C923" s="30" t="s">
        <v>3530</v>
      </c>
      <c r="D923" s="23" t="s">
        <v>3527</v>
      </c>
      <c r="E923" s="37">
        <f t="shared" ca="1" si="26"/>
        <v>6</v>
      </c>
      <c r="F923" s="39">
        <v>43741</v>
      </c>
      <c r="G923" s="46">
        <f t="shared" si="28"/>
        <v>43738.7</v>
      </c>
      <c r="H923" s="1" t="str">
        <f t="shared" si="27"/>
        <v>PREVENTIVO</v>
      </c>
      <c r="I923" s="48">
        <v>43805</v>
      </c>
      <c r="J923" s="55" t="s">
        <v>4269</v>
      </c>
      <c r="K923" s="71">
        <v>958272610</v>
      </c>
      <c r="L923" s="2" t="s">
        <v>1525</v>
      </c>
    </row>
    <row r="924" spans="1:12" x14ac:dyDescent="0.25">
      <c r="A924" s="23" t="s">
        <v>3531</v>
      </c>
      <c r="B924" s="3" t="s">
        <v>3532</v>
      </c>
      <c r="C924" s="30" t="s">
        <v>3533</v>
      </c>
      <c r="D924" s="23" t="s">
        <v>3523</v>
      </c>
      <c r="E924" s="37">
        <f t="shared" ca="1" si="26"/>
        <v>6</v>
      </c>
      <c r="F924" s="39">
        <v>43557</v>
      </c>
      <c r="G924" s="46">
        <v>5</v>
      </c>
      <c r="H924" s="1" t="str">
        <f t="shared" si="27"/>
        <v>ANEMIA</v>
      </c>
      <c r="I924" s="48">
        <v>43634</v>
      </c>
      <c r="J924" s="55" t="s">
        <v>4269</v>
      </c>
      <c r="K924" s="71">
        <v>994601668</v>
      </c>
      <c r="L924" s="2" t="s">
        <v>1526</v>
      </c>
    </row>
    <row r="925" spans="1:12" x14ac:dyDescent="0.25">
      <c r="A925" s="23" t="s">
        <v>3534</v>
      </c>
      <c r="B925" s="3" t="s">
        <v>3535</v>
      </c>
      <c r="C925" s="30" t="s">
        <v>3536</v>
      </c>
      <c r="D925" s="23" t="s">
        <v>3527</v>
      </c>
      <c r="E925" s="37">
        <f t="shared" ca="1" si="26"/>
        <v>6</v>
      </c>
      <c r="F925" s="39">
        <v>43588</v>
      </c>
      <c r="G925" s="46">
        <v>5</v>
      </c>
      <c r="H925" s="1" t="str">
        <f t="shared" si="27"/>
        <v>ANEMIA</v>
      </c>
      <c r="I925" s="48">
        <v>43490</v>
      </c>
      <c r="J925" s="55" t="s">
        <v>2825</v>
      </c>
      <c r="K925" s="71" t="s">
        <v>2834</v>
      </c>
      <c r="L925" s="2" t="s">
        <v>1442</v>
      </c>
    </row>
    <row r="926" spans="1:12" x14ac:dyDescent="0.25">
      <c r="A926" s="23" t="s">
        <v>3537</v>
      </c>
      <c r="B926" s="3" t="s">
        <v>3538</v>
      </c>
      <c r="C926" s="30">
        <v>10655</v>
      </c>
      <c r="D926" s="23" t="s">
        <v>3512</v>
      </c>
      <c r="E926" s="37">
        <f t="shared" ca="1" si="26"/>
        <v>6</v>
      </c>
      <c r="F926" s="39"/>
      <c r="G926" s="46">
        <f t="shared" si="28"/>
        <v>-2.2999999999999998</v>
      </c>
      <c r="H926" s="1" t="str">
        <f t="shared" si="27"/>
        <v>ANEMIA</v>
      </c>
      <c r="I926" s="48"/>
      <c r="J926" s="55" t="s">
        <v>2825</v>
      </c>
      <c r="K926" s="10">
        <v>962300145</v>
      </c>
      <c r="L926" s="2" t="s">
        <v>1527</v>
      </c>
    </row>
    <row r="927" spans="1:12" x14ac:dyDescent="0.25">
      <c r="A927" s="23" t="s">
        <v>3539</v>
      </c>
      <c r="B927" s="3" t="s">
        <v>3540</v>
      </c>
      <c r="C927" s="30" t="s">
        <v>3541</v>
      </c>
      <c r="D927" s="23" t="s">
        <v>3542</v>
      </c>
      <c r="E927" s="37">
        <f t="shared" ca="1" si="26"/>
        <v>6</v>
      </c>
      <c r="F927" s="39">
        <v>43792</v>
      </c>
      <c r="G927" s="46">
        <f t="shared" si="28"/>
        <v>43789.7</v>
      </c>
      <c r="H927" s="1" t="str">
        <f t="shared" si="27"/>
        <v>PREVENTIVO</v>
      </c>
      <c r="I927" s="49">
        <v>44131</v>
      </c>
      <c r="J927" s="55" t="s">
        <v>2825</v>
      </c>
      <c r="K927" s="71">
        <v>984716363</v>
      </c>
      <c r="L927" s="2" t="s">
        <v>1528</v>
      </c>
    </row>
    <row r="928" spans="1:12" x14ac:dyDescent="0.25">
      <c r="A928" s="23" t="s">
        <v>3543</v>
      </c>
      <c r="B928" s="3" t="s">
        <v>3544</v>
      </c>
      <c r="C928" s="30" t="s">
        <v>3545</v>
      </c>
      <c r="D928" s="23" t="s">
        <v>3546</v>
      </c>
      <c r="E928" s="37">
        <f t="shared" ca="1" si="26"/>
        <v>6</v>
      </c>
      <c r="F928" s="39" t="e">
        <v>#N/A</v>
      </c>
      <c r="G928" s="46">
        <v>8</v>
      </c>
      <c r="H928" s="1" t="str">
        <f t="shared" si="27"/>
        <v>ANEMIA</v>
      </c>
      <c r="I928" s="48" t="e">
        <v>#N/A</v>
      </c>
      <c r="J928" s="55" t="s">
        <v>2825</v>
      </c>
      <c r="K928" s="71" t="s">
        <v>2834</v>
      </c>
      <c r="L928" s="2" t="s">
        <v>1442</v>
      </c>
    </row>
    <row r="929" spans="1:12" x14ac:dyDescent="0.25">
      <c r="A929" s="23" t="s">
        <v>3547</v>
      </c>
      <c r="B929" s="3" t="s">
        <v>3548</v>
      </c>
      <c r="C929" s="30" t="s">
        <v>3549</v>
      </c>
      <c r="D929" s="23" t="s">
        <v>3550</v>
      </c>
      <c r="E929" s="37">
        <f t="shared" ca="1" si="26"/>
        <v>6</v>
      </c>
      <c r="F929" s="39">
        <v>43799</v>
      </c>
      <c r="G929" s="46">
        <f t="shared" si="28"/>
        <v>43796.7</v>
      </c>
      <c r="H929" s="1" t="str">
        <f t="shared" si="27"/>
        <v>PREVENTIVO</v>
      </c>
      <c r="I929" s="48">
        <v>43829</v>
      </c>
      <c r="J929" s="55" t="s">
        <v>2825</v>
      </c>
      <c r="K929" s="72">
        <v>946738794</v>
      </c>
      <c r="L929" s="2" t="s">
        <v>1529</v>
      </c>
    </row>
    <row r="930" spans="1:12" x14ac:dyDescent="0.25">
      <c r="A930" s="23" t="s">
        <v>3551</v>
      </c>
      <c r="B930" s="3" t="s">
        <v>3552</v>
      </c>
      <c r="C930" s="30" t="s">
        <v>3553</v>
      </c>
      <c r="D930" s="23" t="s">
        <v>3546</v>
      </c>
      <c r="E930" s="37">
        <f t="shared" ca="1" si="26"/>
        <v>6</v>
      </c>
      <c r="F930" s="39">
        <v>43809</v>
      </c>
      <c r="G930" s="46">
        <f t="shared" si="28"/>
        <v>43806.7</v>
      </c>
      <c r="H930" s="1" t="str">
        <f t="shared" si="27"/>
        <v>PREVENTIVO</v>
      </c>
      <c r="I930" s="48">
        <v>43858</v>
      </c>
      <c r="J930" s="55" t="s">
        <v>2825</v>
      </c>
      <c r="K930" s="71">
        <v>984822550</v>
      </c>
      <c r="L930" s="2" t="s">
        <v>1530</v>
      </c>
    </row>
    <row r="931" spans="1:12" x14ac:dyDescent="0.25">
      <c r="A931" s="23" t="s">
        <v>3554</v>
      </c>
      <c r="B931" s="3" t="s">
        <v>3555</v>
      </c>
      <c r="C931" s="30" t="s">
        <v>3556</v>
      </c>
      <c r="D931" s="23" t="s">
        <v>3557</v>
      </c>
      <c r="E931" s="37">
        <f t="shared" ca="1" si="26"/>
        <v>6</v>
      </c>
      <c r="F931" s="39">
        <v>43731</v>
      </c>
      <c r="G931" s="46">
        <f t="shared" si="28"/>
        <v>43728.7</v>
      </c>
      <c r="H931" s="1" t="str">
        <f t="shared" si="27"/>
        <v>PREVENTIVO</v>
      </c>
      <c r="I931" s="48">
        <v>43761</v>
      </c>
      <c r="J931" s="55" t="s">
        <v>2825</v>
      </c>
      <c r="K931" s="71" t="s">
        <v>4291</v>
      </c>
      <c r="L931" s="2" t="s">
        <v>1531</v>
      </c>
    </row>
    <row r="932" spans="1:12" x14ac:dyDescent="0.25">
      <c r="A932" s="23" t="s">
        <v>3558</v>
      </c>
      <c r="B932" s="3" t="s">
        <v>3559</v>
      </c>
      <c r="C932" s="30" t="s">
        <v>3560</v>
      </c>
      <c r="D932" s="23" t="s">
        <v>3546</v>
      </c>
      <c r="E932" s="37">
        <f t="shared" ca="1" si="26"/>
        <v>6</v>
      </c>
      <c r="F932" s="39" t="e">
        <v>#N/A</v>
      </c>
      <c r="G932" s="46">
        <v>5</v>
      </c>
      <c r="H932" s="1" t="str">
        <f t="shared" si="27"/>
        <v>ANEMIA</v>
      </c>
      <c r="I932" s="48">
        <v>43615</v>
      </c>
      <c r="J932" s="55" t="s">
        <v>4271</v>
      </c>
      <c r="K932" s="71" t="s">
        <v>4292</v>
      </c>
      <c r="L932" s="2" t="s">
        <v>1532</v>
      </c>
    </row>
    <row r="933" spans="1:12" x14ac:dyDescent="0.25">
      <c r="A933" s="23" t="s">
        <v>3561</v>
      </c>
      <c r="B933" s="3" t="s">
        <v>3562</v>
      </c>
      <c r="C933" s="30" t="s">
        <v>3563</v>
      </c>
      <c r="D933" s="23" t="s">
        <v>3564</v>
      </c>
      <c r="E933" s="37">
        <f t="shared" ca="1" si="26"/>
        <v>6</v>
      </c>
      <c r="F933" s="39">
        <v>43767</v>
      </c>
      <c r="G933" s="46">
        <v>25</v>
      </c>
      <c r="H933" s="1" t="str">
        <f t="shared" si="27"/>
        <v>PREVENTIVO</v>
      </c>
      <c r="I933" s="48">
        <v>43826</v>
      </c>
      <c r="J933" s="55" t="s">
        <v>2828</v>
      </c>
      <c r="K933" s="71" t="s">
        <v>4293</v>
      </c>
      <c r="L933" s="2" t="s">
        <v>1533</v>
      </c>
    </row>
    <row r="934" spans="1:12" x14ac:dyDescent="0.25">
      <c r="A934" s="23" t="s">
        <v>3565</v>
      </c>
      <c r="B934" s="3" t="s">
        <v>3566</v>
      </c>
      <c r="C934" s="30" t="s">
        <v>3567</v>
      </c>
      <c r="D934" s="23" t="s">
        <v>3568</v>
      </c>
      <c r="E934" s="37">
        <f t="shared" ca="1" si="26"/>
        <v>6</v>
      </c>
      <c r="F934" s="39">
        <v>43432</v>
      </c>
      <c r="G934" s="46">
        <f t="shared" si="28"/>
        <v>43429.7</v>
      </c>
      <c r="H934" s="1" t="str">
        <f t="shared" si="27"/>
        <v>PREVENTIVO</v>
      </c>
      <c r="I934" s="69">
        <v>43462</v>
      </c>
      <c r="J934" s="55" t="s">
        <v>2825</v>
      </c>
      <c r="K934" s="10">
        <v>983149795</v>
      </c>
      <c r="L934" s="4" t="s">
        <v>1534</v>
      </c>
    </row>
    <row r="935" spans="1:12" x14ac:dyDescent="0.25">
      <c r="A935" s="23" t="s">
        <v>3569</v>
      </c>
      <c r="B935" s="3" t="s">
        <v>3570</v>
      </c>
      <c r="C935" s="30" t="s">
        <v>3571</v>
      </c>
      <c r="D935" s="23" t="s">
        <v>3557</v>
      </c>
      <c r="E935" s="37">
        <f t="shared" ca="1" si="26"/>
        <v>6</v>
      </c>
      <c r="F935" s="39"/>
      <c r="G935" s="46">
        <f t="shared" si="28"/>
        <v>-2.2999999999999998</v>
      </c>
      <c r="H935" s="1" t="str">
        <f t="shared" si="27"/>
        <v>ANEMIA</v>
      </c>
      <c r="I935" s="48"/>
      <c r="J935" s="55" t="s">
        <v>2825</v>
      </c>
      <c r="K935" s="10">
        <v>955714073</v>
      </c>
      <c r="L935" s="2" t="s">
        <v>1535</v>
      </c>
    </row>
    <row r="936" spans="1:12" x14ac:dyDescent="0.25">
      <c r="A936" s="23" t="s">
        <v>3572</v>
      </c>
      <c r="B936" s="3" t="s">
        <v>3573</v>
      </c>
      <c r="C936" s="30" t="s">
        <v>3574</v>
      </c>
      <c r="D936" s="23" t="s">
        <v>3546</v>
      </c>
      <c r="E936" s="37">
        <f t="shared" ca="1" si="26"/>
        <v>6</v>
      </c>
      <c r="F936" s="39" t="e">
        <v>#N/A</v>
      </c>
      <c r="G936" s="46">
        <v>5</v>
      </c>
      <c r="H936" s="1" t="str">
        <f t="shared" si="27"/>
        <v>ANEMIA</v>
      </c>
      <c r="I936" s="48" t="e">
        <v>#N/A</v>
      </c>
      <c r="J936" s="55" t="s">
        <v>2825</v>
      </c>
      <c r="K936" s="71" t="s">
        <v>2834</v>
      </c>
      <c r="L936" s="2" t="s">
        <v>1536</v>
      </c>
    </row>
    <row r="937" spans="1:12" x14ac:dyDescent="0.25">
      <c r="A937" s="23" t="s">
        <v>3575</v>
      </c>
      <c r="B937" s="3" t="s">
        <v>3576</v>
      </c>
      <c r="C937" s="30" t="s">
        <v>3577</v>
      </c>
      <c r="D937" s="23" t="s">
        <v>3504</v>
      </c>
      <c r="E937" s="37">
        <f t="shared" ca="1" si="26"/>
        <v>6</v>
      </c>
      <c r="F937" s="39">
        <v>43547</v>
      </c>
      <c r="G937" s="46">
        <v>5</v>
      </c>
      <c r="H937" s="1" t="str">
        <f t="shared" si="27"/>
        <v>ANEMIA</v>
      </c>
      <c r="I937" s="48">
        <v>43579</v>
      </c>
      <c r="J937" s="55" t="s">
        <v>2825</v>
      </c>
      <c r="K937" s="72">
        <v>971560211</v>
      </c>
      <c r="L937" s="2" t="s">
        <v>1537</v>
      </c>
    </row>
    <row r="938" spans="1:12" x14ac:dyDescent="0.25">
      <c r="A938" s="23" t="s">
        <v>3578</v>
      </c>
      <c r="B938" s="3" t="s">
        <v>3579</v>
      </c>
      <c r="C938" s="30" t="s">
        <v>3580</v>
      </c>
      <c r="D938" s="23" t="s">
        <v>3581</v>
      </c>
      <c r="E938" s="37">
        <f t="shared" ca="1" si="26"/>
        <v>6</v>
      </c>
      <c r="F938" s="39">
        <v>43745</v>
      </c>
      <c r="G938" s="46">
        <v>4</v>
      </c>
      <c r="H938" s="1" t="str">
        <f t="shared" si="27"/>
        <v>ANEMIA</v>
      </c>
      <c r="I938" s="48">
        <v>43777</v>
      </c>
      <c r="J938" s="55" t="s">
        <v>2825</v>
      </c>
      <c r="K938" s="72" t="s">
        <v>2834</v>
      </c>
      <c r="L938" s="2" t="s">
        <v>1442</v>
      </c>
    </row>
    <row r="939" spans="1:12" x14ac:dyDescent="0.25">
      <c r="A939" s="23" t="s">
        <v>3582</v>
      </c>
      <c r="B939" s="3" t="s">
        <v>3583</v>
      </c>
      <c r="C939" s="30" t="s">
        <v>3584</v>
      </c>
      <c r="D939" s="23" t="s">
        <v>3585</v>
      </c>
      <c r="E939" s="37">
        <f t="shared" ca="1" si="26"/>
        <v>6</v>
      </c>
      <c r="F939" s="39">
        <v>43712</v>
      </c>
      <c r="G939" s="46">
        <f t="shared" si="28"/>
        <v>43709.7</v>
      </c>
      <c r="H939" s="1" t="str">
        <f t="shared" si="27"/>
        <v>PREVENTIVO</v>
      </c>
      <c r="I939" s="48">
        <v>43742</v>
      </c>
      <c r="J939" s="55" t="s">
        <v>2825</v>
      </c>
      <c r="K939" s="71">
        <v>973108774</v>
      </c>
      <c r="L939" s="2" t="s">
        <v>1538</v>
      </c>
    </row>
    <row r="940" spans="1:12" x14ac:dyDescent="0.25">
      <c r="A940" s="23" t="s">
        <v>3586</v>
      </c>
      <c r="B940" s="3" t="s">
        <v>3587</v>
      </c>
      <c r="C940" s="30" t="s">
        <v>3588</v>
      </c>
      <c r="D940" s="23" t="s">
        <v>3589</v>
      </c>
      <c r="E940" s="37">
        <f t="shared" ca="1" si="26"/>
        <v>6</v>
      </c>
      <c r="F940" s="39">
        <v>43567</v>
      </c>
      <c r="G940" s="46">
        <v>5</v>
      </c>
      <c r="H940" s="1" t="str">
        <f t="shared" si="27"/>
        <v>ANEMIA</v>
      </c>
      <c r="I940" s="48">
        <v>43599</v>
      </c>
      <c r="J940" s="55" t="s">
        <v>4272</v>
      </c>
      <c r="K940" s="71" t="s">
        <v>4294</v>
      </c>
      <c r="L940" s="2" t="s">
        <v>1539</v>
      </c>
    </row>
    <row r="941" spans="1:12" x14ac:dyDescent="0.25">
      <c r="A941" s="23" t="s">
        <v>3590</v>
      </c>
      <c r="B941" s="3" t="s">
        <v>3591</v>
      </c>
      <c r="C941" s="30" t="s">
        <v>3592</v>
      </c>
      <c r="D941" s="23" t="s">
        <v>3593</v>
      </c>
      <c r="E941" s="37">
        <f t="shared" ca="1" si="26"/>
        <v>6</v>
      </c>
      <c r="F941" s="39">
        <v>43757</v>
      </c>
      <c r="G941" s="46">
        <f t="shared" si="28"/>
        <v>43754.7</v>
      </c>
      <c r="H941" s="1" t="str">
        <f t="shared" si="27"/>
        <v>PREVENTIVO</v>
      </c>
      <c r="I941" s="48"/>
      <c r="J941" s="55" t="s">
        <v>2825</v>
      </c>
      <c r="K941" s="71">
        <v>944189499</v>
      </c>
      <c r="L941" s="2" t="s">
        <v>1540</v>
      </c>
    </row>
    <row r="942" spans="1:12" x14ac:dyDescent="0.25">
      <c r="A942" s="23" t="s">
        <v>3594</v>
      </c>
      <c r="B942" s="3" t="s">
        <v>3595</v>
      </c>
      <c r="C942" s="30" t="s">
        <v>3596</v>
      </c>
      <c r="D942" s="23" t="s">
        <v>3589</v>
      </c>
      <c r="E942" s="37">
        <f t="shared" ca="1" si="26"/>
        <v>6</v>
      </c>
      <c r="F942" s="39">
        <v>43567</v>
      </c>
      <c r="G942" s="46">
        <f t="shared" si="28"/>
        <v>43564.7</v>
      </c>
      <c r="H942" s="1" t="str">
        <f t="shared" si="27"/>
        <v>PREVENTIVO</v>
      </c>
      <c r="I942" s="48" t="e">
        <v>#N/A</v>
      </c>
      <c r="J942" s="55" t="s">
        <v>2825</v>
      </c>
      <c r="K942" s="71" t="s">
        <v>2834</v>
      </c>
      <c r="L942" s="2" t="s">
        <v>1541</v>
      </c>
    </row>
    <row r="943" spans="1:12" x14ac:dyDescent="0.25">
      <c r="A943" s="23" t="s">
        <v>3597</v>
      </c>
      <c r="B943" s="3" t="s">
        <v>3598</v>
      </c>
      <c r="C943" s="30" t="s">
        <v>3599</v>
      </c>
      <c r="D943" s="23" t="s">
        <v>3589</v>
      </c>
      <c r="E943" s="37">
        <f t="shared" ca="1" si="26"/>
        <v>6</v>
      </c>
      <c r="F943" s="39">
        <v>43577</v>
      </c>
      <c r="G943" s="46">
        <v>4</v>
      </c>
      <c r="H943" s="1" t="str">
        <f t="shared" si="27"/>
        <v>ANEMIA</v>
      </c>
      <c r="I943" s="48" t="e">
        <v>#N/A</v>
      </c>
      <c r="J943" s="55" t="s">
        <v>2825</v>
      </c>
      <c r="K943" s="71">
        <v>962464025</v>
      </c>
      <c r="L943" s="2" t="s">
        <v>1542</v>
      </c>
    </row>
    <row r="944" spans="1:12" x14ac:dyDescent="0.25">
      <c r="A944" s="23" t="s">
        <v>3600</v>
      </c>
      <c r="B944" s="3" t="s">
        <v>3601</v>
      </c>
      <c r="C944" s="30" t="s">
        <v>3602</v>
      </c>
      <c r="D944" s="23" t="s">
        <v>3589</v>
      </c>
      <c r="E944" s="37">
        <f t="shared" ca="1" si="26"/>
        <v>6</v>
      </c>
      <c r="F944" s="41">
        <v>44307</v>
      </c>
      <c r="G944" s="46">
        <f t="shared" si="28"/>
        <v>44304.7</v>
      </c>
      <c r="H944" s="1" t="str">
        <f t="shared" si="27"/>
        <v>PREVENTIVO</v>
      </c>
      <c r="I944" s="50">
        <v>44335</v>
      </c>
      <c r="J944" s="55" t="s">
        <v>2825</v>
      </c>
      <c r="K944" s="71" t="s">
        <v>2834</v>
      </c>
      <c r="L944" s="2" t="s">
        <v>1543</v>
      </c>
    </row>
    <row r="945" spans="1:12" x14ac:dyDescent="0.25">
      <c r="A945" s="23" t="s">
        <v>3603</v>
      </c>
      <c r="B945" s="3" t="s">
        <v>3604</v>
      </c>
      <c r="C945" s="30" t="s">
        <v>3605</v>
      </c>
      <c r="D945" s="23" t="s">
        <v>3593</v>
      </c>
      <c r="E945" s="37">
        <f t="shared" ca="1" si="26"/>
        <v>6</v>
      </c>
      <c r="F945" s="39">
        <v>43563</v>
      </c>
      <c r="G945" s="46">
        <v>5</v>
      </c>
      <c r="H945" s="1" t="str">
        <f t="shared" si="27"/>
        <v>ANEMIA</v>
      </c>
      <c r="I945" s="48"/>
      <c r="J945" s="55" t="s">
        <v>2825</v>
      </c>
      <c r="K945" s="71">
        <v>980794115</v>
      </c>
      <c r="L945" s="2" t="s">
        <v>1544</v>
      </c>
    </row>
    <row r="946" spans="1:12" x14ac:dyDescent="0.25">
      <c r="A946" s="23" t="s">
        <v>3606</v>
      </c>
      <c r="B946" s="3" t="s">
        <v>3607</v>
      </c>
      <c r="C946" s="30" t="s">
        <v>3608</v>
      </c>
      <c r="D946" s="23" t="s">
        <v>3609</v>
      </c>
      <c r="E946" s="37">
        <f t="shared" ref="E946:E951" ca="1" si="29">DATEDIF(D946,TODAY(),"y")</f>
        <v>6</v>
      </c>
      <c r="F946" s="39">
        <v>43474</v>
      </c>
      <c r="G946" s="46">
        <f t="shared" si="28"/>
        <v>43471.7</v>
      </c>
      <c r="H946" s="1" t="str">
        <f t="shared" ref="H946:H1009" si="30">IF(AND(G946&lt;=11,G946&lt;11),"ANEMIA","PREVENTIVO")</f>
        <v>PREVENTIVO</v>
      </c>
      <c r="I946" s="48">
        <v>43509</v>
      </c>
      <c r="J946" s="55" t="s">
        <v>2825</v>
      </c>
      <c r="K946" s="71" t="s">
        <v>2834</v>
      </c>
      <c r="L946" s="2" t="s">
        <v>1442</v>
      </c>
    </row>
    <row r="947" spans="1:12" x14ac:dyDescent="0.25">
      <c r="A947" s="23" t="s">
        <v>3610</v>
      </c>
      <c r="B947" s="3" t="s">
        <v>3611</v>
      </c>
      <c r="C947" s="30" t="s">
        <v>3612</v>
      </c>
      <c r="D947" s="23" t="s">
        <v>3613</v>
      </c>
      <c r="E947" s="37">
        <f t="shared" ca="1" si="29"/>
        <v>6</v>
      </c>
      <c r="F947" s="39">
        <v>43836</v>
      </c>
      <c r="G947" s="46">
        <f t="shared" ref="G947:G1010" si="31">F947-2.3</f>
        <v>43833.7</v>
      </c>
      <c r="H947" s="1" t="str">
        <f t="shared" si="30"/>
        <v>PREVENTIVO</v>
      </c>
      <c r="I947" s="48">
        <v>43869</v>
      </c>
      <c r="J947" s="55" t="s">
        <v>2828</v>
      </c>
      <c r="K947" s="71" t="s">
        <v>4295</v>
      </c>
      <c r="L947" s="2" t="s">
        <v>1545</v>
      </c>
    </row>
    <row r="948" spans="1:12" x14ac:dyDescent="0.25">
      <c r="A948" s="23" t="s">
        <v>3614</v>
      </c>
      <c r="B948" s="3" t="s">
        <v>3615</v>
      </c>
      <c r="C948" s="30" t="s">
        <v>3616</v>
      </c>
      <c r="D948" s="23" t="s">
        <v>3617</v>
      </c>
      <c r="E948" s="37">
        <f t="shared" ca="1" si="29"/>
        <v>6</v>
      </c>
      <c r="F948" s="39">
        <v>43799</v>
      </c>
      <c r="G948" s="46">
        <f t="shared" si="31"/>
        <v>43796.7</v>
      </c>
      <c r="H948" s="1" t="str">
        <f t="shared" si="30"/>
        <v>PREVENTIVO</v>
      </c>
      <c r="I948" s="48"/>
      <c r="J948" s="55" t="s">
        <v>2825</v>
      </c>
      <c r="K948" s="71">
        <v>973168634</v>
      </c>
      <c r="L948" s="2" t="s">
        <v>1546</v>
      </c>
    </row>
    <row r="949" spans="1:12" x14ac:dyDescent="0.25">
      <c r="A949" s="23" t="s">
        <v>3618</v>
      </c>
      <c r="B949" s="3" t="s">
        <v>3619</v>
      </c>
      <c r="C949" s="30" t="s">
        <v>3620</v>
      </c>
      <c r="D949" s="23" t="s">
        <v>3617</v>
      </c>
      <c r="E949" s="37">
        <f t="shared" ca="1" si="29"/>
        <v>6</v>
      </c>
      <c r="F949" s="39" t="e">
        <v>#N/A</v>
      </c>
      <c r="G949" s="46">
        <v>4</v>
      </c>
      <c r="H949" s="1" t="str">
        <f t="shared" si="30"/>
        <v>ANEMIA</v>
      </c>
      <c r="I949" s="48">
        <v>43747</v>
      </c>
      <c r="J949" s="55" t="s">
        <v>2828</v>
      </c>
      <c r="K949" s="71">
        <v>944097663</v>
      </c>
      <c r="L949" s="2" t="s">
        <v>1547</v>
      </c>
    </row>
    <row r="950" spans="1:12" x14ac:dyDescent="0.25">
      <c r="A950" s="23" t="s">
        <v>3621</v>
      </c>
      <c r="B950" s="3" t="s">
        <v>3622</v>
      </c>
      <c r="C950" s="30" t="s">
        <v>3623</v>
      </c>
      <c r="D950" s="23" t="s">
        <v>3624</v>
      </c>
      <c r="E950" s="37">
        <f t="shared" ca="1" si="29"/>
        <v>6</v>
      </c>
      <c r="F950" s="39">
        <v>43748</v>
      </c>
      <c r="G950" s="46">
        <f t="shared" si="31"/>
        <v>43745.7</v>
      </c>
      <c r="H950" s="1" t="str">
        <f t="shared" si="30"/>
        <v>PREVENTIVO</v>
      </c>
      <c r="I950" s="48">
        <v>43781</v>
      </c>
      <c r="J950" s="55" t="s">
        <v>2825</v>
      </c>
      <c r="K950" s="71">
        <v>984236045</v>
      </c>
      <c r="L950" s="2" t="s">
        <v>1548</v>
      </c>
    </row>
    <row r="951" spans="1:12" x14ac:dyDescent="0.25">
      <c r="A951" s="23" t="s">
        <v>3625</v>
      </c>
      <c r="B951" s="3" t="s">
        <v>3626</v>
      </c>
      <c r="C951" s="30" t="s">
        <v>3627</v>
      </c>
      <c r="D951" s="23" t="s">
        <v>3628</v>
      </c>
      <c r="E951" s="37">
        <f t="shared" ca="1" si="29"/>
        <v>6</v>
      </c>
      <c r="F951" s="41">
        <v>44473</v>
      </c>
      <c r="G951" s="46">
        <f t="shared" si="31"/>
        <v>44470.7</v>
      </c>
      <c r="H951" s="1" t="str">
        <f t="shared" si="30"/>
        <v>PREVENTIVO</v>
      </c>
      <c r="I951" s="53">
        <v>92176947</v>
      </c>
      <c r="J951" s="55" t="s">
        <v>2825</v>
      </c>
      <c r="K951" s="10">
        <v>935912059</v>
      </c>
      <c r="L951" s="3" t="s">
        <v>1549</v>
      </c>
    </row>
    <row r="952" spans="1:12" x14ac:dyDescent="0.25">
      <c r="A952" s="23" t="s">
        <v>3629</v>
      </c>
      <c r="B952" s="3" t="s">
        <v>3630</v>
      </c>
      <c r="C952" s="30" t="s">
        <v>3631</v>
      </c>
      <c r="D952" s="23" t="s">
        <v>3593</v>
      </c>
      <c r="E952" s="37" t="s">
        <v>4262</v>
      </c>
      <c r="F952" s="39">
        <v>43563</v>
      </c>
      <c r="G952" s="46">
        <f t="shared" si="31"/>
        <v>43560.7</v>
      </c>
      <c r="H952" s="1" t="str">
        <f t="shared" si="30"/>
        <v>PREVENTIVO</v>
      </c>
      <c r="I952" s="48">
        <v>43756</v>
      </c>
      <c r="J952" s="55" t="s">
        <v>2828</v>
      </c>
      <c r="K952" s="71">
        <v>984356265</v>
      </c>
      <c r="L952" s="2" t="s">
        <v>1550</v>
      </c>
    </row>
    <row r="953" spans="1:12" x14ac:dyDescent="0.25">
      <c r="A953" s="23" t="s">
        <v>3632</v>
      </c>
      <c r="B953" s="3" t="s">
        <v>3633</v>
      </c>
      <c r="C953" s="30" t="s">
        <v>3634</v>
      </c>
      <c r="D953" s="23" t="s">
        <v>3585</v>
      </c>
      <c r="E953" s="37">
        <f t="shared" ref="E953:E1016" ca="1" si="32">DATEDIF(D953,TODAY(),"y")</f>
        <v>6</v>
      </c>
      <c r="F953" s="39">
        <v>43598</v>
      </c>
      <c r="G953" s="46">
        <f t="shared" si="31"/>
        <v>43595.7</v>
      </c>
      <c r="H953" s="1" t="str">
        <f t="shared" si="30"/>
        <v>PREVENTIVO</v>
      </c>
      <c r="I953" s="48">
        <v>43703</v>
      </c>
      <c r="J953" s="55" t="s">
        <v>2825</v>
      </c>
      <c r="K953" s="71">
        <v>972717236</v>
      </c>
      <c r="L953" s="2" t="s">
        <v>1551</v>
      </c>
    </row>
    <row r="954" spans="1:12" x14ac:dyDescent="0.25">
      <c r="A954" s="23" t="s">
        <v>3635</v>
      </c>
      <c r="B954" s="3" t="s">
        <v>3636</v>
      </c>
      <c r="C954" s="30" t="s">
        <v>3637</v>
      </c>
      <c r="D954" s="23" t="s">
        <v>3638</v>
      </c>
      <c r="E954" s="37">
        <f t="shared" ca="1" si="32"/>
        <v>6</v>
      </c>
      <c r="F954" s="39">
        <v>43785</v>
      </c>
      <c r="G954" s="46">
        <f t="shared" si="31"/>
        <v>43782.7</v>
      </c>
      <c r="H954" s="1" t="str">
        <f t="shared" si="30"/>
        <v>PREVENTIVO</v>
      </c>
      <c r="I954" s="48">
        <v>43810</v>
      </c>
      <c r="J954" s="55" t="s">
        <v>2828</v>
      </c>
      <c r="K954" s="72">
        <v>930452294</v>
      </c>
      <c r="L954" s="58" t="s">
        <v>1552</v>
      </c>
    </row>
    <row r="955" spans="1:12" x14ac:dyDescent="0.25">
      <c r="A955" s="23" t="s">
        <v>3639</v>
      </c>
      <c r="B955" s="3" t="s">
        <v>3640</v>
      </c>
      <c r="C955" s="30" t="s">
        <v>3641</v>
      </c>
      <c r="D955" s="23" t="s">
        <v>3642</v>
      </c>
      <c r="E955" s="37">
        <f t="shared" ca="1" si="32"/>
        <v>6</v>
      </c>
      <c r="F955" s="39">
        <v>43575</v>
      </c>
      <c r="G955" s="46">
        <f t="shared" si="31"/>
        <v>43572.7</v>
      </c>
      <c r="H955" s="1" t="str">
        <f t="shared" si="30"/>
        <v>PREVENTIVO</v>
      </c>
      <c r="I955" s="48">
        <v>43602</v>
      </c>
      <c r="J955" s="55" t="s">
        <v>2825</v>
      </c>
      <c r="K955" s="71" t="s">
        <v>2834</v>
      </c>
      <c r="L955" s="2" t="s">
        <v>1442</v>
      </c>
    </row>
    <row r="956" spans="1:12" x14ac:dyDescent="0.25">
      <c r="A956" s="23" t="s">
        <v>3643</v>
      </c>
      <c r="B956" s="3" t="s">
        <v>3644</v>
      </c>
      <c r="C956" s="30" t="s">
        <v>3645</v>
      </c>
      <c r="D956" s="23" t="s">
        <v>3638</v>
      </c>
      <c r="E956" s="37">
        <f t="shared" ca="1" si="32"/>
        <v>6</v>
      </c>
      <c r="F956" s="39"/>
      <c r="G956" s="46">
        <v>5</v>
      </c>
      <c r="H956" s="1" t="str">
        <f t="shared" si="30"/>
        <v>ANEMIA</v>
      </c>
      <c r="I956" s="48"/>
      <c r="J956" s="55" t="s">
        <v>2825</v>
      </c>
      <c r="K956" s="71" t="s">
        <v>2834</v>
      </c>
      <c r="L956" s="2" t="s">
        <v>1442</v>
      </c>
    </row>
    <row r="957" spans="1:12" x14ac:dyDescent="0.25">
      <c r="A957" s="23" t="s">
        <v>3646</v>
      </c>
      <c r="B957" s="3" t="s">
        <v>3647</v>
      </c>
      <c r="C957" s="30" t="s">
        <v>3648</v>
      </c>
      <c r="D957" s="23" t="s">
        <v>3649</v>
      </c>
      <c r="E957" s="37">
        <f t="shared" ca="1" si="32"/>
        <v>6</v>
      </c>
      <c r="F957" s="39" t="e">
        <v>#N/A</v>
      </c>
      <c r="G957" s="46">
        <v>5</v>
      </c>
      <c r="H957" s="1" t="str">
        <f t="shared" si="30"/>
        <v>ANEMIA</v>
      </c>
      <c r="I957" s="48" t="e">
        <v>#N/A</v>
      </c>
      <c r="J957" s="55" t="s">
        <v>2825</v>
      </c>
      <c r="K957" s="71" t="s">
        <v>2834</v>
      </c>
      <c r="L957" s="2" t="s">
        <v>1442</v>
      </c>
    </row>
    <row r="958" spans="1:12" x14ac:dyDescent="0.25">
      <c r="A958" s="23" t="s">
        <v>3650</v>
      </c>
      <c r="B958" s="3" t="s">
        <v>3651</v>
      </c>
      <c r="C958" s="30" t="s">
        <v>3652</v>
      </c>
      <c r="D958" s="23" t="s">
        <v>3638</v>
      </c>
      <c r="E958" s="37">
        <f t="shared" ca="1" si="32"/>
        <v>6</v>
      </c>
      <c r="F958" s="39" t="e">
        <v>#N/A</v>
      </c>
      <c r="G958" s="46">
        <v>5</v>
      </c>
      <c r="H958" s="1" t="str">
        <f t="shared" si="30"/>
        <v>ANEMIA</v>
      </c>
      <c r="I958" s="48" t="e">
        <v>#N/A</v>
      </c>
      <c r="J958" s="55" t="s">
        <v>2825</v>
      </c>
      <c r="K958" s="71" t="s">
        <v>2834</v>
      </c>
      <c r="L958" s="2" t="s">
        <v>1442</v>
      </c>
    </row>
    <row r="959" spans="1:12" x14ac:dyDescent="0.25">
      <c r="A959" s="23" t="s">
        <v>3653</v>
      </c>
      <c r="B959" s="3" t="s">
        <v>3654</v>
      </c>
      <c r="C959" s="30" t="s">
        <v>3655</v>
      </c>
      <c r="D959" s="23" t="s">
        <v>3656</v>
      </c>
      <c r="E959" s="37">
        <f t="shared" ca="1" si="32"/>
        <v>6</v>
      </c>
      <c r="F959" s="39" t="e">
        <v>#N/A</v>
      </c>
      <c r="G959" s="46">
        <v>4</v>
      </c>
      <c r="H959" s="1" t="str">
        <f t="shared" si="30"/>
        <v>ANEMIA</v>
      </c>
      <c r="I959" s="48" t="e">
        <v>#N/A</v>
      </c>
      <c r="J959" s="55" t="s">
        <v>2825</v>
      </c>
      <c r="K959" s="71" t="s">
        <v>2834</v>
      </c>
      <c r="L959" s="2" t="s">
        <v>1442</v>
      </c>
    </row>
    <row r="960" spans="1:12" x14ac:dyDescent="0.25">
      <c r="A960" s="23" t="s">
        <v>3657</v>
      </c>
      <c r="B960" s="3" t="s">
        <v>1549</v>
      </c>
      <c r="C960" s="30" t="s">
        <v>3658</v>
      </c>
      <c r="D960" s="23" t="s">
        <v>3642</v>
      </c>
      <c r="E960" s="37">
        <f t="shared" ca="1" si="32"/>
        <v>6</v>
      </c>
      <c r="F960" s="39">
        <v>43762</v>
      </c>
      <c r="G960" s="46">
        <f t="shared" si="31"/>
        <v>43759.7</v>
      </c>
      <c r="H960" s="1" t="str">
        <f t="shared" si="30"/>
        <v>PREVENTIVO</v>
      </c>
      <c r="I960" s="48">
        <v>43733</v>
      </c>
      <c r="J960" s="55" t="s">
        <v>2825</v>
      </c>
      <c r="K960" s="71" t="s">
        <v>2834</v>
      </c>
      <c r="L960" s="2" t="s">
        <v>1442</v>
      </c>
    </row>
    <row r="961" spans="1:12" x14ac:dyDescent="0.25">
      <c r="A961" s="23" t="s">
        <v>3659</v>
      </c>
      <c r="B961" s="3" t="s">
        <v>3660</v>
      </c>
      <c r="C961" s="30" t="s">
        <v>3661</v>
      </c>
      <c r="D961" s="23" t="s">
        <v>3662</v>
      </c>
      <c r="E961" s="37">
        <f t="shared" ca="1" si="32"/>
        <v>6</v>
      </c>
      <c r="F961" s="39" t="e">
        <v>#N/A</v>
      </c>
      <c r="G961" s="46">
        <v>3</v>
      </c>
      <c r="H961" s="1" t="str">
        <f t="shared" si="30"/>
        <v>ANEMIA</v>
      </c>
      <c r="I961" s="48" t="e">
        <v>#N/A</v>
      </c>
      <c r="J961" s="55" t="s">
        <v>2825</v>
      </c>
      <c r="K961" s="71" t="s">
        <v>2834</v>
      </c>
      <c r="L961" s="2" t="s">
        <v>1442</v>
      </c>
    </row>
    <row r="962" spans="1:12" x14ac:dyDescent="0.25">
      <c r="A962" s="23" t="s">
        <v>3663</v>
      </c>
      <c r="B962" s="3" t="s">
        <v>3664</v>
      </c>
      <c r="C962" s="30" t="s">
        <v>3665</v>
      </c>
      <c r="D962" s="23" t="s">
        <v>3666</v>
      </c>
      <c r="E962" s="37">
        <f t="shared" ca="1" si="32"/>
        <v>6</v>
      </c>
      <c r="F962" s="39">
        <v>43634</v>
      </c>
      <c r="G962" s="46">
        <f t="shared" si="31"/>
        <v>43631.7</v>
      </c>
      <c r="H962" s="1" t="str">
        <f t="shared" si="30"/>
        <v>PREVENTIVO</v>
      </c>
      <c r="I962" s="48">
        <v>43703</v>
      </c>
      <c r="J962" s="55" t="s">
        <v>2825</v>
      </c>
      <c r="K962" s="71" t="s">
        <v>2834</v>
      </c>
      <c r="L962" s="2" t="s">
        <v>1442</v>
      </c>
    </row>
    <row r="963" spans="1:12" x14ac:dyDescent="0.25">
      <c r="A963" s="23" t="s">
        <v>3667</v>
      </c>
      <c r="B963" s="57" t="s">
        <v>3668</v>
      </c>
      <c r="C963" s="30" t="s">
        <v>3669</v>
      </c>
      <c r="D963" s="23" t="s">
        <v>3593</v>
      </c>
      <c r="E963" s="37">
        <f t="shared" ca="1" si="32"/>
        <v>6</v>
      </c>
      <c r="F963" s="39">
        <v>43745</v>
      </c>
      <c r="G963" s="46">
        <f t="shared" si="31"/>
        <v>43742.7</v>
      </c>
      <c r="H963" s="1" t="str">
        <f t="shared" si="30"/>
        <v>PREVENTIVO</v>
      </c>
      <c r="I963" s="48">
        <v>43777</v>
      </c>
      <c r="J963" s="55" t="s">
        <v>2825</v>
      </c>
      <c r="K963" s="71" t="s">
        <v>2834</v>
      </c>
      <c r="L963" s="2" t="s">
        <v>2834</v>
      </c>
    </row>
    <row r="964" spans="1:12" x14ac:dyDescent="0.25">
      <c r="A964" s="23" t="s">
        <v>3670</v>
      </c>
      <c r="B964" s="3" t="s">
        <v>3671</v>
      </c>
      <c r="C964" s="30" t="s">
        <v>3672</v>
      </c>
      <c r="D964" s="23" t="s">
        <v>3673</v>
      </c>
      <c r="E964" s="37">
        <f t="shared" ca="1" si="32"/>
        <v>6</v>
      </c>
      <c r="F964" s="39">
        <v>43605</v>
      </c>
      <c r="G964" s="46">
        <f t="shared" si="31"/>
        <v>43602.7</v>
      </c>
      <c r="H964" s="1" t="str">
        <f t="shared" si="30"/>
        <v>PREVENTIVO</v>
      </c>
      <c r="I964" s="48">
        <v>43641</v>
      </c>
      <c r="J964" s="55" t="s">
        <v>2825</v>
      </c>
      <c r="K964" s="71" t="s">
        <v>2834</v>
      </c>
      <c r="L964" s="2" t="s">
        <v>1442</v>
      </c>
    </row>
    <row r="965" spans="1:12" x14ac:dyDescent="0.25">
      <c r="A965" s="23" t="s">
        <v>3674</v>
      </c>
      <c r="B965" s="3" t="s">
        <v>3675</v>
      </c>
      <c r="C965" s="30" t="s">
        <v>3676</v>
      </c>
      <c r="D965" s="23" t="s">
        <v>3677</v>
      </c>
      <c r="E965" s="37">
        <f t="shared" ca="1" si="32"/>
        <v>6</v>
      </c>
      <c r="F965" s="39">
        <v>43802</v>
      </c>
      <c r="G965" s="46">
        <f t="shared" si="31"/>
        <v>43799.7</v>
      </c>
      <c r="H965" s="1" t="str">
        <f t="shared" si="30"/>
        <v>PREVENTIVO</v>
      </c>
      <c r="I965" s="48">
        <v>43900</v>
      </c>
      <c r="J965" s="55" t="s">
        <v>2825</v>
      </c>
      <c r="K965" s="71" t="s">
        <v>2834</v>
      </c>
      <c r="L965" s="2" t="s">
        <v>1442</v>
      </c>
    </row>
    <row r="966" spans="1:12" x14ac:dyDescent="0.25">
      <c r="A966" s="23" t="s">
        <v>3678</v>
      </c>
      <c r="B966" s="3" t="s">
        <v>3679</v>
      </c>
      <c r="C966" s="30" t="s">
        <v>3680</v>
      </c>
      <c r="D966" s="23" t="s">
        <v>3568</v>
      </c>
      <c r="E966" s="37">
        <f t="shared" ca="1" si="32"/>
        <v>6</v>
      </c>
      <c r="F966" s="39">
        <v>43556</v>
      </c>
      <c r="G966" s="46">
        <f t="shared" si="31"/>
        <v>43553.7</v>
      </c>
      <c r="H966" s="1" t="str">
        <f t="shared" si="30"/>
        <v>PREVENTIVO</v>
      </c>
      <c r="I966" s="48">
        <v>43587</v>
      </c>
      <c r="J966" s="55" t="s">
        <v>2825</v>
      </c>
      <c r="K966" s="71" t="s">
        <v>2834</v>
      </c>
      <c r="L966" s="2" t="s">
        <v>1554</v>
      </c>
    </row>
    <row r="967" spans="1:12" x14ac:dyDescent="0.25">
      <c r="A967" s="23" t="s">
        <v>3681</v>
      </c>
      <c r="B967" s="3" t="s">
        <v>3682</v>
      </c>
      <c r="C967" s="30" t="s">
        <v>3683</v>
      </c>
      <c r="D967" s="23" t="s">
        <v>3656</v>
      </c>
      <c r="E967" s="37">
        <f t="shared" ca="1" si="32"/>
        <v>6</v>
      </c>
      <c r="F967" s="39">
        <v>43575</v>
      </c>
      <c r="G967" s="46">
        <f t="shared" si="31"/>
        <v>43572.7</v>
      </c>
      <c r="H967" s="1" t="str">
        <f t="shared" si="30"/>
        <v>PREVENTIVO</v>
      </c>
      <c r="I967" s="48">
        <v>43656</v>
      </c>
      <c r="J967" s="55" t="s">
        <v>2825</v>
      </c>
      <c r="K967" s="71" t="s">
        <v>2834</v>
      </c>
      <c r="L967" s="2" t="s">
        <v>1555</v>
      </c>
    </row>
    <row r="968" spans="1:12" x14ac:dyDescent="0.25">
      <c r="A968" s="23" t="s">
        <v>3684</v>
      </c>
      <c r="B968" s="3" t="s">
        <v>3685</v>
      </c>
      <c r="C968" s="30" t="s">
        <v>3686</v>
      </c>
      <c r="D968" s="23" t="s">
        <v>3677</v>
      </c>
      <c r="E968" s="37">
        <f t="shared" ca="1" si="32"/>
        <v>6</v>
      </c>
      <c r="F968" s="39" t="e">
        <v>#N/A</v>
      </c>
      <c r="G968" s="46">
        <v>5</v>
      </c>
      <c r="H968" s="1" t="str">
        <f t="shared" si="30"/>
        <v>ANEMIA</v>
      </c>
      <c r="I968" s="48">
        <v>43486</v>
      </c>
      <c r="J968" s="55" t="s">
        <v>2825</v>
      </c>
      <c r="K968" s="71" t="s">
        <v>2834</v>
      </c>
      <c r="L968" s="2" t="s">
        <v>1442</v>
      </c>
    </row>
    <row r="969" spans="1:12" x14ac:dyDescent="0.25">
      <c r="A969" s="23" t="s">
        <v>3687</v>
      </c>
      <c r="B969" s="3" t="s">
        <v>3688</v>
      </c>
      <c r="C969" s="30" t="s">
        <v>3689</v>
      </c>
      <c r="D969" s="23" t="s">
        <v>3690</v>
      </c>
      <c r="E969" s="37">
        <f t="shared" ca="1" si="32"/>
        <v>6</v>
      </c>
      <c r="F969" s="39">
        <v>43761</v>
      </c>
      <c r="G969" s="46">
        <f t="shared" si="31"/>
        <v>43758.7</v>
      </c>
      <c r="H969" s="1" t="str">
        <f t="shared" si="30"/>
        <v>PREVENTIVO</v>
      </c>
      <c r="I969" s="48">
        <v>43794</v>
      </c>
      <c r="J969" s="55" t="s">
        <v>2828</v>
      </c>
      <c r="K969" s="71" t="s">
        <v>4296</v>
      </c>
      <c r="L969" s="2" t="s">
        <v>1556</v>
      </c>
    </row>
    <row r="970" spans="1:12" x14ac:dyDescent="0.25">
      <c r="A970" s="23" t="s">
        <v>3691</v>
      </c>
      <c r="B970" s="3" t="s">
        <v>3692</v>
      </c>
      <c r="C970" s="30" t="s">
        <v>3693</v>
      </c>
      <c r="D970" s="23" t="s">
        <v>3694</v>
      </c>
      <c r="E970" s="37">
        <f t="shared" ca="1" si="32"/>
        <v>6</v>
      </c>
      <c r="F970" s="39">
        <v>43479</v>
      </c>
      <c r="G970" s="46">
        <v>5</v>
      </c>
      <c r="H970" s="1" t="str">
        <f t="shared" si="30"/>
        <v>ANEMIA</v>
      </c>
      <c r="I970" s="48" t="e">
        <v>#N/A</v>
      </c>
      <c r="J970" s="55" t="s">
        <v>2825</v>
      </c>
      <c r="K970" s="71">
        <v>927297583</v>
      </c>
      <c r="L970" s="2" t="s">
        <v>1557</v>
      </c>
    </row>
    <row r="971" spans="1:12" x14ac:dyDescent="0.25">
      <c r="A971" s="23" t="s">
        <v>3695</v>
      </c>
      <c r="B971" s="3" t="s">
        <v>3696</v>
      </c>
      <c r="C971" s="30" t="s">
        <v>3697</v>
      </c>
      <c r="D971" s="23" t="s">
        <v>3690</v>
      </c>
      <c r="E971" s="37">
        <f t="shared" ca="1" si="32"/>
        <v>6</v>
      </c>
      <c r="F971" s="39" t="e">
        <v>#N/A</v>
      </c>
      <c r="G971" s="46">
        <v>3</v>
      </c>
      <c r="H971" s="1" t="str">
        <f t="shared" si="30"/>
        <v>ANEMIA</v>
      </c>
      <c r="I971" s="48" t="e">
        <v>#N/A</v>
      </c>
      <c r="J971" s="55" t="s">
        <v>2825</v>
      </c>
      <c r="K971" s="71" t="s">
        <v>2834</v>
      </c>
      <c r="L971" s="5" t="s">
        <v>1558</v>
      </c>
    </row>
    <row r="972" spans="1:12" x14ac:dyDescent="0.25">
      <c r="A972" s="23" t="s">
        <v>3698</v>
      </c>
      <c r="B972" s="3" t="s">
        <v>3699</v>
      </c>
      <c r="C972" s="30" t="s">
        <v>3700</v>
      </c>
      <c r="D972" s="23" t="s">
        <v>3694</v>
      </c>
      <c r="E972" s="37">
        <f t="shared" ca="1" si="32"/>
        <v>6</v>
      </c>
      <c r="F972" s="39" t="e">
        <v>#N/A</v>
      </c>
      <c r="G972" s="46">
        <v>3</v>
      </c>
      <c r="H972" s="1" t="str">
        <f t="shared" si="30"/>
        <v>ANEMIA</v>
      </c>
      <c r="I972" s="48">
        <v>43764</v>
      </c>
      <c r="J972" s="55" t="s">
        <v>2825</v>
      </c>
      <c r="K972" s="71">
        <v>974252998</v>
      </c>
      <c r="L972" s="2" t="s">
        <v>1559</v>
      </c>
    </row>
    <row r="973" spans="1:12" x14ac:dyDescent="0.25">
      <c r="A973" s="23" t="s">
        <v>3701</v>
      </c>
      <c r="B973" s="3" t="s">
        <v>3702</v>
      </c>
      <c r="C973" s="30" t="s">
        <v>3703</v>
      </c>
      <c r="D973" s="23" t="s">
        <v>3677</v>
      </c>
      <c r="E973" s="37">
        <f t="shared" ca="1" si="32"/>
        <v>6</v>
      </c>
      <c r="F973" s="39">
        <v>43579</v>
      </c>
      <c r="G973" s="46">
        <v>5</v>
      </c>
      <c r="H973" s="1" t="str">
        <f t="shared" si="30"/>
        <v>ANEMIA</v>
      </c>
      <c r="I973" s="48">
        <v>43691</v>
      </c>
      <c r="J973" s="55" t="s">
        <v>2828</v>
      </c>
      <c r="K973" s="71">
        <v>983870270</v>
      </c>
      <c r="L973" s="2" t="s">
        <v>1560</v>
      </c>
    </row>
    <row r="974" spans="1:12" x14ac:dyDescent="0.25">
      <c r="A974" s="23" t="s">
        <v>3704</v>
      </c>
      <c r="B974" s="3" t="s">
        <v>3705</v>
      </c>
      <c r="C974" s="30" t="s">
        <v>3706</v>
      </c>
      <c r="D974" s="23" t="s">
        <v>3707</v>
      </c>
      <c r="E974" s="37">
        <f t="shared" ca="1" si="32"/>
        <v>6</v>
      </c>
      <c r="F974" s="39">
        <v>43500</v>
      </c>
      <c r="G974" s="46">
        <f t="shared" si="31"/>
        <v>43497.7</v>
      </c>
      <c r="H974" s="1" t="str">
        <f t="shared" si="30"/>
        <v>PREVENTIVO</v>
      </c>
      <c r="I974" s="48" t="e">
        <v>#N/A</v>
      </c>
      <c r="J974" s="55" t="s">
        <v>2823</v>
      </c>
      <c r="K974" s="71" t="s">
        <v>4297</v>
      </c>
      <c r="L974" s="2" t="s">
        <v>1561</v>
      </c>
    </row>
    <row r="975" spans="1:12" x14ac:dyDescent="0.25">
      <c r="A975" s="23" t="s">
        <v>3708</v>
      </c>
      <c r="B975" s="3" t="s">
        <v>3709</v>
      </c>
      <c r="C975" s="30" t="s">
        <v>3710</v>
      </c>
      <c r="D975" s="23" t="s">
        <v>3673</v>
      </c>
      <c r="E975" s="37">
        <f t="shared" ca="1" si="32"/>
        <v>6</v>
      </c>
      <c r="F975" s="39">
        <v>43577</v>
      </c>
      <c r="G975" s="46">
        <v>5</v>
      </c>
      <c r="H975" s="1" t="str">
        <f t="shared" si="30"/>
        <v>ANEMIA</v>
      </c>
      <c r="I975" s="48" t="e">
        <v>#N/A</v>
      </c>
      <c r="J975" s="55" t="s">
        <v>2823</v>
      </c>
      <c r="K975" s="71">
        <v>946724032</v>
      </c>
      <c r="L975" s="2" t="s">
        <v>1562</v>
      </c>
    </row>
    <row r="976" spans="1:12" x14ac:dyDescent="0.25">
      <c r="A976" s="23" t="s">
        <v>3711</v>
      </c>
      <c r="B976" s="3" t="s">
        <v>3712</v>
      </c>
      <c r="C976" s="30" t="s">
        <v>3713</v>
      </c>
      <c r="D976" s="23" t="s">
        <v>3707</v>
      </c>
      <c r="E976" s="37">
        <f t="shared" ca="1" si="32"/>
        <v>6</v>
      </c>
      <c r="F976" s="39">
        <v>43766</v>
      </c>
      <c r="G976" s="46">
        <f t="shared" si="31"/>
        <v>43763.7</v>
      </c>
      <c r="H976" s="1" t="str">
        <f t="shared" si="30"/>
        <v>PREVENTIVO</v>
      </c>
      <c r="I976" s="48">
        <v>43796</v>
      </c>
      <c r="J976" s="55" t="s">
        <v>2829</v>
      </c>
      <c r="K976" s="71">
        <v>921984156</v>
      </c>
      <c r="L976" s="2" t="s">
        <v>1563</v>
      </c>
    </row>
    <row r="977" spans="1:12" x14ac:dyDescent="0.25">
      <c r="A977" s="23" t="s">
        <v>3714</v>
      </c>
      <c r="B977" s="3" t="s">
        <v>3715</v>
      </c>
      <c r="C977" s="30" t="s">
        <v>3716</v>
      </c>
      <c r="D977" s="23" t="s">
        <v>3694</v>
      </c>
      <c r="E977" s="37">
        <f t="shared" ca="1" si="32"/>
        <v>6</v>
      </c>
      <c r="F977" s="39">
        <v>43784</v>
      </c>
      <c r="G977" s="46">
        <f t="shared" si="31"/>
        <v>43781.7</v>
      </c>
      <c r="H977" s="1" t="str">
        <f t="shared" si="30"/>
        <v>PREVENTIVO</v>
      </c>
      <c r="I977" s="48">
        <v>43861</v>
      </c>
      <c r="J977" s="55" t="s">
        <v>2825</v>
      </c>
      <c r="K977" s="71">
        <v>973165358</v>
      </c>
      <c r="L977" s="2" t="s">
        <v>1564</v>
      </c>
    </row>
    <row r="978" spans="1:12" x14ac:dyDescent="0.25">
      <c r="A978" s="23" t="s">
        <v>3717</v>
      </c>
      <c r="B978" s="3" t="s">
        <v>3718</v>
      </c>
      <c r="C978" s="30" t="s">
        <v>3719</v>
      </c>
      <c r="D978" s="23" t="s">
        <v>3720</v>
      </c>
      <c r="E978" s="37">
        <f t="shared" ca="1" si="32"/>
        <v>6</v>
      </c>
      <c r="F978" s="39" t="e">
        <v>#N/A</v>
      </c>
      <c r="G978" s="46">
        <v>5</v>
      </c>
      <c r="H978" s="1" t="str">
        <f t="shared" si="30"/>
        <v>ANEMIA</v>
      </c>
      <c r="I978" s="48" t="e">
        <v>#N/A</v>
      </c>
      <c r="J978" s="55" t="s">
        <v>2825</v>
      </c>
      <c r="K978" s="71">
        <v>981733918</v>
      </c>
      <c r="L978" s="2" t="s">
        <v>1565</v>
      </c>
    </row>
    <row r="979" spans="1:12" x14ac:dyDescent="0.25">
      <c r="A979" s="23" t="s">
        <v>3721</v>
      </c>
      <c r="B979" s="3" t="s">
        <v>3722</v>
      </c>
      <c r="C979" s="30" t="s">
        <v>3723</v>
      </c>
      <c r="D979" s="23" t="s">
        <v>3662</v>
      </c>
      <c r="E979" s="37">
        <f t="shared" ca="1" si="32"/>
        <v>6</v>
      </c>
      <c r="F979" s="39" t="e">
        <v>#N/A</v>
      </c>
      <c r="G979" s="46">
        <v>4</v>
      </c>
      <c r="H979" s="1" t="str">
        <f t="shared" si="30"/>
        <v>ANEMIA</v>
      </c>
      <c r="I979" s="48" t="e">
        <v>#N/A</v>
      </c>
      <c r="J979" s="55" t="s">
        <v>2823</v>
      </c>
      <c r="K979" s="71">
        <v>974979264</v>
      </c>
      <c r="L979" s="2" t="s">
        <v>1566</v>
      </c>
    </row>
    <row r="980" spans="1:12" x14ac:dyDescent="0.25">
      <c r="A980" s="23" t="s">
        <v>3724</v>
      </c>
      <c r="B980" s="3" t="s">
        <v>3725</v>
      </c>
      <c r="C980" s="30" t="s">
        <v>3726</v>
      </c>
      <c r="D980" s="23" t="s">
        <v>3720</v>
      </c>
      <c r="E980" s="37">
        <f t="shared" ca="1" si="32"/>
        <v>6</v>
      </c>
      <c r="F980" s="39" t="e">
        <v>#N/A</v>
      </c>
      <c r="G980" s="46">
        <v>5</v>
      </c>
      <c r="H980" s="1" t="str">
        <f t="shared" si="30"/>
        <v>ANEMIA</v>
      </c>
      <c r="I980" s="48" t="e">
        <v>#N/A</v>
      </c>
      <c r="J980" s="55" t="s">
        <v>2825</v>
      </c>
      <c r="K980" s="71">
        <v>973255641</v>
      </c>
      <c r="L980" s="2" t="s">
        <v>1567</v>
      </c>
    </row>
    <row r="981" spans="1:12" x14ac:dyDescent="0.25">
      <c r="A981" s="23" t="s">
        <v>3727</v>
      </c>
      <c r="B981" s="3" t="s">
        <v>3728</v>
      </c>
      <c r="C981" s="30" t="s">
        <v>3729</v>
      </c>
      <c r="D981" s="23" t="s">
        <v>3694</v>
      </c>
      <c r="E981" s="37">
        <f t="shared" ca="1" si="32"/>
        <v>6</v>
      </c>
      <c r="F981" s="39">
        <v>43580</v>
      </c>
      <c r="G981" s="46">
        <f t="shared" si="31"/>
        <v>43577.7</v>
      </c>
      <c r="H981" s="1" t="str">
        <f t="shared" si="30"/>
        <v>PREVENTIVO</v>
      </c>
      <c r="I981" s="48">
        <v>43609</v>
      </c>
      <c r="J981" s="55" t="s">
        <v>2825</v>
      </c>
      <c r="K981" s="71" t="s">
        <v>4298</v>
      </c>
      <c r="L981" s="2" t="s">
        <v>1568</v>
      </c>
    </row>
    <row r="982" spans="1:12" x14ac:dyDescent="0.25">
      <c r="A982" s="23" t="s">
        <v>3730</v>
      </c>
      <c r="B982" s="3" t="s">
        <v>3731</v>
      </c>
      <c r="C982" s="30" t="s">
        <v>3732</v>
      </c>
      <c r="D982" s="23" t="s">
        <v>3733</v>
      </c>
      <c r="E982" s="37">
        <f t="shared" ca="1" si="32"/>
        <v>6</v>
      </c>
      <c r="F982" s="39">
        <v>43843</v>
      </c>
      <c r="G982" s="46">
        <f t="shared" si="31"/>
        <v>43840.7</v>
      </c>
      <c r="H982" s="1" t="str">
        <f t="shared" si="30"/>
        <v>PREVENTIVO</v>
      </c>
      <c r="I982" s="48"/>
      <c r="J982" s="55" t="s">
        <v>2825</v>
      </c>
      <c r="K982" s="74">
        <v>84652559</v>
      </c>
      <c r="L982" s="2" t="s">
        <v>1569</v>
      </c>
    </row>
    <row r="983" spans="1:12" x14ac:dyDescent="0.25">
      <c r="A983" s="25">
        <v>90714060</v>
      </c>
      <c r="B983" s="7" t="s">
        <v>3734</v>
      </c>
      <c r="C983" s="30" t="s">
        <v>3735</v>
      </c>
      <c r="D983" s="23" t="s">
        <v>3589</v>
      </c>
      <c r="E983" s="37">
        <f t="shared" ca="1" si="32"/>
        <v>6</v>
      </c>
      <c r="F983" s="39">
        <v>43567</v>
      </c>
      <c r="G983" s="46">
        <v>4</v>
      </c>
      <c r="H983" s="1" t="str">
        <f t="shared" si="30"/>
        <v>ANEMIA</v>
      </c>
      <c r="I983" s="48">
        <v>43598</v>
      </c>
      <c r="J983" s="55" t="s">
        <v>2825</v>
      </c>
      <c r="K983" s="71">
        <v>980925124</v>
      </c>
      <c r="L983" s="2" t="s">
        <v>1570</v>
      </c>
    </row>
    <row r="984" spans="1:12" x14ac:dyDescent="0.25">
      <c r="A984" s="23" t="s">
        <v>3736</v>
      </c>
      <c r="B984" s="3" t="s">
        <v>3737</v>
      </c>
      <c r="C984" s="30" t="s">
        <v>3738</v>
      </c>
      <c r="D984" s="23" t="s">
        <v>3613</v>
      </c>
      <c r="E984" s="37">
        <f t="shared" ca="1" si="32"/>
        <v>6</v>
      </c>
      <c r="F984" s="39">
        <v>43844</v>
      </c>
      <c r="G984" s="46">
        <f t="shared" si="31"/>
        <v>43841.7</v>
      </c>
      <c r="H984" s="1" t="str">
        <f t="shared" si="30"/>
        <v>PREVENTIVO</v>
      </c>
      <c r="I984" s="48">
        <v>43874</v>
      </c>
      <c r="J984" s="55" t="s">
        <v>2825</v>
      </c>
      <c r="K984" s="71">
        <v>974562665</v>
      </c>
      <c r="L984" s="2" t="s">
        <v>1571</v>
      </c>
    </row>
    <row r="985" spans="1:12" x14ac:dyDescent="0.25">
      <c r="A985" s="23" t="s">
        <v>3739</v>
      </c>
      <c r="B985" s="3" t="s">
        <v>3740</v>
      </c>
      <c r="C985" s="30" t="s">
        <v>3741</v>
      </c>
      <c r="D985" s="23" t="s">
        <v>3733</v>
      </c>
      <c r="E985" s="37">
        <f t="shared" ca="1" si="32"/>
        <v>6</v>
      </c>
      <c r="F985" s="39">
        <v>43799</v>
      </c>
      <c r="G985" s="46">
        <f t="shared" si="31"/>
        <v>43796.7</v>
      </c>
      <c r="H985" s="1" t="str">
        <f t="shared" si="30"/>
        <v>PREVENTIVO</v>
      </c>
      <c r="I985" s="48">
        <v>43858</v>
      </c>
      <c r="J985" s="55" t="s">
        <v>2825</v>
      </c>
      <c r="K985" s="71" t="s">
        <v>4279</v>
      </c>
      <c r="L985" s="2" t="s">
        <v>1572</v>
      </c>
    </row>
    <row r="986" spans="1:12" x14ac:dyDescent="0.25">
      <c r="A986" s="23" t="s">
        <v>3742</v>
      </c>
      <c r="B986" s="3" t="s">
        <v>3743</v>
      </c>
      <c r="C986" s="30" t="s">
        <v>3744</v>
      </c>
      <c r="D986" s="23" t="s">
        <v>3642</v>
      </c>
      <c r="E986" s="37">
        <f t="shared" ca="1" si="32"/>
        <v>6</v>
      </c>
      <c r="F986" s="39" t="e">
        <v>#N/A</v>
      </c>
      <c r="G986" s="46">
        <v>6</v>
      </c>
      <c r="H986" s="1" t="str">
        <f t="shared" si="30"/>
        <v>ANEMIA</v>
      </c>
      <c r="I986" s="48" t="e">
        <v>#N/A</v>
      </c>
      <c r="J986" s="55" t="s">
        <v>2825</v>
      </c>
      <c r="K986" s="71">
        <v>983796993</v>
      </c>
      <c r="L986" s="2" t="s">
        <v>1573</v>
      </c>
    </row>
    <row r="987" spans="1:12" x14ac:dyDescent="0.25">
      <c r="A987" s="23" t="s">
        <v>3745</v>
      </c>
      <c r="B987" s="3" t="s">
        <v>3746</v>
      </c>
      <c r="C987" s="30" t="s">
        <v>3747</v>
      </c>
      <c r="D987" s="23" t="s">
        <v>3748</v>
      </c>
      <c r="E987" s="37">
        <f t="shared" ca="1" si="32"/>
        <v>6</v>
      </c>
      <c r="F987" s="39">
        <v>43600</v>
      </c>
      <c r="G987" s="46">
        <f t="shared" si="31"/>
        <v>43597.7</v>
      </c>
      <c r="H987" s="1" t="str">
        <f t="shared" si="30"/>
        <v>PREVENTIVO</v>
      </c>
      <c r="I987" s="48">
        <v>43715</v>
      </c>
      <c r="J987" s="55" t="s">
        <v>2825</v>
      </c>
      <c r="K987" s="71" t="s">
        <v>2834</v>
      </c>
      <c r="L987" s="2" t="s">
        <v>1442</v>
      </c>
    </row>
    <row r="988" spans="1:12" x14ac:dyDescent="0.25">
      <c r="A988" s="23" t="s">
        <v>3749</v>
      </c>
      <c r="B988" s="3" t="s">
        <v>3750</v>
      </c>
      <c r="C988" s="30" t="s">
        <v>3751</v>
      </c>
      <c r="D988" s="23" t="s">
        <v>3752</v>
      </c>
      <c r="E988" s="37">
        <f t="shared" ca="1" si="32"/>
        <v>6</v>
      </c>
      <c r="F988" s="39">
        <v>43661</v>
      </c>
      <c r="G988" s="46">
        <f t="shared" si="31"/>
        <v>43658.7</v>
      </c>
      <c r="H988" s="1" t="str">
        <f t="shared" si="30"/>
        <v>PREVENTIVO</v>
      </c>
      <c r="I988" s="49">
        <v>44025</v>
      </c>
      <c r="J988" s="55" t="s">
        <v>2828</v>
      </c>
      <c r="K988" s="71">
        <v>973653069</v>
      </c>
      <c r="L988" s="2" t="s">
        <v>1574</v>
      </c>
    </row>
    <row r="989" spans="1:12" x14ac:dyDescent="0.25">
      <c r="A989" s="23" t="s">
        <v>3753</v>
      </c>
      <c r="B989" s="3" t="s">
        <v>3754</v>
      </c>
      <c r="C989" s="30" t="s">
        <v>3755</v>
      </c>
      <c r="D989" s="23" t="s">
        <v>3756</v>
      </c>
      <c r="E989" s="37">
        <f t="shared" ca="1" si="32"/>
        <v>6</v>
      </c>
      <c r="F989" s="39">
        <v>43780</v>
      </c>
      <c r="G989" s="46">
        <f t="shared" si="31"/>
        <v>43777.7</v>
      </c>
      <c r="H989" s="1" t="str">
        <f t="shared" si="30"/>
        <v>PREVENTIVO</v>
      </c>
      <c r="I989" s="48">
        <v>43808</v>
      </c>
      <c r="J989" s="55" t="s">
        <v>2825</v>
      </c>
      <c r="K989" s="71" t="s">
        <v>4299</v>
      </c>
      <c r="L989" s="2" t="s">
        <v>1575</v>
      </c>
    </row>
    <row r="990" spans="1:12" x14ac:dyDescent="0.25">
      <c r="A990" s="23" t="s">
        <v>3757</v>
      </c>
      <c r="B990" s="3" t="s">
        <v>3758</v>
      </c>
      <c r="C990" s="30" t="s">
        <v>3759</v>
      </c>
      <c r="D990" s="23" t="s">
        <v>3760</v>
      </c>
      <c r="E990" s="37">
        <f t="shared" ca="1" si="32"/>
        <v>6</v>
      </c>
      <c r="F990" s="39">
        <v>43789</v>
      </c>
      <c r="G990" s="46">
        <f t="shared" si="31"/>
        <v>43786.7</v>
      </c>
      <c r="H990" s="1" t="str">
        <f t="shared" si="30"/>
        <v>PREVENTIVO</v>
      </c>
      <c r="I990" s="68">
        <v>43823</v>
      </c>
      <c r="J990" s="55" t="s">
        <v>2825</v>
      </c>
      <c r="K990" s="10" t="s">
        <v>4300</v>
      </c>
      <c r="L990" s="3" t="s">
        <v>1576</v>
      </c>
    </row>
    <row r="991" spans="1:12" x14ac:dyDescent="0.25">
      <c r="A991" s="23" t="s">
        <v>3761</v>
      </c>
      <c r="B991" s="3" t="s">
        <v>3762</v>
      </c>
      <c r="C991" s="30" t="s">
        <v>3763</v>
      </c>
      <c r="D991" s="23" t="s">
        <v>3756</v>
      </c>
      <c r="E991" s="37">
        <f t="shared" ca="1" si="32"/>
        <v>6</v>
      </c>
      <c r="F991" s="39">
        <v>43657</v>
      </c>
      <c r="G991" s="46">
        <v>3</v>
      </c>
      <c r="H991" s="1" t="str">
        <f t="shared" si="30"/>
        <v>ANEMIA</v>
      </c>
      <c r="I991" s="48"/>
      <c r="J991" s="55" t="s">
        <v>2825</v>
      </c>
      <c r="K991" s="71">
        <v>969238262</v>
      </c>
      <c r="L991" s="2" t="s">
        <v>1577</v>
      </c>
    </row>
    <row r="992" spans="1:12" x14ac:dyDescent="0.25">
      <c r="A992" s="23" t="s">
        <v>3764</v>
      </c>
      <c r="B992" s="3" t="s">
        <v>3765</v>
      </c>
      <c r="C992" s="30" t="s">
        <v>3766</v>
      </c>
      <c r="D992" s="23" t="s">
        <v>3767</v>
      </c>
      <c r="E992" s="37">
        <f t="shared" ca="1" si="32"/>
        <v>6</v>
      </c>
      <c r="F992" s="39">
        <v>43598</v>
      </c>
      <c r="G992" s="46">
        <f t="shared" si="31"/>
        <v>43595.7</v>
      </c>
      <c r="H992" s="1" t="str">
        <f t="shared" si="30"/>
        <v>PREVENTIVO</v>
      </c>
      <c r="I992" s="48">
        <v>43626</v>
      </c>
      <c r="J992" s="55" t="s">
        <v>2825</v>
      </c>
      <c r="K992" s="71">
        <v>989002890</v>
      </c>
      <c r="L992" s="2" t="s">
        <v>1578</v>
      </c>
    </row>
    <row r="993" spans="1:12" x14ac:dyDescent="0.25">
      <c r="A993" s="23" t="s">
        <v>3768</v>
      </c>
      <c r="B993" s="3" t="s">
        <v>3769</v>
      </c>
      <c r="C993" s="30" t="s">
        <v>3770</v>
      </c>
      <c r="D993" s="23" t="s">
        <v>3771</v>
      </c>
      <c r="E993" s="37">
        <f t="shared" ca="1" si="32"/>
        <v>6</v>
      </c>
      <c r="F993" s="39">
        <v>43844</v>
      </c>
      <c r="G993" s="46">
        <f t="shared" si="31"/>
        <v>43841.7</v>
      </c>
      <c r="H993" s="1" t="str">
        <f t="shared" si="30"/>
        <v>PREVENTIVO</v>
      </c>
      <c r="I993" s="48">
        <v>43878</v>
      </c>
      <c r="J993" s="55" t="s">
        <v>2825</v>
      </c>
      <c r="K993" s="71">
        <v>921335731</v>
      </c>
      <c r="L993" s="2" t="s">
        <v>1579</v>
      </c>
    </row>
    <row r="994" spans="1:12" x14ac:dyDescent="0.25">
      <c r="A994" s="23" t="s">
        <v>3772</v>
      </c>
      <c r="B994" s="3" t="s">
        <v>3773</v>
      </c>
      <c r="C994" s="30" t="s">
        <v>3774</v>
      </c>
      <c r="D994" s="23" t="s">
        <v>3775</v>
      </c>
      <c r="E994" s="37">
        <f t="shared" ca="1" si="32"/>
        <v>6</v>
      </c>
      <c r="F994" s="39">
        <v>43724</v>
      </c>
      <c r="G994" s="46">
        <f t="shared" si="31"/>
        <v>43721.7</v>
      </c>
      <c r="H994" s="1" t="str">
        <f t="shared" si="30"/>
        <v>PREVENTIVO</v>
      </c>
      <c r="I994" s="48">
        <v>43557</v>
      </c>
      <c r="J994" s="55" t="s">
        <v>2825</v>
      </c>
      <c r="K994" s="71" t="s">
        <v>2834</v>
      </c>
      <c r="L994" s="2" t="s">
        <v>1580</v>
      </c>
    </row>
    <row r="995" spans="1:12" x14ac:dyDescent="0.25">
      <c r="A995" s="23" t="s">
        <v>3776</v>
      </c>
      <c r="B995" s="3" t="s">
        <v>3777</v>
      </c>
      <c r="C995" s="30" t="s">
        <v>3778</v>
      </c>
      <c r="D995" s="23" t="s">
        <v>3779</v>
      </c>
      <c r="E995" s="37">
        <f t="shared" ca="1" si="32"/>
        <v>6</v>
      </c>
      <c r="F995" s="39" t="e">
        <v>#N/A</v>
      </c>
      <c r="G995" s="46">
        <v>7</v>
      </c>
      <c r="H995" s="1" t="str">
        <f t="shared" si="30"/>
        <v>ANEMIA</v>
      </c>
      <c r="I995" s="48" t="e">
        <v>#N/A</v>
      </c>
      <c r="J995" s="55" t="s">
        <v>2825</v>
      </c>
      <c r="K995" s="71">
        <v>952709338</v>
      </c>
      <c r="L995" s="2" t="s">
        <v>1581</v>
      </c>
    </row>
    <row r="996" spans="1:12" x14ac:dyDescent="0.25">
      <c r="A996" s="23" t="s">
        <v>3780</v>
      </c>
      <c r="B996" s="3" t="s">
        <v>3781</v>
      </c>
      <c r="C996" s="30" t="s">
        <v>3782</v>
      </c>
      <c r="D996" s="23" t="s">
        <v>3783</v>
      </c>
      <c r="E996" s="37">
        <f t="shared" ca="1" si="32"/>
        <v>6</v>
      </c>
      <c r="F996" s="39">
        <v>43593</v>
      </c>
      <c r="G996" s="46">
        <f t="shared" si="31"/>
        <v>43590.7</v>
      </c>
      <c r="H996" s="1" t="str">
        <f t="shared" si="30"/>
        <v>PREVENTIVO</v>
      </c>
      <c r="I996" s="48">
        <v>43654</v>
      </c>
      <c r="J996" s="55" t="s">
        <v>2825</v>
      </c>
      <c r="K996" s="71" t="s">
        <v>2834</v>
      </c>
      <c r="L996" s="2" t="s">
        <v>1442</v>
      </c>
    </row>
    <row r="997" spans="1:12" x14ac:dyDescent="0.25">
      <c r="A997" s="23" t="s">
        <v>3784</v>
      </c>
      <c r="B997" s="3" t="s">
        <v>3785</v>
      </c>
      <c r="C997" s="30" t="s">
        <v>3786</v>
      </c>
      <c r="D997" s="23" t="s">
        <v>3787</v>
      </c>
      <c r="E997" s="37">
        <f t="shared" ca="1" si="32"/>
        <v>6</v>
      </c>
      <c r="F997" s="39" t="e">
        <v>#N/A</v>
      </c>
      <c r="G997" s="46">
        <v>7</v>
      </c>
      <c r="H997" s="1" t="str">
        <f t="shared" si="30"/>
        <v>ANEMIA</v>
      </c>
      <c r="I997" s="48" t="e">
        <v>#N/A</v>
      </c>
      <c r="J997" s="55" t="s">
        <v>2825</v>
      </c>
      <c r="K997" s="71">
        <v>973144684</v>
      </c>
      <c r="L997" s="2" t="s">
        <v>1582</v>
      </c>
    </row>
    <row r="998" spans="1:12" x14ac:dyDescent="0.25">
      <c r="A998" s="23" t="s">
        <v>3788</v>
      </c>
      <c r="B998" s="3" t="s">
        <v>3789</v>
      </c>
      <c r="C998" s="30" t="s">
        <v>3790</v>
      </c>
      <c r="D998" s="23" t="s">
        <v>3791</v>
      </c>
      <c r="E998" s="37">
        <f t="shared" ca="1" si="32"/>
        <v>6</v>
      </c>
      <c r="F998" s="39" t="e">
        <v>#N/A</v>
      </c>
      <c r="G998" s="46">
        <v>6</v>
      </c>
      <c r="H998" s="1" t="str">
        <f t="shared" si="30"/>
        <v>ANEMIA</v>
      </c>
      <c r="I998" s="48" t="e">
        <v>#N/A</v>
      </c>
      <c r="J998" s="55" t="s">
        <v>2825</v>
      </c>
      <c r="K998" s="71">
        <v>966444498</v>
      </c>
      <c r="L998" s="2" t="s">
        <v>1583</v>
      </c>
    </row>
    <row r="999" spans="1:12" x14ac:dyDescent="0.25">
      <c r="A999" s="23" t="s">
        <v>3792</v>
      </c>
      <c r="B999" s="3" t="s">
        <v>3793</v>
      </c>
      <c r="C999" s="30" t="s">
        <v>3794</v>
      </c>
      <c r="D999" s="23" t="s">
        <v>3795</v>
      </c>
      <c r="E999" s="37">
        <f t="shared" ca="1" si="32"/>
        <v>6</v>
      </c>
      <c r="F999" s="39">
        <v>43600</v>
      </c>
      <c r="G999" s="46">
        <f t="shared" si="31"/>
        <v>43597.7</v>
      </c>
      <c r="H999" s="1" t="str">
        <f t="shared" si="30"/>
        <v>PREVENTIVO</v>
      </c>
      <c r="I999" s="48">
        <v>43642</v>
      </c>
      <c r="J999" s="55" t="s">
        <v>2825</v>
      </c>
      <c r="K999" s="71" t="s">
        <v>4301</v>
      </c>
      <c r="L999" s="2" t="s">
        <v>1584</v>
      </c>
    </row>
    <row r="1000" spans="1:12" x14ac:dyDescent="0.25">
      <c r="A1000" s="23" t="s">
        <v>3796</v>
      </c>
      <c r="B1000" s="3" t="s">
        <v>3797</v>
      </c>
      <c r="C1000" s="30" t="s">
        <v>3796</v>
      </c>
      <c r="D1000" s="23" t="s">
        <v>3787</v>
      </c>
      <c r="E1000" s="37">
        <f t="shared" ca="1" si="32"/>
        <v>6</v>
      </c>
      <c r="F1000" s="39" t="e">
        <v>#N/A</v>
      </c>
      <c r="G1000" s="46">
        <v>6</v>
      </c>
      <c r="H1000" s="1" t="str">
        <f t="shared" si="30"/>
        <v>ANEMIA</v>
      </c>
      <c r="I1000" s="48">
        <v>43763</v>
      </c>
      <c r="J1000" s="55" t="s">
        <v>2825</v>
      </c>
      <c r="K1000" s="71" t="s">
        <v>2834</v>
      </c>
      <c r="L1000" s="2" t="s">
        <v>1585</v>
      </c>
    </row>
    <row r="1001" spans="1:12" x14ac:dyDescent="0.25">
      <c r="A1001" s="23" t="s">
        <v>3798</v>
      </c>
      <c r="B1001" s="3" t="s">
        <v>3799</v>
      </c>
      <c r="C1001" s="30" t="s">
        <v>3800</v>
      </c>
      <c r="D1001" s="23" t="s">
        <v>3771</v>
      </c>
      <c r="E1001" s="37">
        <f t="shared" ca="1" si="32"/>
        <v>6</v>
      </c>
      <c r="F1001" s="39" t="e">
        <v>#N/A</v>
      </c>
      <c r="G1001" s="46">
        <v>4</v>
      </c>
      <c r="H1001" s="1" t="str">
        <f t="shared" si="30"/>
        <v>ANEMIA</v>
      </c>
      <c r="I1001" s="48">
        <v>43479</v>
      </c>
      <c r="J1001" s="55" t="s">
        <v>4271</v>
      </c>
      <c r="K1001" s="71">
        <v>940178781</v>
      </c>
      <c r="L1001" s="2" t="s">
        <v>1586</v>
      </c>
    </row>
    <row r="1002" spans="1:12" x14ac:dyDescent="0.25">
      <c r="A1002" s="23" t="s">
        <v>3801</v>
      </c>
      <c r="B1002" s="3" t="s">
        <v>3802</v>
      </c>
      <c r="C1002" s="30" t="s">
        <v>3803</v>
      </c>
      <c r="D1002" s="23" t="s">
        <v>3791</v>
      </c>
      <c r="E1002" s="37">
        <f t="shared" ca="1" si="32"/>
        <v>6</v>
      </c>
      <c r="F1002" s="39" t="e">
        <v>#N/A</v>
      </c>
      <c r="G1002" s="46">
        <v>7</v>
      </c>
      <c r="H1002" s="1" t="str">
        <f t="shared" si="30"/>
        <v>ANEMIA</v>
      </c>
      <c r="I1002" s="48" t="e">
        <v>#N/A</v>
      </c>
      <c r="J1002" s="55" t="s">
        <v>2825</v>
      </c>
      <c r="K1002" s="71">
        <v>918062824</v>
      </c>
      <c r="L1002" s="2" t="s">
        <v>1587</v>
      </c>
    </row>
    <row r="1003" spans="1:12" x14ac:dyDescent="0.25">
      <c r="A1003" s="23" t="s">
        <v>3804</v>
      </c>
      <c r="B1003" s="3" t="s">
        <v>3805</v>
      </c>
      <c r="C1003" s="61" t="s">
        <v>3806</v>
      </c>
      <c r="D1003" s="23" t="s">
        <v>3807</v>
      </c>
      <c r="E1003" s="37">
        <f t="shared" ca="1" si="32"/>
        <v>6</v>
      </c>
      <c r="F1003" s="40">
        <v>44518</v>
      </c>
      <c r="G1003" s="46">
        <f t="shared" si="31"/>
        <v>44515.7</v>
      </c>
      <c r="H1003" s="1" t="str">
        <f t="shared" si="30"/>
        <v>PREVENTIVO</v>
      </c>
      <c r="I1003" s="49">
        <v>44558</v>
      </c>
      <c r="J1003" s="55" t="s">
        <v>2825</v>
      </c>
      <c r="K1003" s="71" t="s">
        <v>4279</v>
      </c>
      <c r="L1003" s="2" t="s">
        <v>1588</v>
      </c>
    </row>
    <row r="1004" spans="1:12" x14ac:dyDescent="0.25">
      <c r="A1004" s="23" t="s">
        <v>3808</v>
      </c>
      <c r="B1004" s="3" t="s">
        <v>3809</v>
      </c>
      <c r="C1004" s="30" t="s">
        <v>3810</v>
      </c>
      <c r="D1004" s="23" t="s">
        <v>3811</v>
      </c>
      <c r="E1004" s="37">
        <f t="shared" ca="1" si="32"/>
        <v>6</v>
      </c>
      <c r="F1004" s="39">
        <v>43602</v>
      </c>
      <c r="G1004" s="46">
        <f t="shared" si="31"/>
        <v>43599.7</v>
      </c>
      <c r="H1004" s="1" t="str">
        <f t="shared" si="30"/>
        <v>PREVENTIVO</v>
      </c>
      <c r="I1004" s="48" t="e">
        <v>#N/A</v>
      </c>
      <c r="J1004" s="55" t="s">
        <v>2825</v>
      </c>
      <c r="K1004" s="71" t="s">
        <v>2834</v>
      </c>
      <c r="L1004" s="2" t="s">
        <v>1442</v>
      </c>
    </row>
    <row r="1005" spans="1:12" x14ac:dyDescent="0.25">
      <c r="A1005" s="23" t="s">
        <v>3812</v>
      </c>
      <c r="B1005" s="3" t="s">
        <v>3813</v>
      </c>
      <c r="C1005" s="30" t="s">
        <v>3814</v>
      </c>
      <c r="D1005" s="23" t="s">
        <v>3815</v>
      </c>
      <c r="E1005" s="37">
        <f t="shared" ca="1" si="32"/>
        <v>6</v>
      </c>
      <c r="F1005" s="39" t="e">
        <v>#N/A</v>
      </c>
      <c r="G1005" s="46">
        <v>56</v>
      </c>
      <c r="H1005" s="1" t="str">
        <f t="shared" si="30"/>
        <v>PREVENTIVO</v>
      </c>
      <c r="I1005" s="48">
        <v>43468</v>
      </c>
      <c r="J1005" s="55" t="s">
        <v>2825</v>
      </c>
      <c r="K1005" s="71" t="s">
        <v>2834</v>
      </c>
      <c r="L1005" s="2" t="s">
        <v>1442</v>
      </c>
    </row>
    <row r="1006" spans="1:12" x14ac:dyDescent="0.25">
      <c r="A1006" s="23" t="s">
        <v>3816</v>
      </c>
      <c r="B1006" s="3" t="s">
        <v>3817</v>
      </c>
      <c r="C1006" s="30" t="s">
        <v>3818</v>
      </c>
      <c r="D1006" s="23" t="s">
        <v>3791</v>
      </c>
      <c r="E1006" s="37">
        <f t="shared" ca="1" si="32"/>
        <v>6</v>
      </c>
      <c r="F1006" s="39">
        <v>43812</v>
      </c>
      <c r="G1006" s="46">
        <f t="shared" si="31"/>
        <v>43809.7</v>
      </c>
      <c r="H1006" s="1" t="str">
        <f t="shared" si="30"/>
        <v>PREVENTIVO</v>
      </c>
      <c r="I1006" s="48">
        <v>43843</v>
      </c>
      <c r="J1006" s="55" t="s">
        <v>2825</v>
      </c>
      <c r="K1006" s="71">
        <v>918101121</v>
      </c>
      <c r="L1006" s="2" t="s">
        <v>1589</v>
      </c>
    </row>
    <row r="1007" spans="1:12" x14ac:dyDescent="0.25">
      <c r="A1007" s="29" t="s">
        <v>3819</v>
      </c>
      <c r="B1007" s="3" t="s">
        <v>3820</v>
      </c>
      <c r="C1007" s="30" t="s">
        <v>3821</v>
      </c>
      <c r="D1007" s="23" t="s">
        <v>3791</v>
      </c>
      <c r="E1007" s="37">
        <f t="shared" ca="1" si="32"/>
        <v>6</v>
      </c>
      <c r="F1007" s="39">
        <v>43651</v>
      </c>
      <c r="G1007" s="46">
        <f t="shared" si="31"/>
        <v>43648.7</v>
      </c>
      <c r="H1007" s="1" t="str">
        <f t="shared" si="30"/>
        <v>PREVENTIVO</v>
      </c>
      <c r="I1007" s="49">
        <v>44114</v>
      </c>
      <c r="J1007" s="55" t="s">
        <v>2825</v>
      </c>
      <c r="K1007" s="71">
        <v>973553418</v>
      </c>
      <c r="L1007" s="2" t="s">
        <v>1590</v>
      </c>
    </row>
    <row r="1008" spans="1:12" x14ac:dyDescent="0.25">
      <c r="A1008" s="23" t="s">
        <v>3822</v>
      </c>
      <c r="B1008" s="3" t="s">
        <v>3823</v>
      </c>
      <c r="C1008" s="30" t="s">
        <v>3824</v>
      </c>
      <c r="D1008" s="23" t="s">
        <v>3807</v>
      </c>
      <c r="E1008" s="37">
        <f t="shared" ca="1" si="32"/>
        <v>6</v>
      </c>
      <c r="F1008" s="39">
        <v>43728</v>
      </c>
      <c r="G1008" s="46">
        <f t="shared" si="31"/>
        <v>43725.7</v>
      </c>
      <c r="H1008" s="1" t="str">
        <f t="shared" si="30"/>
        <v>PREVENTIVO</v>
      </c>
      <c r="I1008" s="48" t="e">
        <v>#N/A</v>
      </c>
      <c r="J1008" s="55" t="s">
        <v>2825</v>
      </c>
      <c r="K1008" s="71">
        <v>967677030</v>
      </c>
      <c r="L1008" s="2" t="s">
        <v>1591</v>
      </c>
    </row>
    <row r="1009" spans="1:12" x14ac:dyDescent="0.25">
      <c r="A1009" s="23" t="s">
        <v>3825</v>
      </c>
      <c r="B1009" s="3" t="s">
        <v>3826</v>
      </c>
      <c r="C1009" s="36" t="s">
        <v>3827</v>
      </c>
      <c r="D1009" s="23" t="s">
        <v>3828</v>
      </c>
      <c r="E1009" s="37">
        <f t="shared" ca="1" si="32"/>
        <v>6</v>
      </c>
      <c r="F1009" s="40">
        <v>44519</v>
      </c>
      <c r="G1009" s="46">
        <f t="shared" si="31"/>
        <v>44516.7</v>
      </c>
      <c r="H1009" s="1" t="str">
        <f t="shared" si="30"/>
        <v>PREVENTIVO</v>
      </c>
      <c r="I1009" s="49">
        <v>44613</v>
      </c>
      <c r="J1009" s="55" t="s">
        <v>2825</v>
      </c>
      <c r="K1009" s="71">
        <v>965179103</v>
      </c>
      <c r="L1009" s="2" t="s">
        <v>1540</v>
      </c>
    </row>
    <row r="1010" spans="1:12" x14ac:dyDescent="0.25">
      <c r="A1010" s="62" t="s">
        <v>3829</v>
      </c>
      <c r="B1010" t="s">
        <v>3830</v>
      </c>
      <c r="C1010" s="63" t="s">
        <v>3831</v>
      </c>
      <c r="D1010" s="64" t="s">
        <v>3807</v>
      </c>
      <c r="E1010" s="37">
        <f t="shared" ca="1" si="32"/>
        <v>6</v>
      </c>
      <c r="F1010" s="39">
        <v>43602</v>
      </c>
      <c r="G1010" s="46">
        <f t="shared" si="31"/>
        <v>43599.7</v>
      </c>
      <c r="H1010" s="1" t="str">
        <f t="shared" ref="H1010:H1073" si="33">IF(AND(G1010&lt;=11,G1010&lt;11),"ANEMIA","PREVENTIVO")</f>
        <v>PREVENTIVO</v>
      </c>
      <c r="I1010" s="48">
        <v>43634</v>
      </c>
      <c r="J1010" s="55" t="s">
        <v>2825</v>
      </c>
      <c r="K1010" s="71">
        <v>950327492</v>
      </c>
      <c r="L1010" s="2" t="s">
        <v>1592</v>
      </c>
    </row>
    <row r="1011" spans="1:12" x14ac:dyDescent="0.25">
      <c r="A1011" s="23" t="s">
        <v>3832</v>
      </c>
      <c r="B1011" s="3" t="s">
        <v>3833</v>
      </c>
      <c r="C1011" s="30" t="s">
        <v>3834</v>
      </c>
      <c r="D1011" s="23" t="s">
        <v>3807</v>
      </c>
      <c r="E1011" s="37">
        <f t="shared" ca="1" si="32"/>
        <v>6</v>
      </c>
      <c r="F1011" s="39">
        <v>44183</v>
      </c>
      <c r="G1011" s="46">
        <f t="shared" ref="G1011:G1074" si="34">F1011-2.3</f>
        <v>44180.7</v>
      </c>
      <c r="H1011" s="1" t="str">
        <f t="shared" si="33"/>
        <v>PREVENTIVO</v>
      </c>
      <c r="I1011" s="48">
        <v>43848</v>
      </c>
      <c r="J1011" s="55" t="s">
        <v>2830</v>
      </c>
      <c r="K1011" s="71">
        <v>974252525</v>
      </c>
      <c r="L1011" s="2" t="s">
        <v>1593</v>
      </c>
    </row>
    <row r="1012" spans="1:12" x14ac:dyDescent="0.25">
      <c r="A1012" s="23" t="s">
        <v>3835</v>
      </c>
      <c r="B1012" s="3" t="s">
        <v>3836</v>
      </c>
      <c r="C1012" s="30" t="s">
        <v>3837</v>
      </c>
      <c r="D1012" s="23" t="s">
        <v>3828</v>
      </c>
      <c r="E1012" s="37">
        <f t="shared" ca="1" si="32"/>
        <v>6</v>
      </c>
      <c r="F1012" s="39" t="e">
        <v>#N/A</v>
      </c>
      <c r="G1012" s="46">
        <v>5</v>
      </c>
      <c r="H1012" s="1" t="str">
        <f t="shared" si="33"/>
        <v>ANEMIA</v>
      </c>
      <c r="I1012" s="48" t="e">
        <v>#N/A</v>
      </c>
      <c r="J1012" s="55" t="s">
        <v>4271</v>
      </c>
      <c r="K1012" s="71">
        <v>984490342</v>
      </c>
      <c r="L1012" s="2" t="s">
        <v>1594</v>
      </c>
    </row>
    <row r="1013" spans="1:12" x14ac:dyDescent="0.25">
      <c r="A1013" s="23" t="s">
        <v>3838</v>
      </c>
      <c r="B1013" s="3" t="s">
        <v>3839</v>
      </c>
      <c r="C1013" s="30" t="s">
        <v>3840</v>
      </c>
      <c r="D1013" s="23" t="s">
        <v>3841</v>
      </c>
      <c r="E1013" s="37">
        <f t="shared" ca="1" si="32"/>
        <v>6</v>
      </c>
      <c r="F1013" s="39">
        <v>43608</v>
      </c>
      <c r="G1013" s="46">
        <f t="shared" si="34"/>
        <v>43605.7</v>
      </c>
      <c r="H1013" s="1" t="str">
        <f t="shared" si="33"/>
        <v>PREVENTIVO</v>
      </c>
      <c r="I1013" s="48">
        <v>43820</v>
      </c>
      <c r="J1013" s="55" t="s">
        <v>2825</v>
      </c>
      <c r="K1013" s="71">
        <v>943573112</v>
      </c>
      <c r="L1013" s="2" t="s">
        <v>1595</v>
      </c>
    </row>
    <row r="1014" spans="1:12" x14ac:dyDescent="0.25">
      <c r="A1014" s="23" t="s">
        <v>3757</v>
      </c>
      <c r="B1014" s="7" t="s">
        <v>3842</v>
      </c>
      <c r="C1014" s="30" t="s">
        <v>3759</v>
      </c>
      <c r="D1014" s="23" t="s">
        <v>3760</v>
      </c>
      <c r="E1014" s="37">
        <f t="shared" ca="1" si="32"/>
        <v>6</v>
      </c>
      <c r="F1014" s="39">
        <v>43790</v>
      </c>
      <c r="G1014" s="46">
        <f t="shared" si="34"/>
        <v>43787.7</v>
      </c>
      <c r="H1014" s="1" t="str">
        <f t="shared" si="33"/>
        <v>PREVENTIVO</v>
      </c>
      <c r="I1014" s="48" t="s">
        <v>4264</v>
      </c>
      <c r="J1014" s="55" t="s">
        <v>2825</v>
      </c>
      <c r="K1014" s="71">
        <v>984161636</v>
      </c>
      <c r="L1014" s="2" t="s">
        <v>1596</v>
      </c>
    </row>
    <row r="1015" spans="1:12" x14ac:dyDescent="0.25">
      <c r="A1015" s="23" t="s">
        <v>3843</v>
      </c>
      <c r="B1015" s="3" t="s">
        <v>3844</v>
      </c>
      <c r="C1015" s="30" t="s">
        <v>3845</v>
      </c>
      <c r="D1015" s="23" t="s">
        <v>3760</v>
      </c>
      <c r="E1015" s="37">
        <f t="shared" ca="1" si="32"/>
        <v>6</v>
      </c>
      <c r="F1015" s="39">
        <v>43819</v>
      </c>
      <c r="G1015" s="46">
        <f t="shared" si="34"/>
        <v>43816.7</v>
      </c>
      <c r="H1015" s="1" t="str">
        <f t="shared" si="33"/>
        <v>PREVENTIVO</v>
      </c>
      <c r="I1015" s="48">
        <v>43852</v>
      </c>
      <c r="J1015" s="55" t="s">
        <v>4273</v>
      </c>
      <c r="K1015" s="71">
        <v>964354798</v>
      </c>
      <c r="L1015" s="2" t="s">
        <v>1597</v>
      </c>
    </row>
    <row r="1016" spans="1:12" x14ac:dyDescent="0.25">
      <c r="A1016" s="23" t="s">
        <v>3846</v>
      </c>
      <c r="B1016" s="3" t="s">
        <v>3847</v>
      </c>
      <c r="C1016" s="30" t="s">
        <v>3848</v>
      </c>
      <c r="D1016" s="23" t="s">
        <v>3849</v>
      </c>
      <c r="E1016" s="37">
        <f t="shared" ca="1" si="32"/>
        <v>6</v>
      </c>
      <c r="F1016" s="39">
        <v>43609</v>
      </c>
      <c r="G1016" s="46">
        <v>6</v>
      </c>
      <c r="H1016" s="1" t="str">
        <f t="shared" si="33"/>
        <v>ANEMIA</v>
      </c>
      <c r="I1016" s="48">
        <v>43641</v>
      </c>
      <c r="J1016" s="55" t="s">
        <v>2830</v>
      </c>
      <c r="K1016" s="71">
        <v>921217279</v>
      </c>
      <c r="L1016" s="2" t="s">
        <v>1598</v>
      </c>
    </row>
    <row r="1017" spans="1:12" x14ac:dyDescent="0.25">
      <c r="A1017" s="23" t="s">
        <v>3850</v>
      </c>
      <c r="B1017" s="3" t="s">
        <v>3851</v>
      </c>
      <c r="C1017" s="30" t="s">
        <v>3852</v>
      </c>
      <c r="D1017" s="23" t="s">
        <v>3853</v>
      </c>
      <c r="E1017" s="37">
        <f t="shared" ref="E1017:E1080" ca="1" si="35">DATEDIF(D1017,TODAY(),"y")</f>
        <v>6</v>
      </c>
      <c r="F1017" s="39">
        <v>43742</v>
      </c>
      <c r="G1017" s="46">
        <f t="shared" si="34"/>
        <v>43739.7</v>
      </c>
      <c r="H1017" s="1" t="str">
        <f t="shared" si="33"/>
        <v>PREVENTIVO</v>
      </c>
      <c r="I1017" s="48">
        <v>43773</v>
      </c>
      <c r="J1017" s="55" t="s">
        <v>2830</v>
      </c>
      <c r="K1017" s="71">
        <v>975814711</v>
      </c>
      <c r="L1017" s="2" t="s">
        <v>1599</v>
      </c>
    </row>
    <row r="1018" spans="1:12" x14ac:dyDescent="0.25">
      <c r="A1018" s="23" t="s">
        <v>3854</v>
      </c>
      <c r="B1018" s="3" t="s">
        <v>3855</v>
      </c>
      <c r="C1018" s="30" t="s">
        <v>3856</v>
      </c>
      <c r="D1018" s="23" t="s">
        <v>3853</v>
      </c>
      <c r="E1018" s="37">
        <f t="shared" ca="1" si="35"/>
        <v>6</v>
      </c>
      <c r="F1018" s="39">
        <v>43632</v>
      </c>
      <c r="G1018" s="46">
        <f t="shared" si="34"/>
        <v>43629.7</v>
      </c>
      <c r="H1018" s="1" t="str">
        <f t="shared" si="33"/>
        <v>PREVENTIVO</v>
      </c>
      <c r="I1018" s="48">
        <v>43661</v>
      </c>
      <c r="J1018" s="55" t="s">
        <v>2825</v>
      </c>
      <c r="K1018" s="71" t="s">
        <v>4302</v>
      </c>
      <c r="L1018" s="2" t="s">
        <v>1600</v>
      </c>
    </row>
    <row r="1019" spans="1:12" x14ac:dyDescent="0.25">
      <c r="A1019" s="23" t="s">
        <v>3857</v>
      </c>
      <c r="B1019" s="3" t="s">
        <v>3858</v>
      </c>
      <c r="C1019" s="30" t="s">
        <v>3859</v>
      </c>
      <c r="D1019" s="23" t="s">
        <v>3860</v>
      </c>
      <c r="E1019" s="37">
        <f t="shared" ca="1" si="35"/>
        <v>6</v>
      </c>
      <c r="F1019" s="39">
        <v>43601</v>
      </c>
      <c r="G1019" s="46">
        <f t="shared" si="34"/>
        <v>43598.7</v>
      </c>
      <c r="H1019" s="1" t="str">
        <f t="shared" si="33"/>
        <v>PREVENTIVO</v>
      </c>
      <c r="I1019" s="48" t="e">
        <v>#N/A</v>
      </c>
      <c r="J1019" s="55" t="s">
        <v>2825</v>
      </c>
      <c r="K1019" s="71" t="s">
        <v>4303</v>
      </c>
      <c r="L1019" s="2" t="s">
        <v>1601</v>
      </c>
    </row>
    <row r="1020" spans="1:12" x14ac:dyDescent="0.25">
      <c r="A1020" s="23" t="s">
        <v>3861</v>
      </c>
      <c r="B1020" s="3" t="s">
        <v>3862</v>
      </c>
      <c r="C1020" s="30" t="s">
        <v>3863</v>
      </c>
      <c r="D1020" s="23" t="s">
        <v>3864</v>
      </c>
      <c r="E1020" s="37">
        <f t="shared" ca="1" si="35"/>
        <v>6</v>
      </c>
      <c r="F1020" s="39">
        <v>43648</v>
      </c>
      <c r="G1020" s="46">
        <f t="shared" si="34"/>
        <v>43645.7</v>
      </c>
      <c r="H1020" s="1" t="str">
        <f t="shared" si="33"/>
        <v>PREVENTIVO</v>
      </c>
      <c r="I1020" s="48">
        <v>43683</v>
      </c>
      <c r="J1020" s="55" t="s">
        <v>2825</v>
      </c>
      <c r="K1020" s="71" t="s">
        <v>2834</v>
      </c>
      <c r="L1020" s="2" t="s">
        <v>1602</v>
      </c>
    </row>
    <row r="1021" spans="1:12" x14ac:dyDescent="0.25">
      <c r="A1021" s="23" t="s">
        <v>3865</v>
      </c>
      <c r="B1021" s="3" t="s">
        <v>3866</v>
      </c>
      <c r="C1021" s="30" t="s">
        <v>3867</v>
      </c>
      <c r="D1021" s="23" t="s">
        <v>3849</v>
      </c>
      <c r="E1021" s="37">
        <f t="shared" ca="1" si="35"/>
        <v>6</v>
      </c>
      <c r="F1021" s="39">
        <v>43790</v>
      </c>
      <c r="G1021" s="46">
        <f t="shared" si="34"/>
        <v>43787.7</v>
      </c>
      <c r="H1021" s="1" t="str">
        <f t="shared" si="33"/>
        <v>PREVENTIVO</v>
      </c>
      <c r="I1021" s="48">
        <v>43876</v>
      </c>
      <c r="J1021" s="55" t="s">
        <v>2825</v>
      </c>
      <c r="K1021" s="71">
        <v>950709324</v>
      </c>
      <c r="L1021" s="2" t="s">
        <v>1603</v>
      </c>
    </row>
    <row r="1022" spans="1:12" x14ac:dyDescent="0.25">
      <c r="A1022" s="23" t="s">
        <v>3868</v>
      </c>
      <c r="B1022" s="3" t="s">
        <v>3869</v>
      </c>
      <c r="C1022" s="30" t="s">
        <v>3870</v>
      </c>
      <c r="D1022" s="23" t="s">
        <v>3871</v>
      </c>
      <c r="E1022" s="37">
        <f t="shared" ca="1" si="35"/>
        <v>6</v>
      </c>
      <c r="F1022" s="39">
        <v>43622</v>
      </c>
      <c r="G1022" s="46">
        <f t="shared" si="34"/>
        <v>43619.7</v>
      </c>
      <c r="H1022" s="1" t="str">
        <f t="shared" si="33"/>
        <v>PREVENTIVO</v>
      </c>
      <c r="I1022" s="48">
        <v>43717</v>
      </c>
      <c r="J1022" s="55" t="s">
        <v>2825</v>
      </c>
      <c r="K1022" s="71" t="s">
        <v>4304</v>
      </c>
      <c r="L1022" s="2" t="s">
        <v>1604</v>
      </c>
    </row>
    <row r="1023" spans="1:12" x14ac:dyDescent="0.25">
      <c r="A1023" s="23" t="s">
        <v>3872</v>
      </c>
      <c r="B1023" s="3" t="s">
        <v>3873</v>
      </c>
      <c r="C1023" s="30" t="s">
        <v>3874</v>
      </c>
      <c r="D1023" s="23" t="s">
        <v>3875</v>
      </c>
      <c r="E1023" s="37">
        <f t="shared" ca="1" si="35"/>
        <v>6</v>
      </c>
      <c r="F1023" s="39" t="e">
        <v>#N/A</v>
      </c>
      <c r="G1023" s="46">
        <v>4</v>
      </c>
      <c r="H1023" s="1" t="str">
        <f t="shared" si="33"/>
        <v>ANEMIA</v>
      </c>
      <c r="I1023" s="48" t="e">
        <v>#N/A</v>
      </c>
      <c r="J1023" s="55" t="s">
        <v>2829</v>
      </c>
      <c r="K1023" s="71">
        <v>953433804</v>
      </c>
      <c r="L1023" s="2" t="s">
        <v>1605</v>
      </c>
    </row>
    <row r="1024" spans="1:12" x14ac:dyDescent="0.25">
      <c r="A1024" s="23" t="s">
        <v>3876</v>
      </c>
      <c r="B1024" s="3" t="s">
        <v>3877</v>
      </c>
      <c r="C1024" s="30" t="s">
        <v>3878</v>
      </c>
      <c r="D1024" s="23" t="s">
        <v>3849</v>
      </c>
      <c r="E1024" s="37">
        <f t="shared" ca="1" si="35"/>
        <v>6</v>
      </c>
      <c r="F1024" s="39">
        <v>43608</v>
      </c>
      <c r="G1024" s="46">
        <f t="shared" si="34"/>
        <v>43605.7</v>
      </c>
      <c r="H1024" s="1" t="str">
        <f t="shared" si="33"/>
        <v>PREVENTIVO</v>
      </c>
      <c r="I1024" s="48">
        <v>43642</v>
      </c>
      <c r="J1024" s="55" t="s">
        <v>2829</v>
      </c>
      <c r="K1024" s="71">
        <v>958724542</v>
      </c>
      <c r="L1024" s="2" t="s">
        <v>1606</v>
      </c>
    </row>
    <row r="1025" spans="1:12" x14ac:dyDescent="0.25">
      <c r="A1025" s="23" t="s">
        <v>3879</v>
      </c>
      <c r="B1025" s="3" t="s">
        <v>3880</v>
      </c>
      <c r="C1025" s="30" t="s">
        <v>3881</v>
      </c>
      <c r="D1025" s="23" t="s">
        <v>3875</v>
      </c>
      <c r="E1025" s="37">
        <f t="shared" ca="1" si="35"/>
        <v>6</v>
      </c>
      <c r="F1025" s="39">
        <v>44195</v>
      </c>
      <c r="G1025" s="46">
        <f t="shared" si="34"/>
        <v>44192.7</v>
      </c>
      <c r="H1025" s="1" t="str">
        <f t="shared" si="33"/>
        <v>PREVENTIVO</v>
      </c>
      <c r="I1025" s="48">
        <v>43855</v>
      </c>
      <c r="J1025" s="55" t="s">
        <v>2825</v>
      </c>
      <c r="K1025" s="71">
        <v>930929452</v>
      </c>
      <c r="L1025" s="2" t="s">
        <v>1607</v>
      </c>
    </row>
    <row r="1026" spans="1:12" x14ac:dyDescent="0.25">
      <c r="A1026" s="23" t="s">
        <v>3882</v>
      </c>
      <c r="B1026" s="3" t="s">
        <v>3883</v>
      </c>
      <c r="C1026" s="30" t="s">
        <v>3884</v>
      </c>
      <c r="D1026" s="23" t="s">
        <v>3885</v>
      </c>
      <c r="E1026" s="37">
        <f t="shared" ca="1" si="35"/>
        <v>6</v>
      </c>
      <c r="F1026" s="39">
        <v>43524</v>
      </c>
      <c r="G1026" s="46">
        <f t="shared" si="34"/>
        <v>43521.7</v>
      </c>
      <c r="H1026" s="1" t="str">
        <f t="shared" si="33"/>
        <v>PREVENTIVO</v>
      </c>
      <c r="I1026" s="48">
        <v>43918</v>
      </c>
      <c r="J1026" s="55" t="s">
        <v>2825</v>
      </c>
      <c r="K1026" s="71">
        <v>974368186</v>
      </c>
      <c r="L1026" s="2" t="s">
        <v>1608</v>
      </c>
    </row>
    <row r="1027" spans="1:12" x14ac:dyDescent="0.25">
      <c r="A1027" s="23" t="s">
        <v>3886</v>
      </c>
      <c r="B1027" s="3" t="s">
        <v>3887</v>
      </c>
      <c r="C1027" s="30" t="s">
        <v>3888</v>
      </c>
      <c r="D1027" s="23" t="s">
        <v>3889</v>
      </c>
      <c r="E1027" s="37">
        <f t="shared" ca="1" si="35"/>
        <v>6</v>
      </c>
      <c r="F1027" s="40">
        <v>44180</v>
      </c>
      <c r="G1027" s="46">
        <f t="shared" si="34"/>
        <v>44177.7</v>
      </c>
      <c r="H1027" s="1" t="str">
        <f t="shared" si="33"/>
        <v>PREVENTIVO</v>
      </c>
      <c r="I1027" s="48" t="e">
        <v>#N/A</v>
      </c>
      <c r="J1027" s="55" t="s">
        <v>2825</v>
      </c>
      <c r="K1027" s="71">
        <v>910631678</v>
      </c>
      <c r="L1027" s="2" t="s">
        <v>1609</v>
      </c>
    </row>
    <row r="1028" spans="1:12" x14ac:dyDescent="0.25">
      <c r="A1028" s="23" t="s">
        <v>3890</v>
      </c>
      <c r="B1028" s="3" t="s">
        <v>3891</v>
      </c>
      <c r="C1028" s="30" t="s">
        <v>3892</v>
      </c>
      <c r="D1028" s="23" t="s">
        <v>3889</v>
      </c>
      <c r="E1028" s="37">
        <f t="shared" ca="1" si="35"/>
        <v>6</v>
      </c>
      <c r="F1028" s="39">
        <v>43802</v>
      </c>
      <c r="G1028" s="46">
        <f t="shared" si="34"/>
        <v>43799.7</v>
      </c>
      <c r="H1028" s="1" t="str">
        <f t="shared" si="33"/>
        <v>PREVENTIVO</v>
      </c>
      <c r="I1028" s="48"/>
      <c r="J1028" s="55" t="s">
        <v>2828</v>
      </c>
      <c r="K1028" s="71">
        <v>949756931</v>
      </c>
      <c r="L1028" s="2" t="s">
        <v>1610</v>
      </c>
    </row>
    <row r="1029" spans="1:12" x14ac:dyDescent="0.25">
      <c r="A1029" s="23" t="s">
        <v>3893</v>
      </c>
      <c r="B1029" s="3" t="s">
        <v>3894</v>
      </c>
      <c r="C1029" s="30" t="s">
        <v>3895</v>
      </c>
      <c r="D1029" s="23" t="s">
        <v>3896</v>
      </c>
      <c r="E1029" s="37">
        <f t="shared" ca="1" si="35"/>
        <v>6</v>
      </c>
      <c r="F1029" s="39">
        <v>43521</v>
      </c>
      <c r="G1029" s="46">
        <v>33</v>
      </c>
      <c r="H1029" s="1" t="str">
        <f t="shared" si="33"/>
        <v>PREVENTIVO</v>
      </c>
      <c r="I1029" s="48">
        <v>43545</v>
      </c>
      <c r="J1029" s="55" t="s">
        <v>2825</v>
      </c>
      <c r="K1029" s="71">
        <v>932380490</v>
      </c>
      <c r="L1029" s="2" t="s">
        <v>1611</v>
      </c>
    </row>
    <row r="1030" spans="1:12" x14ac:dyDescent="0.25">
      <c r="A1030" s="23" t="s">
        <v>3897</v>
      </c>
      <c r="B1030" s="3" t="s">
        <v>3898</v>
      </c>
      <c r="C1030" s="30" t="s">
        <v>3899</v>
      </c>
      <c r="D1030" s="23" t="s">
        <v>3807</v>
      </c>
      <c r="E1030" s="37">
        <f t="shared" ca="1" si="35"/>
        <v>6</v>
      </c>
      <c r="F1030" s="39">
        <v>43804</v>
      </c>
      <c r="G1030" s="46">
        <f t="shared" si="34"/>
        <v>43801.7</v>
      </c>
      <c r="H1030" s="1" t="str">
        <f t="shared" si="33"/>
        <v>PREVENTIVO</v>
      </c>
      <c r="I1030" s="48">
        <v>43836</v>
      </c>
      <c r="J1030" s="55" t="s">
        <v>2830</v>
      </c>
      <c r="K1030" s="71">
        <v>973124560</v>
      </c>
      <c r="L1030" s="2" t="s">
        <v>1612</v>
      </c>
    </row>
    <row r="1031" spans="1:12" x14ac:dyDescent="0.25">
      <c r="A1031" s="23" t="s">
        <v>3900</v>
      </c>
      <c r="B1031" s="3" t="s">
        <v>3901</v>
      </c>
      <c r="C1031" s="30" t="s">
        <v>3902</v>
      </c>
      <c r="D1031" s="23" t="s">
        <v>3853</v>
      </c>
      <c r="E1031" s="37">
        <f t="shared" ca="1" si="35"/>
        <v>6</v>
      </c>
      <c r="F1031" s="39">
        <v>43612</v>
      </c>
      <c r="G1031" s="46">
        <f t="shared" si="34"/>
        <v>43609.7</v>
      </c>
      <c r="H1031" s="1" t="str">
        <f t="shared" si="33"/>
        <v>PREVENTIVO</v>
      </c>
      <c r="I1031" s="48">
        <v>43649</v>
      </c>
      <c r="J1031" s="55" t="s">
        <v>2829</v>
      </c>
      <c r="K1031" s="71">
        <v>94147196</v>
      </c>
      <c r="L1031" s="2" t="s">
        <v>1613</v>
      </c>
    </row>
    <row r="1032" spans="1:12" x14ac:dyDescent="0.25">
      <c r="A1032" s="23" t="s">
        <v>3903</v>
      </c>
      <c r="B1032" s="3" t="s">
        <v>3904</v>
      </c>
      <c r="C1032" s="30" t="s">
        <v>3905</v>
      </c>
      <c r="D1032" s="23" t="s">
        <v>3896</v>
      </c>
      <c r="E1032" s="37">
        <f t="shared" ca="1" si="35"/>
        <v>6</v>
      </c>
      <c r="F1032" s="39">
        <v>43630</v>
      </c>
      <c r="G1032" s="46">
        <f t="shared" si="34"/>
        <v>43627.7</v>
      </c>
      <c r="H1032" s="1" t="str">
        <f t="shared" si="33"/>
        <v>PREVENTIVO</v>
      </c>
      <c r="I1032" s="48" t="e">
        <v>#N/A</v>
      </c>
      <c r="J1032" s="55" t="s">
        <v>2825</v>
      </c>
      <c r="K1032" s="71" t="s">
        <v>4305</v>
      </c>
      <c r="L1032" s="2" t="s">
        <v>1614</v>
      </c>
    </row>
    <row r="1033" spans="1:12" x14ac:dyDescent="0.25">
      <c r="A1033" s="23" t="s">
        <v>3906</v>
      </c>
      <c r="B1033" s="3" t="s">
        <v>3907</v>
      </c>
      <c r="C1033" s="30" t="s">
        <v>3908</v>
      </c>
      <c r="D1033" s="23" t="s">
        <v>3909</v>
      </c>
      <c r="E1033" s="37">
        <f t="shared" ca="1" si="35"/>
        <v>6</v>
      </c>
      <c r="F1033" s="39">
        <v>43642</v>
      </c>
      <c r="G1033" s="46">
        <v>4</v>
      </c>
      <c r="H1033" s="1" t="str">
        <f t="shared" si="33"/>
        <v>ANEMIA</v>
      </c>
      <c r="I1033" s="48">
        <v>43712</v>
      </c>
      <c r="J1033" s="55" t="s">
        <v>2825</v>
      </c>
      <c r="K1033" s="71">
        <v>949783254</v>
      </c>
      <c r="L1033" s="2" t="s">
        <v>1615</v>
      </c>
    </row>
    <row r="1034" spans="1:12" x14ac:dyDescent="0.25">
      <c r="A1034" s="23" t="s">
        <v>3910</v>
      </c>
      <c r="B1034" s="3" t="s">
        <v>3911</v>
      </c>
      <c r="C1034" s="30" t="s">
        <v>3912</v>
      </c>
      <c r="D1034" s="23" t="s">
        <v>3913</v>
      </c>
      <c r="E1034" s="37">
        <f t="shared" ca="1" si="35"/>
        <v>6</v>
      </c>
      <c r="F1034" s="39">
        <v>43644</v>
      </c>
      <c r="G1034" s="46">
        <f t="shared" si="34"/>
        <v>43641.7</v>
      </c>
      <c r="H1034" s="1" t="str">
        <f t="shared" si="33"/>
        <v>PREVENTIVO</v>
      </c>
      <c r="I1034" s="48" t="e">
        <v>#N/A</v>
      </c>
      <c r="J1034" s="55" t="s">
        <v>2829</v>
      </c>
      <c r="K1034" s="71">
        <v>953770366</v>
      </c>
      <c r="L1034" s="2" t="s">
        <v>1616</v>
      </c>
    </row>
    <row r="1035" spans="1:12" x14ac:dyDescent="0.25">
      <c r="A1035" s="25">
        <v>90855497</v>
      </c>
      <c r="B1035" s="7" t="s">
        <v>3914</v>
      </c>
      <c r="C1035" s="30" t="s">
        <v>3915</v>
      </c>
      <c r="D1035" s="23" t="s">
        <v>3916</v>
      </c>
      <c r="E1035" s="37">
        <f t="shared" ca="1" si="35"/>
        <v>6</v>
      </c>
      <c r="F1035" s="39">
        <v>43486</v>
      </c>
      <c r="G1035" s="46">
        <f t="shared" si="34"/>
        <v>43483.7</v>
      </c>
      <c r="H1035" s="1" t="str">
        <f t="shared" si="33"/>
        <v>PREVENTIVO</v>
      </c>
      <c r="I1035" s="48">
        <v>43528</v>
      </c>
      <c r="J1035" s="55" t="s">
        <v>4269</v>
      </c>
      <c r="K1035" s="71">
        <v>925230617</v>
      </c>
      <c r="L1035" s="2" t="s">
        <v>1617</v>
      </c>
    </row>
    <row r="1036" spans="1:12" x14ac:dyDescent="0.25">
      <c r="A1036" s="23" t="s">
        <v>3917</v>
      </c>
      <c r="B1036" s="3" t="s">
        <v>3918</v>
      </c>
      <c r="C1036" s="30" t="s">
        <v>3919</v>
      </c>
      <c r="D1036" s="23" t="s">
        <v>3920</v>
      </c>
      <c r="E1036" s="37">
        <f t="shared" ca="1" si="35"/>
        <v>6</v>
      </c>
      <c r="F1036" s="39">
        <v>43635</v>
      </c>
      <c r="G1036" s="46">
        <f t="shared" si="34"/>
        <v>43632.7</v>
      </c>
      <c r="H1036" s="1" t="str">
        <f t="shared" si="33"/>
        <v>PREVENTIVO</v>
      </c>
      <c r="I1036" s="48">
        <v>43670</v>
      </c>
      <c r="J1036" s="55" t="s">
        <v>4273</v>
      </c>
      <c r="K1036" s="71">
        <v>984752253</v>
      </c>
      <c r="L1036" s="2" t="s">
        <v>1618</v>
      </c>
    </row>
    <row r="1037" spans="1:12" x14ac:dyDescent="0.25">
      <c r="A1037" s="23" t="s">
        <v>3921</v>
      </c>
      <c r="B1037" s="3" t="s">
        <v>3922</v>
      </c>
      <c r="C1037" s="30" t="s">
        <v>3923</v>
      </c>
      <c r="D1037" s="23" t="s">
        <v>3924</v>
      </c>
      <c r="E1037" s="37">
        <f t="shared" ca="1" si="35"/>
        <v>6</v>
      </c>
      <c r="F1037" s="39">
        <v>43447</v>
      </c>
      <c r="G1037" s="46">
        <f t="shared" si="34"/>
        <v>43444.7</v>
      </c>
      <c r="H1037" s="1" t="str">
        <f t="shared" si="33"/>
        <v>PREVENTIVO</v>
      </c>
      <c r="I1037" s="48">
        <v>43480</v>
      </c>
      <c r="J1037" s="55" t="s">
        <v>4274</v>
      </c>
      <c r="K1037" s="71">
        <v>973681411</v>
      </c>
      <c r="L1037" s="2" t="s">
        <v>1619</v>
      </c>
    </row>
    <row r="1038" spans="1:12" x14ac:dyDescent="0.25">
      <c r="A1038" s="65" t="s">
        <v>3925</v>
      </c>
      <c r="B1038" t="s">
        <v>3926</v>
      </c>
      <c r="C1038" s="30" t="s">
        <v>3927</v>
      </c>
      <c r="D1038" s="23" t="s">
        <v>3928</v>
      </c>
      <c r="E1038" s="37">
        <f t="shared" ca="1" si="35"/>
        <v>6</v>
      </c>
      <c r="F1038" s="39">
        <v>43816</v>
      </c>
      <c r="G1038" s="46">
        <f t="shared" si="34"/>
        <v>43813.7</v>
      </c>
      <c r="H1038" s="1" t="str">
        <f t="shared" si="33"/>
        <v>PREVENTIVO</v>
      </c>
      <c r="I1038" s="48" t="e">
        <v>#N/A</v>
      </c>
      <c r="J1038" s="55" t="s">
        <v>2828</v>
      </c>
      <c r="K1038" s="71">
        <v>965315450</v>
      </c>
      <c r="L1038" s="2" t="s">
        <v>1620</v>
      </c>
    </row>
    <row r="1039" spans="1:12" x14ac:dyDescent="0.25">
      <c r="A1039" s="23" t="s">
        <v>3929</v>
      </c>
      <c r="B1039" s="3" t="s">
        <v>3930</v>
      </c>
      <c r="C1039" s="30" t="s">
        <v>3931</v>
      </c>
      <c r="D1039" s="23" t="s">
        <v>3920</v>
      </c>
      <c r="E1039" s="37">
        <f t="shared" ca="1" si="35"/>
        <v>6</v>
      </c>
      <c r="F1039" s="39">
        <v>43441</v>
      </c>
      <c r="G1039" s="46">
        <v>54</v>
      </c>
      <c r="H1039" s="1" t="str">
        <f t="shared" si="33"/>
        <v>PREVENTIVO</v>
      </c>
      <c r="I1039" s="48">
        <v>43472</v>
      </c>
      <c r="J1039" s="55" t="s">
        <v>2830</v>
      </c>
      <c r="K1039" s="71">
        <v>984492205</v>
      </c>
      <c r="L1039" s="2" t="s">
        <v>1621</v>
      </c>
    </row>
    <row r="1040" spans="1:12" x14ac:dyDescent="0.25">
      <c r="A1040" s="23" t="s">
        <v>3932</v>
      </c>
      <c r="B1040" s="3" t="s">
        <v>3933</v>
      </c>
      <c r="C1040" s="30" t="s">
        <v>3934</v>
      </c>
      <c r="D1040" s="23" t="s">
        <v>3928</v>
      </c>
      <c r="E1040" s="37">
        <f t="shared" ca="1" si="35"/>
        <v>6</v>
      </c>
      <c r="F1040" s="39">
        <v>43631</v>
      </c>
      <c r="G1040" s="46">
        <f t="shared" si="34"/>
        <v>43628.7</v>
      </c>
      <c r="H1040" s="1" t="str">
        <f t="shared" si="33"/>
        <v>PREVENTIVO</v>
      </c>
      <c r="I1040" s="48">
        <v>43696</v>
      </c>
      <c r="J1040" s="55" t="s">
        <v>2830</v>
      </c>
      <c r="K1040" s="71">
        <v>928152970</v>
      </c>
      <c r="L1040" s="2" t="s">
        <v>1622</v>
      </c>
    </row>
    <row r="1041" spans="1:12" x14ac:dyDescent="0.25">
      <c r="A1041" s="23" t="s">
        <v>3935</v>
      </c>
      <c r="B1041" s="3" t="s">
        <v>3936</v>
      </c>
      <c r="C1041" s="30" t="s">
        <v>3937</v>
      </c>
      <c r="D1041" s="23" t="s">
        <v>3928</v>
      </c>
      <c r="E1041" s="37">
        <f t="shared" ca="1" si="35"/>
        <v>6</v>
      </c>
      <c r="F1041" s="39" t="e">
        <v>#N/A</v>
      </c>
      <c r="G1041" s="46">
        <v>76</v>
      </c>
      <c r="H1041" s="1" t="str">
        <f t="shared" si="33"/>
        <v>PREVENTIVO</v>
      </c>
      <c r="I1041" s="48">
        <v>43690</v>
      </c>
      <c r="J1041" s="55" t="s">
        <v>2825</v>
      </c>
      <c r="K1041" s="71" t="s">
        <v>2834</v>
      </c>
      <c r="L1041" s="2" t="s">
        <v>1623</v>
      </c>
    </row>
    <row r="1042" spans="1:12" x14ac:dyDescent="0.25">
      <c r="A1042" s="23" t="s">
        <v>3938</v>
      </c>
      <c r="B1042" s="3" t="s">
        <v>3939</v>
      </c>
      <c r="C1042" s="30" t="s">
        <v>3940</v>
      </c>
      <c r="D1042" s="23" t="s">
        <v>3913</v>
      </c>
      <c r="E1042" s="37">
        <f t="shared" ca="1" si="35"/>
        <v>6</v>
      </c>
      <c r="F1042" s="39">
        <v>43437</v>
      </c>
      <c r="G1042" s="46">
        <f t="shared" si="34"/>
        <v>43434.7</v>
      </c>
      <c r="H1042" s="1" t="str">
        <f t="shared" si="33"/>
        <v>PREVENTIVO</v>
      </c>
      <c r="I1042" s="48">
        <v>43469</v>
      </c>
      <c r="J1042" s="55" t="s">
        <v>2829</v>
      </c>
      <c r="K1042" s="71" t="s">
        <v>4306</v>
      </c>
      <c r="L1042" s="2" t="s">
        <v>1624</v>
      </c>
    </row>
    <row r="1043" spans="1:12" x14ac:dyDescent="0.25">
      <c r="A1043" s="23" t="s">
        <v>3941</v>
      </c>
      <c r="B1043" s="3" t="s">
        <v>3942</v>
      </c>
      <c r="C1043" s="30" t="s">
        <v>3943</v>
      </c>
      <c r="D1043" s="23" t="s">
        <v>3944</v>
      </c>
      <c r="E1043" s="37">
        <f t="shared" ca="1" si="35"/>
        <v>6</v>
      </c>
      <c r="F1043" s="39">
        <v>43656</v>
      </c>
      <c r="G1043" s="46">
        <f t="shared" si="34"/>
        <v>43653.7</v>
      </c>
      <c r="H1043" s="1" t="str">
        <f t="shared" si="33"/>
        <v>PREVENTIVO</v>
      </c>
      <c r="I1043" s="48">
        <v>43718</v>
      </c>
      <c r="J1043" s="55" t="s">
        <v>2829</v>
      </c>
      <c r="K1043" s="71">
        <v>926109318</v>
      </c>
      <c r="L1043" s="2" t="s">
        <v>1625</v>
      </c>
    </row>
    <row r="1044" spans="1:12" x14ac:dyDescent="0.25">
      <c r="A1044" s="23" t="s">
        <v>3945</v>
      </c>
      <c r="B1044" s="3" t="s">
        <v>3946</v>
      </c>
      <c r="C1044" s="30" t="s">
        <v>3947</v>
      </c>
      <c r="D1044" s="23" t="s">
        <v>3948</v>
      </c>
      <c r="E1044" s="37">
        <f t="shared" ca="1" si="35"/>
        <v>6</v>
      </c>
      <c r="F1044" s="39">
        <v>43578</v>
      </c>
      <c r="G1044" s="46">
        <f t="shared" si="34"/>
        <v>43575.7</v>
      </c>
      <c r="H1044" s="1" t="str">
        <f t="shared" si="33"/>
        <v>PREVENTIVO</v>
      </c>
      <c r="I1044" s="48">
        <v>43612</v>
      </c>
      <c r="J1044" s="55" t="s">
        <v>2825</v>
      </c>
      <c r="K1044" s="71" t="s">
        <v>2834</v>
      </c>
      <c r="L1044" s="2" t="s">
        <v>1626</v>
      </c>
    </row>
    <row r="1045" spans="1:12" x14ac:dyDescent="0.25">
      <c r="A1045" s="23" t="s">
        <v>3949</v>
      </c>
      <c r="B1045" s="3" t="s">
        <v>3950</v>
      </c>
      <c r="C1045" s="30" t="s">
        <v>3951</v>
      </c>
      <c r="D1045" s="23" t="s">
        <v>3924</v>
      </c>
      <c r="E1045" s="37">
        <f t="shared" ca="1" si="35"/>
        <v>6</v>
      </c>
      <c r="F1045" s="39">
        <v>43620</v>
      </c>
      <c r="G1045" s="46">
        <f t="shared" si="34"/>
        <v>43617.7</v>
      </c>
      <c r="H1045" s="1" t="str">
        <f t="shared" si="33"/>
        <v>PREVENTIVO</v>
      </c>
      <c r="I1045" s="48">
        <v>43650</v>
      </c>
      <c r="J1045" s="55" t="s">
        <v>2828</v>
      </c>
      <c r="K1045" s="71">
        <v>957127468</v>
      </c>
      <c r="L1045" s="2" t="s">
        <v>1627</v>
      </c>
    </row>
    <row r="1046" spans="1:12" x14ac:dyDescent="0.25">
      <c r="A1046" s="23" t="s">
        <v>3952</v>
      </c>
      <c r="B1046" s="3" t="s">
        <v>3953</v>
      </c>
      <c r="C1046" s="30" t="s">
        <v>3954</v>
      </c>
      <c r="D1046" s="23" t="s">
        <v>3916</v>
      </c>
      <c r="E1046" s="37">
        <f t="shared" ca="1" si="35"/>
        <v>6</v>
      </c>
      <c r="F1046" s="39">
        <v>43634</v>
      </c>
      <c r="G1046" s="46">
        <f t="shared" si="34"/>
        <v>43631.7</v>
      </c>
      <c r="H1046" s="1" t="str">
        <f t="shared" si="33"/>
        <v>PREVENTIVO</v>
      </c>
      <c r="I1046" s="48">
        <v>43662</v>
      </c>
      <c r="J1046" s="55" t="s">
        <v>2825</v>
      </c>
      <c r="K1046" s="71">
        <v>983899009</v>
      </c>
      <c r="L1046" s="2" t="s">
        <v>1628</v>
      </c>
    </row>
    <row r="1047" spans="1:12" x14ac:dyDescent="0.25">
      <c r="A1047" s="23" t="s">
        <v>3955</v>
      </c>
      <c r="B1047" s="3" t="s">
        <v>3956</v>
      </c>
      <c r="C1047" s="30" t="s">
        <v>3957</v>
      </c>
      <c r="D1047" s="23" t="s">
        <v>3958</v>
      </c>
      <c r="E1047" s="37">
        <f t="shared" ca="1" si="35"/>
        <v>6</v>
      </c>
      <c r="F1047" s="39">
        <v>43631</v>
      </c>
      <c r="G1047" s="46">
        <v>6</v>
      </c>
      <c r="H1047" s="1" t="str">
        <f t="shared" si="33"/>
        <v>ANEMIA</v>
      </c>
      <c r="I1047" s="48">
        <v>43666</v>
      </c>
      <c r="J1047" s="55" t="s">
        <v>2829</v>
      </c>
      <c r="K1047" s="71">
        <v>927280636</v>
      </c>
      <c r="L1047" s="2" t="s">
        <v>1629</v>
      </c>
    </row>
    <row r="1048" spans="1:12" x14ac:dyDescent="0.25">
      <c r="A1048" s="23" t="s">
        <v>3959</v>
      </c>
      <c r="B1048" s="3" t="s">
        <v>3960</v>
      </c>
      <c r="C1048" s="30" t="s">
        <v>3961</v>
      </c>
      <c r="D1048" s="23" t="s">
        <v>2745</v>
      </c>
      <c r="E1048" s="37">
        <f t="shared" ca="1" si="35"/>
        <v>6</v>
      </c>
      <c r="F1048" s="39">
        <v>43451</v>
      </c>
      <c r="G1048" s="46">
        <f t="shared" si="34"/>
        <v>43448.7</v>
      </c>
      <c r="H1048" s="1" t="str">
        <f t="shared" si="33"/>
        <v>PREVENTIVO</v>
      </c>
      <c r="I1048" s="48">
        <v>43481</v>
      </c>
      <c r="J1048" s="55" t="s">
        <v>2825</v>
      </c>
      <c r="K1048" s="71">
        <v>996581510</v>
      </c>
      <c r="L1048" s="2" t="s">
        <v>1630</v>
      </c>
    </row>
    <row r="1049" spans="1:12" x14ac:dyDescent="0.25">
      <c r="A1049" s="23" t="s">
        <v>3962</v>
      </c>
      <c r="B1049" s="3" t="s">
        <v>3963</v>
      </c>
      <c r="C1049" s="30" t="s">
        <v>3964</v>
      </c>
      <c r="D1049" s="23" t="s">
        <v>3965</v>
      </c>
      <c r="E1049" s="37">
        <f t="shared" ca="1" si="35"/>
        <v>6</v>
      </c>
      <c r="F1049" s="39">
        <v>43638</v>
      </c>
      <c r="G1049" s="46">
        <v>4</v>
      </c>
      <c r="H1049" s="1" t="str">
        <f t="shared" si="33"/>
        <v>ANEMIA</v>
      </c>
      <c r="I1049" s="48">
        <v>43666</v>
      </c>
      <c r="J1049" s="55" t="s">
        <v>2825</v>
      </c>
      <c r="K1049" s="71">
        <v>983310621</v>
      </c>
      <c r="L1049" s="2" t="s">
        <v>1631</v>
      </c>
    </row>
    <row r="1050" spans="1:12" x14ac:dyDescent="0.25">
      <c r="A1050" s="23" t="s">
        <v>3966</v>
      </c>
      <c r="B1050" s="3" t="s">
        <v>3967</v>
      </c>
      <c r="C1050" s="30" t="s">
        <v>3968</v>
      </c>
      <c r="D1050" s="23" t="s">
        <v>3958</v>
      </c>
      <c r="E1050" s="37">
        <f t="shared" ca="1" si="35"/>
        <v>6</v>
      </c>
      <c r="F1050" s="39">
        <v>43448</v>
      </c>
      <c r="G1050" s="46">
        <v>3</v>
      </c>
      <c r="H1050" s="1" t="str">
        <f t="shared" si="33"/>
        <v>ANEMIA</v>
      </c>
      <c r="I1050" s="48">
        <v>43479</v>
      </c>
      <c r="J1050" s="55" t="s">
        <v>4271</v>
      </c>
      <c r="K1050" s="71">
        <v>983006123</v>
      </c>
      <c r="L1050" s="2" t="s">
        <v>1632</v>
      </c>
    </row>
    <row r="1051" spans="1:12" x14ac:dyDescent="0.25">
      <c r="A1051" s="23" t="s">
        <v>3969</v>
      </c>
      <c r="B1051" s="3" t="s">
        <v>3970</v>
      </c>
      <c r="C1051" s="30" t="s">
        <v>3971</v>
      </c>
      <c r="D1051" s="23" t="s">
        <v>3972</v>
      </c>
      <c r="E1051" s="37">
        <f t="shared" ca="1" si="35"/>
        <v>6</v>
      </c>
      <c r="F1051" s="39">
        <v>43481</v>
      </c>
      <c r="G1051" s="46">
        <f t="shared" si="34"/>
        <v>43478.7</v>
      </c>
      <c r="H1051" s="1" t="str">
        <f t="shared" si="33"/>
        <v>PREVENTIVO</v>
      </c>
      <c r="I1051" s="48">
        <v>43512</v>
      </c>
      <c r="J1051" s="55" t="s">
        <v>2829</v>
      </c>
      <c r="K1051" s="71">
        <v>958209115</v>
      </c>
      <c r="L1051" s="2" t="s">
        <v>1633</v>
      </c>
    </row>
    <row r="1052" spans="1:12" x14ac:dyDescent="0.25">
      <c r="A1052" s="23" t="s">
        <v>3973</v>
      </c>
      <c r="B1052" s="3" t="s">
        <v>3974</v>
      </c>
      <c r="C1052" s="30" t="s">
        <v>3975</v>
      </c>
      <c r="D1052" s="23" t="s">
        <v>3944</v>
      </c>
      <c r="E1052" s="37">
        <f t="shared" ca="1" si="35"/>
        <v>6</v>
      </c>
      <c r="F1052" s="39">
        <v>43457</v>
      </c>
      <c r="G1052" s="46">
        <f t="shared" si="34"/>
        <v>43454.7</v>
      </c>
      <c r="H1052" s="1" t="str">
        <f t="shared" si="33"/>
        <v>PREVENTIVO</v>
      </c>
      <c r="I1052" s="48">
        <v>43488</v>
      </c>
      <c r="J1052" s="55" t="s">
        <v>2829</v>
      </c>
      <c r="K1052" s="71" t="s">
        <v>4307</v>
      </c>
      <c r="L1052" s="2" t="s">
        <v>1634</v>
      </c>
    </row>
    <row r="1053" spans="1:12" x14ac:dyDescent="0.25">
      <c r="A1053" s="23" t="s">
        <v>3976</v>
      </c>
      <c r="B1053" s="3" t="s">
        <v>3977</v>
      </c>
      <c r="C1053" s="30" t="s">
        <v>3978</v>
      </c>
      <c r="D1053" s="23" t="s">
        <v>3965</v>
      </c>
      <c r="E1053" s="37">
        <f t="shared" ca="1" si="35"/>
        <v>6</v>
      </c>
      <c r="F1053" s="39">
        <v>43486</v>
      </c>
      <c r="G1053" s="46">
        <f t="shared" si="34"/>
        <v>43483.7</v>
      </c>
      <c r="H1053" s="1" t="str">
        <f t="shared" si="33"/>
        <v>PREVENTIVO</v>
      </c>
      <c r="I1053" s="48">
        <v>43517</v>
      </c>
      <c r="J1053" s="55" t="s">
        <v>2825</v>
      </c>
      <c r="K1053" s="71">
        <v>991696386</v>
      </c>
      <c r="L1053" s="2" t="s">
        <v>1635</v>
      </c>
    </row>
    <row r="1054" spans="1:12" x14ac:dyDescent="0.25">
      <c r="A1054" s="23" t="s">
        <v>3979</v>
      </c>
      <c r="B1054" s="3" t="s">
        <v>3980</v>
      </c>
      <c r="C1054" s="30" t="s">
        <v>3981</v>
      </c>
      <c r="D1054" s="23" t="s">
        <v>3982</v>
      </c>
      <c r="E1054" s="37">
        <f t="shared" ca="1" si="35"/>
        <v>6</v>
      </c>
      <c r="F1054" s="39">
        <v>43654</v>
      </c>
      <c r="G1054" s="46">
        <v>3</v>
      </c>
      <c r="H1054" s="1" t="str">
        <f t="shared" si="33"/>
        <v>ANEMIA</v>
      </c>
      <c r="I1054" s="48">
        <v>43692</v>
      </c>
      <c r="J1054" s="55" t="s">
        <v>2825</v>
      </c>
      <c r="K1054" s="71">
        <v>974549473</v>
      </c>
      <c r="L1054" s="2" t="s">
        <v>1636</v>
      </c>
    </row>
    <row r="1055" spans="1:12" x14ac:dyDescent="0.25">
      <c r="A1055" s="23" t="s">
        <v>3983</v>
      </c>
      <c r="B1055" s="3" t="s">
        <v>3984</v>
      </c>
      <c r="C1055" s="30" t="s">
        <v>3985</v>
      </c>
      <c r="D1055" s="23" t="s">
        <v>3986</v>
      </c>
      <c r="E1055" s="37">
        <f t="shared" ca="1" si="35"/>
        <v>6</v>
      </c>
      <c r="F1055" s="41">
        <v>44616</v>
      </c>
      <c r="G1055" s="46">
        <f t="shared" si="34"/>
        <v>44613.7</v>
      </c>
      <c r="H1055" s="1" t="str">
        <f t="shared" si="33"/>
        <v>PREVENTIVO</v>
      </c>
      <c r="I1055" s="50">
        <v>44644</v>
      </c>
      <c r="J1055" s="55" t="s">
        <v>2825</v>
      </c>
      <c r="K1055" s="75">
        <v>973182426</v>
      </c>
      <c r="L1055" s="3" t="s">
        <v>1574</v>
      </c>
    </row>
    <row r="1056" spans="1:12" x14ac:dyDescent="0.25">
      <c r="A1056" s="23" t="s">
        <v>3987</v>
      </c>
      <c r="B1056" s="3" t="s">
        <v>3988</v>
      </c>
      <c r="C1056" s="30" t="s">
        <v>3989</v>
      </c>
      <c r="D1056" s="23" t="s">
        <v>3916</v>
      </c>
      <c r="E1056" s="37">
        <f t="shared" ca="1" si="35"/>
        <v>6</v>
      </c>
      <c r="F1056" s="39">
        <v>43461</v>
      </c>
      <c r="G1056" s="46">
        <f t="shared" si="34"/>
        <v>43458.7</v>
      </c>
      <c r="H1056" s="1" t="str">
        <f t="shared" si="33"/>
        <v>PREVENTIVO</v>
      </c>
      <c r="I1056" s="48">
        <v>43491</v>
      </c>
      <c r="J1056" s="55" t="s">
        <v>4274</v>
      </c>
      <c r="K1056" s="71">
        <v>916336830</v>
      </c>
      <c r="L1056" s="2" t="s">
        <v>1637</v>
      </c>
    </row>
    <row r="1057" spans="1:12" x14ac:dyDescent="0.25">
      <c r="A1057" s="23" t="s">
        <v>3990</v>
      </c>
      <c r="B1057" s="3" t="s">
        <v>3991</v>
      </c>
      <c r="C1057" s="30" t="s">
        <v>3992</v>
      </c>
      <c r="D1057" s="23" t="s">
        <v>3993</v>
      </c>
      <c r="E1057" s="37">
        <f t="shared" ca="1" si="35"/>
        <v>6</v>
      </c>
      <c r="F1057" s="39">
        <v>43638</v>
      </c>
      <c r="G1057" s="46">
        <f t="shared" si="34"/>
        <v>43635.7</v>
      </c>
      <c r="H1057" s="1" t="str">
        <f t="shared" si="33"/>
        <v>PREVENTIVO</v>
      </c>
      <c r="I1057" s="48">
        <v>43700</v>
      </c>
      <c r="J1057" s="55" t="s">
        <v>4271</v>
      </c>
      <c r="K1057" s="71" t="s">
        <v>4308</v>
      </c>
      <c r="L1057" s="2" t="s">
        <v>1638</v>
      </c>
    </row>
    <row r="1058" spans="1:12" x14ac:dyDescent="0.25">
      <c r="A1058" s="23" t="s">
        <v>3994</v>
      </c>
      <c r="B1058" s="3" t="s">
        <v>3995</v>
      </c>
      <c r="C1058" s="30" t="s">
        <v>3996</v>
      </c>
      <c r="D1058" s="23" t="s">
        <v>3997</v>
      </c>
      <c r="E1058" s="37">
        <f t="shared" ca="1" si="35"/>
        <v>6</v>
      </c>
      <c r="F1058" s="39">
        <v>43817</v>
      </c>
      <c r="G1058" s="46">
        <f t="shared" si="34"/>
        <v>43814.7</v>
      </c>
      <c r="H1058" s="1" t="str">
        <f t="shared" si="33"/>
        <v>PREVENTIVO</v>
      </c>
      <c r="I1058" s="48">
        <v>43850</v>
      </c>
      <c r="J1058" s="55" t="s">
        <v>2825</v>
      </c>
      <c r="K1058" s="71">
        <v>938475464</v>
      </c>
      <c r="L1058" s="2" t="s">
        <v>1639</v>
      </c>
    </row>
    <row r="1059" spans="1:12" x14ac:dyDescent="0.25">
      <c r="A1059" s="23" t="s">
        <v>3998</v>
      </c>
      <c r="B1059" s="3" t="s">
        <v>3999</v>
      </c>
      <c r="C1059" s="30" t="s">
        <v>4000</v>
      </c>
      <c r="D1059" s="23" t="s">
        <v>4001</v>
      </c>
      <c r="E1059" s="37">
        <f t="shared" ca="1" si="35"/>
        <v>6</v>
      </c>
      <c r="F1059" s="39">
        <v>43528</v>
      </c>
      <c r="G1059" s="46">
        <f t="shared" si="34"/>
        <v>43525.7</v>
      </c>
      <c r="H1059" s="1" t="str">
        <f t="shared" si="33"/>
        <v>PREVENTIVO</v>
      </c>
      <c r="I1059" s="48">
        <v>43606</v>
      </c>
      <c r="J1059" s="55" t="s">
        <v>2828</v>
      </c>
      <c r="K1059" s="71">
        <v>993328870</v>
      </c>
      <c r="L1059" s="2" t="s">
        <v>1640</v>
      </c>
    </row>
    <row r="1060" spans="1:12" x14ac:dyDescent="0.25">
      <c r="A1060" s="23" t="s">
        <v>4002</v>
      </c>
      <c r="B1060" s="3" t="s">
        <v>4003</v>
      </c>
      <c r="C1060" s="30" t="s">
        <v>4004</v>
      </c>
      <c r="D1060" s="23" t="s">
        <v>4005</v>
      </c>
      <c r="E1060" s="37">
        <f t="shared" ca="1" si="35"/>
        <v>6</v>
      </c>
      <c r="F1060" s="39">
        <v>43452</v>
      </c>
      <c r="G1060" s="46">
        <f t="shared" si="34"/>
        <v>43449.7</v>
      </c>
      <c r="H1060" s="1" t="str">
        <f t="shared" si="33"/>
        <v>PREVENTIVO</v>
      </c>
      <c r="I1060" s="48">
        <v>43469</v>
      </c>
      <c r="J1060" s="55" t="s">
        <v>2825</v>
      </c>
      <c r="K1060" s="71">
        <v>910860260</v>
      </c>
      <c r="L1060" s="2" t="s">
        <v>1641</v>
      </c>
    </row>
    <row r="1061" spans="1:12" x14ac:dyDescent="0.25">
      <c r="A1061" s="23" t="s">
        <v>4006</v>
      </c>
      <c r="B1061" s="3" t="s">
        <v>4007</v>
      </c>
      <c r="C1061" s="30" t="s">
        <v>4008</v>
      </c>
      <c r="D1061" s="23" t="s">
        <v>4009</v>
      </c>
      <c r="E1061" s="37">
        <f t="shared" ca="1" si="35"/>
        <v>6</v>
      </c>
      <c r="F1061" s="39">
        <v>43654</v>
      </c>
      <c r="G1061" s="46">
        <f t="shared" si="34"/>
        <v>43651.7</v>
      </c>
      <c r="H1061" s="1" t="str">
        <f t="shared" si="33"/>
        <v>PREVENTIVO</v>
      </c>
      <c r="I1061" s="48">
        <v>43696</v>
      </c>
      <c r="J1061" s="55" t="s">
        <v>2825</v>
      </c>
      <c r="K1061" s="71">
        <v>916334408</v>
      </c>
      <c r="L1061" s="2" t="s">
        <v>1642</v>
      </c>
    </row>
    <row r="1062" spans="1:12" x14ac:dyDescent="0.25">
      <c r="A1062" s="23" t="s">
        <v>4010</v>
      </c>
      <c r="B1062" s="3" t="s">
        <v>4011</v>
      </c>
      <c r="C1062" s="30" t="s">
        <v>4012</v>
      </c>
      <c r="D1062" s="23" t="s">
        <v>4013</v>
      </c>
      <c r="E1062" s="37">
        <f t="shared" ca="1" si="35"/>
        <v>6</v>
      </c>
      <c r="F1062" s="39">
        <v>43661</v>
      </c>
      <c r="G1062" s="46">
        <f t="shared" si="34"/>
        <v>43658.7</v>
      </c>
      <c r="H1062" s="1" t="str">
        <f t="shared" si="33"/>
        <v>PREVENTIVO</v>
      </c>
      <c r="I1062" s="48">
        <v>43690</v>
      </c>
      <c r="J1062" s="55" t="s">
        <v>2829</v>
      </c>
      <c r="K1062" s="71">
        <v>914232834</v>
      </c>
      <c r="L1062" s="2" t="s">
        <v>1643</v>
      </c>
    </row>
    <row r="1063" spans="1:12" x14ac:dyDescent="0.25">
      <c r="A1063" s="23" t="s">
        <v>4014</v>
      </c>
      <c r="B1063" s="3" t="s">
        <v>4015</v>
      </c>
      <c r="C1063" s="30" t="s">
        <v>4016</v>
      </c>
      <c r="D1063" s="23" t="s">
        <v>4017</v>
      </c>
      <c r="E1063" s="37">
        <f t="shared" ca="1" si="35"/>
        <v>6</v>
      </c>
      <c r="F1063" s="39">
        <v>43641</v>
      </c>
      <c r="G1063" s="46">
        <f t="shared" si="34"/>
        <v>43638.7</v>
      </c>
      <c r="H1063" s="1" t="str">
        <f t="shared" si="33"/>
        <v>PREVENTIVO</v>
      </c>
      <c r="I1063" s="70">
        <v>44114</v>
      </c>
      <c r="J1063" s="55" t="s">
        <v>2828</v>
      </c>
      <c r="K1063" s="71" t="s">
        <v>4309</v>
      </c>
      <c r="L1063" s="2" t="s">
        <v>1644</v>
      </c>
    </row>
    <row r="1064" spans="1:12" x14ac:dyDescent="0.25">
      <c r="A1064" s="23" t="s">
        <v>4018</v>
      </c>
      <c r="B1064" s="3" t="s">
        <v>4019</v>
      </c>
      <c r="C1064" s="30" t="s">
        <v>4020</v>
      </c>
      <c r="D1064" s="23" t="s">
        <v>4021</v>
      </c>
      <c r="E1064" s="37">
        <f t="shared" ca="1" si="35"/>
        <v>6</v>
      </c>
      <c r="F1064" s="39">
        <v>43469</v>
      </c>
      <c r="G1064" s="46">
        <f t="shared" si="34"/>
        <v>43466.7</v>
      </c>
      <c r="H1064" s="1" t="str">
        <f t="shared" si="33"/>
        <v>PREVENTIVO</v>
      </c>
      <c r="I1064" s="48">
        <v>43495</v>
      </c>
      <c r="J1064" s="55" t="s">
        <v>2825</v>
      </c>
      <c r="K1064" s="71" t="s">
        <v>2834</v>
      </c>
      <c r="L1064" s="2" t="s">
        <v>1645</v>
      </c>
    </row>
    <row r="1065" spans="1:12" x14ac:dyDescent="0.25">
      <c r="A1065" s="23" t="s">
        <v>4022</v>
      </c>
      <c r="B1065" s="3" t="s">
        <v>4023</v>
      </c>
      <c r="C1065" s="30" t="s">
        <v>4024</v>
      </c>
      <c r="D1065" s="23" t="s">
        <v>3993</v>
      </c>
      <c r="E1065" s="37">
        <f t="shared" ca="1" si="35"/>
        <v>6</v>
      </c>
      <c r="F1065" s="39" t="e">
        <v>#N/A</v>
      </c>
      <c r="G1065" s="46">
        <v>12</v>
      </c>
      <c r="H1065" s="1" t="str">
        <f t="shared" si="33"/>
        <v>PREVENTIVO</v>
      </c>
      <c r="I1065" s="48" t="e">
        <v>#N/A</v>
      </c>
      <c r="J1065" s="55" t="s">
        <v>2825</v>
      </c>
      <c r="K1065" s="71" t="s">
        <v>2834</v>
      </c>
      <c r="L1065" s="2" t="s">
        <v>1442</v>
      </c>
    </row>
    <row r="1066" spans="1:12" x14ac:dyDescent="0.25">
      <c r="A1066" s="23" t="s">
        <v>4025</v>
      </c>
      <c r="B1066" s="3" t="s">
        <v>4026</v>
      </c>
      <c r="C1066" s="30" t="s">
        <v>4027</v>
      </c>
      <c r="D1066" s="23" t="s">
        <v>4021</v>
      </c>
      <c r="E1066" s="37">
        <f t="shared" ca="1" si="35"/>
        <v>6</v>
      </c>
      <c r="F1066" s="39">
        <v>43480</v>
      </c>
      <c r="G1066" s="46">
        <f t="shared" si="34"/>
        <v>43477.7</v>
      </c>
      <c r="H1066" s="1" t="str">
        <f t="shared" si="33"/>
        <v>PREVENTIVO</v>
      </c>
      <c r="I1066" s="48">
        <v>43515</v>
      </c>
      <c r="J1066" s="55" t="s">
        <v>4274</v>
      </c>
      <c r="K1066" s="71">
        <v>947801485</v>
      </c>
      <c r="L1066" s="2" t="s">
        <v>1646</v>
      </c>
    </row>
    <row r="1067" spans="1:12" x14ac:dyDescent="0.25">
      <c r="A1067" s="23" t="s">
        <v>4028</v>
      </c>
      <c r="B1067" s="3" t="s">
        <v>4029</v>
      </c>
      <c r="C1067" s="30" t="s">
        <v>4030</v>
      </c>
      <c r="D1067" s="23" t="s">
        <v>4001</v>
      </c>
      <c r="E1067" s="37">
        <f t="shared" ca="1" si="35"/>
        <v>6</v>
      </c>
      <c r="F1067" s="39">
        <v>43714</v>
      </c>
      <c r="G1067" s="46">
        <v>3</v>
      </c>
      <c r="H1067" s="1" t="str">
        <f t="shared" si="33"/>
        <v>ANEMIA</v>
      </c>
      <c r="I1067" s="48">
        <v>43827</v>
      </c>
      <c r="J1067" s="55" t="s">
        <v>2825</v>
      </c>
      <c r="K1067" s="71">
        <v>929533732</v>
      </c>
      <c r="L1067" s="2" t="s">
        <v>1647</v>
      </c>
    </row>
    <row r="1068" spans="1:12" x14ac:dyDescent="0.25">
      <c r="A1068" s="23" t="s">
        <v>4031</v>
      </c>
      <c r="B1068" s="66" t="s">
        <v>4032</v>
      </c>
      <c r="C1068" s="30" t="s">
        <v>3915</v>
      </c>
      <c r="D1068" s="23" t="s">
        <v>3916</v>
      </c>
      <c r="E1068" s="37">
        <f t="shared" ca="1" si="35"/>
        <v>6</v>
      </c>
      <c r="F1068" s="39">
        <v>43851</v>
      </c>
      <c r="G1068" s="46">
        <f t="shared" si="34"/>
        <v>43848.7</v>
      </c>
      <c r="H1068" s="1" t="str">
        <f t="shared" si="33"/>
        <v>PREVENTIVO</v>
      </c>
      <c r="I1068" s="48">
        <v>43528</v>
      </c>
      <c r="J1068" s="55" t="s">
        <v>2828</v>
      </c>
      <c r="K1068" s="71">
        <v>985230617</v>
      </c>
      <c r="L1068" s="2" t="s">
        <v>1648</v>
      </c>
    </row>
    <row r="1069" spans="1:12" x14ac:dyDescent="0.25">
      <c r="A1069" s="23" t="s">
        <v>4033</v>
      </c>
      <c r="B1069" s="3" t="s">
        <v>4034</v>
      </c>
      <c r="C1069" s="30" t="s">
        <v>4035</v>
      </c>
      <c r="D1069" s="23" t="s">
        <v>3993</v>
      </c>
      <c r="E1069" s="37">
        <f t="shared" ca="1" si="35"/>
        <v>6</v>
      </c>
      <c r="F1069" s="39">
        <v>43516</v>
      </c>
      <c r="G1069" s="46">
        <v>3</v>
      </c>
      <c r="H1069" s="1" t="str">
        <f t="shared" si="33"/>
        <v>ANEMIA</v>
      </c>
      <c r="I1069" s="48" t="e">
        <v>#N/A</v>
      </c>
      <c r="J1069" s="55" t="s">
        <v>2825</v>
      </c>
      <c r="K1069" s="71">
        <v>974265336</v>
      </c>
      <c r="L1069" s="2" t="s">
        <v>1649</v>
      </c>
    </row>
    <row r="1070" spans="1:12" x14ac:dyDescent="0.25">
      <c r="A1070" s="23" t="s">
        <v>4036</v>
      </c>
      <c r="B1070" s="3" t="s">
        <v>4037</v>
      </c>
      <c r="C1070" s="30" t="s">
        <v>4036</v>
      </c>
      <c r="D1070" s="23" t="s">
        <v>4001</v>
      </c>
      <c r="E1070" s="37">
        <f t="shared" ca="1" si="35"/>
        <v>6</v>
      </c>
      <c r="F1070" s="39">
        <v>43768</v>
      </c>
      <c r="G1070" s="46">
        <f t="shared" si="34"/>
        <v>43765.7</v>
      </c>
      <c r="H1070" s="1" t="str">
        <f t="shared" si="33"/>
        <v>PREVENTIVO</v>
      </c>
      <c r="I1070" s="48" t="e">
        <v>#N/A</v>
      </c>
      <c r="J1070" s="55" t="s">
        <v>2825</v>
      </c>
      <c r="K1070" s="71" t="s">
        <v>2834</v>
      </c>
      <c r="L1070" s="2" t="s">
        <v>1650</v>
      </c>
    </row>
    <row r="1071" spans="1:12" x14ac:dyDescent="0.25">
      <c r="A1071" s="23" t="s">
        <v>4038</v>
      </c>
      <c r="B1071" s="3" t="s">
        <v>4039</v>
      </c>
      <c r="C1071" s="30" t="s">
        <v>4040</v>
      </c>
      <c r="D1071" s="23" t="s">
        <v>4021</v>
      </c>
      <c r="E1071" s="37">
        <f t="shared" ca="1" si="35"/>
        <v>6</v>
      </c>
      <c r="F1071" s="39">
        <v>43493</v>
      </c>
      <c r="G1071" s="46">
        <f t="shared" si="34"/>
        <v>43490.7</v>
      </c>
      <c r="H1071" s="1" t="str">
        <f t="shared" si="33"/>
        <v>PREVENTIVO</v>
      </c>
      <c r="I1071" s="48">
        <v>43525</v>
      </c>
      <c r="J1071" s="55" t="s">
        <v>2825</v>
      </c>
      <c r="K1071" s="71" t="s">
        <v>2834</v>
      </c>
      <c r="L1071" s="2" t="s">
        <v>1651</v>
      </c>
    </row>
    <row r="1072" spans="1:12" x14ac:dyDescent="0.25">
      <c r="A1072" s="23" t="s">
        <v>4041</v>
      </c>
      <c r="B1072" s="3" t="s">
        <v>4042</v>
      </c>
      <c r="C1072" s="30" t="s">
        <v>4043</v>
      </c>
      <c r="D1072" s="23" t="s">
        <v>4044</v>
      </c>
      <c r="E1072" s="37">
        <f t="shared" ca="1" si="35"/>
        <v>6</v>
      </c>
      <c r="F1072" s="39">
        <v>44419</v>
      </c>
      <c r="G1072" s="46">
        <f t="shared" si="34"/>
        <v>44416.7</v>
      </c>
      <c r="H1072" s="1" t="str">
        <f t="shared" si="33"/>
        <v>PREVENTIVO</v>
      </c>
      <c r="I1072" s="48"/>
      <c r="J1072" s="55" t="s">
        <v>2828</v>
      </c>
      <c r="K1072" s="71">
        <v>981484883</v>
      </c>
      <c r="L1072" s="2" t="s">
        <v>1652</v>
      </c>
    </row>
    <row r="1073" spans="1:12" x14ac:dyDescent="0.25">
      <c r="A1073" s="23" t="s">
        <v>4045</v>
      </c>
      <c r="B1073" s="3" t="s">
        <v>4046</v>
      </c>
      <c r="C1073" s="30" t="s">
        <v>4047</v>
      </c>
      <c r="D1073" s="23" t="s">
        <v>4048</v>
      </c>
      <c r="E1073" s="37">
        <f t="shared" ca="1" si="35"/>
        <v>6</v>
      </c>
      <c r="F1073" s="39">
        <v>43651</v>
      </c>
      <c r="G1073" s="46">
        <v>3</v>
      </c>
      <c r="H1073" s="1" t="str">
        <f t="shared" si="33"/>
        <v>ANEMIA</v>
      </c>
      <c r="I1073" s="48">
        <v>43682</v>
      </c>
      <c r="J1073" s="55" t="s">
        <v>2825</v>
      </c>
      <c r="K1073" s="71">
        <v>971585429</v>
      </c>
      <c r="L1073" s="2" t="s">
        <v>1628</v>
      </c>
    </row>
    <row r="1074" spans="1:12" x14ac:dyDescent="0.25">
      <c r="A1074" s="23" t="s">
        <v>4049</v>
      </c>
      <c r="B1074" s="3" t="s">
        <v>4050</v>
      </c>
      <c r="C1074" s="30" t="s">
        <v>4051</v>
      </c>
      <c r="D1074" s="23" t="s">
        <v>4052</v>
      </c>
      <c r="E1074" s="37">
        <f t="shared" ca="1" si="35"/>
        <v>6</v>
      </c>
      <c r="F1074" s="39">
        <v>43748</v>
      </c>
      <c r="G1074" s="46">
        <f t="shared" si="34"/>
        <v>43745.7</v>
      </c>
      <c r="H1074" s="1" t="str">
        <f t="shared" ref="H1074:H1133" si="36">IF(AND(G1074&lt;=11,G1074&lt;11),"ANEMIA","PREVENTIVO")</f>
        <v>PREVENTIVO</v>
      </c>
      <c r="I1074" s="48">
        <v>43787</v>
      </c>
      <c r="J1074" s="55" t="s">
        <v>2829</v>
      </c>
      <c r="K1074" s="71">
        <v>913419205</v>
      </c>
      <c r="L1074" s="2" t="s">
        <v>1653</v>
      </c>
    </row>
    <row r="1075" spans="1:12" x14ac:dyDescent="0.25">
      <c r="A1075" s="23" t="s">
        <v>4053</v>
      </c>
      <c r="B1075" s="3" t="s">
        <v>4054</v>
      </c>
      <c r="C1075" s="30" t="s">
        <v>4055</v>
      </c>
      <c r="D1075" s="23" t="s">
        <v>4052</v>
      </c>
      <c r="E1075" s="37">
        <f t="shared" ca="1" si="35"/>
        <v>6</v>
      </c>
      <c r="F1075" s="39">
        <v>43469</v>
      </c>
      <c r="G1075" s="46">
        <v>3</v>
      </c>
      <c r="H1075" s="1" t="str">
        <f t="shared" si="36"/>
        <v>ANEMIA</v>
      </c>
      <c r="I1075" s="48">
        <v>43498</v>
      </c>
      <c r="J1075" s="55" t="s">
        <v>2829</v>
      </c>
      <c r="K1075" s="71">
        <v>963346276</v>
      </c>
      <c r="L1075" s="2" t="s">
        <v>1654</v>
      </c>
    </row>
    <row r="1076" spans="1:12" x14ac:dyDescent="0.25">
      <c r="A1076" s="23" t="s">
        <v>4056</v>
      </c>
      <c r="B1076" s="3" t="s">
        <v>4057</v>
      </c>
      <c r="C1076" s="30" t="s">
        <v>4058</v>
      </c>
      <c r="D1076" s="23" t="s">
        <v>4059</v>
      </c>
      <c r="E1076" s="37">
        <f t="shared" ca="1" si="35"/>
        <v>6</v>
      </c>
      <c r="F1076" s="39">
        <v>43490</v>
      </c>
      <c r="G1076" s="46">
        <f t="shared" ref="G1076:G1133" si="37">F1076-2.3</f>
        <v>43487.7</v>
      </c>
      <c r="H1076" s="1" t="str">
        <f t="shared" si="36"/>
        <v>PREVENTIVO</v>
      </c>
      <c r="I1076" s="48" t="e">
        <v>#N/A</v>
      </c>
      <c r="J1076" s="55" t="s">
        <v>2825</v>
      </c>
      <c r="K1076" s="71" t="s">
        <v>2834</v>
      </c>
      <c r="L1076" s="2" t="s">
        <v>1655</v>
      </c>
    </row>
    <row r="1077" spans="1:12" x14ac:dyDescent="0.25">
      <c r="A1077" s="23" t="s">
        <v>4060</v>
      </c>
      <c r="B1077" s="3" t="s">
        <v>4061</v>
      </c>
      <c r="C1077" s="36" t="s">
        <v>4062</v>
      </c>
      <c r="D1077" s="23" t="s">
        <v>4063</v>
      </c>
      <c r="E1077" s="37">
        <f t="shared" ca="1" si="35"/>
        <v>6</v>
      </c>
      <c r="F1077" s="40">
        <v>44517</v>
      </c>
      <c r="G1077" s="46">
        <f t="shared" si="37"/>
        <v>44514.7</v>
      </c>
      <c r="H1077" s="1" t="str">
        <f t="shared" si="36"/>
        <v>PREVENTIVO</v>
      </c>
      <c r="I1077" s="48"/>
      <c r="J1077" s="55" t="s">
        <v>2828</v>
      </c>
      <c r="K1077" s="71">
        <v>984801516</v>
      </c>
      <c r="L1077" s="2" t="s">
        <v>1656</v>
      </c>
    </row>
    <row r="1078" spans="1:12" x14ac:dyDescent="0.25">
      <c r="A1078" s="23" t="s">
        <v>4064</v>
      </c>
      <c r="B1078" s="3" t="s">
        <v>4065</v>
      </c>
      <c r="C1078" s="30" t="s">
        <v>4066</v>
      </c>
      <c r="D1078" s="23" t="s">
        <v>4063</v>
      </c>
      <c r="E1078" s="37">
        <f t="shared" ca="1" si="35"/>
        <v>6</v>
      </c>
      <c r="F1078" s="39">
        <v>43512</v>
      </c>
      <c r="G1078" s="46">
        <v>4</v>
      </c>
      <c r="H1078" s="1" t="str">
        <f t="shared" si="36"/>
        <v>ANEMIA</v>
      </c>
      <c r="I1078" s="48" t="e">
        <v>#N/A</v>
      </c>
      <c r="J1078" s="55" t="s">
        <v>2825</v>
      </c>
      <c r="K1078" s="71">
        <v>974317264</v>
      </c>
      <c r="L1078" s="2" t="s">
        <v>1657</v>
      </c>
    </row>
    <row r="1079" spans="1:12" x14ac:dyDescent="0.25">
      <c r="A1079" s="23" t="s">
        <v>4067</v>
      </c>
      <c r="B1079" s="3" t="s">
        <v>4068</v>
      </c>
      <c r="C1079" s="30" t="s">
        <v>4069</v>
      </c>
      <c r="D1079" s="23" t="s">
        <v>4044</v>
      </c>
      <c r="E1079" s="37">
        <f t="shared" ca="1" si="35"/>
        <v>6</v>
      </c>
      <c r="F1079" s="39">
        <v>43836</v>
      </c>
      <c r="G1079" s="46">
        <f t="shared" si="37"/>
        <v>43833.7</v>
      </c>
      <c r="H1079" s="1" t="str">
        <f t="shared" si="36"/>
        <v>PREVENTIVO</v>
      </c>
      <c r="I1079" s="48">
        <v>43866</v>
      </c>
      <c r="J1079" s="55" t="s">
        <v>2828</v>
      </c>
      <c r="K1079" s="71" t="s">
        <v>4310</v>
      </c>
      <c r="L1079" s="2" t="s">
        <v>1658</v>
      </c>
    </row>
    <row r="1080" spans="1:12" x14ac:dyDescent="0.25">
      <c r="A1080" s="23" t="s">
        <v>4070</v>
      </c>
      <c r="B1080" s="3" t="s">
        <v>4071</v>
      </c>
      <c r="C1080" s="30" t="s">
        <v>4072</v>
      </c>
      <c r="D1080" s="23" t="s">
        <v>4073</v>
      </c>
      <c r="E1080" s="37">
        <f t="shared" ca="1" si="35"/>
        <v>6</v>
      </c>
      <c r="F1080" s="39">
        <v>43473</v>
      </c>
      <c r="G1080" s="46">
        <v>3</v>
      </c>
      <c r="H1080" s="1" t="str">
        <f t="shared" si="36"/>
        <v>ANEMIA</v>
      </c>
      <c r="I1080" s="48">
        <v>43504</v>
      </c>
      <c r="J1080" s="55" t="s">
        <v>2830</v>
      </c>
      <c r="K1080" s="71">
        <v>984663949</v>
      </c>
      <c r="L1080" s="2" t="s">
        <v>1659</v>
      </c>
    </row>
    <row r="1081" spans="1:12" x14ac:dyDescent="0.25">
      <c r="A1081" s="23" t="s">
        <v>4074</v>
      </c>
      <c r="B1081" s="3" t="s">
        <v>4075</v>
      </c>
      <c r="C1081" s="30" t="s">
        <v>4076</v>
      </c>
      <c r="D1081" s="23" t="s">
        <v>4077</v>
      </c>
      <c r="E1081" s="37">
        <f t="shared" ref="E1081:E1133" ca="1" si="38">DATEDIF(D1081,TODAY(),"y")</f>
        <v>6</v>
      </c>
      <c r="F1081" s="39">
        <v>43510</v>
      </c>
      <c r="G1081" s="46">
        <f t="shared" si="37"/>
        <v>43507.7</v>
      </c>
      <c r="H1081" s="1" t="str">
        <f t="shared" si="36"/>
        <v>PREVENTIVO</v>
      </c>
      <c r="I1081" s="48">
        <v>43533</v>
      </c>
      <c r="J1081" s="55" t="s">
        <v>2827</v>
      </c>
      <c r="K1081" s="71">
        <v>921271947</v>
      </c>
      <c r="L1081" s="2" t="s">
        <v>1660</v>
      </c>
    </row>
    <row r="1082" spans="1:12" x14ac:dyDescent="0.25">
      <c r="A1082" s="23" t="s">
        <v>4078</v>
      </c>
      <c r="B1082" t="s">
        <v>4079</v>
      </c>
      <c r="C1082" s="30" t="s">
        <v>4080</v>
      </c>
      <c r="D1082" s="23" t="s">
        <v>4081</v>
      </c>
      <c r="E1082" s="37">
        <f t="shared" ca="1" si="38"/>
        <v>6</v>
      </c>
      <c r="F1082" s="39">
        <v>43508</v>
      </c>
      <c r="G1082" s="46">
        <v>2</v>
      </c>
      <c r="H1082" s="1" t="str">
        <f t="shared" si="36"/>
        <v>ANEMIA</v>
      </c>
      <c r="I1082" s="48">
        <v>43539</v>
      </c>
      <c r="J1082" s="55" t="s">
        <v>2825</v>
      </c>
      <c r="K1082" s="71">
        <v>984315016</v>
      </c>
      <c r="L1082" s="2" t="s">
        <v>1661</v>
      </c>
    </row>
    <row r="1083" spans="1:12" x14ac:dyDescent="0.25">
      <c r="A1083" s="62" t="s">
        <v>4082</v>
      </c>
      <c r="B1083" t="s">
        <v>4083</v>
      </c>
      <c r="C1083" s="64" t="s">
        <v>4084</v>
      </c>
      <c r="D1083" s="64" t="s">
        <v>3997</v>
      </c>
      <c r="E1083" s="37">
        <f t="shared" ca="1" si="38"/>
        <v>6</v>
      </c>
      <c r="F1083" s="41">
        <v>44452</v>
      </c>
      <c r="G1083" s="46">
        <f>F1083-2.7</f>
        <v>44449.3</v>
      </c>
      <c r="H1083" s="1" t="str">
        <f t="shared" si="36"/>
        <v>PREVENTIVO</v>
      </c>
      <c r="I1083" s="50">
        <v>44484</v>
      </c>
      <c r="J1083" s="55" t="s">
        <v>2825</v>
      </c>
      <c r="K1083" s="71" t="s">
        <v>2834</v>
      </c>
      <c r="L1083" s="57" t="s">
        <v>1662</v>
      </c>
    </row>
    <row r="1084" spans="1:12" x14ac:dyDescent="0.25">
      <c r="A1084" s="23" t="s">
        <v>4085</v>
      </c>
      <c r="B1084" s="3" t="s">
        <v>4086</v>
      </c>
      <c r="C1084" s="30" t="s">
        <v>4087</v>
      </c>
      <c r="D1084" s="23" t="s">
        <v>4077</v>
      </c>
      <c r="E1084" s="37">
        <f t="shared" ca="1" si="38"/>
        <v>6</v>
      </c>
      <c r="F1084" s="39">
        <v>43476</v>
      </c>
      <c r="G1084" s="46">
        <f t="shared" si="37"/>
        <v>43473.7</v>
      </c>
      <c r="H1084" s="1" t="str">
        <f t="shared" si="36"/>
        <v>PREVENTIVO</v>
      </c>
      <c r="I1084" s="48">
        <v>43507</v>
      </c>
      <c r="J1084" s="55" t="s">
        <v>2825</v>
      </c>
      <c r="K1084" s="71">
        <v>924121295</v>
      </c>
      <c r="L1084" s="2" t="s">
        <v>1663</v>
      </c>
    </row>
    <row r="1085" spans="1:12" x14ac:dyDescent="0.25">
      <c r="A1085" s="23" t="s">
        <v>4088</v>
      </c>
      <c r="B1085" s="3" t="s">
        <v>4089</v>
      </c>
      <c r="C1085" s="30" t="s">
        <v>4090</v>
      </c>
      <c r="D1085" s="23" t="s">
        <v>4077</v>
      </c>
      <c r="E1085" s="37">
        <f t="shared" ca="1" si="38"/>
        <v>6</v>
      </c>
      <c r="F1085" s="39">
        <v>43727</v>
      </c>
      <c r="G1085" s="46">
        <f t="shared" si="37"/>
        <v>43724.7</v>
      </c>
      <c r="H1085" s="1" t="str">
        <f t="shared" si="36"/>
        <v>PREVENTIVO</v>
      </c>
      <c r="I1085" s="48">
        <v>43760</v>
      </c>
      <c r="J1085" s="55" t="s">
        <v>2825</v>
      </c>
      <c r="K1085" s="71" t="s">
        <v>2834</v>
      </c>
      <c r="L1085" s="2" t="s">
        <v>1664</v>
      </c>
    </row>
    <row r="1086" spans="1:12" x14ac:dyDescent="0.25">
      <c r="A1086" s="23" t="s">
        <v>4091</v>
      </c>
      <c r="B1086" s="3" t="s">
        <v>4092</v>
      </c>
      <c r="C1086" s="30" t="s">
        <v>4093</v>
      </c>
      <c r="D1086" s="23" t="s">
        <v>4063</v>
      </c>
      <c r="E1086" s="37">
        <f t="shared" ca="1" si="38"/>
        <v>6</v>
      </c>
      <c r="F1086" s="39">
        <v>43839</v>
      </c>
      <c r="G1086" s="46">
        <v>3</v>
      </c>
      <c r="H1086" s="1" t="str">
        <f t="shared" si="36"/>
        <v>ANEMIA</v>
      </c>
      <c r="I1086" s="48"/>
      <c r="J1086" s="55" t="s">
        <v>2830</v>
      </c>
      <c r="K1086" s="71">
        <v>994362270</v>
      </c>
      <c r="L1086" s="2" t="s">
        <v>1665</v>
      </c>
    </row>
    <row r="1087" spans="1:12" x14ac:dyDescent="0.25">
      <c r="A1087" s="23" t="s">
        <v>4094</v>
      </c>
      <c r="B1087" s="3" t="s">
        <v>4095</v>
      </c>
      <c r="C1087" s="30" t="s">
        <v>4096</v>
      </c>
      <c r="D1087" s="23" t="s">
        <v>4097</v>
      </c>
      <c r="E1087" s="37">
        <f t="shared" ca="1" si="38"/>
        <v>6</v>
      </c>
      <c r="F1087" s="39">
        <v>43483</v>
      </c>
      <c r="G1087" s="46">
        <f t="shared" si="37"/>
        <v>43480.7</v>
      </c>
      <c r="H1087" s="1" t="str">
        <f t="shared" si="36"/>
        <v>PREVENTIVO</v>
      </c>
      <c r="I1087" s="48">
        <v>43515</v>
      </c>
      <c r="J1087" s="55" t="s">
        <v>2829</v>
      </c>
      <c r="K1087" s="71">
        <v>961251010</v>
      </c>
      <c r="L1087" s="2" t="s">
        <v>1666</v>
      </c>
    </row>
    <row r="1088" spans="1:12" x14ac:dyDescent="0.25">
      <c r="A1088" s="23" t="s">
        <v>4098</v>
      </c>
      <c r="B1088" s="3" t="s">
        <v>4099</v>
      </c>
      <c r="C1088" s="30" t="s">
        <v>4100</v>
      </c>
      <c r="D1088" s="23" t="s">
        <v>4101</v>
      </c>
      <c r="E1088" s="37">
        <f t="shared" ca="1" si="38"/>
        <v>6</v>
      </c>
      <c r="F1088" s="39">
        <v>43799</v>
      </c>
      <c r="G1088" s="46">
        <f t="shared" si="37"/>
        <v>43796.7</v>
      </c>
      <c r="H1088" s="1" t="str">
        <f t="shared" si="36"/>
        <v>PREVENTIVO</v>
      </c>
      <c r="I1088" s="48">
        <v>43832</v>
      </c>
      <c r="J1088" s="55" t="s">
        <v>2825</v>
      </c>
      <c r="K1088" s="71">
        <v>940827971</v>
      </c>
      <c r="L1088" s="2" t="s">
        <v>1667</v>
      </c>
    </row>
    <row r="1089" spans="1:12" x14ac:dyDescent="0.25">
      <c r="A1089" s="23" t="s">
        <v>4102</v>
      </c>
      <c r="B1089" s="3" t="s">
        <v>4103</v>
      </c>
      <c r="C1089" s="30" t="s">
        <v>4104</v>
      </c>
      <c r="D1089" s="23" t="s">
        <v>4101</v>
      </c>
      <c r="E1089" s="37">
        <f t="shared" ca="1" si="38"/>
        <v>6</v>
      </c>
      <c r="F1089" s="41">
        <v>44315</v>
      </c>
      <c r="G1089" s="46">
        <v>3</v>
      </c>
      <c r="H1089" s="1" t="str">
        <f t="shared" si="36"/>
        <v>ANEMIA</v>
      </c>
      <c r="I1089" s="50">
        <v>44375</v>
      </c>
      <c r="J1089" s="55" t="s">
        <v>2825</v>
      </c>
      <c r="K1089" s="71" t="s">
        <v>4311</v>
      </c>
      <c r="L1089" s="2" t="s">
        <v>1668</v>
      </c>
    </row>
    <row r="1090" spans="1:12" x14ac:dyDescent="0.25">
      <c r="A1090" s="23" t="s">
        <v>4105</v>
      </c>
      <c r="B1090" s="3" t="s">
        <v>4106</v>
      </c>
      <c r="C1090" s="30" t="s">
        <v>4107</v>
      </c>
      <c r="D1090" s="23" t="s">
        <v>4101</v>
      </c>
      <c r="E1090" s="37">
        <f t="shared" ca="1" si="38"/>
        <v>6</v>
      </c>
      <c r="F1090" s="39">
        <v>43706</v>
      </c>
      <c r="G1090" s="46">
        <f t="shared" si="37"/>
        <v>43703.7</v>
      </c>
      <c r="H1090" s="1" t="str">
        <f t="shared" si="36"/>
        <v>PREVENTIVO</v>
      </c>
      <c r="I1090" s="48">
        <v>43774</v>
      </c>
      <c r="J1090" s="55" t="s">
        <v>4273</v>
      </c>
      <c r="K1090" s="71">
        <v>974380035</v>
      </c>
      <c r="L1090" s="2" t="s">
        <v>1669</v>
      </c>
    </row>
    <row r="1091" spans="1:12" x14ac:dyDescent="0.25">
      <c r="A1091" s="23" t="s">
        <v>4108</v>
      </c>
      <c r="B1091" s="3" t="s">
        <v>4109</v>
      </c>
      <c r="C1091" s="30" t="s">
        <v>4110</v>
      </c>
      <c r="D1091" s="23" t="s">
        <v>4111</v>
      </c>
      <c r="E1091" s="37">
        <f t="shared" ca="1" si="38"/>
        <v>6</v>
      </c>
      <c r="F1091" s="39">
        <v>43699</v>
      </c>
      <c r="G1091" s="46">
        <f t="shared" si="37"/>
        <v>43696.7</v>
      </c>
      <c r="H1091" s="1" t="str">
        <f t="shared" si="36"/>
        <v>PREVENTIVO</v>
      </c>
      <c r="I1091" s="48">
        <v>43796</v>
      </c>
      <c r="J1091" s="55" t="s">
        <v>2825</v>
      </c>
      <c r="K1091" s="71">
        <v>984549977</v>
      </c>
      <c r="L1091" s="2" t="s">
        <v>1670</v>
      </c>
    </row>
    <row r="1092" spans="1:12" x14ac:dyDescent="0.25">
      <c r="A1092" s="23" t="s">
        <v>4112</v>
      </c>
      <c r="B1092" s="3" t="s">
        <v>4113</v>
      </c>
      <c r="C1092" s="30" t="s">
        <v>4114</v>
      </c>
      <c r="D1092" s="23" t="s">
        <v>4115</v>
      </c>
      <c r="E1092" s="37">
        <f t="shared" ca="1" si="38"/>
        <v>6</v>
      </c>
      <c r="F1092" s="39">
        <v>43857</v>
      </c>
      <c r="G1092" s="46">
        <v>2</v>
      </c>
      <c r="H1092" s="1" t="str">
        <f t="shared" si="36"/>
        <v>ANEMIA</v>
      </c>
      <c r="I1092" s="48"/>
      <c r="J1092" s="55" t="s">
        <v>2829</v>
      </c>
      <c r="K1092" s="71">
        <v>914569661</v>
      </c>
      <c r="L1092" s="2" t="s">
        <v>1671</v>
      </c>
    </row>
    <row r="1093" spans="1:12" x14ac:dyDescent="0.25">
      <c r="A1093" s="23" t="s">
        <v>4116</v>
      </c>
      <c r="B1093" s="3" t="s">
        <v>4117</v>
      </c>
      <c r="C1093" s="30" t="s">
        <v>4118</v>
      </c>
      <c r="D1093" s="23" t="s">
        <v>4097</v>
      </c>
      <c r="E1093" s="37">
        <f t="shared" ca="1" si="38"/>
        <v>6</v>
      </c>
      <c r="F1093" s="39">
        <v>43727</v>
      </c>
      <c r="G1093" s="46">
        <f t="shared" si="37"/>
        <v>43724.7</v>
      </c>
      <c r="H1093" s="1" t="str">
        <f t="shared" si="36"/>
        <v>PREVENTIVO</v>
      </c>
      <c r="I1093" s="48">
        <v>43774</v>
      </c>
      <c r="J1093" s="55" t="s">
        <v>2825</v>
      </c>
      <c r="K1093" s="71" t="s">
        <v>2834</v>
      </c>
      <c r="L1093" s="2" t="s">
        <v>1442</v>
      </c>
    </row>
    <row r="1094" spans="1:12" x14ac:dyDescent="0.25">
      <c r="A1094" s="23" t="s">
        <v>4119</v>
      </c>
      <c r="B1094" s="3" t="s">
        <v>4120</v>
      </c>
      <c r="C1094" s="30" t="s">
        <v>4121</v>
      </c>
      <c r="D1094" s="23" t="s">
        <v>4122</v>
      </c>
      <c r="E1094" s="37">
        <f t="shared" ca="1" si="38"/>
        <v>6</v>
      </c>
      <c r="F1094" s="39">
        <v>43857</v>
      </c>
      <c r="G1094" s="46">
        <f t="shared" si="37"/>
        <v>43854.7</v>
      </c>
      <c r="H1094" s="1" t="str">
        <f t="shared" si="36"/>
        <v>PREVENTIVO</v>
      </c>
      <c r="I1094" s="49">
        <v>44022</v>
      </c>
      <c r="J1094" s="55" t="s">
        <v>2825</v>
      </c>
      <c r="K1094" s="71">
        <v>954605961</v>
      </c>
      <c r="L1094" s="2" t="s">
        <v>1672</v>
      </c>
    </row>
    <row r="1095" spans="1:12" x14ac:dyDescent="0.25">
      <c r="A1095" s="23" t="s">
        <v>4123</v>
      </c>
      <c r="B1095" s="3" t="s">
        <v>4124</v>
      </c>
      <c r="C1095" s="30" t="s">
        <v>4125</v>
      </c>
      <c r="D1095" s="23" t="s">
        <v>4126</v>
      </c>
      <c r="E1095" s="37">
        <f t="shared" ca="1" si="38"/>
        <v>6</v>
      </c>
      <c r="F1095" s="41">
        <v>44316</v>
      </c>
      <c r="G1095" s="46">
        <f t="shared" si="37"/>
        <v>44313.7</v>
      </c>
      <c r="H1095" s="1" t="str">
        <f t="shared" si="36"/>
        <v>PREVENTIVO</v>
      </c>
      <c r="I1095" s="50">
        <v>44344</v>
      </c>
      <c r="J1095" s="55" t="s">
        <v>2825</v>
      </c>
      <c r="K1095" s="71" t="s">
        <v>2834</v>
      </c>
      <c r="L1095" s="2" t="s">
        <v>1673</v>
      </c>
    </row>
    <row r="1096" spans="1:12" x14ac:dyDescent="0.25">
      <c r="A1096" s="23" t="s">
        <v>4127</v>
      </c>
      <c r="B1096" s="3" t="s">
        <v>4128</v>
      </c>
      <c r="C1096" s="30" t="s">
        <v>4129</v>
      </c>
      <c r="D1096" s="23" t="s">
        <v>4126</v>
      </c>
      <c r="E1096" s="37">
        <f t="shared" ca="1" si="38"/>
        <v>6</v>
      </c>
      <c r="F1096" s="39">
        <v>43704</v>
      </c>
      <c r="G1096" s="46">
        <f t="shared" si="37"/>
        <v>43701.7</v>
      </c>
      <c r="H1096" s="1" t="str">
        <f t="shared" si="36"/>
        <v>PREVENTIVO</v>
      </c>
      <c r="I1096" s="48"/>
      <c r="J1096" s="55" t="s">
        <v>2825</v>
      </c>
      <c r="K1096" s="71" t="s">
        <v>2834</v>
      </c>
      <c r="L1096" s="2" t="s">
        <v>1674</v>
      </c>
    </row>
    <row r="1097" spans="1:12" x14ac:dyDescent="0.25">
      <c r="A1097" s="23" t="s">
        <v>4130</v>
      </c>
      <c r="B1097" s="3" t="s">
        <v>4131</v>
      </c>
      <c r="C1097" s="30" t="s">
        <v>4132</v>
      </c>
      <c r="D1097" s="23" t="s">
        <v>4115</v>
      </c>
      <c r="E1097" s="37">
        <f t="shared" ca="1" si="38"/>
        <v>6</v>
      </c>
      <c r="F1097" s="39">
        <v>43703</v>
      </c>
      <c r="G1097" s="46">
        <f t="shared" si="37"/>
        <v>43700.7</v>
      </c>
      <c r="H1097" s="1" t="str">
        <f t="shared" si="36"/>
        <v>PREVENTIVO</v>
      </c>
      <c r="I1097" s="48">
        <v>43731</v>
      </c>
      <c r="J1097" s="55" t="s">
        <v>2825</v>
      </c>
      <c r="K1097" s="71" t="s">
        <v>2834</v>
      </c>
      <c r="L1097" s="2" t="s">
        <v>1478</v>
      </c>
    </row>
    <row r="1098" spans="1:12" x14ac:dyDescent="0.25">
      <c r="A1098" s="23" t="s">
        <v>4133</v>
      </c>
      <c r="B1098" s="3" t="s">
        <v>4134</v>
      </c>
      <c r="C1098" s="30" t="s">
        <v>4135</v>
      </c>
      <c r="D1098" s="23" t="s">
        <v>4126</v>
      </c>
      <c r="E1098" s="37">
        <f t="shared" ca="1" si="38"/>
        <v>6</v>
      </c>
      <c r="F1098" s="39">
        <v>43673</v>
      </c>
      <c r="G1098" s="46">
        <f t="shared" si="37"/>
        <v>43670.7</v>
      </c>
      <c r="H1098" s="1" t="str">
        <f t="shared" si="36"/>
        <v>PREVENTIVO</v>
      </c>
      <c r="I1098" s="48">
        <v>43795</v>
      </c>
      <c r="J1098" s="55" t="s">
        <v>2825</v>
      </c>
      <c r="K1098" s="71">
        <v>910701360</v>
      </c>
      <c r="L1098" s="2" t="s">
        <v>1675</v>
      </c>
    </row>
    <row r="1099" spans="1:12" x14ac:dyDescent="0.25">
      <c r="A1099" s="23" t="s">
        <v>4136</v>
      </c>
      <c r="B1099" s="3" t="s">
        <v>4137</v>
      </c>
      <c r="C1099" s="30" t="s">
        <v>4138</v>
      </c>
      <c r="D1099" s="23" t="s">
        <v>4139</v>
      </c>
      <c r="E1099" s="37">
        <f t="shared" ca="1" si="38"/>
        <v>6</v>
      </c>
      <c r="F1099" s="39">
        <v>43739</v>
      </c>
      <c r="G1099" s="46">
        <v>2</v>
      </c>
      <c r="H1099" s="1" t="str">
        <f t="shared" si="36"/>
        <v>ANEMIA</v>
      </c>
      <c r="I1099" s="48" t="s">
        <v>4265</v>
      </c>
      <c r="J1099" s="55" t="s">
        <v>2825</v>
      </c>
      <c r="K1099" s="71">
        <v>936136349</v>
      </c>
      <c r="L1099" s="2" t="s">
        <v>1676</v>
      </c>
    </row>
    <row r="1100" spans="1:12" x14ac:dyDescent="0.25">
      <c r="A1100" s="23" t="s">
        <v>4140</v>
      </c>
      <c r="B1100" s="3" t="s">
        <v>4141</v>
      </c>
      <c r="C1100" s="30" t="s">
        <v>4142</v>
      </c>
      <c r="D1100" s="23" t="s">
        <v>4143</v>
      </c>
      <c r="E1100" s="37">
        <f t="shared" ca="1" si="38"/>
        <v>6</v>
      </c>
      <c r="F1100" s="39">
        <v>43713</v>
      </c>
      <c r="G1100" s="46">
        <f t="shared" si="37"/>
        <v>43710.7</v>
      </c>
      <c r="H1100" s="1" t="str">
        <f t="shared" si="36"/>
        <v>PREVENTIVO</v>
      </c>
      <c r="I1100" s="48">
        <v>43469</v>
      </c>
      <c r="J1100" s="55" t="s">
        <v>2828</v>
      </c>
      <c r="K1100" s="71" t="s">
        <v>2834</v>
      </c>
      <c r="L1100" s="2" t="s">
        <v>1442</v>
      </c>
    </row>
    <row r="1101" spans="1:12" x14ac:dyDescent="0.25">
      <c r="A1101" s="23" t="s">
        <v>4144</v>
      </c>
      <c r="B1101" s="3" t="s">
        <v>4145</v>
      </c>
      <c r="C1101" s="30" t="s">
        <v>4146</v>
      </c>
      <c r="D1101" s="23" t="s">
        <v>4147</v>
      </c>
      <c r="E1101" s="37">
        <f t="shared" ca="1" si="38"/>
        <v>6</v>
      </c>
      <c r="F1101" s="39">
        <v>43556</v>
      </c>
      <c r="G1101" s="46">
        <f t="shared" si="37"/>
        <v>43553.7</v>
      </c>
      <c r="H1101" s="1" t="str">
        <f t="shared" si="36"/>
        <v>PREVENTIVO</v>
      </c>
      <c r="I1101" s="48">
        <v>43728</v>
      </c>
      <c r="J1101" s="55" t="s">
        <v>2830</v>
      </c>
      <c r="K1101" s="71" t="s">
        <v>2834</v>
      </c>
      <c r="L1101" s="2" t="s">
        <v>1677</v>
      </c>
    </row>
    <row r="1102" spans="1:12" x14ac:dyDescent="0.25">
      <c r="A1102" s="23" t="s">
        <v>4148</v>
      </c>
      <c r="B1102" s="3" t="s">
        <v>4149</v>
      </c>
      <c r="C1102" s="30" t="s">
        <v>4150</v>
      </c>
      <c r="D1102" s="23" t="s">
        <v>4151</v>
      </c>
      <c r="E1102" s="37">
        <f t="shared" ca="1" si="38"/>
        <v>6</v>
      </c>
      <c r="F1102" s="39">
        <v>43481</v>
      </c>
      <c r="G1102" s="46">
        <v>3</v>
      </c>
      <c r="H1102" s="1" t="str">
        <f t="shared" si="36"/>
        <v>ANEMIA</v>
      </c>
      <c r="I1102" s="48">
        <v>43511</v>
      </c>
      <c r="J1102" s="55" t="s">
        <v>4275</v>
      </c>
      <c r="K1102" s="71" t="s">
        <v>2834</v>
      </c>
      <c r="L1102" s="2" t="s">
        <v>1678</v>
      </c>
    </row>
    <row r="1103" spans="1:12" x14ac:dyDescent="0.25">
      <c r="A1103" s="23" t="s">
        <v>4152</v>
      </c>
      <c r="B1103" s="3" t="s">
        <v>4153</v>
      </c>
      <c r="C1103" s="30" t="s">
        <v>4154</v>
      </c>
      <c r="D1103" s="23" t="s">
        <v>4126</v>
      </c>
      <c r="E1103" s="37">
        <f t="shared" ca="1" si="38"/>
        <v>6</v>
      </c>
      <c r="F1103" s="39">
        <v>43734</v>
      </c>
      <c r="G1103" s="46">
        <f t="shared" si="37"/>
        <v>43731.7</v>
      </c>
      <c r="H1103" s="1" t="str">
        <f t="shared" si="36"/>
        <v>PREVENTIVO</v>
      </c>
      <c r="I1103" s="48">
        <v>43766</v>
      </c>
      <c r="J1103" s="55" t="s">
        <v>4275</v>
      </c>
      <c r="K1103" s="71">
        <v>920770506</v>
      </c>
      <c r="L1103" s="2" t="s">
        <v>1679</v>
      </c>
    </row>
    <row r="1104" spans="1:12" x14ac:dyDescent="0.25">
      <c r="A1104" s="23" t="s">
        <v>4155</v>
      </c>
      <c r="B1104" s="3" t="s">
        <v>4156</v>
      </c>
      <c r="C1104" s="30" t="s">
        <v>4157</v>
      </c>
      <c r="D1104" s="23" t="s">
        <v>4122</v>
      </c>
      <c r="E1104" s="37">
        <f t="shared" ca="1" si="38"/>
        <v>6</v>
      </c>
      <c r="F1104" s="39">
        <v>43668</v>
      </c>
      <c r="G1104" s="46">
        <f t="shared" si="37"/>
        <v>43665.7</v>
      </c>
      <c r="H1104" s="1" t="str">
        <f t="shared" si="36"/>
        <v>PREVENTIVO</v>
      </c>
      <c r="I1104" s="48">
        <v>43699</v>
      </c>
      <c r="J1104" s="55" t="s">
        <v>2828</v>
      </c>
      <c r="K1104" s="10">
        <v>925691701</v>
      </c>
      <c r="L1104" s="3" t="s">
        <v>1672</v>
      </c>
    </row>
    <row r="1105" spans="1:12" x14ac:dyDescent="0.25">
      <c r="A1105" s="23" t="s">
        <v>4158</v>
      </c>
      <c r="B1105" s="3" t="s">
        <v>4159</v>
      </c>
      <c r="C1105" s="30" t="s">
        <v>4160</v>
      </c>
      <c r="D1105" s="23" t="s">
        <v>4161</v>
      </c>
      <c r="E1105" s="37">
        <f t="shared" ca="1" si="38"/>
        <v>6</v>
      </c>
      <c r="F1105" s="39">
        <v>43830</v>
      </c>
      <c r="G1105" s="46">
        <f t="shared" si="37"/>
        <v>43827.7</v>
      </c>
      <c r="H1105" s="1" t="str">
        <f t="shared" si="36"/>
        <v>PREVENTIVO</v>
      </c>
      <c r="I1105" s="48">
        <v>43861</v>
      </c>
      <c r="J1105" s="55" t="s">
        <v>4275</v>
      </c>
      <c r="K1105" s="71">
        <v>972444288</v>
      </c>
      <c r="L1105" s="2" t="s">
        <v>1680</v>
      </c>
    </row>
    <row r="1106" spans="1:12" x14ac:dyDescent="0.25">
      <c r="A1106" s="23" t="s">
        <v>4162</v>
      </c>
      <c r="B1106" s="3" t="s">
        <v>4163</v>
      </c>
      <c r="C1106" s="30" t="s">
        <v>4164</v>
      </c>
      <c r="D1106" s="23" t="s">
        <v>4139</v>
      </c>
      <c r="E1106" s="37">
        <f t="shared" ca="1" si="38"/>
        <v>6</v>
      </c>
      <c r="F1106" s="39">
        <v>43507</v>
      </c>
      <c r="G1106" s="46">
        <f t="shared" si="37"/>
        <v>43504.7</v>
      </c>
      <c r="H1106" s="1" t="str">
        <f t="shared" si="36"/>
        <v>PREVENTIVO</v>
      </c>
      <c r="I1106" s="48">
        <v>43532</v>
      </c>
      <c r="J1106" s="55" t="s">
        <v>2830</v>
      </c>
      <c r="K1106" s="71" t="s">
        <v>4312</v>
      </c>
      <c r="L1106" s="2" t="s">
        <v>1681</v>
      </c>
    </row>
    <row r="1107" spans="1:12" x14ac:dyDescent="0.25">
      <c r="A1107" s="23" t="s">
        <v>4165</v>
      </c>
      <c r="B1107" s="3" t="s">
        <v>4166</v>
      </c>
      <c r="C1107" s="30" t="s">
        <v>4167</v>
      </c>
      <c r="D1107" s="23" t="s">
        <v>4139</v>
      </c>
      <c r="E1107" s="37">
        <f t="shared" ca="1" si="38"/>
        <v>6</v>
      </c>
      <c r="F1107" s="39">
        <v>43711</v>
      </c>
      <c r="G1107" s="46">
        <f t="shared" si="37"/>
        <v>43708.7</v>
      </c>
      <c r="H1107" s="1" t="str">
        <f t="shared" si="36"/>
        <v>PREVENTIVO</v>
      </c>
      <c r="I1107" s="48">
        <v>43769</v>
      </c>
      <c r="J1107" s="55" t="s">
        <v>4275</v>
      </c>
      <c r="K1107" s="71">
        <v>957222378</v>
      </c>
      <c r="L1107" s="2" t="s">
        <v>1682</v>
      </c>
    </row>
    <row r="1108" spans="1:12" x14ac:dyDescent="0.25">
      <c r="A1108" s="62" t="s">
        <v>4168</v>
      </c>
      <c r="B1108" t="s">
        <v>4169</v>
      </c>
      <c r="C1108" s="63" t="s">
        <v>4170</v>
      </c>
      <c r="D1108" s="64" t="s">
        <v>4139</v>
      </c>
      <c r="E1108" s="37">
        <f t="shared" ca="1" si="38"/>
        <v>6</v>
      </c>
      <c r="F1108" s="39">
        <v>43738</v>
      </c>
      <c r="G1108" s="46">
        <f t="shared" si="37"/>
        <v>43735.7</v>
      </c>
      <c r="H1108" s="1" t="str">
        <f t="shared" si="36"/>
        <v>PREVENTIVO</v>
      </c>
      <c r="I1108" s="49">
        <v>44008</v>
      </c>
      <c r="J1108" s="55" t="s">
        <v>4275</v>
      </c>
      <c r="K1108" s="72">
        <v>925606130</v>
      </c>
      <c r="L1108" s="58" t="s">
        <v>1683</v>
      </c>
    </row>
    <row r="1109" spans="1:12" x14ac:dyDescent="0.25">
      <c r="A1109" s="23" t="s">
        <v>4171</v>
      </c>
      <c r="B1109" s="3" t="s">
        <v>4172</v>
      </c>
      <c r="C1109" s="30" t="s">
        <v>4173</v>
      </c>
      <c r="D1109" s="23" t="s">
        <v>4174</v>
      </c>
      <c r="E1109" s="37">
        <f t="shared" ca="1" si="38"/>
        <v>6</v>
      </c>
      <c r="F1109" s="39">
        <v>43662</v>
      </c>
      <c r="G1109" s="46">
        <f t="shared" si="37"/>
        <v>43659.7</v>
      </c>
      <c r="H1109" s="1" t="str">
        <f t="shared" si="36"/>
        <v>PREVENTIVO</v>
      </c>
      <c r="I1109" s="48">
        <v>43726</v>
      </c>
      <c r="J1109" s="55" t="s">
        <v>2828</v>
      </c>
      <c r="K1109" s="71">
        <v>950344882</v>
      </c>
      <c r="L1109" s="2" t="s">
        <v>1684</v>
      </c>
    </row>
    <row r="1110" spans="1:12" x14ac:dyDescent="0.25">
      <c r="A1110" s="23" t="s">
        <v>4175</v>
      </c>
      <c r="B1110" s="3" t="s">
        <v>4176</v>
      </c>
      <c r="C1110" s="30" t="s">
        <v>4177</v>
      </c>
      <c r="D1110" s="23" t="s">
        <v>4178</v>
      </c>
      <c r="E1110" s="37">
        <f t="shared" ca="1" si="38"/>
        <v>6</v>
      </c>
      <c r="F1110" s="39">
        <v>43678</v>
      </c>
      <c r="G1110" s="46">
        <f t="shared" si="37"/>
        <v>43675.7</v>
      </c>
      <c r="H1110" s="1" t="str">
        <f t="shared" si="36"/>
        <v>PREVENTIVO</v>
      </c>
      <c r="I1110" s="48">
        <v>43722</v>
      </c>
      <c r="J1110" s="55" t="s">
        <v>4275</v>
      </c>
      <c r="K1110" s="71" t="s">
        <v>2834</v>
      </c>
      <c r="L1110" s="2" t="s">
        <v>1685</v>
      </c>
    </row>
    <row r="1111" spans="1:12" x14ac:dyDescent="0.25">
      <c r="A1111" s="23" t="s">
        <v>4179</v>
      </c>
      <c r="B1111" s="3" t="s">
        <v>4180</v>
      </c>
      <c r="C1111" s="30" t="s">
        <v>4181</v>
      </c>
      <c r="D1111" s="23" t="s">
        <v>4182</v>
      </c>
      <c r="E1111" s="37">
        <f t="shared" ca="1" si="38"/>
        <v>6</v>
      </c>
      <c r="F1111" s="39">
        <v>43872</v>
      </c>
      <c r="G1111" s="46">
        <v>43</v>
      </c>
      <c r="H1111" s="1" t="str">
        <f t="shared" si="36"/>
        <v>PREVENTIVO</v>
      </c>
      <c r="I1111" s="48">
        <v>43901</v>
      </c>
      <c r="J1111" s="55" t="s">
        <v>2828</v>
      </c>
      <c r="K1111" s="71">
        <v>931550768</v>
      </c>
      <c r="L1111" s="2" t="s">
        <v>1686</v>
      </c>
    </row>
    <row r="1112" spans="1:12" x14ac:dyDescent="0.25">
      <c r="A1112" s="23" t="s">
        <v>4183</v>
      </c>
      <c r="B1112" s="3" t="s">
        <v>4184</v>
      </c>
      <c r="C1112" s="30" t="s">
        <v>4185</v>
      </c>
      <c r="D1112" s="23" t="s">
        <v>4182</v>
      </c>
      <c r="E1112" s="37">
        <f t="shared" ca="1" si="38"/>
        <v>6</v>
      </c>
      <c r="F1112" s="39">
        <v>43678</v>
      </c>
      <c r="G1112" s="46">
        <f t="shared" si="37"/>
        <v>43675.7</v>
      </c>
      <c r="H1112" s="1" t="str">
        <f t="shared" si="36"/>
        <v>PREVENTIVO</v>
      </c>
      <c r="I1112" s="48">
        <v>43739</v>
      </c>
      <c r="J1112" s="55" t="s">
        <v>4275</v>
      </c>
      <c r="K1112" s="71">
        <v>984199395</v>
      </c>
      <c r="L1112" s="2" t="s">
        <v>1687</v>
      </c>
    </row>
    <row r="1113" spans="1:12" x14ac:dyDescent="0.25">
      <c r="A1113" s="23" t="s">
        <v>4186</v>
      </c>
      <c r="B1113" s="3" t="s">
        <v>4187</v>
      </c>
      <c r="C1113" s="30" t="s">
        <v>4188</v>
      </c>
      <c r="D1113" s="23" t="s">
        <v>4189</v>
      </c>
      <c r="E1113" s="37">
        <f t="shared" ca="1" si="38"/>
        <v>6</v>
      </c>
      <c r="F1113" s="39">
        <v>43682</v>
      </c>
      <c r="G1113" s="46">
        <v>3</v>
      </c>
      <c r="H1113" s="1" t="str">
        <f t="shared" si="36"/>
        <v>ANEMIA</v>
      </c>
      <c r="I1113" s="48" t="e">
        <v>#N/A</v>
      </c>
      <c r="J1113" s="55" t="s">
        <v>4275</v>
      </c>
      <c r="K1113" s="71" t="s">
        <v>2834</v>
      </c>
      <c r="L1113" s="2" t="s">
        <v>1442</v>
      </c>
    </row>
    <row r="1114" spans="1:12" x14ac:dyDescent="0.25">
      <c r="A1114" s="23" t="s">
        <v>4190</v>
      </c>
      <c r="B1114" s="3" t="s">
        <v>4191</v>
      </c>
      <c r="C1114" s="30" t="s">
        <v>4192</v>
      </c>
      <c r="D1114" s="23" t="s">
        <v>4193</v>
      </c>
      <c r="E1114" s="37">
        <f t="shared" ca="1" si="38"/>
        <v>6</v>
      </c>
      <c r="F1114" s="39">
        <v>43683</v>
      </c>
      <c r="G1114" s="46">
        <f t="shared" si="37"/>
        <v>43680.7</v>
      </c>
      <c r="H1114" s="1" t="str">
        <f t="shared" si="36"/>
        <v>PREVENTIVO</v>
      </c>
      <c r="I1114" s="48">
        <v>43715</v>
      </c>
      <c r="J1114" s="55" t="s">
        <v>2828</v>
      </c>
      <c r="K1114" s="71">
        <v>936765309</v>
      </c>
      <c r="L1114" s="2" t="s">
        <v>1688</v>
      </c>
    </row>
    <row r="1115" spans="1:12" x14ac:dyDescent="0.25">
      <c r="A1115" s="23" t="s">
        <v>4194</v>
      </c>
      <c r="B1115" s="3" t="s">
        <v>4195</v>
      </c>
      <c r="C1115" s="30" t="s">
        <v>4196</v>
      </c>
      <c r="D1115" s="23" t="s">
        <v>4197</v>
      </c>
      <c r="E1115" s="37">
        <f t="shared" ca="1" si="38"/>
        <v>6</v>
      </c>
      <c r="F1115" s="39">
        <v>43876</v>
      </c>
      <c r="G1115" s="46">
        <f t="shared" si="37"/>
        <v>43873.7</v>
      </c>
      <c r="H1115" s="1" t="str">
        <f t="shared" si="36"/>
        <v>PREVENTIVO</v>
      </c>
      <c r="I1115" s="48">
        <v>43900</v>
      </c>
      <c r="J1115" s="55" t="s">
        <v>2825</v>
      </c>
      <c r="K1115" s="71">
        <v>953400550</v>
      </c>
      <c r="L1115" s="2" t="s">
        <v>1689</v>
      </c>
    </row>
    <row r="1116" spans="1:12" x14ac:dyDescent="0.25">
      <c r="A1116" s="23" t="s">
        <v>4198</v>
      </c>
      <c r="B1116" s="3" t="s">
        <v>4199</v>
      </c>
      <c r="C1116" s="30" t="s">
        <v>4200</v>
      </c>
      <c r="D1116" s="23" t="s">
        <v>4201</v>
      </c>
      <c r="E1116" s="37">
        <f t="shared" ca="1" si="38"/>
        <v>6</v>
      </c>
      <c r="F1116" s="39">
        <v>43735</v>
      </c>
      <c r="G1116" s="46">
        <f t="shared" si="37"/>
        <v>43732.7</v>
      </c>
      <c r="H1116" s="1" t="str">
        <f t="shared" si="36"/>
        <v>PREVENTIVO</v>
      </c>
      <c r="I1116" s="48">
        <v>43781</v>
      </c>
      <c r="J1116" s="55" t="s">
        <v>4275</v>
      </c>
      <c r="K1116" s="71" t="s">
        <v>2834</v>
      </c>
      <c r="L1116" s="2" t="s">
        <v>1690</v>
      </c>
    </row>
    <row r="1117" spans="1:12" x14ac:dyDescent="0.25">
      <c r="A1117" s="23" t="s">
        <v>4202</v>
      </c>
      <c r="B1117" s="3" t="s">
        <v>4203</v>
      </c>
      <c r="C1117" s="30" t="s">
        <v>4204</v>
      </c>
      <c r="D1117" s="23" t="s">
        <v>4201</v>
      </c>
      <c r="E1117" s="37">
        <f t="shared" ca="1" si="38"/>
        <v>6</v>
      </c>
      <c r="F1117" s="39">
        <v>43810</v>
      </c>
      <c r="G1117" s="46">
        <f t="shared" si="37"/>
        <v>43807.7</v>
      </c>
      <c r="H1117" s="1" t="str">
        <f t="shared" si="36"/>
        <v>PREVENTIVO</v>
      </c>
      <c r="I1117" s="48">
        <v>43858</v>
      </c>
      <c r="J1117" s="55" t="s">
        <v>2828</v>
      </c>
      <c r="K1117" s="71" t="s">
        <v>4313</v>
      </c>
      <c r="L1117" s="2" t="s">
        <v>1691</v>
      </c>
    </row>
    <row r="1118" spans="1:12" x14ac:dyDescent="0.25">
      <c r="A1118" s="23" t="s">
        <v>4205</v>
      </c>
      <c r="B1118" s="3" t="s">
        <v>4206</v>
      </c>
      <c r="C1118" s="30" t="s">
        <v>4207</v>
      </c>
      <c r="D1118" s="23" t="s">
        <v>4197</v>
      </c>
      <c r="E1118" s="37">
        <f t="shared" ca="1" si="38"/>
        <v>6</v>
      </c>
      <c r="F1118" s="39">
        <v>43874</v>
      </c>
      <c r="G1118" s="46">
        <f t="shared" si="37"/>
        <v>43871.7</v>
      </c>
      <c r="H1118" s="1" t="str">
        <f t="shared" si="36"/>
        <v>PREVENTIVO</v>
      </c>
      <c r="I1118" s="48"/>
      <c r="J1118" s="55" t="s">
        <v>4275</v>
      </c>
      <c r="K1118" s="71">
        <v>963566667</v>
      </c>
      <c r="L1118" s="2" t="s">
        <v>1692</v>
      </c>
    </row>
    <row r="1119" spans="1:12" x14ac:dyDescent="0.25">
      <c r="A1119" s="23" t="s">
        <v>4208</v>
      </c>
      <c r="B1119" s="3" t="s">
        <v>4209</v>
      </c>
      <c r="C1119" s="30" t="s">
        <v>4210</v>
      </c>
      <c r="D1119" s="23" t="s">
        <v>4211</v>
      </c>
      <c r="E1119" s="37">
        <f t="shared" ca="1" si="38"/>
        <v>6</v>
      </c>
      <c r="F1119" s="39">
        <v>43691</v>
      </c>
      <c r="G1119" s="46">
        <f t="shared" si="37"/>
        <v>43688.7</v>
      </c>
      <c r="H1119" s="1" t="str">
        <f t="shared" si="36"/>
        <v>PREVENTIVO</v>
      </c>
      <c r="I1119" s="49">
        <v>44494</v>
      </c>
      <c r="J1119" s="55" t="s">
        <v>2828</v>
      </c>
      <c r="K1119" s="71" t="s">
        <v>2834</v>
      </c>
      <c r="L1119" s="2" t="s">
        <v>1693</v>
      </c>
    </row>
    <row r="1120" spans="1:12" x14ac:dyDescent="0.25">
      <c r="A1120" s="23" t="s">
        <v>4212</v>
      </c>
      <c r="B1120" s="3" t="s">
        <v>4213</v>
      </c>
      <c r="C1120" s="30" t="s">
        <v>4214</v>
      </c>
      <c r="D1120" s="23" t="s">
        <v>4215</v>
      </c>
      <c r="E1120" s="37">
        <f t="shared" ca="1" si="38"/>
        <v>6</v>
      </c>
      <c r="F1120" s="39">
        <v>43687</v>
      </c>
      <c r="G1120" s="46">
        <f t="shared" si="37"/>
        <v>43684.7</v>
      </c>
      <c r="H1120" s="1" t="str">
        <f t="shared" si="36"/>
        <v>PREVENTIVO</v>
      </c>
      <c r="I1120" s="48">
        <v>43748</v>
      </c>
      <c r="J1120" s="55" t="s">
        <v>4275</v>
      </c>
      <c r="K1120" s="71">
        <v>933693987</v>
      </c>
      <c r="L1120" s="2" t="s">
        <v>1694</v>
      </c>
    </row>
    <row r="1121" spans="1:12" x14ac:dyDescent="0.25">
      <c r="A1121" s="23" t="s">
        <v>4216</v>
      </c>
      <c r="B1121" s="3" t="s">
        <v>4217</v>
      </c>
      <c r="C1121" s="30" t="s">
        <v>4218</v>
      </c>
      <c r="D1121" s="23" t="s">
        <v>4219</v>
      </c>
      <c r="E1121" s="37">
        <f t="shared" ca="1" si="38"/>
        <v>6</v>
      </c>
      <c r="F1121" s="39">
        <v>43680</v>
      </c>
      <c r="G1121" s="46">
        <f t="shared" si="37"/>
        <v>43677.7</v>
      </c>
      <c r="H1121" s="1" t="str">
        <f t="shared" si="36"/>
        <v>PREVENTIVO</v>
      </c>
      <c r="I1121" s="48">
        <v>43748</v>
      </c>
      <c r="J1121" s="55" t="s">
        <v>2828</v>
      </c>
      <c r="K1121" s="71">
        <v>941074867</v>
      </c>
      <c r="L1121" s="2" t="s">
        <v>1695</v>
      </c>
    </row>
    <row r="1122" spans="1:12" x14ac:dyDescent="0.25">
      <c r="A1122" s="23" t="s">
        <v>4220</v>
      </c>
      <c r="B1122" s="3" t="s">
        <v>4221</v>
      </c>
      <c r="C1122" s="30" t="s">
        <v>4222</v>
      </c>
      <c r="D1122" s="23" t="s">
        <v>4193</v>
      </c>
      <c r="E1122" s="37">
        <f t="shared" ca="1" si="38"/>
        <v>6</v>
      </c>
      <c r="F1122" s="39">
        <v>43522</v>
      </c>
      <c r="G1122" s="46">
        <v>1</v>
      </c>
      <c r="H1122" s="1" t="str">
        <f t="shared" si="36"/>
        <v>ANEMIA</v>
      </c>
      <c r="I1122" s="48">
        <v>43550</v>
      </c>
      <c r="J1122" s="55" t="s">
        <v>4275</v>
      </c>
      <c r="K1122" s="71" t="s">
        <v>2834</v>
      </c>
      <c r="L1122" s="2" t="s">
        <v>1442</v>
      </c>
    </row>
    <row r="1123" spans="1:12" x14ac:dyDescent="0.25">
      <c r="A1123" s="23" t="s">
        <v>4223</v>
      </c>
      <c r="B1123" s="3" t="s">
        <v>4224</v>
      </c>
      <c r="C1123" s="30" t="s">
        <v>4225</v>
      </c>
      <c r="D1123" s="23" t="s">
        <v>4226</v>
      </c>
      <c r="E1123" s="37">
        <f t="shared" ca="1" si="38"/>
        <v>6</v>
      </c>
      <c r="F1123" s="39">
        <v>43691</v>
      </c>
      <c r="G1123" s="46">
        <f t="shared" si="37"/>
        <v>43688.7</v>
      </c>
      <c r="H1123" s="1" t="str">
        <f t="shared" si="36"/>
        <v>PREVENTIVO</v>
      </c>
      <c r="I1123" s="48">
        <v>43735</v>
      </c>
      <c r="J1123" s="55" t="s">
        <v>2828</v>
      </c>
      <c r="K1123" s="71">
        <v>992726490</v>
      </c>
      <c r="L1123" s="2" t="s">
        <v>1696</v>
      </c>
    </row>
    <row r="1124" spans="1:12" x14ac:dyDescent="0.25">
      <c r="A1124" s="23" t="s">
        <v>4227</v>
      </c>
      <c r="B1124" s="3" t="s">
        <v>4228</v>
      </c>
      <c r="C1124" s="30" t="s">
        <v>4229</v>
      </c>
      <c r="D1124" s="23" t="s">
        <v>4230</v>
      </c>
      <c r="E1124" s="37">
        <f t="shared" ca="1" si="38"/>
        <v>6</v>
      </c>
      <c r="F1124" s="39">
        <v>43704</v>
      </c>
      <c r="G1124" s="46">
        <f t="shared" si="37"/>
        <v>43701.7</v>
      </c>
      <c r="H1124" s="1" t="str">
        <f t="shared" si="36"/>
        <v>PREVENTIVO</v>
      </c>
      <c r="I1124" s="48">
        <v>43762</v>
      </c>
      <c r="J1124" s="55" t="s">
        <v>2828</v>
      </c>
      <c r="K1124" s="71">
        <v>996329856</v>
      </c>
      <c r="L1124" s="2" t="s">
        <v>1697</v>
      </c>
    </row>
    <row r="1125" spans="1:12" x14ac:dyDescent="0.25">
      <c r="A1125" s="23" t="s">
        <v>4231</v>
      </c>
      <c r="B1125" s="3" t="s">
        <v>4232</v>
      </c>
      <c r="C1125" s="30" t="s">
        <v>4233</v>
      </c>
      <c r="D1125" s="23" t="s">
        <v>4182</v>
      </c>
      <c r="E1125" s="37">
        <f t="shared" ca="1" si="38"/>
        <v>6</v>
      </c>
      <c r="F1125" s="39">
        <v>43829</v>
      </c>
      <c r="G1125" s="46">
        <v>2</v>
      </c>
      <c r="H1125" s="1" t="str">
        <f t="shared" si="36"/>
        <v>ANEMIA</v>
      </c>
      <c r="I1125" s="48">
        <v>43890</v>
      </c>
      <c r="J1125" s="55" t="s">
        <v>4275</v>
      </c>
      <c r="K1125" s="71">
        <v>996329856</v>
      </c>
      <c r="L1125" s="2" t="s">
        <v>1698</v>
      </c>
    </row>
    <row r="1126" spans="1:12" x14ac:dyDescent="0.25">
      <c r="A1126" s="23" t="s">
        <v>4234</v>
      </c>
      <c r="B1126" s="3" t="s">
        <v>4235</v>
      </c>
      <c r="C1126" s="30" t="s">
        <v>4236</v>
      </c>
      <c r="D1126" s="23" t="s">
        <v>4237</v>
      </c>
      <c r="E1126" s="37">
        <f t="shared" ca="1" si="38"/>
        <v>6</v>
      </c>
      <c r="F1126" s="39">
        <v>43692</v>
      </c>
      <c r="G1126" s="46">
        <f t="shared" si="37"/>
        <v>43689.7</v>
      </c>
      <c r="H1126" s="1" t="str">
        <f t="shared" si="36"/>
        <v>PREVENTIVO</v>
      </c>
      <c r="I1126" s="48">
        <v>43724</v>
      </c>
      <c r="J1126" s="55" t="s">
        <v>2828</v>
      </c>
      <c r="K1126" s="71">
        <v>996329856</v>
      </c>
      <c r="L1126" s="2" t="s">
        <v>1699</v>
      </c>
    </row>
    <row r="1127" spans="1:12" x14ac:dyDescent="0.25">
      <c r="A1127" s="23" t="s">
        <v>4238</v>
      </c>
      <c r="B1127" s="3" t="s">
        <v>4239</v>
      </c>
      <c r="C1127" s="30" t="s">
        <v>4240</v>
      </c>
      <c r="D1127" s="23" t="s">
        <v>4226</v>
      </c>
      <c r="E1127" s="37">
        <f t="shared" ca="1" si="38"/>
        <v>6</v>
      </c>
      <c r="F1127" s="39">
        <v>43542</v>
      </c>
      <c r="G1127" s="46">
        <f t="shared" si="37"/>
        <v>43539.7</v>
      </c>
      <c r="H1127" s="1" t="str">
        <f t="shared" si="36"/>
        <v>PREVENTIVO</v>
      </c>
      <c r="I1127" s="48">
        <v>43649</v>
      </c>
      <c r="J1127" s="55" t="s">
        <v>4275</v>
      </c>
      <c r="K1127" s="71">
        <v>996329856</v>
      </c>
      <c r="L1127" s="2" t="s">
        <v>1700</v>
      </c>
    </row>
    <row r="1128" spans="1:12" x14ac:dyDescent="0.25">
      <c r="A1128" s="23" t="s">
        <v>4241</v>
      </c>
      <c r="B1128" s="3" t="s">
        <v>4242</v>
      </c>
      <c r="C1128" s="30" t="s">
        <v>4243</v>
      </c>
      <c r="D1128" s="23" t="s">
        <v>4244</v>
      </c>
      <c r="E1128" s="37">
        <f t="shared" ca="1" si="38"/>
        <v>6</v>
      </c>
      <c r="F1128" s="39">
        <v>43696</v>
      </c>
      <c r="G1128" s="46">
        <f t="shared" si="37"/>
        <v>43693.7</v>
      </c>
      <c r="H1128" s="1" t="str">
        <f t="shared" si="36"/>
        <v>PREVENTIVO</v>
      </c>
      <c r="I1128" s="48">
        <v>43726</v>
      </c>
      <c r="J1128" s="55" t="s">
        <v>4275</v>
      </c>
      <c r="K1128" s="71">
        <v>996329856</v>
      </c>
      <c r="L1128" s="2" t="s">
        <v>1701</v>
      </c>
    </row>
    <row r="1129" spans="1:12" x14ac:dyDescent="0.25">
      <c r="A1129" s="23" t="s">
        <v>4245</v>
      </c>
      <c r="B1129" s="3" t="s">
        <v>4246</v>
      </c>
      <c r="C1129" s="30" t="s">
        <v>4247</v>
      </c>
      <c r="D1129" s="23" t="s">
        <v>4215</v>
      </c>
      <c r="E1129" s="37">
        <f t="shared" ca="1" si="38"/>
        <v>6</v>
      </c>
      <c r="F1129" s="39">
        <v>43703</v>
      </c>
      <c r="G1129" s="46">
        <f t="shared" si="37"/>
        <v>43700.7</v>
      </c>
      <c r="H1129" s="1" t="str">
        <f t="shared" si="36"/>
        <v>PREVENTIVO</v>
      </c>
      <c r="I1129" s="48"/>
      <c r="J1129" s="55" t="s">
        <v>4275</v>
      </c>
      <c r="K1129" s="71">
        <v>996329856</v>
      </c>
      <c r="L1129" s="2" t="s">
        <v>1702</v>
      </c>
    </row>
    <row r="1130" spans="1:12" x14ac:dyDescent="0.25">
      <c r="A1130" s="23" t="s">
        <v>4248</v>
      </c>
      <c r="B1130" s="3" t="s">
        <v>4249</v>
      </c>
      <c r="C1130" s="30" t="s">
        <v>4250</v>
      </c>
      <c r="D1130" s="23" t="s">
        <v>4251</v>
      </c>
      <c r="E1130" s="37">
        <f t="shared" ca="1" si="38"/>
        <v>6</v>
      </c>
      <c r="F1130" s="39">
        <v>43522</v>
      </c>
      <c r="G1130" s="46">
        <v>3</v>
      </c>
      <c r="H1130" s="1" t="str">
        <f t="shared" si="36"/>
        <v>ANEMIA</v>
      </c>
      <c r="I1130" s="48">
        <v>43551</v>
      </c>
      <c r="J1130" s="55" t="s">
        <v>4275</v>
      </c>
      <c r="K1130" s="71">
        <v>996329856</v>
      </c>
      <c r="L1130" s="2" t="s">
        <v>1442</v>
      </c>
    </row>
    <row r="1131" spans="1:12" x14ac:dyDescent="0.25">
      <c r="A1131" s="23" t="s">
        <v>4252</v>
      </c>
      <c r="B1131" s="3" t="s">
        <v>4253</v>
      </c>
      <c r="C1131" s="30" t="s">
        <v>4254</v>
      </c>
      <c r="D1131" s="23" t="s">
        <v>4244</v>
      </c>
      <c r="E1131" s="37">
        <f t="shared" ca="1" si="38"/>
        <v>6</v>
      </c>
      <c r="F1131" s="39">
        <v>43700</v>
      </c>
      <c r="G1131" s="46">
        <f t="shared" si="37"/>
        <v>43697.7</v>
      </c>
      <c r="H1131" s="1" t="str">
        <f t="shared" si="36"/>
        <v>PREVENTIVO</v>
      </c>
      <c r="I1131" s="48">
        <v>43791</v>
      </c>
      <c r="J1131" s="55" t="s">
        <v>4275</v>
      </c>
      <c r="K1131" s="71">
        <v>996329856</v>
      </c>
      <c r="L1131" s="2" t="s">
        <v>1703</v>
      </c>
    </row>
    <row r="1132" spans="1:12" x14ac:dyDescent="0.25">
      <c r="A1132" s="23" t="s">
        <v>4255</v>
      </c>
      <c r="B1132" s="3" t="s">
        <v>4256</v>
      </c>
      <c r="C1132" s="30" t="s">
        <v>4257</v>
      </c>
      <c r="D1132" s="23" t="s">
        <v>4258</v>
      </c>
      <c r="E1132" s="37">
        <f t="shared" ca="1" si="38"/>
        <v>6</v>
      </c>
      <c r="F1132" s="39">
        <v>43698</v>
      </c>
      <c r="G1132" s="46">
        <f t="shared" si="37"/>
        <v>43695.7</v>
      </c>
      <c r="H1132" s="1" t="str">
        <f t="shared" si="36"/>
        <v>PREVENTIVO</v>
      </c>
      <c r="I1132" s="48">
        <v>43726</v>
      </c>
      <c r="J1132" s="55" t="s">
        <v>2825</v>
      </c>
      <c r="K1132" s="71">
        <v>996329856</v>
      </c>
      <c r="L1132" s="2" t="s">
        <v>1704</v>
      </c>
    </row>
    <row r="1133" spans="1:12" x14ac:dyDescent="0.25">
      <c r="A1133" s="23" t="s">
        <v>4259</v>
      </c>
      <c r="B1133" s="3" t="s">
        <v>4260</v>
      </c>
      <c r="C1133" s="30" t="s">
        <v>4261</v>
      </c>
      <c r="D1133" s="23" t="s">
        <v>4258</v>
      </c>
      <c r="E1133" s="37">
        <f t="shared" ca="1" si="38"/>
        <v>6</v>
      </c>
      <c r="F1133" s="41">
        <v>44299</v>
      </c>
      <c r="G1133" s="46">
        <f t="shared" si="37"/>
        <v>44296.7</v>
      </c>
      <c r="H1133" s="1" t="str">
        <f t="shared" si="36"/>
        <v>PREVENTIVO</v>
      </c>
      <c r="I1133" s="50">
        <v>44419</v>
      </c>
      <c r="J1133" s="55" t="s">
        <v>2825</v>
      </c>
      <c r="K1133" s="71">
        <v>996329856</v>
      </c>
      <c r="L1133" s="2" t="s">
        <v>1705</v>
      </c>
    </row>
    <row r="1134" spans="1:12" ht="21" x14ac:dyDescent="0.35">
      <c r="A1134" s="236" t="s">
        <v>6719</v>
      </c>
      <c r="B1134" s="236"/>
      <c r="C1134" s="236"/>
      <c r="D1134" s="236"/>
      <c r="E1134" s="236"/>
      <c r="F1134" s="236"/>
      <c r="G1134" s="236"/>
      <c r="H1134" s="236"/>
      <c r="I1134" s="236"/>
      <c r="J1134" s="236"/>
      <c r="K1134" s="236"/>
      <c r="L1134" s="236"/>
    </row>
    <row r="1135" spans="1:12" ht="30" x14ac:dyDescent="0.25">
      <c r="A1135" s="13" t="s">
        <v>0</v>
      </c>
      <c r="B1135" s="14" t="s">
        <v>1</v>
      </c>
      <c r="C1135" s="15" t="s">
        <v>1850</v>
      </c>
      <c r="D1135" s="16" t="s">
        <v>1851</v>
      </c>
      <c r="E1135" s="17" t="s">
        <v>1433</v>
      </c>
      <c r="F1135" s="18" t="s">
        <v>1434</v>
      </c>
      <c r="G1135" s="21" t="s">
        <v>1435</v>
      </c>
      <c r="H1135" s="19" t="s">
        <v>1436</v>
      </c>
      <c r="I1135" s="21" t="s">
        <v>1437</v>
      </c>
      <c r="J1135" s="20" t="s">
        <v>1438</v>
      </c>
      <c r="K1135" s="20" t="s">
        <v>2</v>
      </c>
      <c r="L1135" s="20" t="s">
        <v>1439</v>
      </c>
    </row>
    <row r="1136" spans="1:12" x14ac:dyDescent="0.25">
      <c r="A1136" s="23">
        <v>91503218</v>
      </c>
      <c r="B1136" s="3" t="s">
        <v>4353</v>
      </c>
      <c r="C1136" s="76" t="s">
        <v>4354</v>
      </c>
      <c r="D1136" s="31">
        <v>43724</v>
      </c>
      <c r="E1136" s="38">
        <f t="shared" ref="E1136:E1164" ca="1" si="39">DATEDIF(D1136,TODAY(),"y")</f>
        <v>5</v>
      </c>
      <c r="F1136" s="40">
        <v>44503</v>
      </c>
      <c r="G1136" s="89">
        <f>F1136-2.3</f>
        <v>44500.7</v>
      </c>
      <c r="H1136" s="90" t="str">
        <f t="shared" ref="H1136:H1164" si="40">IF(AND(G1136&lt;=11,G1136&lt;11),"ANEMIA","PREVENTIVO")</f>
        <v>PREVENTIVO</v>
      </c>
      <c r="I1136" s="91">
        <v>44564</v>
      </c>
      <c r="J1136" s="3" t="s">
        <v>2828</v>
      </c>
      <c r="K1136" s="92">
        <v>975919989</v>
      </c>
      <c r="L1136" s="2" t="s">
        <v>4431</v>
      </c>
    </row>
    <row r="1137" spans="1:12" x14ac:dyDescent="0.25">
      <c r="A1137" s="23">
        <v>91807548</v>
      </c>
      <c r="B1137" s="3" t="s">
        <v>4355</v>
      </c>
      <c r="C1137" s="76" t="s">
        <v>4356</v>
      </c>
      <c r="D1137" s="31">
        <v>43925</v>
      </c>
      <c r="E1137" s="38">
        <f t="shared" ca="1" si="39"/>
        <v>4</v>
      </c>
      <c r="F1137" s="40">
        <v>44503</v>
      </c>
      <c r="G1137" s="89">
        <f t="shared" ref="G1137:G1164" si="41">F1137-2.3</f>
        <v>44500.7</v>
      </c>
      <c r="H1137" s="90" t="str">
        <f t="shared" si="40"/>
        <v>PREVENTIVO</v>
      </c>
      <c r="I1137" s="68">
        <v>44582</v>
      </c>
      <c r="J1137" s="3" t="s">
        <v>2828</v>
      </c>
      <c r="K1137" s="92">
        <v>961205703</v>
      </c>
      <c r="L1137" s="2" t="s">
        <v>4432</v>
      </c>
    </row>
    <row r="1138" spans="1:12" x14ac:dyDescent="0.25">
      <c r="A1138" s="23">
        <v>91874650</v>
      </c>
      <c r="B1138" s="3" t="s">
        <v>4357</v>
      </c>
      <c r="C1138" s="76" t="s">
        <v>4358</v>
      </c>
      <c r="D1138" s="31">
        <v>43983</v>
      </c>
      <c r="E1138" s="38">
        <f t="shared" ca="1" si="39"/>
        <v>4</v>
      </c>
      <c r="F1138" s="40">
        <v>44503</v>
      </c>
      <c r="G1138" s="89">
        <f t="shared" si="41"/>
        <v>44500.7</v>
      </c>
      <c r="H1138" s="90" t="str">
        <f t="shared" si="40"/>
        <v>PREVENTIVO</v>
      </c>
      <c r="I1138" s="53"/>
      <c r="J1138" s="3" t="s">
        <v>2828</v>
      </c>
      <c r="K1138" s="92" t="s">
        <v>4428</v>
      </c>
      <c r="L1138" s="71" t="s">
        <v>4433</v>
      </c>
    </row>
    <row r="1139" spans="1:12" x14ac:dyDescent="0.25">
      <c r="A1139" s="23">
        <v>91561331</v>
      </c>
      <c r="B1139" s="3" t="s">
        <v>4359</v>
      </c>
      <c r="C1139" s="36" t="s">
        <v>4360</v>
      </c>
      <c r="D1139" s="31">
        <v>43765</v>
      </c>
      <c r="E1139" s="38">
        <f t="shared" ca="1" si="39"/>
        <v>5</v>
      </c>
      <c r="F1139" s="40">
        <v>44518</v>
      </c>
      <c r="G1139" s="46">
        <f>F1139-2.3</f>
        <v>44515.7</v>
      </c>
      <c r="H1139" s="90" t="str">
        <f t="shared" si="40"/>
        <v>PREVENTIVO</v>
      </c>
      <c r="I1139" s="49">
        <v>44550</v>
      </c>
      <c r="J1139" s="3" t="s">
        <v>2828</v>
      </c>
      <c r="K1139" s="10">
        <v>970206185</v>
      </c>
      <c r="L1139" s="3" t="s">
        <v>4434</v>
      </c>
    </row>
    <row r="1140" spans="1:12" x14ac:dyDescent="0.25">
      <c r="A1140" s="23" t="s">
        <v>4361</v>
      </c>
      <c r="B1140" s="10" t="s">
        <v>4362</v>
      </c>
      <c r="C1140" s="36" t="s">
        <v>4363</v>
      </c>
      <c r="D1140" s="32" t="s">
        <v>4364</v>
      </c>
      <c r="E1140" s="38">
        <f t="shared" ca="1" si="39"/>
        <v>6</v>
      </c>
      <c r="F1140" s="40">
        <v>44503</v>
      </c>
      <c r="G1140" s="89">
        <f t="shared" si="41"/>
        <v>44500.7</v>
      </c>
      <c r="H1140" s="90" t="str">
        <f t="shared" si="40"/>
        <v>PREVENTIVO</v>
      </c>
      <c r="I1140" s="53"/>
      <c r="J1140" s="3" t="s">
        <v>2828</v>
      </c>
      <c r="K1140" s="92" t="s">
        <v>4428</v>
      </c>
      <c r="L1140" s="71" t="s">
        <v>4433</v>
      </c>
    </row>
    <row r="1141" spans="1:12" x14ac:dyDescent="0.25">
      <c r="A1141" s="77">
        <v>92129001</v>
      </c>
      <c r="B1141" s="71" t="s">
        <v>4365</v>
      </c>
      <c r="C1141" s="78" t="s">
        <v>4366</v>
      </c>
      <c r="D1141" s="32">
        <v>44161</v>
      </c>
      <c r="E1141" s="38">
        <f t="shared" ca="1" si="39"/>
        <v>4</v>
      </c>
      <c r="F1141" s="40">
        <v>44504</v>
      </c>
      <c r="G1141" s="89">
        <f t="shared" si="41"/>
        <v>44501.7</v>
      </c>
      <c r="H1141" s="90" t="str">
        <f t="shared" si="40"/>
        <v>PREVENTIVO</v>
      </c>
      <c r="I1141" s="53"/>
      <c r="J1141" s="3" t="s">
        <v>2828</v>
      </c>
      <c r="K1141" s="10">
        <v>970206185</v>
      </c>
      <c r="L1141" s="3" t="s">
        <v>4434</v>
      </c>
    </row>
    <row r="1142" spans="1:12" x14ac:dyDescent="0.25">
      <c r="A1142" s="65">
        <v>92013369</v>
      </c>
      <c r="B1142" s="79" t="s">
        <v>4367</v>
      </c>
      <c r="C1142" s="80" t="s">
        <v>4368</v>
      </c>
      <c r="D1142" s="81">
        <v>44086</v>
      </c>
      <c r="E1142" s="38">
        <f t="shared" ca="1" si="39"/>
        <v>4</v>
      </c>
      <c r="F1142" s="40">
        <v>44504</v>
      </c>
      <c r="G1142" s="89">
        <f t="shared" si="41"/>
        <v>44501.7</v>
      </c>
      <c r="H1142" s="90" t="str">
        <f t="shared" si="40"/>
        <v>PREVENTIVO</v>
      </c>
      <c r="I1142" s="52">
        <v>44532</v>
      </c>
      <c r="J1142" s="3" t="s">
        <v>2828</v>
      </c>
      <c r="K1142" s="92" t="s">
        <v>4428</v>
      </c>
      <c r="L1142" s="71" t="s">
        <v>4433</v>
      </c>
    </row>
    <row r="1143" spans="1:12" x14ac:dyDescent="0.25">
      <c r="A1143" s="77">
        <v>91623418</v>
      </c>
      <c r="B1143" s="82" t="s">
        <v>4369</v>
      </c>
      <c r="C1143" s="83" t="s">
        <v>4370</v>
      </c>
      <c r="D1143" s="77" t="s">
        <v>4371</v>
      </c>
      <c r="E1143" s="84">
        <f t="shared" ca="1" si="39"/>
        <v>4</v>
      </c>
      <c r="F1143" s="40">
        <v>44504</v>
      </c>
      <c r="G1143" s="89">
        <f t="shared" si="41"/>
        <v>44501.7</v>
      </c>
      <c r="H1143" s="90" t="str">
        <f t="shared" si="40"/>
        <v>PREVENTIVO</v>
      </c>
      <c r="I1143" s="91">
        <v>44234</v>
      </c>
      <c r="J1143" s="3" t="s">
        <v>2828</v>
      </c>
      <c r="K1143" s="10">
        <v>970206185</v>
      </c>
      <c r="L1143" s="3" t="s">
        <v>4434</v>
      </c>
    </row>
    <row r="1144" spans="1:12" x14ac:dyDescent="0.25">
      <c r="A1144" s="77">
        <v>92393339</v>
      </c>
      <c r="B1144" s="82" t="s">
        <v>4372</v>
      </c>
      <c r="C1144" s="78" t="s">
        <v>4373</v>
      </c>
      <c r="D1144" s="32">
        <v>44353</v>
      </c>
      <c r="E1144" s="84">
        <f t="shared" ca="1" si="39"/>
        <v>3</v>
      </c>
      <c r="F1144" s="40">
        <v>44655</v>
      </c>
      <c r="G1144" s="89">
        <f>F1144-2.3</f>
        <v>44652.7</v>
      </c>
      <c r="H1144" s="90" t="str">
        <f t="shared" si="40"/>
        <v>PREVENTIVO</v>
      </c>
      <c r="I1144" s="91">
        <v>44686</v>
      </c>
      <c r="J1144" s="3" t="s">
        <v>2828</v>
      </c>
      <c r="K1144" s="92" t="s">
        <v>4428</v>
      </c>
      <c r="L1144" s="71" t="s">
        <v>4433</v>
      </c>
    </row>
    <row r="1145" spans="1:12" x14ac:dyDescent="0.25">
      <c r="A1145" s="23" t="s">
        <v>4374</v>
      </c>
      <c r="B1145" s="10" t="s">
        <v>4375</v>
      </c>
      <c r="C1145" s="36" t="s">
        <v>4376</v>
      </c>
      <c r="D1145" s="32" t="s">
        <v>2592</v>
      </c>
      <c r="E1145" s="38">
        <f t="shared" ca="1" si="39"/>
        <v>7</v>
      </c>
      <c r="F1145" s="40">
        <v>44504</v>
      </c>
      <c r="G1145" s="89">
        <f t="shared" si="41"/>
        <v>44501.7</v>
      </c>
      <c r="H1145" s="90" t="str">
        <f t="shared" si="40"/>
        <v>PREVENTIVO</v>
      </c>
      <c r="I1145" s="53"/>
      <c r="J1145" s="3" t="s">
        <v>2828</v>
      </c>
      <c r="K1145" s="10">
        <v>970206185</v>
      </c>
      <c r="L1145" s="3" t="s">
        <v>4434</v>
      </c>
    </row>
    <row r="1146" spans="1:12" x14ac:dyDescent="0.25">
      <c r="A1146" s="23">
        <v>92134851</v>
      </c>
      <c r="B1146" s="3" t="s">
        <v>4377</v>
      </c>
      <c r="C1146" s="30" t="s">
        <v>4378</v>
      </c>
      <c r="D1146" s="31">
        <v>44165</v>
      </c>
      <c r="E1146" s="38">
        <f t="shared" ca="1" si="39"/>
        <v>3</v>
      </c>
      <c r="F1146" s="40">
        <v>44505</v>
      </c>
      <c r="G1146" s="89">
        <f t="shared" si="41"/>
        <v>44502.7</v>
      </c>
      <c r="H1146" s="90" t="str">
        <f t="shared" si="40"/>
        <v>PREVENTIVO</v>
      </c>
      <c r="I1146" s="91">
        <v>44533</v>
      </c>
      <c r="J1146" s="3" t="s">
        <v>2828</v>
      </c>
      <c r="K1146" s="93">
        <v>968812139</v>
      </c>
      <c r="L1146" s="94" t="s">
        <v>4435</v>
      </c>
    </row>
    <row r="1147" spans="1:12" x14ac:dyDescent="0.25">
      <c r="A1147" s="23">
        <v>92131960</v>
      </c>
      <c r="B1147" s="3" t="s">
        <v>4379</v>
      </c>
      <c r="C1147" s="78" t="s">
        <v>4380</v>
      </c>
      <c r="D1147" s="32">
        <v>44163</v>
      </c>
      <c r="E1147" s="38">
        <f t="shared" ca="1" si="39"/>
        <v>3</v>
      </c>
      <c r="F1147" s="40">
        <v>44508</v>
      </c>
      <c r="G1147" s="89">
        <f t="shared" si="41"/>
        <v>44505.7</v>
      </c>
      <c r="H1147" s="90" t="str">
        <f t="shared" si="40"/>
        <v>PREVENTIVO</v>
      </c>
      <c r="I1147" s="91">
        <v>44536</v>
      </c>
      <c r="J1147" s="3" t="s">
        <v>2825</v>
      </c>
      <c r="K1147" s="93">
        <v>967241255</v>
      </c>
      <c r="L1147" s="94" t="s">
        <v>4436</v>
      </c>
    </row>
    <row r="1148" spans="1:12" x14ac:dyDescent="0.25">
      <c r="A1148" s="77" t="s">
        <v>4381</v>
      </c>
      <c r="B1148" s="82" t="s">
        <v>4382</v>
      </c>
      <c r="C1148" s="83" t="s">
        <v>4383</v>
      </c>
      <c r="D1148" s="85" t="s">
        <v>4384</v>
      </c>
      <c r="E1148" s="38">
        <f t="shared" ca="1" si="39"/>
        <v>5</v>
      </c>
      <c r="F1148" s="40">
        <v>44508</v>
      </c>
      <c r="G1148" s="89">
        <f t="shared" si="41"/>
        <v>44505.7</v>
      </c>
      <c r="H1148" s="90" t="str">
        <f t="shared" si="40"/>
        <v>PREVENTIVO</v>
      </c>
      <c r="I1148" s="53" t="s">
        <v>4426</v>
      </c>
      <c r="J1148" s="3" t="s">
        <v>2828</v>
      </c>
      <c r="K1148" s="92" t="s">
        <v>4428</v>
      </c>
      <c r="L1148" s="71" t="s">
        <v>4433</v>
      </c>
    </row>
    <row r="1149" spans="1:12" x14ac:dyDescent="0.25">
      <c r="A1149" s="77" t="s">
        <v>4385</v>
      </c>
      <c r="B1149" s="82" t="s">
        <v>4386</v>
      </c>
      <c r="C1149" s="83" t="s">
        <v>4387</v>
      </c>
      <c r="D1149" s="77" t="s">
        <v>4371</v>
      </c>
      <c r="E1149" s="38">
        <f t="shared" ca="1" si="39"/>
        <v>4</v>
      </c>
      <c r="F1149" s="40">
        <v>44508</v>
      </c>
      <c r="G1149" s="89">
        <f t="shared" si="41"/>
        <v>44505.7</v>
      </c>
      <c r="H1149" s="90" t="str">
        <f t="shared" si="40"/>
        <v>PREVENTIVO</v>
      </c>
      <c r="I1149" s="91">
        <v>44536</v>
      </c>
      <c r="J1149" s="3" t="s">
        <v>2828</v>
      </c>
      <c r="K1149" s="10">
        <v>970206185</v>
      </c>
      <c r="L1149" s="3" t="s">
        <v>4434</v>
      </c>
    </row>
    <row r="1150" spans="1:12" x14ac:dyDescent="0.25">
      <c r="A1150" s="23">
        <v>92141402</v>
      </c>
      <c r="B1150" s="3" t="s">
        <v>4388</v>
      </c>
      <c r="C1150" s="30" t="s">
        <v>4389</v>
      </c>
      <c r="D1150" s="31">
        <v>44169</v>
      </c>
      <c r="E1150" s="38">
        <f t="shared" ca="1" si="39"/>
        <v>3</v>
      </c>
      <c r="F1150" s="40">
        <v>44508</v>
      </c>
      <c r="G1150" s="89">
        <f t="shared" si="41"/>
        <v>44505.7</v>
      </c>
      <c r="H1150" s="90" t="str">
        <f t="shared" si="40"/>
        <v>PREVENTIVO</v>
      </c>
      <c r="I1150" s="91">
        <v>44627</v>
      </c>
      <c r="J1150" s="3" t="s">
        <v>4427</v>
      </c>
      <c r="K1150" s="92">
        <v>959870294</v>
      </c>
      <c r="L1150" s="95" t="s">
        <v>4437</v>
      </c>
    </row>
    <row r="1151" spans="1:12" x14ac:dyDescent="0.25">
      <c r="A1151" s="23" t="s">
        <v>4390</v>
      </c>
      <c r="B1151" s="3" t="s">
        <v>4391</v>
      </c>
      <c r="C1151" s="36" t="s">
        <v>4392</v>
      </c>
      <c r="D1151" s="23" t="s">
        <v>4393</v>
      </c>
      <c r="E1151" s="38">
        <f t="shared" ca="1" si="39"/>
        <v>5</v>
      </c>
      <c r="F1151" s="40">
        <v>44509</v>
      </c>
      <c r="G1151" s="89">
        <f t="shared" si="41"/>
        <v>44506.7</v>
      </c>
      <c r="H1151" s="90" t="str">
        <f t="shared" si="40"/>
        <v>PREVENTIVO</v>
      </c>
      <c r="I1151" s="53"/>
      <c r="J1151" s="3" t="s">
        <v>2828</v>
      </c>
      <c r="K1151" s="72" t="s">
        <v>4429</v>
      </c>
      <c r="L1151" s="57" t="s">
        <v>4438</v>
      </c>
    </row>
    <row r="1152" spans="1:12" x14ac:dyDescent="0.25">
      <c r="A1152" s="23">
        <v>92385128</v>
      </c>
      <c r="B1152" s="3" t="s">
        <v>4394</v>
      </c>
      <c r="C1152" s="30" t="s">
        <v>4395</v>
      </c>
      <c r="D1152" s="31">
        <v>44348</v>
      </c>
      <c r="E1152" s="38">
        <f t="shared" ca="1" si="39"/>
        <v>3</v>
      </c>
      <c r="F1152" s="40">
        <v>44511</v>
      </c>
      <c r="G1152" s="89">
        <f t="shared" si="41"/>
        <v>44508.7</v>
      </c>
      <c r="H1152" s="90" t="str">
        <f t="shared" si="40"/>
        <v>PREVENTIVO</v>
      </c>
      <c r="I1152" s="91">
        <v>44600</v>
      </c>
      <c r="J1152" s="3" t="s">
        <v>2825</v>
      </c>
      <c r="K1152" s="71">
        <v>997716103</v>
      </c>
      <c r="L1152" s="3" t="s">
        <v>4439</v>
      </c>
    </row>
    <row r="1153" spans="1:12" x14ac:dyDescent="0.25">
      <c r="A1153" s="29" t="s">
        <v>4396</v>
      </c>
      <c r="B1153" s="3" t="s">
        <v>4397</v>
      </c>
      <c r="C1153" s="30" t="s">
        <v>4398</v>
      </c>
      <c r="D1153" s="23" t="s">
        <v>4399</v>
      </c>
      <c r="E1153" s="38">
        <f t="shared" ca="1" si="39"/>
        <v>5</v>
      </c>
      <c r="F1153" s="40">
        <v>44511</v>
      </c>
      <c r="G1153" s="89">
        <f t="shared" si="41"/>
        <v>44508.7</v>
      </c>
      <c r="H1153" s="90" t="str">
        <f t="shared" si="40"/>
        <v>PREVENTIVO</v>
      </c>
      <c r="I1153" s="91">
        <v>44511</v>
      </c>
      <c r="J1153" s="55" t="s">
        <v>2828</v>
      </c>
      <c r="K1153" s="10">
        <v>910100036</v>
      </c>
      <c r="L1153" s="71" t="s">
        <v>4466</v>
      </c>
    </row>
    <row r="1154" spans="1:12" x14ac:dyDescent="0.25">
      <c r="A1154" s="23">
        <v>91205990</v>
      </c>
      <c r="B1154" s="3" t="s">
        <v>4400</v>
      </c>
      <c r="C1154" s="36" t="s">
        <v>4401</v>
      </c>
      <c r="D1154" s="23" t="s">
        <v>4402</v>
      </c>
      <c r="E1154" s="38">
        <f t="shared" ca="1" si="39"/>
        <v>5</v>
      </c>
      <c r="F1154" s="40">
        <v>44512</v>
      </c>
      <c r="G1154" s="89">
        <f t="shared" si="41"/>
        <v>44509.7</v>
      </c>
      <c r="H1154" s="90" t="str">
        <f t="shared" si="40"/>
        <v>PREVENTIVO</v>
      </c>
      <c r="I1154" s="91">
        <v>44540</v>
      </c>
      <c r="J1154" s="3" t="s">
        <v>2825</v>
      </c>
      <c r="K1154" s="93">
        <v>984689378</v>
      </c>
      <c r="L1154" s="3" t="s">
        <v>4467</v>
      </c>
    </row>
    <row r="1155" spans="1:12" x14ac:dyDescent="0.25">
      <c r="A1155" s="23" t="s">
        <v>4403</v>
      </c>
      <c r="B1155" s="3" t="s">
        <v>4404</v>
      </c>
      <c r="C1155" s="61" t="s">
        <v>4405</v>
      </c>
      <c r="D1155" s="23" t="s">
        <v>4402</v>
      </c>
      <c r="E1155" s="38">
        <f t="shared" ca="1" si="39"/>
        <v>5</v>
      </c>
      <c r="F1155" s="40">
        <v>44515</v>
      </c>
      <c r="G1155" s="89">
        <f t="shared" si="41"/>
        <v>44512.7</v>
      </c>
      <c r="H1155" s="90" t="str">
        <f t="shared" si="40"/>
        <v>PREVENTIVO</v>
      </c>
      <c r="I1155" s="53"/>
      <c r="J1155" s="98" t="s">
        <v>2828</v>
      </c>
      <c r="K1155" s="71">
        <v>949115285</v>
      </c>
      <c r="L1155" s="2" t="s">
        <v>4468</v>
      </c>
    </row>
    <row r="1156" spans="1:12" x14ac:dyDescent="0.25">
      <c r="A1156" s="23">
        <v>92416699</v>
      </c>
      <c r="B1156" s="3" t="s">
        <v>4406</v>
      </c>
      <c r="C1156" s="30" t="s">
        <v>4407</v>
      </c>
      <c r="D1156" s="31">
        <v>44370</v>
      </c>
      <c r="E1156" s="38">
        <f t="shared" ca="1" si="39"/>
        <v>3</v>
      </c>
      <c r="F1156" s="40">
        <v>44515</v>
      </c>
      <c r="G1156" s="89">
        <f t="shared" si="41"/>
        <v>44512.7</v>
      </c>
      <c r="H1156" s="90" t="str">
        <f t="shared" si="40"/>
        <v>PREVENTIVO</v>
      </c>
      <c r="I1156" s="53"/>
      <c r="J1156" s="3" t="s">
        <v>2828</v>
      </c>
      <c r="K1156" s="92" t="s">
        <v>4428</v>
      </c>
      <c r="L1156" s="71" t="s">
        <v>4433</v>
      </c>
    </row>
    <row r="1157" spans="1:12" x14ac:dyDescent="0.25">
      <c r="A1157" s="23">
        <v>92423232</v>
      </c>
      <c r="B1157" s="3" t="s">
        <v>4408</v>
      </c>
      <c r="C1157" s="30" t="s">
        <v>4409</v>
      </c>
      <c r="D1157" s="31">
        <v>44374</v>
      </c>
      <c r="E1157" s="38">
        <f t="shared" ca="1" si="39"/>
        <v>3</v>
      </c>
      <c r="F1157" s="40">
        <v>44515</v>
      </c>
      <c r="G1157" s="89">
        <f t="shared" si="41"/>
        <v>44512.7</v>
      </c>
      <c r="H1157" s="90" t="str">
        <f t="shared" si="40"/>
        <v>PREVENTIVO</v>
      </c>
      <c r="I1157" s="53"/>
      <c r="J1157" s="3" t="s">
        <v>2828</v>
      </c>
      <c r="K1157" s="10">
        <v>970206185</v>
      </c>
      <c r="L1157" s="3" t="s">
        <v>4434</v>
      </c>
    </row>
    <row r="1158" spans="1:12" x14ac:dyDescent="0.25">
      <c r="A1158" s="23">
        <v>92389449</v>
      </c>
      <c r="B1158" s="3" t="s">
        <v>4410</v>
      </c>
      <c r="C1158" s="30" t="s">
        <v>4411</v>
      </c>
      <c r="D1158" s="31">
        <v>44351</v>
      </c>
      <c r="E1158" s="38">
        <f t="shared" ca="1" si="39"/>
        <v>3</v>
      </c>
      <c r="F1158" s="40">
        <v>44516</v>
      </c>
      <c r="G1158" s="89">
        <f t="shared" si="41"/>
        <v>44513.7</v>
      </c>
      <c r="H1158" s="90" t="str">
        <f t="shared" si="40"/>
        <v>PREVENTIVO</v>
      </c>
      <c r="I1158" s="91">
        <v>44635</v>
      </c>
      <c r="J1158" s="3" t="s">
        <v>2828</v>
      </c>
      <c r="K1158" s="71" t="s">
        <v>4430</v>
      </c>
      <c r="L1158" s="71" t="s">
        <v>4440</v>
      </c>
    </row>
    <row r="1159" spans="1:12" x14ac:dyDescent="0.25">
      <c r="A1159" s="86">
        <v>92135879</v>
      </c>
      <c r="B1159" s="3" t="s">
        <v>4412</v>
      </c>
      <c r="C1159" s="30" t="s">
        <v>4413</v>
      </c>
      <c r="D1159" s="31">
        <v>44166</v>
      </c>
      <c r="E1159" s="38">
        <f t="shared" ca="1" si="39"/>
        <v>3</v>
      </c>
      <c r="F1159" s="40">
        <v>44517</v>
      </c>
      <c r="G1159" s="89">
        <f t="shared" si="41"/>
        <v>44514.7</v>
      </c>
      <c r="H1159" s="90" t="str">
        <f t="shared" si="40"/>
        <v>PREVENTIVO</v>
      </c>
      <c r="I1159" s="91">
        <v>44579</v>
      </c>
      <c r="J1159" s="3" t="s">
        <v>2828</v>
      </c>
      <c r="K1159" s="92" t="s">
        <v>4428</v>
      </c>
      <c r="L1159" s="71" t="s">
        <v>4433</v>
      </c>
    </row>
    <row r="1160" spans="1:12" x14ac:dyDescent="0.25">
      <c r="A1160" s="60" t="s">
        <v>4414</v>
      </c>
      <c r="B1160" s="3" t="s">
        <v>4415</v>
      </c>
      <c r="C1160" s="36" t="s">
        <v>4416</v>
      </c>
      <c r="D1160" s="23" t="s">
        <v>4417</v>
      </c>
      <c r="E1160" s="38">
        <f t="shared" ca="1" si="39"/>
        <v>5</v>
      </c>
      <c r="F1160" s="40">
        <v>44519</v>
      </c>
      <c r="G1160" s="89">
        <f t="shared" si="41"/>
        <v>44516.7</v>
      </c>
      <c r="H1160" s="90" t="str">
        <f t="shared" si="40"/>
        <v>PREVENTIVO</v>
      </c>
      <c r="I1160" s="91">
        <v>44571</v>
      </c>
      <c r="J1160" s="3" t="s">
        <v>2828</v>
      </c>
      <c r="K1160" s="10">
        <v>970206185</v>
      </c>
      <c r="L1160" s="3" t="s">
        <v>4434</v>
      </c>
    </row>
    <row r="1161" spans="1:12" x14ac:dyDescent="0.25">
      <c r="A1161" s="23">
        <v>90132472</v>
      </c>
      <c r="B1161" s="3" t="s">
        <v>4418</v>
      </c>
      <c r="C1161" s="30" t="s">
        <v>4419</v>
      </c>
      <c r="D1161" s="31">
        <v>42874</v>
      </c>
      <c r="E1161" s="38">
        <f t="shared" ca="1" si="39"/>
        <v>7</v>
      </c>
      <c r="F1161" s="40">
        <v>44522</v>
      </c>
      <c r="G1161" s="89">
        <f t="shared" si="41"/>
        <v>44519.7</v>
      </c>
      <c r="H1161" s="90" t="str">
        <f t="shared" si="40"/>
        <v>PREVENTIVO</v>
      </c>
      <c r="I1161" s="91">
        <v>44552</v>
      </c>
      <c r="J1161" s="3" t="s">
        <v>2828</v>
      </c>
      <c r="K1161" s="10">
        <v>970206185</v>
      </c>
      <c r="L1161" s="3" t="s">
        <v>4434</v>
      </c>
    </row>
    <row r="1162" spans="1:12" x14ac:dyDescent="0.25">
      <c r="A1162" s="23">
        <v>92423478</v>
      </c>
      <c r="B1162" s="3" t="s">
        <v>4420</v>
      </c>
      <c r="C1162" s="30" t="s">
        <v>4421</v>
      </c>
      <c r="D1162" s="31">
        <v>44374</v>
      </c>
      <c r="E1162" s="38">
        <f t="shared" ca="1" si="39"/>
        <v>3</v>
      </c>
      <c r="F1162" s="40">
        <v>44523</v>
      </c>
      <c r="G1162" s="89">
        <f t="shared" si="41"/>
        <v>44520.7</v>
      </c>
      <c r="H1162" s="90" t="str">
        <f t="shared" si="40"/>
        <v>PREVENTIVO</v>
      </c>
      <c r="I1162" s="91">
        <v>44586</v>
      </c>
      <c r="J1162" s="3" t="s">
        <v>2828</v>
      </c>
      <c r="K1162" s="92" t="s">
        <v>4428</v>
      </c>
      <c r="L1162" s="71" t="s">
        <v>4433</v>
      </c>
    </row>
    <row r="1163" spans="1:12" x14ac:dyDescent="0.25">
      <c r="A1163" s="65">
        <v>92425678</v>
      </c>
      <c r="B1163" s="3" t="s">
        <v>4422</v>
      </c>
      <c r="C1163" s="30" t="s">
        <v>4423</v>
      </c>
      <c r="D1163" s="87">
        <v>44376</v>
      </c>
      <c r="E1163" s="38">
        <f t="shared" ca="1" si="39"/>
        <v>3</v>
      </c>
      <c r="F1163" s="40">
        <v>44523</v>
      </c>
      <c r="G1163" s="89">
        <f t="shared" si="41"/>
        <v>44520.7</v>
      </c>
      <c r="H1163" s="90" t="str">
        <f t="shared" si="40"/>
        <v>PREVENTIVO</v>
      </c>
      <c r="I1163" s="91">
        <v>44553</v>
      </c>
      <c r="J1163" s="3" t="s">
        <v>2828</v>
      </c>
      <c r="K1163" s="10">
        <v>970206185</v>
      </c>
      <c r="L1163" s="3" t="s">
        <v>4434</v>
      </c>
    </row>
    <row r="1164" spans="1:12" x14ac:dyDescent="0.25">
      <c r="A1164" s="23">
        <v>92226983</v>
      </c>
      <c r="B1164" s="57" t="s">
        <v>4424</v>
      </c>
      <c r="C1164" s="30" t="s">
        <v>4425</v>
      </c>
      <c r="D1164" s="31">
        <v>44237</v>
      </c>
      <c r="E1164" s="38">
        <f t="shared" ca="1" si="39"/>
        <v>3</v>
      </c>
      <c r="F1164" s="40">
        <v>44523</v>
      </c>
      <c r="G1164" s="89">
        <f t="shared" si="41"/>
        <v>44520.7</v>
      </c>
      <c r="H1164" s="1" t="str">
        <f t="shared" si="40"/>
        <v>PREVENTIVO</v>
      </c>
      <c r="I1164" s="91">
        <v>44558</v>
      </c>
      <c r="J1164" s="3" t="s">
        <v>2825</v>
      </c>
      <c r="K1164" s="10">
        <v>970206185</v>
      </c>
      <c r="L1164" s="71" t="s">
        <v>4466</v>
      </c>
    </row>
    <row r="1165" spans="1:12" ht="21" x14ac:dyDescent="0.35">
      <c r="A1165" s="245" t="s">
        <v>4442</v>
      </c>
      <c r="B1165" s="245"/>
      <c r="C1165" s="245"/>
      <c r="D1165" s="245"/>
      <c r="E1165" s="245"/>
      <c r="F1165" s="245"/>
      <c r="G1165" s="245"/>
      <c r="H1165" s="245"/>
      <c r="I1165" s="245"/>
      <c r="J1165" s="245"/>
      <c r="K1165" s="245"/>
      <c r="L1165" s="245"/>
    </row>
    <row r="1166" spans="1:12" ht="30" x14ac:dyDescent="0.25">
      <c r="A1166" s="234" t="s">
        <v>0</v>
      </c>
      <c r="B1166" s="14" t="s">
        <v>1</v>
      </c>
      <c r="C1166" s="15" t="s">
        <v>1850</v>
      </c>
      <c r="D1166" s="16" t="s">
        <v>1851</v>
      </c>
      <c r="E1166" s="17" t="s">
        <v>1433</v>
      </c>
      <c r="F1166" s="18" t="s">
        <v>1434</v>
      </c>
      <c r="G1166" s="21" t="s">
        <v>1435</v>
      </c>
      <c r="H1166" s="19" t="s">
        <v>1436</v>
      </c>
      <c r="I1166" s="21" t="s">
        <v>1437</v>
      </c>
      <c r="J1166" s="20" t="s">
        <v>1438</v>
      </c>
      <c r="K1166" s="20" t="s">
        <v>2</v>
      </c>
      <c r="L1166" s="20" t="s">
        <v>1439</v>
      </c>
    </row>
    <row r="1167" spans="1:12" x14ac:dyDescent="0.25">
      <c r="A1167" s="23">
        <v>91503218</v>
      </c>
      <c r="B1167" s="3" t="s">
        <v>4353</v>
      </c>
      <c r="C1167" s="76" t="s">
        <v>4354</v>
      </c>
      <c r="D1167" s="31">
        <v>43724</v>
      </c>
      <c r="E1167" s="38">
        <f t="shared" ref="E1167:E1195" ca="1" si="42">DATEDIF(D1167,TODAY(),"y")</f>
        <v>5</v>
      </c>
      <c r="F1167" s="40">
        <v>44546</v>
      </c>
      <c r="G1167" s="89">
        <f t="shared" ref="G1167:G1194" si="43">F1167-2.3</f>
        <v>44543.7</v>
      </c>
      <c r="H1167" s="90" t="str">
        <f t="shared" ref="H1167:H1195" si="44">IF(AND(G1167&lt;=11,G1167&lt;11),"ANEMIA","PREVENTIVO")</f>
        <v>PREVENTIVO</v>
      </c>
      <c r="I1167" s="91">
        <v>44579</v>
      </c>
      <c r="J1167" s="3" t="s">
        <v>2825</v>
      </c>
      <c r="K1167" s="10" t="s">
        <v>4446</v>
      </c>
      <c r="L1167" s="3" t="s">
        <v>4453</v>
      </c>
    </row>
    <row r="1168" spans="1:12" x14ac:dyDescent="0.25">
      <c r="A1168" s="23">
        <v>91807548</v>
      </c>
      <c r="B1168" s="3" t="s">
        <v>4355</v>
      </c>
      <c r="C1168" s="76" t="s">
        <v>4356</v>
      </c>
      <c r="D1168" s="31">
        <v>43925</v>
      </c>
      <c r="E1168" s="38">
        <f t="shared" ca="1" si="42"/>
        <v>4</v>
      </c>
      <c r="F1168" s="40"/>
      <c r="G1168" s="89"/>
      <c r="H1168" s="90" t="str">
        <f t="shared" si="44"/>
        <v>ANEMIA</v>
      </c>
      <c r="I1168" s="91"/>
      <c r="J1168" s="3" t="s">
        <v>2825</v>
      </c>
      <c r="K1168" s="10">
        <v>935019458</v>
      </c>
      <c r="L1168" s="3" t="s">
        <v>4454</v>
      </c>
    </row>
    <row r="1169" spans="1:12" x14ac:dyDescent="0.25">
      <c r="A1169" s="23">
        <v>91874650</v>
      </c>
      <c r="B1169" s="3" t="s">
        <v>4357</v>
      </c>
      <c r="C1169" s="76" t="s">
        <v>4358</v>
      </c>
      <c r="D1169" s="31">
        <v>43983</v>
      </c>
      <c r="E1169" s="38">
        <f t="shared" ca="1" si="42"/>
        <v>4</v>
      </c>
      <c r="F1169" s="40">
        <v>44531</v>
      </c>
      <c r="G1169" s="89">
        <f>F1169-2.3</f>
        <v>44528.7</v>
      </c>
      <c r="H1169" s="90" t="str">
        <f t="shared" si="44"/>
        <v>PREVENTIVO</v>
      </c>
      <c r="I1169" s="96">
        <v>44633</v>
      </c>
      <c r="J1169" s="3" t="s">
        <v>4445</v>
      </c>
      <c r="K1169" s="10">
        <v>956864855</v>
      </c>
      <c r="L1169" s="3" t="s">
        <v>4455</v>
      </c>
    </row>
    <row r="1170" spans="1:12" x14ac:dyDescent="0.25">
      <c r="A1170" s="23">
        <v>91561331</v>
      </c>
      <c r="B1170" s="3" t="s">
        <v>4359</v>
      </c>
      <c r="C1170" s="36" t="s">
        <v>4360</v>
      </c>
      <c r="D1170" s="31">
        <v>43765</v>
      </c>
      <c r="E1170" s="38">
        <f t="shared" ca="1" si="42"/>
        <v>5</v>
      </c>
      <c r="F1170" s="40">
        <v>44531</v>
      </c>
      <c r="G1170" s="46">
        <f>F1170-2.3</f>
        <v>44528.7</v>
      </c>
      <c r="H1170" s="90" t="str">
        <f t="shared" si="44"/>
        <v>PREVENTIVO</v>
      </c>
      <c r="I1170" s="51"/>
      <c r="J1170" s="55" t="s">
        <v>2825</v>
      </c>
      <c r="K1170" s="10" t="s">
        <v>4447</v>
      </c>
      <c r="L1170" s="3" t="s">
        <v>4456</v>
      </c>
    </row>
    <row r="1171" spans="1:12" x14ac:dyDescent="0.25">
      <c r="A1171" s="23" t="s">
        <v>4361</v>
      </c>
      <c r="B1171" s="10" t="s">
        <v>4362</v>
      </c>
      <c r="C1171" s="36" t="s">
        <v>4363</v>
      </c>
      <c r="D1171" s="32" t="s">
        <v>4364</v>
      </c>
      <c r="E1171" s="38">
        <f t="shared" ca="1" si="42"/>
        <v>6</v>
      </c>
      <c r="F1171" s="40">
        <v>44531</v>
      </c>
      <c r="G1171" s="46">
        <f>F1171-2.3</f>
        <v>44528.7</v>
      </c>
      <c r="H1171" s="90" t="str">
        <f t="shared" si="44"/>
        <v>PREVENTIVO</v>
      </c>
      <c r="I1171" s="49">
        <v>44596</v>
      </c>
      <c r="J1171" s="55" t="s">
        <v>2825</v>
      </c>
      <c r="K1171" s="71" t="s">
        <v>4448</v>
      </c>
      <c r="L1171" s="2" t="s">
        <v>4457</v>
      </c>
    </row>
    <row r="1172" spans="1:12" x14ac:dyDescent="0.25">
      <c r="A1172" s="77">
        <v>92129001</v>
      </c>
      <c r="B1172" s="71" t="s">
        <v>4365</v>
      </c>
      <c r="C1172" s="78" t="s">
        <v>4366</v>
      </c>
      <c r="D1172" s="32">
        <v>44161</v>
      </c>
      <c r="E1172" s="38">
        <f t="shared" ca="1" si="42"/>
        <v>4</v>
      </c>
      <c r="F1172" s="40">
        <v>44533</v>
      </c>
      <c r="G1172" s="89">
        <f t="shared" si="43"/>
        <v>44530.7</v>
      </c>
      <c r="H1172" s="90" t="str">
        <f t="shared" si="44"/>
        <v>PREVENTIVO</v>
      </c>
      <c r="I1172" s="91">
        <v>44564</v>
      </c>
      <c r="J1172" s="3" t="s">
        <v>2828</v>
      </c>
      <c r="K1172" s="71" t="s">
        <v>4449</v>
      </c>
      <c r="L1172" s="3" t="s">
        <v>4458</v>
      </c>
    </row>
    <row r="1173" spans="1:12" x14ac:dyDescent="0.25">
      <c r="A1173" s="65">
        <v>92013369</v>
      </c>
      <c r="B1173" s="79" t="s">
        <v>4367</v>
      </c>
      <c r="C1173" s="80" t="s">
        <v>4368</v>
      </c>
      <c r="D1173" s="81">
        <v>44086</v>
      </c>
      <c r="E1173" s="38">
        <f t="shared" ca="1" si="42"/>
        <v>4</v>
      </c>
      <c r="F1173" s="40">
        <v>44533</v>
      </c>
      <c r="G1173" s="89">
        <f t="shared" si="43"/>
        <v>44530.7</v>
      </c>
      <c r="H1173" s="90" t="str">
        <f t="shared" si="44"/>
        <v>PREVENTIVO</v>
      </c>
      <c r="I1173" s="91">
        <v>44234</v>
      </c>
      <c r="J1173" s="3" t="s">
        <v>2825</v>
      </c>
      <c r="K1173" s="10">
        <v>953461797</v>
      </c>
      <c r="L1173" s="2" t="s">
        <v>4459</v>
      </c>
    </row>
    <row r="1174" spans="1:12" x14ac:dyDescent="0.25">
      <c r="A1174" s="77">
        <v>91623418</v>
      </c>
      <c r="B1174" s="82" t="s">
        <v>4369</v>
      </c>
      <c r="C1174" s="83" t="s">
        <v>4370</v>
      </c>
      <c r="D1174" s="77" t="s">
        <v>4371</v>
      </c>
      <c r="E1174" s="84">
        <f t="shared" ca="1" si="42"/>
        <v>4</v>
      </c>
      <c r="F1174" s="40">
        <v>44536</v>
      </c>
      <c r="G1174" s="89">
        <f>F1174-2.3</f>
        <v>44533.7</v>
      </c>
      <c r="H1174" s="90" t="str">
        <f t="shared" si="44"/>
        <v>PREVENTIVO</v>
      </c>
      <c r="I1174" s="91">
        <v>44587</v>
      </c>
      <c r="J1174" s="3" t="s">
        <v>2825</v>
      </c>
      <c r="K1174" s="10">
        <v>972489016</v>
      </c>
      <c r="L1174" s="3" t="s">
        <v>4460</v>
      </c>
    </row>
    <row r="1175" spans="1:12" x14ac:dyDescent="0.25">
      <c r="A1175" s="77">
        <v>92393339</v>
      </c>
      <c r="B1175" s="82" t="s">
        <v>4372</v>
      </c>
      <c r="C1175" s="78" t="s">
        <v>4373</v>
      </c>
      <c r="D1175" s="32">
        <v>44353</v>
      </c>
      <c r="E1175" s="84">
        <f t="shared" ca="1" si="42"/>
        <v>3</v>
      </c>
      <c r="F1175" s="40">
        <v>44536</v>
      </c>
      <c r="G1175" s="89">
        <f>F1175-2.3</f>
        <v>44533.7</v>
      </c>
      <c r="H1175" s="90" t="str">
        <f t="shared" si="44"/>
        <v>PREVENTIVO</v>
      </c>
      <c r="I1175" s="91">
        <v>44571</v>
      </c>
      <c r="J1175" s="55" t="s">
        <v>2825</v>
      </c>
      <c r="K1175" s="26">
        <v>974239762</v>
      </c>
      <c r="L1175" s="7" t="s">
        <v>4461</v>
      </c>
    </row>
    <row r="1176" spans="1:12" x14ac:dyDescent="0.25">
      <c r="A1176" s="23" t="s">
        <v>4374</v>
      </c>
      <c r="B1176" s="10" t="s">
        <v>4375</v>
      </c>
      <c r="C1176" s="36" t="s">
        <v>4376</v>
      </c>
      <c r="D1176" s="32" t="s">
        <v>2592</v>
      </c>
      <c r="E1176" s="38">
        <f t="shared" ca="1" si="42"/>
        <v>7</v>
      </c>
      <c r="F1176" s="40">
        <v>44537</v>
      </c>
      <c r="G1176" s="46">
        <f>F1176-2.3</f>
        <v>44534.7</v>
      </c>
      <c r="H1176" s="90" t="str">
        <f t="shared" si="44"/>
        <v>PREVENTIVO</v>
      </c>
      <c r="I1176" s="49">
        <v>44573</v>
      </c>
      <c r="J1176" s="55" t="s">
        <v>2825</v>
      </c>
      <c r="K1176" s="10" t="s">
        <v>4452</v>
      </c>
      <c r="L1176" s="2" t="s">
        <v>4462</v>
      </c>
    </row>
    <row r="1177" spans="1:12" x14ac:dyDescent="0.25">
      <c r="A1177" s="23">
        <v>92134851</v>
      </c>
      <c r="B1177" s="3" t="s">
        <v>4377</v>
      </c>
      <c r="C1177" s="30" t="s">
        <v>4378</v>
      </c>
      <c r="D1177" s="31">
        <v>44165</v>
      </c>
      <c r="E1177" s="38">
        <f t="shared" ca="1" si="42"/>
        <v>3</v>
      </c>
      <c r="F1177" s="40">
        <v>44539</v>
      </c>
      <c r="G1177" s="89">
        <f t="shared" si="43"/>
        <v>44536.7</v>
      </c>
      <c r="H1177" s="90" t="str">
        <f t="shared" si="44"/>
        <v>PREVENTIVO</v>
      </c>
      <c r="I1177" s="91">
        <v>44569</v>
      </c>
      <c r="J1177" s="55" t="s">
        <v>2825</v>
      </c>
      <c r="K1177" s="10">
        <v>993579875</v>
      </c>
      <c r="L1177" s="3" t="s">
        <v>4463</v>
      </c>
    </row>
    <row r="1178" spans="1:12" x14ac:dyDescent="0.25">
      <c r="A1178" s="23">
        <v>92131960</v>
      </c>
      <c r="B1178" s="3" t="s">
        <v>4379</v>
      </c>
      <c r="C1178" s="78" t="s">
        <v>4380</v>
      </c>
      <c r="D1178" s="32">
        <v>44163</v>
      </c>
      <c r="E1178" s="38">
        <f t="shared" ca="1" si="42"/>
        <v>3</v>
      </c>
      <c r="F1178" s="40">
        <v>44540</v>
      </c>
      <c r="G1178" s="89">
        <f t="shared" si="43"/>
        <v>44537.7</v>
      </c>
      <c r="H1178" s="90" t="str">
        <f t="shared" si="44"/>
        <v>PREVENTIVO</v>
      </c>
      <c r="I1178" s="91">
        <v>44573</v>
      </c>
      <c r="J1178" s="3" t="s">
        <v>2825</v>
      </c>
      <c r="K1178" s="71">
        <v>931959932</v>
      </c>
      <c r="L1178" s="3" t="s">
        <v>4464</v>
      </c>
    </row>
    <row r="1179" spans="1:12" x14ac:dyDescent="0.25">
      <c r="A1179" s="77" t="s">
        <v>4381</v>
      </c>
      <c r="B1179" s="82" t="s">
        <v>4382</v>
      </c>
      <c r="C1179" s="83" t="s">
        <v>4383</v>
      </c>
      <c r="D1179" s="85" t="s">
        <v>4384</v>
      </c>
      <c r="E1179" s="38">
        <f t="shared" ca="1" si="42"/>
        <v>5</v>
      </c>
      <c r="F1179" s="40">
        <v>44540</v>
      </c>
      <c r="G1179" s="89">
        <f t="shared" si="43"/>
        <v>44537.7</v>
      </c>
      <c r="H1179" s="90" t="str">
        <f t="shared" si="44"/>
        <v>PREVENTIVO</v>
      </c>
      <c r="I1179" s="91">
        <v>44677</v>
      </c>
      <c r="J1179" s="3" t="s">
        <v>2825</v>
      </c>
      <c r="K1179" s="10">
        <v>972428816</v>
      </c>
      <c r="L1179" s="3" t="s">
        <v>4465</v>
      </c>
    </row>
    <row r="1180" spans="1:12" x14ac:dyDescent="0.25">
      <c r="A1180" s="77" t="s">
        <v>4385</v>
      </c>
      <c r="B1180" s="82" t="s">
        <v>4386</v>
      </c>
      <c r="C1180" s="83" t="s">
        <v>4387</v>
      </c>
      <c r="D1180" s="77" t="s">
        <v>4371</v>
      </c>
      <c r="E1180" s="38">
        <f t="shared" ca="1" si="42"/>
        <v>4</v>
      </c>
      <c r="F1180" s="40">
        <v>44541</v>
      </c>
      <c r="G1180" s="1">
        <f t="shared" si="43"/>
        <v>44538.7</v>
      </c>
      <c r="H1180" s="90" t="str">
        <f t="shared" si="44"/>
        <v>PREVENTIVO</v>
      </c>
      <c r="I1180" s="49">
        <v>44575</v>
      </c>
      <c r="J1180" s="55" t="s">
        <v>2828</v>
      </c>
      <c r="K1180" s="10">
        <v>910100036</v>
      </c>
      <c r="L1180" s="71" t="s">
        <v>4466</v>
      </c>
    </row>
    <row r="1181" spans="1:12" x14ac:dyDescent="0.25">
      <c r="A1181" s="23">
        <v>92141402</v>
      </c>
      <c r="B1181" s="3" t="s">
        <v>4388</v>
      </c>
      <c r="C1181" s="30" t="s">
        <v>4389</v>
      </c>
      <c r="D1181" s="31">
        <v>44169</v>
      </c>
      <c r="E1181" s="38">
        <f t="shared" ca="1" si="42"/>
        <v>3</v>
      </c>
      <c r="F1181" s="40">
        <v>44543</v>
      </c>
      <c r="G1181" s="89">
        <f t="shared" si="43"/>
        <v>44540.7</v>
      </c>
      <c r="H1181" s="90" t="str">
        <f t="shared" si="44"/>
        <v>PREVENTIVO</v>
      </c>
      <c r="I1181" s="53"/>
      <c r="J1181" s="3" t="s">
        <v>2825</v>
      </c>
      <c r="K1181" s="93">
        <v>984689378</v>
      </c>
      <c r="L1181" s="3" t="s">
        <v>4467</v>
      </c>
    </row>
    <row r="1182" spans="1:12" x14ac:dyDescent="0.25">
      <c r="A1182" s="23" t="s">
        <v>4390</v>
      </c>
      <c r="B1182" s="3" t="s">
        <v>4391</v>
      </c>
      <c r="C1182" s="36" t="s">
        <v>4392</v>
      </c>
      <c r="D1182" s="23" t="s">
        <v>4393</v>
      </c>
      <c r="E1182" s="38">
        <f t="shared" ca="1" si="42"/>
        <v>5</v>
      </c>
      <c r="F1182" s="40">
        <v>44547</v>
      </c>
      <c r="G1182" s="46">
        <v>4</v>
      </c>
      <c r="H1182" s="90" t="str">
        <f t="shared" si="44"/>
        <v>ANEMIA</v>
      </c>
      <c r="I1182" s="49">
        <v>44583</v>
      </c>
      <c r="J1182" s="98" t="s">
        <v>2828</v>
      </c>
      <c r="K1182" s="71">
        <v>949115285</v>
      </c>
      <c r="L1182" s="2" t="s">
        <v>4468</v>
      </c>
    </row>
    <row r="1183" spans="1:12" x14ac:dyDescent="0.25">
      <c r="A1183" s="23">
        <v>92385128</v>
      </c>
      <c r="B1183" s="3" t="s">
        <v>4394</v>
      </c>
      <c r="C1183" s="30" t="s">
        <v>4395</v>
      </c>
      <c r="D1183" s="31">
        <v>44348</v>
      </c>
      <c r="E1183" s="38">
        <f t="shared" ca="1" si="42"/>
        <v>3</v>
      </c>
      <c r="F1183" s="40">
        <v>44547</v>
      </c>
      <c r="G1183" s="46">
        <v>3</v>
      </c>
      <c r="H1183" s="90" t="str">
        <f t="shared" si="44"/>
        <v>ANEMIA</v>
      </c>
      <c r="I1183" s="91">
        <v>44634</v>
      </c>
      <c r="J1183" s="3" t="s">
        <v>2825</v>
      </c>
      <c r="K1183" s="93">
        <v>972423537</v>
      </c>
      <c r="L1183" s="94" t="s">
        <v>4469</v>
      </c>
    </row>
    <row r="1184" spans="1:12" x14ac:dyDescent="0.25">
      <c r="A1184" s="29" t="s">
        <v>4396</v>
      </c>
      <c r="B1184" s="3" t="s">
        <v>4397</v>
      </c>
      <c r="C1184" s="30" t="s">
        <v>4398</v>
      </c>
      <c r="D1184" s="23" t="s">
        <v>4399</v>
      </c>
      <c r="E1184" s="38">
        <f t="shared" ca="1" si="42"/>
        <v>5</v>
      </c>
      <c r="F1184" s="40">
        <v>44550</v>
      </c>
      <c r="G1184" s="46">
        <f t="shared" si="43"/>
        <v>44547.7</v>
      </c>
      <c r="H1184" s="90" t="str">
        <f t="shared" si="44"/>
        <v>PREVENTIVO</v>
      </c>
      <c r="I1184" s="91">
        <v>44595</v>
      </c>
      <c r="J1184" s="3" t="s">
        <v>2828</v>
      </c>
      <c r="K1184" s="10">
        <v>935213354</v>
      </c>
      <c r="L1184" s="3" t="s">
        <v>4470</v>
      </c>
    </row>
    <row r="1185" spans="1:12" x14ac:dyDescent="0.25">
      <c r="A1185" s="23">
        <v>91205990</v>
      </c>
      <c r="B1185" s="3" t="s">
        <v>4400</v>
      </c>
      <c r="C1185" s="36" t="s">
        <v>4401</v>
      </c>
      <c r="D1185" s="23" t="s">
        <v>4402</v>
      </c>
      <c r="E1185" s="38">
        <f t="shared" ca="1" si="42"/>
        <v>5</v>
      </c>
      <c r="F1185" s="40">
        <v>44551</v>
      </c>
      <c r="G1185" s="46">
        <v>3</v>
      </c>
      <c r="H1185" s="90" t="str">
        <f t="shared" si="44"/>
        <v>ANEMIA</v>
      </c>
      <c r="I1185" s="49">
        <v>44677</v>
      </c>
      <c r="J1185" s="55" t="s">
        <v>2825</v>
      </c>
      <c r="K1185" s="71">
        <v>926025344</v>
      </c>
      <c r="L1185" s="2" t="s">
        <v>4471</v>
      </c>
    </row>
    <row r="1186" spans="1:12" x14ac:dyDescent="0.25">
      <c r="A1186" s="23" t="s">
        <v>4403</v>
      </c>
      <c r="B1186" s="3" t="s">
        <v>4404</v>
      </c>
      <c r="C1186" s="61" t="s">
        <v>4405</v>
      </c>
      <c r="D1186" s="23" t="s">
        <v>4402</v>
      </c>
      <c r="E1186" s="38">
        <f t="shared" ca="1" si="42"/>
        <v>5</v>
      </c>
      <c r="F1186" s="40">
        <v>44551</v>
      </c>
      <c r="G1186" s="46">
        <f t="shared" si="43"/>
        <v>44548.7</v>
      </c>
      <c r="H1186" s="90" t="str">
        <f t="shared" si="44"/>
        <v>PREVENTIVO</v>
      </c>
      <c r="I1186" s="49">
        <v>44677</v>
      </c>
      <c r="J1186" s="55" t="s">
        <v>2825</v>
      </c>
      <c r="K1186" s="71">
        <v>926025344</v>
      </c>
      <c r="L1186" s="2" t="s">
        <v>4471</v>
      </c>
    </row>
    <row r="1187" spans="1:12" x14ac:dyDescent="0.25">
      <c r="A1187" s="23">
        <v>92416699</v>
      </c>
      <c r="B1187" s="3" t="s">
        <v>4406</v>
      </c>
      <c r="C1187" s="30" t="s">
        <v>4407</v>
      </c>
      <c r="D1187" s="31">
        <v>44370</v>
      </c>
      <c r="E1187" s="38">
        <f t="shared" ca="1" si="42"/>
        <v>3</v>
      </c>
      <c r="F1187" s="40">
        <v>44553</v>
      </c>
      <c r="G1187" s="89">
        <f t="shared" si="43"/>
        <v>44550.7</v>
      </c>
      <c r="H1187" s="90" t="str">
        <f t="shared" si="44"/>
        <v>PREVENTIVO</v>
      </c>
      <c r="I1187" s="91">
        <v>44617</v>
      </c>
      <c r="J1187" s="3" t="s">
        <v>2828</v>
      </c>
      <c r="K1187" s="93">
        <v>982743059</v>
      </c>
      <c r="L1187" s="94" t="s">
        <v>4472</v>
      </c>
    </row>
    <row r="1188" spans="1:12" x14ac:dyDescent="0.25">
      <c r="A1188" s="23">
        <v>92423232</v>
      </c>
      <c r="B1188" s="3" t="s">
        <v>4408</v>
      </c>
      <c r="C1188" s="30" t="s">
        <v>4409</v>
      </c>
      <c r="D1188" s="31">
        <v>44374</v>
      </c>
      <c r="E1188" s="38">
        <f t="shared" ca="1" si="42"/>
        <v>3</v>
      </c>
      <c r="F1188" s="40">
        <v>44557</v>
      </c>
      <c r="G1188" s="89">
        <v>4</v>
      </c>
      <c r="H1188" s="90" t="str">
        <f t="shared" si="44"/>
        <v>ANEMIA</v>
      </c>
      <c r="I1188" s="97">
        <v>44691</v>
      </c>
      <c r="J1188" s="3" t="s">
        <v>2825</v>
      </c>
      <c r="K1188" s="93" t="s">
        <v>4450</v>
      </c>
      <c r="L1188" s="94" t="s">
        <v>4473</v>
      </c>
    </row>
    <row r="1189" spans="1:12" x14ac:dyDescent="0.25">
      <c r="A1189" s="23">
        <v>92389449</v>
      </c>
      <c r="B1189" s="3" t="s">
        <v>4410</v>
      </c>
      <c r="C1189" s="30" t="s">
        <v>4411</v>
      </c>
      <c r="D1189" s="31">
        <v>44351</v>
      </c>
      <c r="E1189" s="38">
        <f t="shared" ca="1" si="42"/>
        <v>3</v>
      </c>
      <c r="F1189" s="40">
        <v>44557</v>
      </c>
      <c r="G1189" s="89">
        <v>4</v>
      </c>
      <c r="H1189" s="90" t="str">
        <f t="shared" si="44"/>
        <v>ANEMIA</v>
      </c>
      <c r="I1189" s="91">
        <v>44581</v>
      </c>
      <c r="J1189" s="3" t="s">
        <v>2828</v>
      </c>
      <c r="K1189" s="93" t="s">
        <v>4451</v>
      </c>
      <c r="L1189" s="94" t="s">
        <v>4474</v>
      </c>
    </row>
    <row r="1190" spans="1:12" x14ac:dyDescent="0.25">
      <c r="A1190" s="86">
        <v>92135879</v>
      </c>
      <c r="B1190" s="3" t="s">
        <v>4412</v>
      </c>
      <c r="C1190" s="30" t="s">
        <v>4413</v>
      </c>
      <c r="D1190" s="31">
        <v>44166</v>
      </c>
      <c r="E1190" s="38">
        <f t="shared" ca="1" si="42"/>
        <v>3</v>
      </c>
      <c r="F1190" s="40">
        <v>44557</v>
      </c>
      <c r="G1190" s="89">
        <v>1</v>
      </c>
      <c r="H1190" s="90" t="str">
        <f t="shared" si="44"/>
        <v>ANEMIA</v>
      </c>
      <c r="I1190" s="91">
        <v>44635</v>
      </c>
      <c r="J1190" s="3" t="s">
        <v>2825</v>
      </c>
      <c r="K1190" s="10">
        <v>985706650</v>
      </c>
      <c r="L1190" s="3" t="s">
        <v>4475</v>
      </c>
    </row>
    <row r="1191" spans="1:12" x14ac:dyDescent="0.25">
      <c r="A1191" s="60" t="s">
        <v>4414</v>
      </c>
      <c r="B1191" s="3" t="s">
        <v>4415</v>
      </c>
      <c r="C1191" s="36" t="s">
        <v>4416</v>
      </c>
      <c r="D1191" s="23" t="s">
        <v>4417</v>
      </c>
      <c r="E1191" s="38">
        <f t="shared" ca="1" si="42"/>
        <v>5</v>
      </c>
      <c r="F1191" s="40">
        <v>44558</v>
      </c>
      <c r="G1191" s="89">
        <v>2</v>
      </c>
      <c r="H1191" s="90" t="str">
        <f t="shared" si="44"/>
        <v>ANEMIA</v>
      </c>
      <c r="I1191" s="91">
        <v>44592</v>
      </c>
      <c r="J1191" s="3" t="s">
        <v>2825</v>
      </c>
      <c r="K1191" s="10" t="s">
        <v>4452</v>
      </c>
      <c r="L1191" s="3" t="s">
        <v>4476</v>
      </c>
    </row>
    <row r="1192" spans="1:12" x14ac:dyDescent="0.25">
      <c r="A1192" s="23">
        <v>90132472</v>
      </c>
      <c r="B1192" s="3" t="s">
        <v>4418</v>
      </c>
      <c r="C1192" s="30" t="s">
        <v>4419</v>
      </c>
      <c r="D1192" s="31">
        <v>42874</v>
      </c>
      <c r="E1192" s="38">
        <f t="shared" ca="1" si="42"/>
        <v>7</v>
      </c>
      <c r="F1192" s="40">
        <v>44558</v>
      </c>
      <c r="G1192" s="89">
        <v>3</v>
      </c>
      <c r="H1192" s="90" t="str">
        <f t="shared" si="44"/>
        <v>ANEMIA</v>
      </c>
      <c r="I1192" s="91">
        <v>44595</v>
      </c>
      <c r="J1192" s="3" t="s">
        <v>2825</v>
      </c>
      <c r="K1192" s="10" t="s">
        <v>4452</v>
      </c>
      <c r="L1192" s="94" t="s">
        <v>4474</v>
      </c>
    </row>
    <row r="1193" spans="1:12" x14ac:dyDescent="0.25">
      <c r="A1193" s="23">
        <v>92423478</v>
      </c>
      <c r="B1193" s="3" t="s">
        <v>4420</v>
      </c>
      <c r="C1193" s="30" t="s">
        <v>4421</v>
      </c>
      <c r="D1193" s="31">
        <v>44374</v>
      </c>
      <c r="E1193" s="38">
        <f t="shared" ca="1" si="42"/>
        <v>3</v>
      </c>
      <c r="F1193" s="40">
        <v>44558</v>
      </c>
      <c r="G1193" s="89">
        <f t="shared" si="43"/>
        <v>44555.7</v>
      </c>
      <c r="H1193" s="90" t="str">
        <f t="shared" si="44"/>
        <v>PREVENTIVO</v>
      </c>
      <c r="I1193" s="68">
        <v>44589</v>
      </c>
      <c r="J1193" s="3" t="s">
        <v>2825</v>
      </c>
      <c r="K1193" s="93">
        <v>931786372</v>
      </c>
      <c r="L1193" s="94" t="s">
        <v>4477</v>
      </c>
    </row>
    <row r="1194" spans="1:12" x14ac:dyDescent="0.25">
      <c r="A1194" s="23">
        <v>92425678</v>
      </c>
      <c r="B1194" s="3" t="s">
        <v>4422</v>
      </c>
      <c r="C1194" s="30" t="s">
        <v>4423</v>
      </c>
      <c r="D1194" s="87">
        <v>44376</v>
      </c>
      <c r="E1194" s="38">
        <f t="shared" ca="1" si="42"/>
        <v>3</v>
      </c>
      <c r="F1194" s="40">
        <v>44559</v>
      </c>
      <c r="G1194" s="89">
        <f t="shared" si="43"/>
        <v>44556.7</v>
      </c>
      <c r="H1194" s="90" t="str">
        <f t="shared" si="44"/>
        <v>PREVENTIVO</v>
      </c>
      <c r="I1194" s="68" t="s">
        <v>4444</v>
      </c>
      <c r="J1194" s="3" t="s">
        <v>2828</v>
      </c>
      <c r="K1194" s="93">
        <v>961795770</v>
      </c>
      <c r="L1194" s="94" t="s">
        <v>4478</v>
      </c>
    </row>
    <row r="1195" spans="1:12" x14ac:dyDescent="0.25">
      <c r="A1195" s="23">
        <v>92226983</v>
      </c>
      <c r="B1195" s="3" t="s">
        <v>4424</v>
      </c>
      <c r="C1195" s="30" t="s">
        <v>4425</v>
      </c>
      <c r="D1195" s="31">
        <v>44237</v>
      </c>
      <c r="E1195" s="38">
        <f t="shared" ca="1" si="42"/>
        <v>3</v>
      </c>
      <c r="F1195" s="88" t="s">
        <v>4443</v>
      </c>
      <c r="G1195" s="89">
        <v>3</v>
      </c>
      <c r="H1195" s="90" t="str">
        <f t="shared" si="44"/>
        <v>ANEMIA</v>
      </c>
      <c r="I1195" s="91">
        <v>44571</v>
      </c>
      <c r="J1195" s="3" t="s">
        <v>2825</v>
      </c>
      <c r="K1195" s="10" t="s">
        <v>4452</v>
      </c>
      <c r="L1195" s="94" t="s">
        <v>4474</v>
      </c>
    </row>
    <row r="1196" spans="1:12" ht="21" x14ac:dyDescent="0.35">
      <c r="A1196" s="235" t="s">
        <v>4479</v>
      </c>
      <c r="B1196" s="235"/>
      <c r="C1196" s="235"/>
      <c r="D1196" s="235"/>
      <c r="E1196" s="235"/>
      <c r="F1196" s="235"/>
      <c r="G1196" s="235"/>
      <c r="H1196" s="235"/>
      <c r="I1196" s="235"/>
      <c r="J1196" s="235"/>
      <c r="K1196" s="235"/>
      <c r="L1196" s="235"/>
    </row>
    <row r="1197" spans="1:12" ht="30" x14ac:dyDescent="0.25">
      <c r="A1197" s="13" t="s">
        <v>0</v>
      </c>
      <c r="B1197" s="14" t="s">
        <v>1</v>
      </c>
      <c r="C1197" s="15" t="s">
        <v>1850</v>
      </c>
      <c r="D1197" s="16" t="s">
        <v>1851</v>
      </c>
      <c r="E1197" s="17" t="s">
        <v>1433</v>
      </c>
      <c r="F1197" s="18" t="s">
        <v>1434</v>
      </c>
      <c r="G1197" s="21" t="s">
        <v>1435</v>
      </c>
      <c r="H1197" s="19" t="s">
        <v>1436</v>
      </c>
      <c r="I1197" s="21" t="s">
        <v>1437</v>
      </c>
      <c r="J1197" s="20" t="s">
        <v>1438</v>
      </c>
      <c r="K1197" s="20" t="s">
        <v>2</v>
      </c>
      <c r="L1197" s="20" t="s">
        <v>1439</v>
      </c>
    </row>
    <row r="1198" spans="1:12" x14ac:dyDescent="0.25">
      <c r="A1198" s="23">
        <v>92431013</v>
      </c>
      <c r="B1198" s="3" t="s">
        <v>4480</v>
      </c>
      <c r="C1198" s="30" t="s">
        <v>4481</v>
      </c>
      <c r="D1198" s="31">
        <v>44380</v>
      </c>
      <c r="E1198" s="38">
        <f t="shared" ref="E1198:E1218" ca="1" si="45">DATEDIF(D1198,TODAY(),"y")</f>
        <v>3</v>
      </c>
      <c r="F1198" s="40">
        <v>44564</v>
      </c>
      <c r="G1198" s="89">
        <f t="shared" ref="G1198:G1215" si="46">F1198-2.3</f>
        <v>44561.7</v>
      </c>
      <c r="H1198" s="90" t="str">
        <f t="shared" ref="H1198:H1218" si="47">IF(AND(G1198&lt;=11,G1198&lt;11),"ANEMIA","PREVENTIVO")</f>
        <v>PREVENTIVO</v>
      </c>
      <c r="I1198" s="91">
        <v>44595</v>
      </c>
      <c r="J1198" s="3" t="s">
        <v>2828</v>
      </c>
      <c r="K1198" s="10">
        <v>92431013</v>
      </c>
      <c r="L1198" s="3" t="s">
        <v>4526</v>
      </c>
    </row>
    <row r="1199" spans="1:12" x14ac:dyDescent="0.25">
      <c r="A1199" s="23">
        <v>92176534</v>
      </c>
      <c r="B1199" s="7" t="s">
        <v>4482</v>
      </c>
      <c r="C1199" s="30" t="s">
        <v>4483</v>
      </c>
      <c r="D1199" s="87">
        <v>44196</v>
      </c>
      <c r="E1199" s="38">
        <f t="shared" ca="1" si="45"/>
        <v>3</v>
      </c>
      <c r="F1199" s="101"/>
      <c r="G1199" s="89"/>
      <c r="H1199" s="90" t="str">
        <f t="shared" si="47"/>
        <v>ANEMIA</v>
      </c>
      <c r="I1199" s="104">
        <v>44595</v>
      </c>
      <c r="J1199" s="233" t="s">
        <v>2828</v>
      </c>
      <c r="K1199" s="93">
        <v>974050525</v>
      </c>
      <c r="L1199" s="94" t="s">
        <v>4529</v>
      </c>
    </row>
    <row r="1200" spans="1:12" x14ac:dyDescent="0.25">
      <c r="A1200" s="23">
        <v>91086850</v>
      </c>
      <c r="B1200" s="3" t="s">
        <v>4484</v>
      </c>
      <c r="C1200" s="30" t="s">
        <v>4485</v>
      </c>
      <c r="D1200" s="31">
        <v>43414</v>
      </c>
      <c r="E1200" s="38">
        <f t="shared" ca="1" si="45"/>
        <v>6</v>
      </c>
      <c r="F1200" s="40">
        <v>44567</v>
      </c>
      <c r="G1200" s="89">
        <f t="shared" si="46"/>
        <v>44564.7</v>
      </c>
      <c r="H1200" s="90" t="str">
        <f t="shared" si="47"/>
        <v>PREVENTIVO</v>
      </c>
      <c r="I1200" s="53"/>
      <c r="J1200" s="233" t="s">
        <v>2828</v>
      </c>
      <c r="K1200" s="93">
        <v>922281306</v>
      </c>
      <c r="L1200" s="2" t="s">
        <v>4527</v>
      </c>
    </row>
    <row r="1201" spans="1:12" x14ac:dyDescent="0.25">
      <c r="A1201" s="23" t="s">
        <v>4486</v>
      </c>
      <c r="B1201" s="3" t="s">
        <v>4487</v>
      </c>
      <c r="C1201" s="36" t="s">
        <v>4488</v>
      </c>
      <c r="D1201" s="23" t="s">
        <v>4489</v>
      </c>
      <c r="E1201" s="38">
        <f t="shared" ca="1" si="45"/>
        <v>5</v>
      </c>
      <c r="F1201" s="40">
        <v>44922</v>
      </c>
      <c r="G1201" s="46">
        <f t="shared" si="46"/>
        <v>44919.7</v>
      </c>
      <c r="H1201" s="90" t="str">
        <f t="shared" si="47"/>
        <v>PREVENTIVO</v>
      </c>
      <c r="I1201" s="49"/>
      <c r="J1201" s="3" t="s">
        <v>2825</v>
      </c>
      <c r="K1201" s="93">
        <v>967425973</v>
      </c>
      <c r="L1201" s="2" t="s">
        <v>4527</v>
      </c>
    </row>
    <row r="1202" spans="1:12" x14ac:dyDescent="0.25">
      <c r="A1202" s="23">
        <v>92217879</v>
      </c>
      <c r="B1202" s="3" t="s">
        <v>4490</v>
      </c>
      <c r="C1202" s="36" t="s">
        <v>4491</v>
      </c>
      <c r="D1202" s="31">
        <v>44229</v>
      </c>
      <c r="E1202" s="38">
        <f t="shared" ca="1" si="45"/>
        <v>3</v>
      </c>
      <c r="F1202" s="42" t="s">
        <v>4524</v>
      </c>
      <c r="G1202" s="46"/>
      <c r="H1202" s="90" t="str">
        <f t="shared" si="47"/>
        <v>ANEMIA</v>
      </c>
      <c r="I1202" s="105" t="s">
        <v>4524</v>
      </c>
      <c r="J1202" s="3" t="s">
        <v>2825</v>
      </c>
      <c r="K1202" s="71">
        <v>940743750</v>
      </c>
      <c r="L1202" s="2" t="s">
        <v>4528</v>
      </c>
    </row>
    <row r="1203" spans="1:12" x14ac:dyDescent="0.25">
      <c r="A1203" s="23">
        <v>91958197</v>
      </c>
      <c r="B1203" s="3" t="s">
        <v>4492</v>
      </c>
      <c r="C1203" s="30" t="str">
        <f>'[1]AGOSTO 2020'!$M$26</f>
        <v>23831-C</v>
      </c>
      <c r="D1203" s="31">
        <v>44047</v>
      </c>
      <c r="E1203" s="38">
        <f t="shared" ca="1" si="45"/>
        <v>4</v>
      </c>
      <c r="F1203" s="40">
        <v>44567</v>
      </c>
      <c r="G1203" s="46">
        <f t="shared" si="46"/>
        <v>44564.7</v>
      </c>
      <c r="H1203" s="90" t="str">
        <f t="shared" si="47"/>
        <v>PREVENTIVO</v>
      </c>
      <c r="I1203" s="91">
        <v>44635</v>
      </c>
      <c r="J1203" s="3" t="s">
        <v>2825</v>
      </c>
      <c r="K1203" s="93">
        <v>930823017</v>
      </c>
      <c r="L1203" s="2" t="s">
        <v>4527</v>
      </c>
    </row>
    <row r="1204" spans="1:12" x14ac:dyDescent="0.25">
      <c r="A1204" s="22">
        <v>92195865</v>
      </c>
      <c r="B1204" t="s">
        <v>4493</v>
      </c>
      <c r="C1204" s="99" t="s">
        <v>4494</v>
      </c>
      <c r="D1204" s="100">
        <v>44212</v>
      </c>
      <c r="E1204" s="38">
        <f t="shared" ca="1" si="45"/>
        <v>3</v>
      </c>
      <c r="F1204" s="102">
        <v>44580</v>
      </c>
      <c r="G1204" s="46">
        <f t="shared" si="46"/>
        <v>44577.7</v>
      </c>
      <c r="H1204" s="90" t="str">
        <f t="shared" si="47"/>
        <v>PREVENTIVO</v>
      </c>
      <c r="I1204" s="52">
        <v>44683</v>
      </c>
      <c r="J1204" t="s">
        <v>2828</v>
      </c>
      <c r="K1204" s="107">
        <v>917423868</v>
      </c>
      <c r="L1204" s="106" t="s">
        <v>4530</v>
      </c>
    </row>
    <row r="1205" spans="1:12" x14ac:dyDescent="0.25">
      <c r="A1205" s="77">
        <v>91922739</v>
      </c>
      <c r="B1205" s="3" t="s">
        <v>4495</v>
      </c>
      <c r="C1205" s="78" t="s">
        <v>4496</v>
      </c>
      <c r="D1205" s="32">
        <v>44021</v>
      </c>
      <c r="E1205" s="38">
        <f t="shared" ca="1" si="45"/>
        <v>4</v>
      </c>
      <c r="F1205" s="40">
        <v>44571</v>
      </c>
      <c r="G1205" s="89">
        <f t="shared" si="46"/>
        <v>44568.7</v>
      </c>
      <c r="H1205" s="90" t="str">
        <f t="shared" si="47"/>
        <v>PREVENTIVO</v>
      </c>
      <c r="I1205" s="91">
        <v>44601</v>
      </c>
      <c r="J1205" s="3" t="s">
        <v>2828</v>
      </c>
      <c r="K1205" s="71">
        <v>953013781</v>
      </c>
      <c r="L1205" s="71" t="s">
        <v>4531</v>
      </c>
    </row>
    <row r="1206" spans="1:12" x14ac:dyDescent="0.25">
      <c r="A1206" s="23">
        <v>92430220</v>
      </c>
      <c r="B1206" s="3" t="s">
        <v>4497</v>
      </c>
      <c r="C1206" s="30" t="s">
        <v>4498</v>
      </c>
      <c r="D1206" s="31">
        <v>44379</v>
      </c>
      <c r="E1206" s="38">
        <f t="shared" ca="1" si="45"/>
        <v>3</v>
      </c>
      <c r="F1206" s="40">
        <v>44572</v>
      </c>
      <c r="G1206" s="89">
        <f t="shared" si="46"/>
        <v>44569.7</v>
      </c>
      <c r="H1206" s="90" t="str">
        <f t="shared" si="47"/>
        <v>PREVENTIVO</v>
      </c>
      <c r="I1206" s="91">
        <v>44627</v>
      </c>
      <c r="J1206" s="3" t="s">
        <v>2825</v>
      </c>
      <c r="K1206" s="93">
        <v>958289991</v>
      </c>
      <c r="L1206" s="94" t="s">
        <v>4532</v>
      </c>
    </row>
    <row r="1207" spans="1:12" x14ac:dyDescent="0.25">
      <c r="A1207" s="23">
        <v>91429571</v>
      </c>
      <c r="B1207" s="3" t="s">
        <v>4499</v>
      </c>
      <c r="C1207" s="30" t="s">
        <v>4500</v>
      </c>
      <c r="D1207" s="31">
        <v>43652</v>
      </c>
      <c r="E1207" s="38">
        <f t="shared" ca="1" si="45"/>
        <v>5</v>
      </c>
      <c r="F1207" s="40">
        <v>44573</v>
      </c>
      <c r="G1207" s="89">
        <f t="shared" si="46"/>
        <v>44570.7</v>
      </c>
      <c r="H1207" s="90" t="str">
        <f t="shared" si="47"/>
        <v>PREVENTIVO</v>
      </c>
      <c r="I1207" s="91">
        <v>44604</v>
      </c>
      <c r="J1207" s="3" t="s">
        <v>2828</v>
      </c>
      <c r="K1207" s="93">
        <v>939471676</v>
      </c>
      <c r="L1207" s="94" t="s">
        <v>4533</v>
      </c>
    </row>
    <row r="1208" spans="1:12" x14ac:dyDescent="0.25">
      <c r="A1208" s="23">
        <v>92431526</v>
      </c>
      <c r="B1208" s="3" t="s">
        <v>4501</v>
      </c>
      <c r="C1208" s="30" t="s">
        <v>4502</v>
      </c>
      <c r="D1208" s="31">
        <v>44380</v>
      </c>
      <c r="E1208" s="38">
        <f t="shared" ca="1" si="45"/>
        <v>3</v>
      </c>
      <c r="F1208" s="40">
        <v>44573</v>
      </c>
      <c r="G1208" s="89">
        <v>4</v>
      </c>
      <c r="H1208" s="90" t="str">
        <f t="shared" si="47"/>
        <v>ANEMIA</v>
      </c>
      <c r="I1208" s="91">
        <v>44678</v>
      </c>
      <c r="J1208" s="3" t="s">
        <v>2828</v>
      </c>
      <c r="K1208" s="93">
        <v>941803540</v>
      </c>
      <c r="L1208" s="94" t="s">
        <v>4534</v>
      </c>
    </row>
    <row r="1209" spans="1:12" x14ac:dyDescent="0.25">
      <c r="A1209" s="23" t="s">
        <v>4503</v>
      </c>
      <c r="B1209" s="3" t="s">
        <v>4504</v>
      </c>
      <c r="C1209" s="61" t="s">
        <v>4505</v>
      </c>
      <c r="D1209" s="23" t="s">
        <v>4151</v>
      </c>
      <c r="E1209" s="38">
        <f t="shared" ca="1" si="45"/>
        <v>6</v>
      </c>
      <c r="F1209" s="40">
        <v>44573</v>
      </c>
      <c r="G1209" s="46">
        <f t="shared" si="46"/>
        <v>44570.7</v>
      </c>
      <c r="H1209" s="90" t="str">
        <f t="shared" si="47"/>
        <v>PREVENTIVO</v>
      </c>
      <c r="I1209" s="49">
        <v>44603</v>
      </c>
      <c r="J1209" s="55" t="s">
        <v>2825</v>
      </c>
      <c r="K1209" s="71">
        <v>951240253</v>
      </c>
      <c r="L1209" s="2" t="s">
        <v>4535</v>
      </c>
    </row>
    <row r="1210" spans="1:12" x14ac:dyDescent="0.25">
      <c r="A1210" s="23">
        <v>92441550</v>
      </c>
      <c r="B1210" s="3" t="s">
        <v>4506</v>
      </c>
      <c r="C1210" s="30" t="s">
        <v>4507</v>
      </c>
      <c r="D1210" s="31">
        <v>44387</v>
      </c>
      <c r="E1210" s="38">
        <f t="shared" ca="1" si="45"/>
        <v>3</v>
      </c>
      <c r="F1210" s="40">
        <v>44573</v>
      </c>
      <c r="G1210" s="89">
        <v>3</v>
      </c>
      <c r="H1210" s="90" t="str">
        <f t="shared" si="47"/>
        <v>ANEMIA</v>
      </c>
      <c r="I1210" s="91">
        <v>44603</v>
      </c>
      <c r="J1210" s="55" t="s">
        <v>2828</v>
      </c>
      <c r="K1210" s="71">
        <v>951240253</v>
      </c>
      <c r="L1210" s="2" t="s">
        <v>4535</v>
      </c>
    </row>
    <row r="1211" spans="1:12" x14ac:dyDescent="0.25">
      <c r="A1211" s="23">
        <v>92194709</v>
      </c>
      <c r="B1211" s="3" t="s">
        <v>4508</v>
      </c>
      <c r="C1211" s="30" t="s">
        <v>4509</v>
      </c>
      <c r="D1211" s="31">
        <v>44211</v>
      </c>
      <c r="E1211" s="38">
        <f t="shared" ca="1" si="45"/>
        <v>3</v>
      </c>
      <c r="F1211" s="40">
        <v>44578</v>
      </c>
      <c r="G1211" s="89">
        <v>3</v>
      </c>
      <c r="H1211" s="90" t="str">
        <f t="shared" si="47"/>
        <v>ANEMIA</v>
      </c>
      <c r="I1211" s="91">
        <v>44609</v>
      </c>
      <c r="J1211" s="3" t="s">
        <v>2825</v>
      </c>
      <c r="K1211" s="93">
        <v>993098361</v>
      </c>
      <c r="L1211" s="94" t="s">
        <v>4536</v>
      </c>
    </row>
    <row r="1212" spans="1:12" x14ac:dyDescent="0.25">
      <c r="A1212" s="23">
        <v>92110852</v>
      </c>
      <c r="B1212" s="3" t="s">
        <v>4510</v>
      </c>
      <c r="C1212" s="30" t="s">
        <v>4511</v>
      </c>
      <c r="D1212" s="31">
        <v>44149</v>
      </c>
      <c r="E1212" s="38">
        <f t="shared" ca="1" si="45"/>
        <v>4</v>
      </c>
      <c r="F1212" s="40">
        <v>44578</v>
      </c>
      <c r="G1212" s="89">
        <v>2</v>
      </c>
      <c r="H1212" s="90" t="str">
        <f t="shared" si="47"/>
        <v>ANEMIA</v>
      </c>
      <c r="I1212" s="91">
        <v>44635</v>
      </c>
      <c r="J1212" s="3" t="s">
        <v>2825</v>
      </c>
      <c r="K1212" s="93">
        <v>989777431</v>
      </c>
      <c r="L1212" s="94" t="s">
        <v>4537</v>
      </c>
    </row>
    <row r="1213" spans="1:12" x14ac:dyDescent="0.25">
      <c r="A1213" s="23">
        <v>92453786</v>
      </c>
      <c r="B1213" s="3" t="s">
        <v>4512</v>
      </c>
      <c r="C1213" s="30" t="s">
        <v>4513</v>
      </c>
      <c r="D1213" s="31">
        <v>44395</v>
      </c>
      <c r="E1213" s="38">
        <f t="shared" ca="1" si="45"/>
        <v>3</v>
      </c>
      <c r="F1213" s="40">
        <v>44579</v>
      </c>
      <c r="G1213" s="89">
        <v>2</v>
      </c>
      <c r="H1213" s="90" t="str">
        <f t="shared" si="47"/>
        <v>ANEMIA</v>
      </c>
      <c r="I1213" s="53" t="s">
        <v>4525</v>
      </c>
      <c r="J1213" s="3" t="s">
        <v>2825</v>
      </c>
      <c r="K1213" s="26">
        <v>932576731</v>
      </c>
      <c r="L1213" s="3" t="s">
        <v>4538</v>
      </c>
    </row>
    <row r="1214" spans="1:12" x14ac:dyDescent="0.25">
      <c r="A1214" s="23">
        <v>92450969</v>
      </c>
      <c r="B1214" s="3" t="s">
        <v>4514</v>
      </c>
      <c r="C1214" s="30" t="s">
        <v>4515</v>
      </c>
      <c r="D1214" s="31">
        <v>44393</v>
      </c>
      <c r="E1214" s="38">
        <f t="shared" ca="1" si="45"/>
        <v>3</v>
      </c>
      <c r="F1214" s="40">
        <v>44579</v>
      </c>
      <c r="G1214" s="89">
        <v>2</v>
      </c>
      <c r="H1214" s="90" t="str">
        <f t="shared" si="47"/>
        <v>ANEMIA</v>
      </c>
      <c r="I1214" s="91">
        <v>44636</v>
      </c>
      <c r="J1214" s="3" t="s">
        <v>2825</v>
      </c>
      <c r="K1214" s="26">
        <v>932576731</v>
      </c>
      <c r="L1214" s="2" t="s">
        <v>4535</v>
      </c>
    </row>
    <row r="1215" spans="1:12" x14ac:dyDescent="0.25">
      <c r="A1215" s="23">
        <v>90441685</v>
      </c>
      <c r="B1215" s="3" t="s">
        <v>4516</v>
      </c>
      <c r="C1215" s="30" t="s">
        <v>4517</v>
      </c>
      <c r="D1215" s="31">
        <v>43017</v>
      </c>
      <c r="E1215" s="38">
        <f t="shared" ca="1" si="45"/>
        <v>7</v>
      </c>
      <c r="F1215" s="40">
        <v>44585</v>
      </c>
      <c r="G1215" s="89">
        <f t="shared" si="46"/>
        <v>44582.7</v>
      </c>
      <c r="H1215" s="90" t="str">
        <f t="shared" si="47"/>
        <v>PREVENTIVO</v>
      </c>
      <c r="I1215" s="53"/>
      <c r="J1215" s="3" t="s">
        <v>2825</v>
      </c>
      <c r="K1215" s="26">
        <v>932576731</v>
      </c>
      <c r="L1215" s="2" t="s">
        <v>4535</v>
      </c>
    </row>
    <row r="1216" spans="1:12" x14ac:dyDescent="0.25">
      <c r="A1216" s="23">
        <v>91846201</v>
      </c>
      <c r="B1216" s="3" t="s">
        <v>4518</v>
      </c>
      <c r="C1216" s="36" t="s">
        <v>4519</v>
      </c>
      <c r="D1216" s="31">
        <v>43960</v>
      </c>
      <c r="E1216" s="38">
        <f t="shared" ca="1" si="45"/>
        <v>4</v>
      </c>
      <c r="F1216" s="103">
        <v>44718</v>
      </c>
      <c r="G1216" s="89">
        <v>3</v>
      </c>
      <c r="H1216" s="90" t="str">
        <f t="shared" si="47"/>
        <v>ANEMIA</v>
      </c>
      <c r="I1216" s="91">
        <v>44788</v>
      </c>
      <c r="J1216" s="3" t="s">
        <v>2825</v>
      </c>
      <c r="K1216" s="26">
        <v>932576731</v>
      </c>
      <c r="L1216" s="94" t="s">
        <v>4536</v>
      </c>
    </row>
    <row r="1217" spans="1:12" x14ac:dyDescent="0.25">
      <c r="A1217" s="23">
        <v>91945004</v>
      </c>
      <c r="B1217" s="3" t="s">
        <v>4520</v>
      </c>
      <c r="C1217" s="30" t="s">
        <v>4521</v>
      </c>
      <c r="D1217" s="31">
        <v>44037</v>
      </c>
      <c r="E1217" s="38">
        <f t="shared" ca="1" si="45"/>
        <v>4</v>
      </c>
      <c r="F1217" s="40">
        <v>44587</v>
      </c>
      <c r="G1217" s="89">
        <f>F1217-2.3</f>
        <v>44584.7</v>
      </c>
      <c r="H1217" s="90" t="str">
        <f t="shared" si="47"/>
        <v>PREVENTIVO</v>
      </c>
      <c r="I1217" s="91">
        <v>44620</v>
      </c>
      <c r="J1217" s="3" t="s">
        <v>2825</v>
      </c>
      <c r="K1217" s="93">
        <v>993098361</v>
      </c>
      <c r="L1217" s="94" t="s">
        <v>4537</v>
      </c>
    </row>
    <row r="1218" spans="1:12" x14ac:dyDescent="0.25">
      <c r="A1218" s="23">
        <v>92062691</v>
      </c>
      <c r="B1218" s="3" t="s">
        <v>4522</v>
      </c>
      <c r="C1218" s="30" t="s">
        <v>4523</v>
      </c>
      <c r="D1218" s="31">
        <v>44119</v>
      </c>
      <c r="E1218" s="38">
        <f t="shared" ca="1" si="45"/>
        <v>4</v>
      </c>
      <c r="F1218" s="103">
        <v>44718</v>
      </c>
      <c r="G1218" s="89">
        <v>4</v>
      </c>
      <c r="H1218" s="1" t="str">
        <f t="shared" si="47"/>
        <v>ANEMIA</v>
      </c>
      <c r="I1218" s="91">
        <v>44614</v>
      </c>
      <c r="J1218" s="3" t="s">
        <v>2825</v>
      </c>
      <c r="K1218" s="93">
        <v>993098361</v>
      </c>
      <c r="L1218" s="2" t="s">
        <v>4527</v>
      </c>
    </row>
    <row r="1219" spans="1:12" ht="21" x14ac:dyDescent="0.35">
      <c r="A1219" s="246" t="s">
        <v>4479</v>
      </c>
      <c r="B1219" s="247"/>
      <c r="C1219" s="247"/>
      <c r="D1219" s="247"/>
      <c r="E1219" s="247"/>
      <c r="F1219" s="247"/>
      <c r="G1219" s="247"/>
      <c r="H1219" s="247"/>
      <c r="I1219" s="247"/>
      <c r="J1219" s="247"/>
      <c r="K1219" s="247"/>
      <c r="L1219" s="247"/>
    </row>
    <row r="1220" spans="1:12" ht="30" x14ac:dyDescent="0.25">
      <c r="A1220" s="13" t="s">
        <v>0</v>
      </c>
      <c r="B1220" s="14" t="s">
        <v>1</v>
      </c>
      <c r="C1220" s="15" t="s">
        <v>1850</v>
      </c>
      <c r="D1220" s="16" t="s">
        <v>1851</v>
      </c>
      <c r="E1220" s="17" t="s">
        <v>1433</v>
      </c>
      <c r="F1220" s="18" t="s">
        <v>1434</v>
      </c>
      <c r="G1220" s="21" t="s">
        <v>1435</v>
      </c>
      <c r="H1220" s="19" t="s">
        <v>1436</v>
      </c>
      <c r="I1220" s="21" t="s">
        <v>1437</v>
      </c>
      <c r="J1220" s="20" t="s">
        <v>1438</v>
      </c>
      <c r="K1220" s="20" t="s">
        <v>2</v>
      </c>
      <c r="L1220" s="20" t="s">
        <v>1439</v>
      </c>
    </row>
    <row r="1221" spans="1:12" x14ac:dyDescent="0.25">
      <c r="A1221" s="23">
        <v>90378920</v>
      </c>
      <c r="B1221" s="10" t="s">
        <v>4539</v>
      </c>
      <c r="C1221" s="36" t="s">
        <v>5275</v>
      </c>
      <c r="D1221" s="32" t="s">
        <v>2597</v>
      </c>
      <c r="E1221" s="38">
        <f t="shared" ref="E1221:E1244" ca="1" si="48">DATEDIF(D1221,TODAY(),"y")</f>
        <v>7</v>
      </c>
      <c r="F1221" s="40">
        <v>44593</v>
      </c>
      <c r="G1221" s="89">
        <v>4</v>
      </c>
      <c r="H1221" s="90" t="str">
        <f t="shared" ref="H1221:H1286" si="49">IF(AND(G1221&lt;=11,G1221&lt;11),"ANEMIA","PREVENTIVO")</f>
        <v>ANEMIA</v>
      </c>
      <c r="I1221" s="53"/>
      <c r="J1221" s="3" t="s">
        <v>2828</v>
      </c>
      <c r="K1221" s="10" t="s">
        <v>6581</v>
      </c>
      <c r="L1221" s="3" t="s">
        <v>6041</v>
      </c>
    </row>
    <row r="1222" spans="1:12" x14ac:dyDescent="0.25">
      <c r="A1222" s="23">
        <v>90610701</v>
      </c>
      <c r="B1222" s="3" t="s">
        <v>4540</v>
      </c>
      <c r="C1222" s="30" t="s">
        <v>5276</v>
      </c>
      <c r="D1222" s="31">
        <v>43129</v>
      </c>
      <c r="E1222" s="38">
        <f t="shared" ca="1" si="48"/>
        <v>6</v>
      </c>
      <c r="F1222" s="40">
        <v>44593</v>
      </c>
      <c r="G1222" s="89">
        <v>5</v>
      </c>
      <c r="H1222" s="90" t="str">
        <f t="shared" si="49"/>
        <v>ANEMIA</v>
      </c>
      <c r="I1222" s="48"/>
      <c r="J1222" s="3" t="s">
        <v>2825</v>
      </c>
      <c r="K1222" s="71">
        <v>918643260</v>
      </c>
      <c r="L1222" s="71" t="s">
        <v>6042</v>
      </c>
    </row>
    <row r="1223" spans="1:12" x14ac:dyDescent="0.25">
      <c r="A1223" s="23">
        <v>91127946</v>
      </c>
      <c r="B1223" s="3" t="s">
        <v>4541</v>
      </c>
      <c r="C1223" s="30" t="s">
        <v>5277</v>
      </c>
      <c r="D1223" s="31">
        <v>43471</v>
      </c>
      <c r="E1223" s="38">
        <f t="shared" ca="1" si="48"/>
        <v>5</v>
      </c>
      <c r="F1223" s="40">
        <v>44593</v>
      </c>
      <c r="G1223" s="89">
        <v>5</v>
      </c>
      <c r="H1223" s="90" t="str">
        <f t="shared" si="49"/>
        <v>ANEMIA</v>
      </c>
      <c r="I1223" s="53"/>
      <c r="J1223" s="55" t="s">
        <v>2825</v>
      </c>
      <c r="K1223" s="71">
        <v>955751158</v>
      </c>
      <c r="L1223" s="2" t="s">
        <v>6043</v>
      </c>
    </row>
    <row r="1224" spans="1:12" x14ac:dyDescent="0.25">
      <c r="A1224" s="23">
        <v>92084842</v>
      </c>
      <c r="B1224" s="3" t="s">
        <v>4542</v>
      </c>
      <c r="C1224" s="30" t="s">
        <v>5278</v>
      </c>
      <c r="D1224" s="31">
        <v>44132</v>
      </c>
      <c r="E1224" s="38">
        <f t="shared" ca="1" si="48"/>
        <v>4</v>
      </c>
      <c r="F1224" s="40">
        <v>44132</v>
      </c>
      <c r="G1224" s="89">
        <f t="shared" ref="G1224:G1239" si="50">F1224-2.3</f>
        <v>44129.7</v>
      </c>
      <c r="H1224" s="90" t="str">
        <f t="shared" si="49"/>
        <v>PREVENTIVO</v>
      </c>
      <c r="I1224" s="53"/>
      <c r="J1224" s="3" t="s">
        <v>2828</v>
      </c>
      <c r="K1224" s="93">
        <v>974282798</v>
      </c>
      <c r="L1224" s="3" t="s">
        <v>6044</v>
      </c>
    </row>
    <row r="1225" spans="1:12" x14ac:dyDescent="0.25">
      <c r="A1225" s="23" t="s">
        <v>4543</v>
      </c>
      <c r="B1225" s="3" t="s">
        <v>4544</v>
      </c>
      <c r="C1225" s="36" t="s">
        <v>5279</v>
      </c>
      <c r="D1225" s="23" t="s">
        <v>5280</v>
      </c>
      <c r="E1225" s="38">
        <f t="shared" ca="1" si="48"/>
        <v>5</v>
      </c>
      <c r="F1225" s="40">
        <v>44597</v>
      </c>
      <c r="G1225" s="89">
        <v>2</v>
      </c>
      <c r="H1225" s="90" t="str">
        <f t="shared" si="49"/>
        <v>ANEMIA</v>
      </c>
      <c r="I1225" s="53" t="s">
        <v>6013</v>
      </c>
      <c r="J1225" s="3" t="s">
        <v>2828</v>
      </c>
      <c r="K1225" s="93">
        <v>978483227</v>
      </c>
      <c r="L1225" s="94" t="s">
        <v>6045</v>
      </c>
    </row>
    <row r="1226" spans="1:12" x14ac:dyDescent="0.25">
      <c r="A1226" s="23">
        <v>92146254</v>
      </c>
      <c r="B1226" s="3" t="s">
        <v>4545</v>
      </c>
      <c r="C1226" s="30" t="s">
        <v>5281</v>
      </c>
      <c r="D1226" s="31">
        <v>44173</v>
      </c>
      <c r="E1226" s="38">
        <f t="shared" ca="1" si="48"/>
        <v>3</v>
      </c>
      <c r="F1226" s="40">
        <v>44905</v>
      </c>
      <c r="G1226" s="46">
        <f t="shared" si="50"/>
        <v>44902.7</v>
      </c>
      <c r="H1226" s="90" t="str">
        <f t="shared" si="49"/>
        <v>PREVENTIVO</v>
      </c>
      <c r="I1226" s="48" t="s">
        <v>6014</v>
      </c>
      <c r="J1226" s="55" t="s">
        <v>2825</v>
      </c>
      <c r="K1226" s="71" t="s">
        <v>6580</v>
      </c>
      <c r="L1226" s="2" t="s">
        <v>6038</v>
      </c>
    </row>
    <row r="1227" spans="1:12" x14ac:dyDescent="0.25">
      <c r="A1227" s="23">
        <v>92215685</v>
      </c>
      <c r="B1227" s="3" t="s">
        <v>4546</v>
      </c>
      <c r="C1227" s="30" t="s">
        <v>3392</v>
      </c>
      <c r="D1227" s="31">
        <v>44227</v>
      </c>
      <c r="E1227" s="38">
        <f t="shared" ca="1" si="48"/>
        <v>3</v>
      </c>
      <c r="F1227" s="40">
        <v>44593</v>
      </c>
      <c r="G1227" s="89">
        <f t="shared" si="50"/>
        <v>44590.7</v>
      </c>
      <c r="H1227" s="90" t="str">
        <f t="shared" si="49"/>
        <v>PREVENTIVO</v>
      </c>
      <c r="I1227" s="190"/>
      <c r="J1227" s="3" t="s">
        <v>2828</v>
      </c>
      <c r="K1227" s="93">
        <v>900185219</v>
      </c>
      <c r="L1227" s="94" t="s">
        <v>6039</v>
      </c>
    </row>
    <row r="1228" spans="1:12" x14ac:dyDescent="0.25">
      <c r="A1228" s="29" t="s">
        <v>4547</v>
      </c>
      <c r="B1228" s="3" t="s">
        <v>4548</v>
      </c>
      <c r="C1228" s="30" t="s">
        <v>5282</v>
      </c>
      <c r="D1228" s="23" t="s">
        <v>5283</v>
      </c>
      <c r="E1228" s="38">
        <f t="shared" ca="1" si="48"/>
        <v>5</v>
      </c>
      <c r="F1228" s="40">
        <v>44599</v>
      </c>
      <c r="G1228" s="89">
        <f t="shared" si="50"/>
        <v>44596.7</v>
      </c>
      <c r="H1228" s="90" t="str">
        <f t="shared" si="49"/>
        <v>PREVENTIVO</v>
      </c>
      <c r="I1228" s="91">
        <v>44651</v>
      </c>
      <c r="J1228" s="3" t="s">
        <v>2825</v>
      </c>
      <c r="K1228" s="71">
        <v>918643260</v>
      </c>
      <c r="L1228" s="94" t="s">
        <v>4441</v>
      </c>
    </row>
    <row r="1229" spans="1:12" x14ac:dyDescent="0.25">
      <c r="A1229" s="23">
        <v>92299438</v>
      </c>
      <c r="B1229" s="3" t="s">
        <v>4549</v>
      </c>
      <c r="C1229" s="30" t="s">
        <v>5284</v>
      </c>
      <c r="D1229" s="31">
        <v>44288</v>
      </c>
      <c r="E1229" s="38">
        <f t="shared" ca="1" si="48"/>
        <v>3</v>
      </c>
      <c r="F1229" s="40">
        <v>44600</v>
      </c>
      <c r="G1229" s="89">
        <f t="shared" si="50"/>
        <v>44597.7</v>
      </c>
      <c r="H1229" s="90" t="str">
        <f t="shared" si="49"/>
        <v>PREVENTIVO</v>
      </c>
      <c r="I1229" s="91">
        <v>44649</v>
      </c>
      <c r="J1229" s="3" t="s">
        <v>2828</v>
      </c>
      <c r="K1229" s="93">
        <v>972286564</v>
      </c>
      <c r="L1229" s="94" t="s">
        <v>6040</v>
      </c>
    </row>
    <row r="1230" spans="1:12" x14ac:dyDescent="0.25">
      <c r="A1230" s="23">
        <v>91965443</v>
      </c>
      <c r="B1230" s="71" t="s">
        <v>4550</v>
      </c>
      <c r="C1230" s="30" t="s">
        <v>5285</v>
      </c>
      <c r="D1230" s="31">
        <v>44053</v>
      </c>
      <c r="E1230" s="38">
        <f t="shared" ca="1" si="48"/>
        <v>4</v>
      </c>
      <c r="F1230" s="40">
        <v>44602</v>
      </c>
      <c r="G1230" s="89">
        <f t="shared" si="50"/>
        <v>44599.7</v>
      </c>
      <c r="H1230" s="90" t="str">
        <f t="shared" si="49"/>
        <v>PREVENTIVO</v>
      </c>
      <c r="I1230" s="91">
        <v>44705</v>
      </c>
      <c r="J1230" s="3" t="s">
        <v>2828</v>
      </c>
      <c r="K1230" s="10" t="s">
        <v>6581</v>
      </c>
      <c r="L1230" s="3" t="s">
        <v>6041</v>
      </c>
    </row>
    <row r="1231" spans="1:12" x14ac:dyDescent="0.25">
      <c r="A1231" s="29" t="s">
        <v>4551</v>
      </c>
      <c r="B1231" s="3" t="s">
        <v>4552</v>
      </c>
      <c r="C1231" s="30" t="s">
        <v>5286</v>
      </c>
      <c r="D1231" s="31">
        <v>43634</v>
      </c>
      <c r="E1231" s="38">
        <f t="shared" ca="1" si="48"/>
        <v>5</v>
      </c>
      <c r="F1231" s="40">
        <v>44734</v>
      </c>
      <c r="G1231" s="89">
        <v>7</v>
      </c>
      <c r="H1231" s="90" t="str">
        <f t="shared" si="49"/>
        <v>ANEMIA</v>
      </c>
      <c r="I1231" s="91">
        <v>44655</v>
      </c>
      <c r="J1231" s="3" t="s">
        <v>2825</v>
      </c>
      <c r="K1231" s="71">
        <v>918643260</v>
      </c>
      <c r="L1231" s="71" t="s">
        <v>6042</v>
      </c>
    </row>
    <row r="1232" spans="1:12" x14ac:dyDescent="0.25">
      <c r="A1232" s="23">
        <v>91896769</v>
      </c>
      <c r="B1232" s="3" t="s">
        <v>4553</v>
      </c>
      <c r="C1232" s="78" t="s">
        <v>5287</v>
      </c>
      <c r="D1232" s="31">
        <v>44000</v>
      </c>
      <c r="E1232" s="38">
        <f t="shared" ca="1" si="48"/>
        <v>4</v>
      </c>
      <c r="F1232" s="41">
        <v>44594</v>
      </c>
      <c r="G1232" s="89">
        <f t="shared" si="50"/>
        <v>44591.7</v>
      </c>
      <c r="H1232" s="90" t="str">
        <f t="shared" si="49"/>
        <v>PREVENTIVO</v>
      </c>
      <c r="I1232" s="191">
        <v>44764</v>
      </c>
      <c r="J1232" s="55" t="s">
        <v>2825</v>
      </c>
      <c r="K1232" s="71">
        <v>955751158</v>
      </c>
      <c r="L1232" s="2" t="s">
        <v>6043</v>
      </c>
    </row>
    <row r="1233" spans="1:12" x14ac:dyDescent="0.25">
      <c r="A1233" s="23">
        <v>91593170</v>
      </c>
      <c r="B1233" s="3" t="s">
        <v>4554</v>
      </c>
      <c r="C1233" s="36" t="s">
        <v>5288</v>
      </c>
      <c r="D1233" s="31">
        <v>43788</v>
      </c>
      <c r="E1233" s="38">
        <f t="shared" ca="1" si="48"/>
        <v>5</v>
      </c>
      <c r="F1233" s="40">
        <v>44610</v>
      </c>
      <c r="G1233" s="89">
        <f t="shared" si="50"/>
        <v>44607.7</v>
      </c>
      <c r="H1233" s="90" t="str">
        <f t="shared" si="49"/>
        <v>PREVENTIVO</v>
      </c>
      <c r="I1233" s="97">
        <v>44622</v>
      </c>
      <c r="J1233" s="3" t="s">
        <v>2828</v>
      </c>
      <c r="K1233" s="93">
        <v>974282798</v>
      </c>
      <c r="L1233" s="3" t="s">
        <v>6044</v>
      </c>
    </row>
    <row r="1234" spans="1:12" x14ac:dyDescent="0.25">
      <c r="A1234" s="108">
        <v>91957983</v>
      </c>
      <c r="B1234" s="3" t="s">
        <v>4555</v>
      </c>
      <c r="C1234" s="30" t="s">
        <v>5289</v>
      </c>
      <c r="D1234" s="31">
        <v>44047</v>
      </c>
      <c r="E1234" s="38">
        <f t="shared" ca="1" si="48"/>
        <v>4</v>
      </c>
      <c r="F1234" s="40">
        <v>44611</v>
      </c>
      <c r="G1234" s="46">
        <f t="shared" si="50"/>
        <v>44608.7</v>
      </c>
      <c r="H1234" s="90" t="str">
        <f t="shared" si="49"/>
        <v>PREVENTIVO</v>
      </c>
      <c r="I1234" s="49">
        <v>44642</v>
      </c>
      <c r="J1234" s="3" t="s">
        <v>2828</v>
      </c>
      <c r="K1234" s="93">
        <v>978483227</v>
      </c>
      <c r="L1234" s="94" t="s">
        <v>6045</v>
      </c>
    </row>
    <row r="1235" spans="1:12" x14ac:dyDescent="0.25">
      <c r="A1235" s="23">
        <v>92151999</v>
      </c>
      <c r="B1235" s="10" t="s">
        <v>4556</v>
      </c>
      <c r="C1235" s="30" t="s">
        <v>5290</v>
      </c>
      <c r="D1235" s="31">
        <v>44177</v>
      </c>
      <c r="E1235" s="38">
        <f t="shared" ca="1" si="48"/>
        <v>3</v>
      </c>
      <c r="F1235" s="40">
        <v>44613</v>
      </c>
      <c r="G1235" s="89">
        <v>4</v>
      </c>
      <c r="H1235" s="90" t="str">
        <f t="shared" si="49"/>
        <v>ANEMIA</v>
      </c>
      <c r="I1235" s="91">
        <v>44644</v>
      </c>
      <c r="J1235" s="3" t="s">
        <v>2828</v>
      </c>
      <c r="K1235" s="93">
        <v>974282798</v>
      </c>
      <c r="L1235" s="3" t="s">
        <v>6044</v>
      </c>
    </row>
    <row r="1236" spans="1:12" x14ac:dyDescent="0.25">
      <c r="A1236" s="23">
        <v>92184796</v>
      </c>
      <c r="B1236" s="3" t="s">
        <v>4557</v>
      </c>
      <c r="C1236" s="30" t="s">
        <v>5291</v>
      </c>
      <c r="D1236" s="31">
        <v>44204</v>
      </c>
      <c r="E1236" s="38">
        <f t="shared" ca="1" si="48"/>
        <v>3</v>
      </c>
      <c r="F1236" s="40">
        <v>44613</v>
      </c>
      <c r="G1236" s="89">
        <f t="shared" si="50"/>
        <v>44610.7</v>
      </c>
      <c r="H1236" s="90" t="str">
        <f t="shared" si="49"/>
        <v>PREVENTIVO</v>
      </c>
      <c r="I1236" s="91">
        <v>44638</v>
      </c>
      <c r="J1236" s="3" t="s">
        <v>2828</v>
      </c>
      <c r="K1236" s="93">
        <v>978483227</v>
      </c>
      <c r="L1236" s="94" t="s">
        <v>6045</v>
      </c>
    </row>
    <row r="1237" spans="1:12" x14ac:dyDescent="0.25">
      <c r="A1237" s="23">
        <v>92199225</v>
      </c>
      <c r="B1237" s="3" t="s">
        <v>4558</v>
      </c>
      <c r="C1237" s="30" t="s">
        <v>5292</v>
      </c>
      <c r="D1237" s="31">
        <v>44215</v>
      </c>
      <c r="E1237" s="38">
        <f t="shared" ca="1" si="48"/>
        <v>3</v>
      </c>
      <c r="F1237" s="41">
        <v>44616</v>
      </c>
      <c r="G1237" s="89">
        <f t="shared" si="50"/>
        <v>44613.7</v>
      </c>
      <c r="H1237" s="90" t="str">
        <f t="shared" si="49"/>
        <v>PREVENTIVO</v>
      </c>
      <c r="I1237" s="91">
        <v>44659</v>
      </c>
      <c r="J1237" s="3" t="s">
        <v>2825</v>
      </c>
      <c r="K1237" s="93">
        <v>946797552</v>
      </c>
      <c r="L1237" s="94" t="s">
        <v>6046</v>
      </c>
    </row>
    <row r="1238" spans="1:12" x14ac:dyDescent="0.25">
      <c r="A1238" s="23">
        <v>91939131</v>
      </c>
      <c r="B1238" s="3" t="s">
        <v>4559</v>
      </c>
      <c r="C1238" s="30" t="s">
        <v>5293</v>
      </c>
      <c r="D1238" s="31">
        <v>44033</v>
      </c>
      <c r="E1238" s="38">
        <f t="shared" ca="1" si="48"/>
        <v>4</v>
      </c>
      <c r="F1238" s="41">
        <v>44603</v>
      </c>
      <c r="G1238" s="89">
        <v>6</v>
      </c>
      <c r="H1238" s="90" t="str">
        <f t="shared" si="49"/>
        <v>ANEMIA</v>
      </c>
      <c r="I1238" s="97">
        <v>44683</v>
      </c>
      <c r="J1238" s="3" t="s">
        <v>6033</v>
      </c>
      <c r="K1238" s="10">
        <v>974421047</v>
      </c>
      <c r="L1238" s="3" t="s">
        <v>6047</v>
      </c>
    </row>
    <row r="1239" spans="1:12" x14ac:dyDescent="0.25">
      <c r="A1239" s="77" t="s">
        <v>4560</v>
      </c>
      <c r="B1239" s="82" t="s">
        <v>4561</v>
      </c>
      <c r="C1239" s="129" t="s">
        <v>5294</v>
      </c>
      <c r="D1239" s="130">
        <v>43828</v>
      </c>
      <c r="E1239" s="38">
        <f t="shared" ca="1" si="48"/>
        <v>4</v>
      </c>
      <c r="F1239" s="41">
        <v>44599</v>
      </c>
      <c r="G1239" s="89">
        <f t="shared" si="50"/>
        <v>44596.7</v>
      </c>
      <c r="H1239" s="90" t="str">
        <f t="shared" si="49"/>
        <v>PREVENTIVO</v>
      </c>
      <c r="I1239" s="97">
        <v>44631</v>
      </c>
      <c r="J1239" s="3" t="s">
        <v>6033</v>
      </c>
      <c r="K1239" s="10" t="s">
        <v>6582</v>
      </c>
      <c r="L1239" s="3" t="s">
        <v>1478</v>
      </c>
    </row>
    <row r="1240" spans="1:12" x14ac:dyDescent="0.25">
      <c r="A1240" s="23">
        <v>92154509</v>
      </c>
      <c r="B1240" s="3" t="s">
        <v>4562</v>
      </c>
      <c r="C1240" s="30" t="s">
        <v>5294</v>
      </c>
      <c r="D1240" s="31">
        <v>44179</v>
      </c>
      <c r="E1240" s="38">
        <f t="shared" ca="1" si="48"/>
        <v>3</v>
      </c>
      <c r="F1240" s="41">
        <v>44600</v>
      </c>
      <c r="G1240" s="89">
        <f>F1378-2.3</f>
        <v>-2.2999999999999998</v>
      </c>
      <c r="H1240" s="90" t="str">
        <f t="shared" si="49"/>
        <v>ANEMIA</v>
      </c>
      <c r="I1240" s="53"/>
      <c r="J1240" s="55" t="s">
        <v>6033</v>
      </c>
      <c r="K1240" s="93">
        <v>946797552</v>
      </c>
      <c r="L1240" s="71" t="s">
        <v>6048</v>
      </c>
    </row>
    <row r="1241" spans="1:12" x14ac:dyDescent="0.25">
      <c r="A1241" s="23">
        <v>92097287</v>
      </c>
      <c r="B1241" s="3" t="s">
        <v>4563</v>
      </c>
      <c r="C1241" s="30" t="s">
        <v>5294</v>
      </c>
      <c r="D1241" s="31">
        <v>44141</v>
      </c>
      <c r="E1241" s="38">
        <f t="shared" ca="1" si="48"/>
        <v>4</v>
      </c>
      <c r="F1241" s="41">
        <v>44593</v>
      </c>
      <c r="G1241" s="89">
        <f>F1345-2.3</f>
        <v>44758.7</v>
      </c>
      <c r="H1241" s="90" t="str">
        <f t="shared" si="49"/>
        <v>PREVENTIVO</v>
      </c>
      <c r="I1241" s="97">
        <v>44691</v>
      </c>
      <c r="J1241" s="3" t="s">
        <v>6033</v>
      </c>
      <c r="K1241" s="10">
        <v>974421047</v>
      </c>
      <c r="L1241" s="3" t="s">
        <v>1478</v>
      </c>
    </row>
    <row r="1242" spans="1:12" x14ac:dyDescent="0.25">
      <c r="A1242" s="60">
        <v>92210888</v>
      </c>
      <c r="B1242" s="109" t="s">
        <v>4564</v>
      </c>
      <c r="C1242" s="30" t="s">
        <v>5295</v>
      </c>
      <c r="D1242" s="31">
        <v>44224</v>
      </c>
      <c r="E1242" s="38">
        <f t="shared" ca="1" si="48"/>
        <v>3</v>
      </c>
      <c r="F1242" s="41">
        <v>44593</v>
      </c>
      <c r="G1242" s="89">
        <f>F1248-2.3</f>
        <v>44627.7</v>
      </c>
      <c r="H1242" s="90" t="str">
        <f t="shared" si="49"/>
        <v>PREVENTIVO</v>
      </c>
      <c r="I1242" s="97">
        <v>44621</v>
      </c>
      <c r="J1242" s="3" t="s">
        <v>6033</v>
      </c>
      <c r="K1242" s="10" t="s">
        <v>6582</v>
      </c>
      <c r="L1242" s="3" t="s">
        <v>6049</v>
      </c>
    </row>
    <row r="1243" spans="1:12" x14ac:dyDescent="0.25">
      <c r="A1243" s="23">
        <v>92290934</v>
      </c>
      <c r="B1243" s="11" t="s">
        <v>4565</v>
      </c>
      <c r="C1243" s="30" t="s">
        <v>5294</v>
      </c>
      <c r="D1243" s="31">
        <v>44283</v>
      </c>
      <c r="E1243" s="38">
        <f t="shared" ca="1" si="48"/>
        <v>3</v>
      </c>
      <c r="F1243" s="41">
        <v>44600</v>
      </c>
      <c r="G1243" s="89">
        <f>F1249-2.3</f>
        <v>44628.7</v>
      </c>
      <c r="H1243" s="90" t="str">
        <f t="shared" si="49"/>
        <v>PREVENTIVO</v>
      </c>
      <c r="I1243" s="91">
        <v>44671</v>
      </c>
      <c r="J1243" s="3" t="s">
        <v>2828</v>
      </c>
      <c r="K1243" s="10" t="s">
        <v>6582</v>
      </c>
      <c r="L1243" s="66" t="s">
        <v>6050</v>
      </c>
    </row>
    <row r="1244" spans="1:12" x14ac:dyDescent="0.25">
      <c r="A1244" s="77">
        <v>91662502</v>
      </c>
      <c r="B1244" s="82" t="s">
        <v>4566</v>
      </c>
      <c r="C1244" s="83" t="s">
        <v>5296</v>
      </c>
      <c r="D1244" s="32">
        <v>43831</v>
      </c>
      <c r="E1244" s="38">
        <f t="shared" ca="1" si="48"/>
        <v>4</v>
      </c>
      <c r="F1244" s="41">
        <v>44594</v>
      </c>
      <c r="G1244" s="89">
        <f>F1250-2.3</f>
        <v>44618.7</v>
      </c>
      <c r="H1244" s="90" t="str">
        <f t="shared" si="49"/>
        <v>PREVENTIVO</v>
      </c>
      <c r="I1244" s="97">
        <v>44628</v>
      </c>
      <c r="J1244" s="3" t="s">
        <v>6033</v>
      </c>
      <c r="K1244" s="23">
        <v>984600411</v>
      </c>
      <c r="L1244" s="93" t="s">
        <v>6051</v>
      </c>
    </row>
    <row r="1245" spans="1:12" ht="21" x14ac:dyDescent="0.35">
      <c r="A1245" s="237" t="s">
        <v>6718</v>
      </c>
      <c r="B1245" s="238"/>
      <c r="C1245" s="238"/>
      <c r="D1245" s="238"/>
      <c r="E1245" s="238"/>
      <c r="F1245" s="238"/>
      <c r="G1245" s="238"/>
      <c r="H1245" s="238"/>
      <c r="I1245" s="238"/>
      <c r="J1245" s="238"/>
      <c r="K1245" s="238"/>
      <c r="L1245" s="239"/>
    </row>
    <row r="1246" spans="1:12" ht="30" x14ac:dyDescent="0.25">
      <c r="A1246" s="13" t="s">
        <v>0</v>
      </c>
      <c r="B1246" s="14" t="s">
        <v>1</v>
      </c>
      <c r="C1246" s="15" t="s">
        <v>1850</v>
      </c>
      <c r="D1246" s="16" t="s">
        <v>1851</v>
      </c>
      <c r="E1246" s="17" t="s">
        <v>1433</v>
      </c>
      <c r="F1246" s="18" t="s">
        <v>1434</v>
      </c>
      <c r="G1246" s="21" t="s">
        <v>1435</v>
      </c>
      <c r="H1246" s="19" t="s">
        <v>1436</v>
      </c>
      <c r="I1246" s="21" t="s">
        <v>1437</v>
      </c>
      <c r="J1246" s="20" t="s">
        <v>1438</v>
      </c>
      <c r="K1246" s="20" t="s">
        <v>2</v>
      </c>
      <c r="L1246" s="20" t="s">
        <v>1439</v>
      </c>
    </row>
    <row r="1247" spans="1:12" x14ac:dyDescent="0.25">
      <c r="A1247" s="25">
        <v>91735989</v>
      </c>
      <c r="B1247" s="3" t="s">
        <v>4567</v>
      </c>
      <c r="C1247" s="30" t="s">
        <v>5297</v>
      </c>
      <c r="D1247" s="31">
        <v>43880</v>
      </c>
      <c r="E1247" s="38">
        <f t="shared" ref="E1247:E1261" ca="1" si="51">DATEDIF(D1247,TODAY(),"y")</f>
        <v>4</v>
      </c>
      <c r="F1247" s="40">
        <v>44622</v>
      </c>
      <c r="G1247" s="89"/>
      <c r="H1247" s="90" t="str">
        <f t="shared" si="49"/>
        <v>ANEMIA</v>
      </c>
      <c r="I1247" s="53"/>
      <c r="J1247" s="3" t="s">
        <v>2828</v>
      </c>
      <c r="K1247" s="93">
        <v>938355779</v>
      </c>
      <c r="L1247" s="94" t="s">
        <v>6052</v>
      </c>
    </row>
    <row r="1248" spans="1:12" x14ac:dyDescent="0.25">
      <c r="A1248" s="25">
        <v>92102788</v>
      </c>
      <c r="B1248" s="3" t="s">
        <v>4568</v>
      </c>
      <c r="C1248" s="30" t="s">
        <v>5298</v>
      </c>
      <c r="D1248" s="31">
        <v>44144</v>
      </c>
      <c r="E1248" s="38">
        <f t="shared" ca="1" si="51"/>
        <v>4</v>
      </c>
      <c r="F1248" s="40">
        <v>44630</v>
      </c>
      <c r="G1248" s="89">
        <f>F1254-2.3</f>
        <v>44639.7</v>
      </c>
      <c r="H1248" s="90" t="str">
        <f t="shared" si="49"/>
        <v>PREVENTIVO</v>
      </c>
      <c r="I1248" s="53"/>
      <c r="J1248" s="3" t="s">
        <v>2828</v>
      </c>
      <c r="K1248" s="93">
        <v>938355779</v>
      </c>
      <c r="L1248" s="94" t="s">
        <v>6052</v>
      </c>
    </row>
    <row r="1249" spans="1:12" x14ac:dyDescent="0.25">
      <c r="A1249" s="25">
        <v>92237289</v>
      </c>
      <c r="B1249" s="3" t="s">
        <v>4569</v>
      </c>
      <c r="C1249" s="30" t="s">
        <v>5299</v>
      </c>
      <c r="D1249" s="31">
        <v>44245</v>
      </c>
      <c r="E1249" s="38">
        <f t="shared" ca="1" si="51"/>
        <v>3</v>
      </c>
      <c r="F1249" s="40">
        <v>44631</v>
      </c>
      <c r="G1249" s="89">
        <v>2</v>
      </c>
      <c r="H1249" s="90" t="str">
        <f t="shared" si="49"/>
        <v>ANEMIA</v>
      </c>
      <c r="I1249" s="91">
        <v>44684</v>
      </c>
      <c r="J1249" s="3" t="s">
        <v>2828</v>
      </c>
      <c r="K1249" s="93">
        <v>984432260</v>
      </c>
      <c r="L1249" s="94" t="s">
        <v>6053</v>
      </c>
    </row>
    <row r="1250" spans="1:12" x14ac:dyDescent="0.25">
      <c r="A1250" s="25">
        <v>92078066</v>
      </c>
      <c r="B1250" s="3" t="s">
        <v>4570</v>
      </c>
      <c r="C1250" s="30" t="s">
        <v>5294</v>
      </c>
      <c r="D1250" s="31">
        <v>44129</v>
      </c>
      <c r="E1250" s="38">
        <f t="shared" ca="1" si="51"/>
        <v>4</v>
      </c>
      <c r="F1250" s="41">
        <v>44621</v>
      </c>
      <c r="G1250" s="89">
        <f>F1256-2.3</f>
        <v>44641.7</v>
      </c>
      <c r="H1250" s="90" t="str">
        <f t="shared" si="49"/>
        <v>PREVENTIVO</v>
      </c>
      <c r="I1250" s="53"/>
      <c r="J1250" s="3" t="s">
        <v>2825</v>
      </c>
      <c r="K1250" s="93">
        <v>946778420</v>
      </c>
      <c r="L1250" s="94" t="s">
        <v>6054</v>
      </c>
    </row>
    <row r="1251" spans="1:12" x14ac:dyDescent="0.25">
      <c r="A1251" s="25">
        <v>91230897</v>
      </c>
      <c r="B1251" s="3" t="s">
        <v>4571</v>
      </c>
      <c r="C1251" s="30" t="s">
        <v>5300</v>
      </c>
      <c r="D1251" s="31">
        <v>43535</v>
      </c>
      <c r="E1251" s="38">
        <f t="shared" ca="1" si="51"/>
        <v>5</v>
      </c>
      <c r="F1251" s="40">
        <v>44635</v>
      </c>
      <c r="G1251" s="89">
        <v>4</v>
      </c>
      <c r="H1251" s="90" t="str">
        <f t="shared" si="49"/>
        <v>ANEMIA</v>
      </c>
      <c r="I1251" s="97">
        <v>44713</v>
      </c>
      <c r="J1251" s="3" t="s">
        <v>2828</v>
      </c>
      <c r="K1251" s="93">
        <v>938355779</v>
      </c>
      <c r="L1251" s="94" t="s">
        <v>6052</v>
      </c>
    </row>
    <row r="1252" spans="1:12" x14ac:dyDescent="0.25">
      <c r="A1252" s="25">
        <v>92082657</v>
      </c>
      <c r="B1252" s="55" t="s">
        <v>4572</v>
      </c>
      <c r="C1252" s="36" t="s">
        <v>5301</v>
      </c>
      <c r="D1252" s="131">
        <v>44132</v>
      </c>
      <c r="E1252" s="38">
        <f t="shared" ca="1" si="51"/>
        <v>4</v>
      </c>
      <c r="F1252" s="40">
        <v>44635</v>
      </c>
      <c r="G1252" s="89">
        <f t="shared" ref="G1252:G1293" si="52">F1252-2.3</f>
        <v>44632.7</v>
      </c>
      <c r="H1252" s="90" t="str">
        <f t="shared" si="49"/>
        <v>PREVENTIVO</v>
      </c>
      <c r="I1252" s="91">
        <v>44672</v>
      </c>
      <c r="J1252" s="3" t="s">
        <v>2825</v>
      </c>
      <c r="K1252" s="93">
        <v>984756542</v>
      </c>
      <c r="L1252" s="94" t="s">
        <v>6055</v>
      </c>
    </row>
    <row r="1253" spans="1:12" x14ac:dyDescent="0.25">
      <c r="A1253" s="110">
        <v>92003844</v>
      </c>
      <c r="B1253" s="71" t="s">
        <v>4573</v>
      </c>
      <c r="C1253" s="83" t="s">
        <v>5302</v>
      </c>
      <c r="D1253" s="32">
        <v>44080</v>
      </c>
      <c r="E1253" s="38">
        <f t="shared" ca="1" si="51"/>
        <v>4</v>
      </c>
      <c r="F1253" s="40">
        <v>44643</v>
      </c>
      <c r="G1253" s="89">
        <f t="shared" si="52"/>
        <v>44640.7</v>
      </c>
      <c r="H1253" s="90" t="str">
        <f t="shared" si="49"/>
        <v>PREVENTIVO</v>
      </c>
      <c r="I1253" s="68"/>
      <c r="J1253" s="3" t="s">
        <v>2825</v>
      </c>
      <c r="K1253" s="93">
        <v>935481715</v>
      </c>
      <c r="L1253" s="94" t="s">
        <v>6056</v>
      </c>
    </row>
    <row r="1254" spans="1:12" x14ac:dyDescent="0.25">
      <c r="A1254" s="25">
        <v>92280947</v>
      </c>
      <c r="B1254" s="3" t="s">
        <v>4574</v>
      </c>
      <c r="C1254" s="30" t="s">
        <v>5303</v>
      </c>
      <c r="D1254" s="31">
        <v>44276</v>
      </c>
      <c r="E1254" s="38">
        <f t="shared" ca="1" si="51"/>
        <v>3</v>
      </c>
      <c r="F1254" s="40">
        <v>44642</v>
      </c>
      <c r="G1254" s="89">
        <v>6</v>
      </c>
      <c r="H1254" s="90" t="str">
        <f t="shared" si="49"/>
        <v>ANEMIA</v>
      </c>
      <c r="I1254" s="91">
        <v>44726</v>
      </c>
      <c r="J1254" s="3" t="s">
        <v>2828</v>
      </c>
      <c r="K1254" s="71">
        <v>930253603</v>
      </c>
      <c r="L1254" s="71" t="s">
        <v>6057</v>
      </c>
    </row>
    <row r="1255" spans="1:12" x14ac:dyDescent="0.25">
      <c r="A1255" s="25">
        <v>92121776</v>
      </c>
      <c r="B1255" s="3" t="s">
        <v>4575</v>
      </c>
      <c r="C1255" s="30" t="s">
        <v>5304</v>
      </c>
      <c r="D1255" s="31">
        <v>44157</v>
      </c>
      <c r="E1255" s="38">
        <f t="shared" ca="1" si="51"/>
        <v>4</v>
      </c>
      <c r="F1255" s="40">
        <v>44642</v>
      </c>
      <c r="G1255" s="89">
        <f t="shared" si="52"/>
        <v>44639.7</v>
      </c>
      <c r="H1255" s="90" t="str">
        <f t="shared" si="49"/>
        <v>PREVENTIVO</v>
      </c>
      <c r="I1255" s="53"/>
      <c r="J1255" s="3" t="s">
        <v>2825</v>
      </c>
      <c r="K1255" s="10">
        <v>982738070</v>
      </c>
      <c r="L1255" s="3" t="s">
        <v>6058</v>
      </c>
    </row>
    <row r="1256" spans="1:12" x14ac:dyDescent="0.25">
      <c r="A1256" s="25">
        <v>92507213</v>
      </c>
      <c r="B1256" s="3" t="s">
        <v>4576</v>
      </c>
      <c r="C1256" s="30" t="s">
        <v>5305</v>
      </c>
      <c r="D1256" s="31">
        <v>44432</v>
      </c>
      <c r="E1256" s="38">
        <f t="shared" ca="1" si="51"/>
        <v>3</v>
      </c>
      <c r="F1256" s="40">
        <v>44644</v>
      </c>
      <c r="G1256" s="89">
        <v>4</v>
      </c>
      <c r="H1256" s="90" t="str">
        <f t="shared" si="49"/>
        <v>ANEMIA</v>
      </c>
      <c r="I1256" s="91">
        <v>44687</v>
      </c>
      <c r="J1256" s="3" t="s">
        <v>2828</v>
      </c>
      <c r="K1256" s="93">
        <v>938355779</v>
      </c>
      <c r="L1256" s="94" t="s">
        <v>6052</v>
      </c>
    </row>
    <row r="1257" spans="1:12" x14ac:dyDescent="0.25">
      <c r="A1257" s="25">
        <v>92276466</v>
      </c>
      <c r="B1257" s="3" t="s">
        <v>4577</v>
      </c>
      <c r="C1257" s="30" t="s">
        <v>5306</v>
      </c>
      <c r="D1257" s="31">
        <v>44273</v>
      </c>
      <c r="E1257" s="38">
        <f t="shared" ca="1" si="51"/>
        <v>3</v>
      </c>
      <c r="F1257" s="40">
        <v>44644</v>
      </c>
      <c r="G1257" s="89">
        <f t="shared" si="52"/>
        <v>44641.7</v>
      </c>
      <c r="H1257" s="90" t="str">
        <f t="shared" si="49"/>
        <v>PREVENTIVO</v>
      </c>
      <c r="I1257" s="91">
        <v>44676</v>
      </c>
      <c r="J1257" s="3" t="s">
        <v>2828</v>
      </c>
      <c r="K1257" s="10">
        <v>951534174</v>
      </c>
      <c r="L1257" s="3" t="s">
        <v>6059</v>
      </c>
    </row>
    <row r="1258" spans="1:12" x14ac:dyDescent="0.25">
      <c r="A1258" s="110">
        <v>92051036</v>
      </c>
      <c r="B1258" s="3" t="s">
        <v>4578</v>
      </c>
      <c r="C1258" s="78" t="s">
        <v>5307</v>
      </c>
      <c r="D1258" s="32">
        <v>44113</v>
      </c>
      <c r="E1258" s="38">
        <f t="shared" ca="1" si="51"/>
        <v>4</v>
      </c>
      <c r="F1258" s="40">
        <v>44649</v>
      </c>
      <c r="G1258" s="89">
        <v>7</v>
      </c>
      <c r="H1258" s="90" t="str">
        <f t="shared" si="49"/>
        <v>ANEMIA</v>
      </c>
      <c r="I1258" s="190"/>
      <c r="J1258" s="10" t="s">
        <v>2825</v>
      </c>
      <c r="K1258" s="10">
        <v>918161699</v>
      </c>
      <c r="L1258" s="3" t="s">
        <v>6060</v>
      </c>
    </row>
    <row r="1259" spans="1:12" x14ac:dyDescent="0.25">
      <c r="A1259" s="25">
        <v>92221658</v>
      </c>
      <c r="B1259" s="3" t="s">
        <v>4579</v>
      </c>
      <c r="C1259" s="30" t="s">
        <v>5308</v>
      </c>
      <c r="D1259" s="31">
        <v>44232</v>
      </c>
      <c r="E1259" s="38">
        <f t="shared" ca="1" si="51"/>
        <v>3</v>
      </c>
      <c r="F1259" s="40">
        <v>44649</v>
      </c>
      <c r="G1259" s="89">
        <f t="shared" si="52"/>
        <v>44646.7</v>
      </c>
      <c r="H1259" s="90" t="str">
        <f t="shared" si="49"/>
        <v>PREVENTIVO</v>
      </c>
      <c r="I1259" s="53"/>
      <c r="J1259" s="10" t="s">
        <v>2828</v>
      </c>
      <c r="K1259" s="93">
        <v>940336937</v>
      </c>
      <c r="L1259" s="94" t="s">
        <v>6061</v>
      </c>
    </row>
    <row r="1260" spans="1:12" x14ac:dyDescent="0.25">
      <c r="A1260" s="60" t="s">
        <v>4580</v>
      </c>
      <c r="B1260" s="3" t="s">
        <v>4581</v>
      </c>
      <c r="C1260" s="30" t="s">
        <v>5309</v>
      </c>
      <c r="D1260" s="23" t="s">
        <v>5310</v>
      </c>
      <c r="E1260" s="38">
        <f t="shared" ca="1" si="51"/>
        <v>5</v>
      </c>
      <c r="F1260" s="41">
        <v>44635</v>
      </c>
      <c r="G1260" s="89">
        <f t="shared" si="52"/>
        <v>44632.7</v>
      </c>
      <c r="H1260" s="90" t="str">
        <f t="shared" si="49"/>
        <v>PREVENTIVO</v>
      </c>
      <c r="I1260" s="53"/>
      <c r="J1260" s="10" t="s">
        <v>2828</v>
      </c>
      <c r="K1260" s="93">
        <v>913517497</v>
      </c>
      <c r="L1260" s="94" t="s">
        <v>6062</v>
      </c>
    </row>
    <row r="1261" spans="1:12" x14ac:dyDescent="0.25">
      <c r="A1261" s="25">
        <v>92202471</v>
      </c>
      <c r="B1261" s="111" t="s">
        <v>4582</v>
      </c>
      <c r="C1261" s="36" t="s">
        <v>5311</v>
      </c>
      <c r="D1261" s="131">
        <v>44125</v>
      </c>
      <c r="E1261" s="38">
        <f t="shared" ca="1" si="51"/>
        <v>4</v>
      </c>
      <c r="F1261" s="40">
        <v>44651</v>
      </c>
      <c r="G1261" s="46">
        <f>F1261-2.3</f>
        <v>44648.7</v>
      </c>
      <c r="H1261" s="90" t="str">
        <f t="shared" si="49"/>
        <v>PREVENTIVO</v>
      </c>
      <c r="I1261" s="192">
        <v>44668</v>
      </c>
      <c r="J1261" s="55" t="s">
        <v>2825</v>
      </c>
      <c r="K1261" s="10" t="s">
        <v>6583</v>
      </c>
      <c r="L1261" s="3" t="s">
        <v>6063</v>
      </c>
    </row>
    <row r="1262" spans="1:12" ht="21" x14ac:dyDescent="0.35">
      <c r="A1262" s="237" t="s">
        <v>6717</v>
      </c>
      <c r="B1262" s="238"/>
      <c r="C1262" s="238"/>
      <c r="D1262" s="238"/>
      <c r="E1262" s="238"/>
      <c r="F1262" s="238"/>
      <c r="G1262" s="238"/>
      <c r="H1262" s="238"/>
      <c r="I1262" s="238"/>
      <c r="J1262" s="238"/>
      <c r="K1262" s="238"/>
      <c r="L1262" s="239"/>
    </row>
    <row r="1263" spans="1:12" ht="30" x14ac:dyDescent="0.25">
      <c r="A1263" s="13" t="s">
        <v>0</v>
      </c>
      <c r="B1263" s="14" t="s">
        <v>1</v>
      </c>
      <c r="C1263" s="15" t="s">
        <v>1850</v>
      </c>
      <c r="D1263" s="16" t="s">
        <v>1851</v>
      </c>
      <c r="E1263" s="17" t="s">
        <v>1433</v>
      </c>
      <c r="F1263" s="18" t="s">
        <v>1434</v>
      </c>
      <c r="G1263" s="21" t="s">
        <v>1435</v>
      </c>
      <c r="H1263" s="19" t="s">
        <v>1436</v>
      </c>
      <c r="I1263" s="21" t="s">
        <v>1437</v>
      </c>
      <c r="J1263" s="20" t="s">
        <v>1438</v>
      </c>
      <c r="K1263" s="20" t="s">
        <v>2</v>
      </c>
      <c r="L1263" s="20" t="s">
        <v>1439</v>
      </c>
    </row>
    <row r="1264" spans="1:12" x14ac:dyDescent="0.25">
      <c r="A1264" s="23">
        <v>92566058</v>
      </c>
      <c r="B1264" s="3" t="s">
        <v>4583</v>
      </c>
      <c r="C1264" s="30" t="s">
        <v>5312</v>
      </c>
      <c r="D1264" s="31">
        <v>44472</v>
      </c>
      <c r="E1264" s="38">
        <f t="shared" ref="E1264:E1286" ca="1" si="53">DATEDIF(D1264,TODAY(),"y")</f>
        <v>3</v>
      </c>
      <c r="F1264" s="40">
        <v>44655</v>
      </c>
      <c r="G1264" s="89"/>
      <c r="H1264" s="90" t="str">
        <f t="shared" si="49"/>
        <v>ANEMIA</v>
      </c>
      <c r="I1264" s="53"/>
      <c r="J1264" s="3"/>
      <c r="K1264" s="71">
        <v>923285799</v>
      </c>
      <c r="L1264" s="94" t="s">
        <v>6064</v>
      </c>
    </row>
    <row r="1265" spans="1:12" x14ac:dyDescent="0.25">
      <c r="A1265" s="77">
        <v>91714075</v>
      </c>
      <c r="B1265" s="82" t="s">
        <v>4584</v>
      </c>
      <c r="C1265" s="78" t="s">
        <v>5313</v>
      </c>
      <c r="D1265" s="32">
        <v>43866</v>
      </c>
      <c r="E1265" s="38">
        <f t="shared" ca="1" si="53"/>
        <v>4</v>
      </c>
      <c r="F1265" s="40">
        <v>44655</v>
      </c>
      <c r="G1265" s="89">
        <f t="shared" si="52"/>
        <v>44652.7</v>
      </c>
      <c r="H1265" s="90" t="str">
        <f t="shared" si="49"/>
        <v>PREVENTIVO</v>
      </c>
      <c r="I1265" s="91">
        <v>44685</v>
      </c>
      <c r="J1265" s="3" t="s">
        <v>2825</v>
      </c>
      <c r="K1265" s="93">
        <v>986249074</v>
      </c>
      <c r="L1265" s="94" t="s">
        <v>6064</v>
      </c>
    </row>
    <row r="1266" spans="1:12" x14ac:dyDescent="0.25">
      <c r="A1266" s="65">
        <v>92568861</v>
      </c>
      <c r="B1266" s="79" t="s">
        <v>4585</v>
      </c>
      <c r="C1266" s="80" t="s">
        <v>5314</v>
      </c>
      <c r="D1266" s="81">
        <v>44474</v>
      </c>
      <c r="E1266" s="84">
        <f t="shared" ca="1" si="53"/>
        <v>3</v>
      </c>
      <c r="F1266" s="166">
        <v>44658</v>
      </c>
      <c r="G1266" s="165">
        <v>2</v>
      </c>
      <c r="H1266" s="90" t="str">
        <f t="shared" si="49"/>
        <v>ANEMIA</v>
      </c>
      <c r="I1266" s="190"/>
      <c r="J1266" s="10" t="s">
        <v>2828</v>
      </c>
      <c r="K1266" s="71">
        <v>923285799</v>
      </c>
      <c r="L1266" s="71" t="s">
        <v>6065</v>
      </c>
    </row>
    <row r="1267" spans="1:12" x14ac:dyDescent="0.25">
      <c r="A1267" s="23">
        <v>92577475</v>
      </c>
      <c r="B1267" s="3" t="s">
        <v>4586</v>
      </c>
      <c r="C1267" s="30" t="s">
        <v>5315</v>
      </c>
      <c r="D1267" s="31">
        <v>44479</v>
      </c>
      <c r="E1267" s="84">
        <f t="shared" ca="1" si="53"/>
        <v>3</v>
      </c>
      <c r="F1267" s="40">
        <v>44662</v>
      </c>
      <c r="G1267" s="167">
        <f t="shared" si="52"/>
        <v>44659.7</v>
      </c>
      <c r="H1267" s="90" t="str">
        <f t="shared" si="49"/>
        <v>PREVENTIVO</v>
      </c>
      <c r="I1267" s="193"/>
      <c r="J1267" s="213" t="s">
        <v>2828</v>
      </c>
      <c r="K1267" s="213">
        <v>972598271</v>
      </c>
      <c r="L1267" s="79" t="s">
        <v>6066</v>
      </c>
    </row>
    <row r="1268" spans="1:12" x14ac:dyDescent="0.25">
      <c r="A1268" s="23">
        <v>92082761</v>
      </c>
      <c r="B1268" s="3" t="s">
        <v>4587</v>
      </c>
      <c r="C1268" s="30" t="s">
        <v>5316</v>
      </c>
      <c r="D1268" s="132">
        <v>31769</v>
      </c>
      <c r="E1268" s="38">
        <f t="shared" ca="1" si="53"/>
        <v>37</v>
      </c>
      <c r="F1268" s="40">
        <v>44679</v>
      </c>
      <c r="G1268" s="89">
        <f t="shared" si="52"/>
        <v>44676.7</v>
      </c>
      <c r="H1268" s="90" t="str">
        <f t="shared" si="49"/>
        <v>PREVENTIVO</v>
      </c>
      <c r="I1268" s="91">
        <v>44691</v>
      </c>
      <c r="J1268" s="213" t="s">
        <v>2828</v>
      </c>
      <c r="K1268" s="10" t="s">
        <v>6584</v>
      </c>
      <c r="L1268" s="3" t="s">
        <v>6067</v>
      </c>
    </row>
    <row r="1269" spans="1:12" x14ac:dyDescent="0.25">
      <c r="A1269" s="23">
        <v>91555679</v>
      </c>
      <c r="B1269" s="3" t="s">
        <v>4588</v>
      </c>
      <c r="C1269" s="36" t="s">
        <v>5317</v>
      </c>
      <c r="D1269" s="31">
        <v>43739</v>
      </c>
      <c r="E1269" s="38">
        <f t="shared" ca="1" si="53"/>
        <v>5</v>
      </c>
      <c r="F1269" s="41">
        <v>44658</v>
      </c>
      <c r="G1269" s="89">
        <v>6</v>
      </c>
      <c r="H1269" s="90" t="str">
        <f t="shared" si="49"/>
        <v>ANEMIA</v>
      </c>
      <c r="I1269" s="91">
        <v>44709</v>
      </c>
      <c r="J1269" s="3" t="s">
        <v>2828</v>
      </c>
      <c r="K1269" s="10">
        <v>973165665</v>
      </c>
      <c r="L1269" s="94" t="s">
        <v>6068</v>
      </c>
    </row>
    <row r="1270" spans="1:12" x14ac:dyDescent="0.25">
      <c r="A1270" s="23">
        <v>92581876</v>
      </c>
      <c r="B1270" s="3" t="s">
        <v>4589</v>
      </c>
      <c r="C1270" s="30" t="s">
        <v>5318</v>
      </c>
      <c r="D1270" s="31">
        <v>44483</v>
      </c>
      <c r="E1270" s="38">
        <f t="shared" ca="1" si="53"/>
        <v>3</v>
      </c>
      <c r="F1270" s="40">
        <v>44667</v>
      </c>
      <c r="G1270" s="46">
        <f>F1270-2.3</f>
        <v>44664.7</v>
      </c>
      <c r="H1270" s="90" t="str">
        <f t="shared" si="49"/>
        <v>PREVENTIVO</v>
      </c>
      <c r="I1270" s="50">
        <v>44684</v>
      </c>
      <c r="J1270" s="55" t="s">
        <v>6033</v>
      </c>
      <c r="K1270" s="71">
        <v>914871554</v>
      </c>
      <c r="L1270" s="2" t="s">
        <v>6069</v>
      </c>
    </row>
    <row r="1271" spans="1:12" x14ac:dyDescent="0.25">
      <c r="A1271" s="65">
        <v>91826626</v>
      </c>
      <c r="B1271" s="79" t="s">
        <v>4590</v>
      </c>
      <c r="C1271" s="133" t="s">
        <v>5319</v>
      </c>
      <c r="D1271" s="81">
        <v>43924</v>
      </c>
      <c r="E1271" s="38">
        <f t="shared" ca="1" si="53"/>
        <v>4</v>
      </c>
      <c r="F1271" s="41">
        <v>44659</v>
      </c>
      <c r="G1271" s="89">
        <v>4</v>
      </c>
      <c r="H1271" s="90" t="str">
        <f t="shared" si="49"/>
        <v>ANEMIA</v>
      </c>
      <c r="I1271" s="91">
        <v>44697</v>
      </c>
      <c r="J1271" s="3" t="s">
        <v>2828</v>
      </c>
      <c r="K1271" s="10">
        <v>967093674</v>
      </c>
      <c r="L1271" s="94" t="s">
        <v>6070</v>
      </c>
    </row>
    <row r="1272" spans="1:12" x14ac:dyDescent="0.25">
      <c r="A1272" s="23">
        <v>92320376</v>
      </c>
      <c r="B1272" s="3" t="s">
        <v>4591</v>
      </c>
      <c r="C1272" s="30" t="s">
        <v>5320</v>
      </c>
      <c r="D1272" s="31">
        <v>44303</v>
      </c>
      <c r="E1272" s="38">
        <f t="shared" ca="1" si="53"/>
        <v>3</v>
      </c>
      <c r="F1272" s="40">
        <v>44669</v>
      </c>
      <c r="G1272" s="89">
        <f>F1272-2.3</f>
        <v>44666.7</v>
      </c>
      <c r="H1272" s="90" t="str">
        <f t="shared" si="49"/>
        <v>PREVENTIVO</v>
      </c>
      <c r="I1272" s="97">
        <v>44691</v>
      </c>
      <c r="J1272" s="214" t="s">
        <v>6033</v>
      </c>
      <c r="K1272" s="213">
        <v>976275710</v>
      </c>
      <c r="L1272" s="79" t="s">
        <v>6071</v>
      </c>
    </row>
    <row r="1273" spans="1:12" x14ac:dyDescent="0.25">
      <c r="A1273" s="23">
        <v>92286096</v>
      </c>
      <c r="B1273" s="3" t="s">
        <v>4592</v>
      </c>
      <c r="C1273" s="30" t="s">
        <v>5321</v>
      </c>
      <c r="D1273" s="31">
        <v>44279</v>
      </c>
      <c r="E1273" s="38">
        <f t="shared" ca="1" si="53"/>
        <v>3</v>
      </c>
      <c r="F1273" s="41">
        <v>44659</v>
      </c>
      <c r="G1273" s="89">
        <v>4</v>
      </c>
      <c r="H1273" s="90" t="str">
        <f t="shared" si="49"/>
        <v>ANEMIA</v>
      </c>
      <c r="I1273" s="91">
        <v>44733</v>
      </c>
      <c r="J1273" s="3" t="s">
        <v>2828</v>
      </c>
      <c r="K1273" s="10">
        <v>992043384</v>
      </c>
      <c r="L1273" s="94" t="s">
        <v>6072</v>
      </c>
    </row>
    <row r="1274" spans="1:12" x14ac:dyDescent="0.25">
      <c r="A1274" s="23">
        <v>92328440</v>
      </c>
      <c r="B1274" s="3" t="s">
        <v>4593</v>
      </c>
      <c r="C1274" s="36" t="s">
        <v>5322</v>
      </c>
      <c r="D1274" s="31">
        <v>44309</v>
      </c>
      <c r="E1274" s="38">
        <f t="shared" ca="1" si="53"/>
        <v>3</v>
      </c>
      <c r="F1274" s="40">
        <v>44677</v>
      </c>
      <c r="G1274" s="89">
        <f t="shared" si="52"/>
        <v>44674.7</v>
      </c>
      <c r="H1274" s="90" t="str">
        <f t="shared" si="49"/>
        <v>PREVENTIVO</v>
      </c>
      <c r="I1274" s="53"/>
      <c r="J1274" s="23" t="s">
        <v>6033</v>
      </c>
      <c r="K1274" s="10">
        <v>974373753</v>
      </c>
      <c r="L1274" s="3" t="s">
        <v>6073</v>
      </c>
    </row>
    <row r="1275" spans="1:12" x14ac:dyDescent="0.25">
      <c r="A1275" s="23" t="s">
        <v>4594</v>
      </c>
      <c r="B1275" s="3" t="s">
        <v>4595</v>
      </c>
      <c r="C1275" s="30" t="s">
        <v>5323</v>
      </c>
      <c r="D1275" s="23" t="s">
        <v>3624</v>
      </c>
      <c r="E1275" s="38">
        <f t="shared" ca="1" si="53"/>
        <v>6</v>
      </c>
      <c r="F1275" s="41">
        <v>44677</v>
      </c>
      <c r="G1275" s="89">
        <f>F1275-2.3</f>
        <v>44674.7</v>
      </c>
      <c r="H1275" s="90" t="str">
        <f t="shared" si="49"/>
        <v>PREVENTIVO</v>
      </c>
      <c r="I1275" s="91">
        <v>44708</v>
      </c>
      <c r="J1275" s="3" t="s">
        <v>2828</v>
      </c>
      <c r="K1275" s="10">
        <v>982462313</v>
      </c>
      <c r="L1275" s="94" t="s">
        <v>6074</v>
      </c>
    </row>
    <row r="1276" spans="1:12" x14ac:dyDescent="0.25">
      <c r="A1276" s="23">
        <v>92582755</v>
      </c>
      <c r="B1276" s="3" t="s">
        <v>4596</v>
      </c>
      <c r="C1276" s="30" t="s">
        <v>5324</v>
      </c>
      <c r="D1276" s="31">
        <v>44483</v>
      </c>
      <c r="E1276" s="38">
        <f t="shared" ca="1" si="53"/>
        <v>3</v>
      </c>
      <c r="F1276" s="40">
        <v>44667</v>
      </c>
      <c r="G1276" s="46">
        <f>F1276-2.3</f>
        <v>44664.7</v>
      </c>
      <c r="H1276" s="90" t="str">
        <f t="shared" si="49"/>
        <v>PREVENTIVO</v>
      </c>
      <c r="I1276" s="48"/>
      <c r="J1276" s="215" t="s">
        <v>6033</v>
      </c>
      <c r="K1276" s="71">
        <v>974575065</v>
      </c>
      <c r="L1276" s="2" t="s">
        <v>1735</v>
      </c>
    </row>
    <row r="1277" spans="1:12" x14ac:dyDescent="0.25">
      <c r="A1277" s="77">
        <v>91829239</v>
      </c>
      <c r="B1277" s="82" t="s">
        <v>4597</v>
      </c>
      <c r="C1277" s="78" t="s">
        <v>5325</v>
      </c>
      <c r="D1277" s="130">
        <v>43946</v>
      </c>
      <c r="E1277" s="38">
        <f t="shared" ca="1" si="53"/>
        <v>4</v>
      </c>
      <c r="F1277" s="41">
        <v>44664</v>
      </c>
      <c r="G1277" s="89">
        <f t="shared" si="52"/>
        <v>44661.7</v>
      </c>
      <c r="H1277" s="90" t="str">
        <f t="shared" si="49"/>
        <v>PREVENTIVO</v>
      </c>
      <c r="I1277" s="53"/>
      <c r="J1277" s="3" t="s">
        <v>2825</v>
      </c>
      <c r="K1277" s="10">
        <v>984773794</v>
      </c>
      <c r="L1277" s="94" t="s">
        <v>6075</v>
      </c>
    </row>
    <row r="1278" spans="1:12" x14ac:dyDescent="0.25">
      <c r="A1278" s="23">
        <v>92315673</v>
      </c>
      <c r="B1278" s="3" t="s">
        <v>4598</v>
      </c>
      <c r="C1278" s="30" t="s">
        <v>5326</v>
      </c>
      <c r="D1278" s="31">
        <v>44300</v>
      </c>
      <c r="E1278" s="38">
        <f t="shared" ca="1" si="53"/>
        <v>3</v>
      </c>
      <c r="F1278" s="40">
        <v>44674</v>
      </c>
      <c r="G1278" s="89">
        <f>F1278-2.3</f>
        <v>44671.7</v>
      </c>
      <c r="H1278" s="90" t="str">
        <f t="shared" si="49"/>
        <v>PREVENTIVO</v>
      </c>
      <c r="I1278" s="68"/>
      <c r="J1278" s="3" t="s">
        <v>6033</v>
      </c>
      <c r="K1278" s="10">
        <v>984773794</v>
      </c>
      <c r="L1278" s="71" t="s">
        <v>1478</v>
      </c>
    </row>
    <row r="1279" spans="1:12" x14ac:dyDescent="0.25">
      <c r="A1279" s="23">
        <v>91773828</v>
      </c>
      <c r="B1279" s="3" t="s">
        <v>4599</v>
      </c>
      <c r="C1279" s="30" t="s">
        <v>5327</v>
      </c>
      <c r="D1279" s="31">
        <v>43903</v>
      </c>
      <c r="E1279" s="38">
        <f t="shared" ca="1" si="53"/>
        <v>4</v>
      </c>
      <c r="F1279" s="41">
        <v>44664</v>
      </c>
      <c r="G1279" s="89">
        <f t="shared" si="52"/>
        <v>44661.7</v>
      </c>
      <c r="H1279" s="90" t="str">
        <f t="shared" si="49"/>
        <v>PREVENTIVO</v>
      </c>
      <c r="I1279" s="91">
        <v>44698</v>
      </c>
      <c r="J1279" s="3" t="s">
        <v>2825</v>
      </c>
      <c r="K1279" s="10">
        <v>984773794</v>
      </c>
      <c r="L1279" s="3" t="s">
        <v>6076</v>
      </c>
    </row>
    <row r="1280" spans="1:12" x14ac:dyDescent="0.25">
      <c r="A1280" s="23">
        <v>91696581</v>
      </c>
      <c r="B1280" s="3" t="s">
        <v>4600</v>
      </c>
      <c r="C1280" s="30" t="s">
        <v>5328</v>
      </c>
      <c r="D1280" s="31">
        <v>43851</v>
      </c>
      <c r="E1280" s="38">
        <f t="shared" ca="1" si="53"/>
        <v>4</v>
      </c>
      <c r="F1280" s="40">
        <v>44676</v>
      </c>
      <c r="G1280" s="89">
        <v>6</v>
      </c>
      <c r="H1280" s="90" t="str">
        <f t="shared" si="49"/>
        <v>ANEMIA</v>
      </c>
      <c r="I1280" s="97">
        <v>44719</v>
      </c>
      <c r="J1280" s="3" t="s">
        <v>6033</v>
      </c>
      <c r="K1280" s="10">
        <v>984773794</v>
      </c>
      <c r="L1280" s="3" t="s">
        <v>1478</v>
      </c>
    </row>
    <row r="1281" spans="1:12" x14ac:dyDescent="0.25">
      <c r="A1281" s="23">
        <v>92552956</v>
      </c>
      <c r="B1281" s="3" t="s">
        <v>4601</v>
      </c>
      <c r="C1281" s="30" t="s">
        <v>5329</v>
      </c>
      <c r="D1281" s="31">
        <v>44463</v>
      </c>
      <c r="E1281" s="38">
        <f t="shared" ca="1" si="53"/>
        <v>3</v>
      </c>
      <c r="F1281" s="40">
        <v>44673</v>
      </c>
      <c r="G1281" s="89">
        <f t="shared" si="52"/>
        <v>44670.7</v>
      </c>
      <c r="H1281" s="90" t="str">
        <f t="shared" si="49"/>
        <v>PREVENTIVO</v>
      </c>
      <c r="I1281" s="53"/>
      <c r="J1281" s="3" t="s">
        <v>2828</v>
      </c>
      <c r="K1281" s="10">
        <v>984773794</v>
      </c>
      <c r="L1281" s="3" t="s">
        <v>6077</v>
      </c>
    </row>
    <row r="1282" spans="1:12" x14ac:dyDescent="0.25">
      <c r="A1282" s="23" t="s">
        <v>4602</v>
      </c>
      <c r="B1282" s="3" t="s">
        <v>4603</v>
      </c>
      <c r="C1282" s="36" t="s">
        <v>5330</v>
      </c>
      <c r="D1282" s="23" t="s">
        <v>5331</v>
      </c>
      <c r="E1282" s="38">
        <f t="shared" ca="1" si="53"/>
        <v>5</v>
      </c>
      <c r="F1282" s="41">
        <v>44671</v>
      </c>
      <c r="G1282" s="89">
        <f t="shared" si="52"/>
        <v>44668.7</v>
      </c>
      <c r="H1282" s="90" t="str">
        <f t="shared" si="49"/>
        <v>PREVENTIVO</v>
      </c>
      <c r="I1282" s="53"/>
      <c r="J1282" s="3" t="s">
        <v>2825</v>
      </c>
      <c r="K1282" s="10">
        <v>984773794</v>
      </c>
      <c r="L1282" s="94" t="s">
        <v>6075</v>
      </c>
    </row>
    <row r="1283" spans="1:12" x14ac:dyDescent="0.25">
      <c r="A1283" s="23">
        <v>91995521</v>
      </c>
      <c r="B1283" s="3" t="s">
        <v>4604</v>
      </c>
      <c r="C1283" s="30" t="s">
        <v>5332</v>
      </c>
      <c r="D1283" s="31">
        <v>44074</v>
      </c>
      <c r="E1283" s="38">
        <f t="shared" ca="1" si="53"/>
        <v>4</v>
      </c>
      <c r="F1283" s="40">
        <v>44679</v>
      </c>
      <c r="G1283" s="46">
        <v>2</v>
      </c>
      <c r="H1283" s="90" t="str">
        <f t="shared" si="49"/>
        <v>ANEMIA</v>
      </c>
      <c r="I1283" s="48" t="s">
        <v>6015</v>
      </c>
      <c r="J1283" s="215" t="s">
        <v>6033</v>
      </c>
      <c r="K1283" s="10">
        <v>984773794</v>
      </c>
      <c r="L1283" s="94" t="s">
        <v>6075</v>
      </c>
    </row>
    <row r="1284" spans="1:12" x14ac:dyDescent="0.25">
      <c r="A1284" s="23">
        <v>92545626</v>
      </c>
      <c r="B1284" s="3" t="s">
        <v>4605</v>
      </c>
      <c r="C1284" s="30" t="s">
        <v>5333</v>
      </c>
      <c r="D1284" s="31">
        <v>44458</v>
      </c>
      <c r="E1284" s="38">
        <f t="shared" ca="1" si="53"/>
        <v>3</v>
      </c>
      <c r="F1284" s="40">
        <v>44667</v>
      </c>
      <c r="G1284" s="89">
        <f t="shared" si="52"/>
        <v>44664.7</v>
      </c>
      <c r="H1284" s="90" t="str">
        <f t="shared" si="49"/>
        <v>PREVENTIVO</v>
      </c>
      <c r="I1284" s="91">
        <v>44711</v>
      </c>
      <c r="J1284" s="3" t="s">
        <v>2825</v>
      </c>
      <c r="K1284" s="10">
        <v>984773794</v>
      </c>
      <c r="L1284" s="71" t="s">
        <v>1478</v>
      </c>
    </row>
    <row r="1285" spans="1:12" x14ac:dyDescent="0.25">
      <c r="A1285" s="23">
        <v>91832993</v>
      </c>
      <c r="B1285" s="3" t="s">
        <v>4606</v>
      </c>
      <c r="C1285" s="30" t="s">
        <v>5334</v>
      </c>
      <c r="D1285" s="31">
        <v>43949</v>
      </c>
      <c r="E1285" s="38">
        <f t="shared" ca="1" si="53"/>
        <v>4</v>
      </c>
      <c r="F1285" s="40">
        <v>44680</v>
      </c>
      <c r="G1285" s="89">
        <v>33</v>
      </c>
      <c r="H1285" s="90" t="str">
        <f t="shared" si="49"/>
        <v>PREVENTIVO</v>
      </c>
      <c r="I1285" s="91">
        <v>44700</v>
      </c>
      <c r="J1285" s="3"/>
      <c r="K1285" s="10">
        <v>984773794</v>
      </c>
      <c r="L1285" s="3" t="s">
        <v>6076</v>
      </c>
    </row>
    <row r="1286" spans="1:12" x14ac:dyDescent="0.25">
      <c r="A1286" s="86">
        <v>92593761</v>
      </c>
      <c r="B1286" s="3" t="s">
        <v>4607</v>
      </c>
      <c r="C1286" s="134" t="s">
        <v>5335</v>
      </c>
      <c r="D1286" s="31">
        <v>44491</v>
      </c>
      <c r="E1286" s="38">
        <f t="shared" ca="1" si="53"/>
        <v>3</v>
      </c>
      <c r="F1286" s="42" t="s">
        <v>5983</v>
      </c>
      <c r="G1286" s="89">
        <v>3</v>
      </c>
      <c r="H1286" s="90" t="str">
        <f t="shared" si="49"/>
        <v>ANEMIA</v>
      </c>
      <c r="I1286" s="53"/>
      <c r="J1286" s="3" t="s">
        <v>2828</v>
      </c>
      <c r="K1286" s="10">
        <v>984773794</v>
      </c>
      <c r="L1286" s="3" t="s">
        <v>1478</v>
      </c>
    </row>
    <row r="1287" spans="1:12" ht="21" x14ac:dyDescent="0.35">
      <c r="A1287" s="237" t="s">
        <v>6716</v>
      </c>
      <c r="B1287" s="238"/>
      <c r="C1287" s="238"/>
      <c r="D1287" s="238"/>
      <c r="E1287" s="238"/>
      <c r="F1287" s="238"/>
      <c r="G1287" s="238"/>
      <c r="H1287" s="238"/>
      <c r="I1287" s="238"/>
      <c r="J1287" s="238"/>
      <c r="K1287" s="238"/>
      <c r="L1287" s="239"/>
    </row>
    <row r="1288" spans="1:12" ht="30" x14ac:dyDescent="0.25">
      <c r="A1288" s="13" t="s">
        <v>0</v>
      </c>
      <c r="B1288" s="14" t="s">
        <v>1</v>
      </c>
      <c r="C1288" s="15" t="s">
        <v>1850</v>
      </c>
      <c r="D1288" s="16" t="s">
        <v>1851</v>
      </c>
      <c r="E1288" s="17" t="s">
        <v>1433</v>
      </c>
      <c r="F1288" s="18" t="s">
        <v>1434</v>
      </c>
      <c r="G1288" s="21" t="s">
        <v>1435</v>
      </c>
      <c r="H1288" s="19" t="s">
        <v>1436</v>
      </c>
      <c r="I1288" s="21" t="s">
        <v>1437</v>
      </c>
      <c r="J1288" s="20" t="s">
        <v>1438</v>
      </c>
      <c r="K1288" s="20" t="s">
        <v>2</v>
      </c>
      <c r="L1288" s="20" t="s">
        <v>1439</v>
      </c>
    </row>
    <row r="1289" spans="1:12" x14ac:dyDescent="0.25">
      <c r="A1289" s="23">
        <v>92467340</v>
      </c>
      <c r="B1289" s="3" t="s">
        <v>4608</v>
      </c>
      <c r="C1289" s="30" t="s">
        <v>5336</v>
      </c>
      <c r="D1289" s="31">
        <v>44404</v>
      </c>
      <c r="E1289" s="38">
        <f t="shared" ref="E1289:E1313" ca="1" si="54">DATEDIF(D1289,TODAY(),"y")</f>
        <v>3</v>
      </c>
      <c r="F1289" s="40">
        <v>44683</v>
      </c>
      <c r="G1289" s="89"/>
      <c r="H1289" s="90" t="str">
        <f t="shared" ref="H1289:H1353" si="55">IF(AND(G1289&lt;=11,G1289&lt;11),"ANEMIA","PREVENTIVO")</f>
        <v>ANEMIA</v>
      </c>
      <c r="I1289" s="53"/>
      <c r="J1289" s="3" t="s">
        <v>2825</v>
      </c>
      <c r="K1289" s="10">
        <v>978464347</v>
      </c>
      <c r="L1289" s="3" t="s">
        <v>6094</v>
      </c>
    </row>
    <row r="1290" spans="1:12" x14ac:dyDescent="0.25">
      <c r="A1290" s="23">
        <v>92609922</v>
      </c>
      <c r="B1290" s="3" t="s">
        <v>4609</v>
      </c>
      <c r="C1290" s="30" t="s">
        <v>5337</v>
      </c>
      <c r="D1290" s="31">
        <v>44503</v>
      </c>
      <c r="E1290" s="38">
        <f t="shared" ca="1" si="54"/>
        <v>3</v>
      </c>
      <c r="F1290" s="40">
        <v>44684</v>
      </c>
      <c r="G1290" s="89">
        <f t="shared" si="52"/>
        <v>44681.7</v>
      </c>
      <c r="H1290" s="90" t="str">
        <f t="shared" si="55"/>
        <v>PREVENTIVO</v>
      </c>
      <c r="I1290" s="53" t="s">
        <v>6016</v>
      </c>
      <c r="J1290" s="3" t="s">
        <v>2828</v>
      </c>
      <c r="K1290" s="10" t="s">
        <v>6585</v>
      </c>
      <c r="L1290" s="3" t="s">
        <v>6095</v>
      </c>
    </row>
    <row r="1291" spans="1:12" x14ac:dyDescent="0.25">
      <c r="A1291" s="23">
        <v>92269548</v>
      </c>
      <c r="B1291" s="3" t="s">
        <v>4610</v>
      </c>
      <c r="C1291" s="30" t="s">
        <v>5338</v>
      </c>
      <c r="D1291" s="31">
        <v>44268</v>
      </c>
      <c r="E1291" s="38">
        <f t="shared" ca="1" si="54"/>
        <v>3</v>
      </c>
      <c r="F1291" s="40">
        <v>44686</v>
      </c>
      <c r="G1291" s="89">
        <f t="shared" si="52"/>
        <v>44683.7</v>
      </c>
      <c r="H1291" s="90" t="str">
        <f t="shared" si="55"/>
        <v>PREVENTIVO</v>
      </c>
      <c r="I1291" s="53"/>
      <c r="J1291" s="3" t="s">
        <v>2825</v>
      </c>
      <c r="K1291" s="10">
        <v>944005212</v>
      </c>
      <c r="L1291" s="3" t="s">
        <v>6078</v>
      </c>
    </row>
    <row r="1292" spans="1:12" x14ac:dyDescent="0.25">
      <c r="A1292" s="23">
        <v>92608031</v>
      </c>
      <c r="B1292" s="3" t="s">
        <v>4611</v>
      </c>
      <c r="C1292" s="30" t="s">
        <v>5339</v>
      </c>
      <c r="D1292" s="31">
        <v>44502</v>
      </c>
      <c r="E1292" s="38">
        <f t="shared" ca="1" si="54"/>
        <v>3</v>
      </c>
      <c r="F1292" s="40">
        <v>44687</v>
      </c>
      <c r="G1292" s="89">
        <f t="shared" si="52"/>
        <v>44684.7</v>
      </c>
      <c r="H1292" s="90" t="str">
        <f t="shared" si="55"/>
        <v>PREVENTIVO</v>
      </c>
      <c r="I1292" s="91">
        <v>44719</v>
      </c>
      <c r="J1292" s="3" t="s">
        <v>2828</v>
      </c>
      <c r="K1292" s="10">
        <v>991693550</v>
      </c>
      <c r="L1292" s="3" t="s">
        <v>6079</v>
      </c>
    </row>
    <row r="1293" spans="1:12" x14ac:dyDescent="0.25">
      <c r="A1293" s="23">
        <v>92102778</v>
      </c>
      <c r="B1293" s="3" t="s">
        <v>4612</v>
      </c>
      <c r="C1293" s="30" t="s">
        <v>5340</v>
      </c>
      <c r="D1293" s="31">
        <v>44144</v>
      </c>
      <c r="E1293" s="38">
        <f t="shared" ca="1" si="54"/>
        <v>4</v>
      </c>
      <c r="F1293" s="40">
        <v>44690</v>
      </c>
      <c r="G1293" s="89">
        <f t="shared" si="52"/>
        <v>44687.7</v>
      </c>
      <c r="H1293" s="90" t="str">
        <f t="shared" si="55"/>
        <v>PREVENTIVO</v>
      </c>
      <c r="I1293" s="91">
        <v>44733</v>
      </c>
      <c r="J1293" s="3" t="s">
        <v>2825</v>
      </c>
      <c r="K1293" s="10">
        <v>978464347</v>
      </c>
      <c r="L1293" s="3" t="s">
        <v>6094</v>
      </c>
    </row>
    <row r="1294" spans="1:12" x14ac:dyDescent="0.25">
      <c r="A1294" s="65">
        <v>91741688</v>
      </c>
      <c r="B1294" s="79" t="s">
        <v>4613</v>
      </c>
      <c r="C1294" s="135" t="s">
        <v>5341</v>
      </c>
      <c r="D1294" s="81">
        <v>43883</v>
      </c>
      <c r="E1294" s="84">
        <f t="shared" ca="1" si="54"/>
        <v>4</v>
      </c>
      <c r="F1294" s="166">
        <v>44685</v>
      </c>
      <c r="G1294" s="89"/>
      <c r="H1294" s="90" t="str">
        <f t="shared" si="55"/>
        <v>ANEMIA</v>
      </c>
      <c r="I1294" s="91">
        <v>44721</v>
      </c>
      <c r="J1294" s="3" t="s">
        <v>2825</v>
      </c>
      <c r="K1294" s="10">
        <v>978464347</v>
      </c>
      <c r="L1294" s="3" t="s">
        <v>6094</v>
      </c>
    </row>
    <row r="1295" spans="1:12" x14ac:dyDescent="0.25">
      <c r="A1295" s="23">
        <v>92615088</v>
      </c>
      <c r="B1295" s="3" t="s">
        <v>4614</v>
      </c>
      <c r="C1295" s="30" t="s">
        <v>5342</v>
      </c>
      <c r="D1295" s="31">
        <v>44507</v>
      </c>
      <c r="E1295" s="38">
        <f t="shared" ca="1" si="54"/>
        <v>3</v>
      </c>
      <c r="F1295" s="40">
        <v>44690</v>
      </c>
      <c r="G1295" s="167">
        <f t="shared" ref="G1295:G1309" si="56">F1295-2.3</f>
        <v>44687.7</v>
      </c>
      <c r="H1295" s="90" t="str">
        <f t="shared" si="55"/>
        <v>PREVENTIVO</v>
      </c>
      <c r="I1295" s="194">
        <v>44735</v>
      </c>
      <c r="J1295" s="3" t="s">
        <v>2828</v>
      </c>
      <c r="K1295" s="10" t="s">
        <v>6585</v>
      </c>
      <c r="L1295" s="3" t="s">
        <v>6095</v>
      </c>
    </row>
    <row r="1296" spans="1:12" x14ac:dyDescent="0.25">
      <c r="A1296" s="23">
        <v>92058146</v>
      </c>
      <c r="B1296" s="3" t="s">
        <v>4615</v>
      </c>
      <c r="C1296" s="30" t="s">
        <v>5343</v>
      </c>
      <c r="D1296" s="31">
        <v>44115</v>
      </c>
      <c r="E1296" s="38">
        <f t="shared" ca="1" si="54"/>
        <v>4</v>
      </c>
      <c r="F1296" s="40">
        <v>44692</v>
      </c>
      <c r="G1296" s="89">
        <f t="shared" si="56"/>
        <v>44689.7</v>
      </c>
      <c r="H1296" s="90" t="str">
        <f t="shared" si="55"/>
        <v>PREVENTIVO</v>
      </c>
      <c r="I1296" s="53"/>
      <c r="J1296" s="3" t="s">
        <v>2828</v>
      </c>
      <c r="K1296" s="10">
        <v>968770579</v>
      </c>
      <c r="L1296" s="3" t="s">
        <v>6080</v>
      </c>
    </row>
    <row r="1297" spans="1:12" x14ac:dyDescent="0.25">
      <c r="A1297" s="23">
        <v>92354233</v>
      </c>
      <c r="B1297" s="3" t="s">
        <v>4616</v>
      </c>
      <c r="C1297" s="30" t="s">
        <v>5344</v>
      </c>
      <c r="D1297" s="31">
        <v>44327</v>
      </c>
      <c r="E1297" s="38">
        <f t="shared" ca="1" si="54"/>
        <v>3</v>
      </c>
      <c r="F1297" s="40">
        <v>44692</v>
      </c>
      <c r="G1297" s="89">
        <v>3</v>
      </c>
      <c r="H1297" s="90" t="str">
        <f t="shared" si="55"/>
        <v>ANEMIA</v>
      </c>
      <c r="I1297" s="91">
        <v>44758</v>
      </c>
      <c r="J1297" s="3" t="s">
        <v>2825</v>
      </c>
      <c r="K1297" s="10">
        <v>944677895</v>
      </c>
      <c r="L1297" s="3" t="s">
        <v>6081</v>
      </c>
    </row>
    <row r="1298" spans="1:12" x14ac:dyDescent="0.25">
      <c r="A1298" s="23">
        <v>92317877</v>
      </c>
      <c r="B1298" s="3" t="s">
        <v>4617</v>
      </c>
      <c r="C1298" s="30" t="s">
        <v>5345</v>
      </c>
      <c r="D1298" s="31">
        <v>44302</v>
      </c>
      <c r="E1298" s="38">
        <f t="shared" ca="1" si="54"/>
        <v>3</v>
      </c>
      <c r="F1298" s="40">
        <v>44694</v>
      </c>
      <c r="G1298" s="89">
        <f t="shared" si="56"/>
        <v>44691.7</v>
      </c>
      <c r="H1298" s="90" t="str">
        <f t="shared" si="55"/>
        <v>PREVENTIVO</v>
      </c>
      <c r="I1298" s="91">
        <v>44746</v>
      </c>
      <c r="J1298" s="3" t="s">
        <v>2825</v>
      </c>
      <c r="K1298" s="10">
        <v>922142691</v>
      </c>
      <c r="L1298" s="3" t="s">
        <v>6082</v>
      </c>
    </row>
    <row r="1299" spans="1:12" x14ac:dyDescent="0.25">
      <c r="A1299" s="23">
        <v>92622886</v>
      </c>
      <c r="B1299" s="3" t="s">
        <v>4618</v>
      </c>
      <c r="C1299" s="30" t="s">
        <v>5346</v>
      </c>
      <c r="D1299" s="31">
        <v>44512</v>
      </c>
      <c r="E1299" s="38">
        <f t="shared" ca="1" si="54"/>
        <v>3</v>
      </c>
      <c r="F1299" s="40">
        <v>44695</v>
      </c>
      <c r="G1299" s="89">
        <v>2</v>
      </c>
      <c r="H1299" s="90" t="str">
        <f t="shared" si="55"/>
        <v>ANEMIA</v>
      </c>
      <c r="I1299" s="53"/>
      <c r="J1299" s="3" t="s">
        <v>2828</v>
      </c>
      <c r="K1299" s="10">
        <v>973456340</v>
      </c>
      <c r="L1299" s="3" t="s">
        <v>6083</v>
      </c>
    </row>
    <row r="1300" spans="1:12" x14ac:dyDescent="0.25">
      <c r="A1300" s="23">
        <v>92359891</v>
      </c>
      <c r="B1300" s="3" t="s">
        <v>4619</v>
      </c>
      <c r="C1300" s="30" t="s">
        <v>5347</v>
      </c>
      <c r="D1300" s="31">
        <v>44331</v>
      </c>
      <c r="E1300" s="38">
        <f t="shared" ca="1" si="54"/>
        <v>3</v>
      </c>
      <c r="F1300" s="40">
        <v>44698</v>
      </c>
      <c r="G1300" s="89">
        <f t="shared" si="56"/>
        <v>44695.7</v>
      </c>
      <c r="H1300" s="90" t="str">
        <f t="shared" si="55"/>
        <v>PREVENTIVO</v>
      </c>
      <c r="I1300" s="91">
        <v>44729</v>
      </c>
      <c r="J1300" s="3" t="s">
        <v>2828</v>
      </c>
      <c r="K1300" s="10">
        <v>968331565</v>
      </c>
      <c r="L1300" s="3" t="s">
        <v>6084</v>
      </c>
    </row>
    <row r="1301" spans="1:12" x14ac:dyDescent="0.25">
      <c r="A1301" s="23">
        <v>92565838</v>
      </c>
      <c r="B1301" s="3" t="s">
        <v>4620</v>
      </c>
      <c r="C1301" s="30" t="s">
        <v>5348</v>
      </c>
      <c r="D1301" s="31">
        <v>44471</v>
      </c>
      <c r="E1301" s="38">
        <f t="shared" ca="1" si="54"/>
        <v>3</v>
      </c>
      <c r="F1301" s="40">
        <v>44699</v>
      </c>
      <c r="G1301" s="89">
        <f t="shared" si="56"/>
        <v>44696.7</v>
      </c>
      <c r="H1301" s="90" t="str">
        <f t="shared" si="55"/>
        <v>PREVENTIVO</v>
      </c>
      <c r="I1301" s="53"/>
      <c r="J1301" s="3" t="s">
        <v>2828</v>
      </c>
      <c r="K1301" s="10">
        <v>955547910</v>
      </c>
      <c r="L1301" s="3" t="s">
        <v>6085</v>
      </c>
    </row>
    <row r="1302" spans="1:12" x14ac:dyDescent="0.25">
      <c r="A1302" s="23">
        <v>92495979</v>
      </c>
      <c r="B1302" s="3" t="s">
        <v>4621</v>
      </c>
      <c r="C1302" s="30" t="s">
        <v>5349</v>
      </c>
      <c r="D1302" s="31">
        <v>44425</v>
      </c>
      <c r="E1302" s="38">
        <f t="shared" ca="1" si="54"/>
        <v>3</v>
      </c>
      <c r="F1302" s="40">
        <v>44697</v>
      </c>
      <c r="G1302" s="89">
        <f t="shared" si="56"/>
        <v>44694.7</v>
      </c>
      <c r="H1302" s="90" t="str">
        <f t="shared" si="55"/>
        <v>PREVENTIVO</v>
      </c>
      <c r="I1302" s="91">
        <v>44732</v>
      </c>
      <c r="J1302" s="3" t="s">
        <v>2825</v>
      </c>
      <c r="K1302" s="10">
        <v>978464347</v>
      </c>
      <c r="L1302" s="3" t="s">
        <v>6094</v>
      </c>
    </row>
    <row r="1303" spans="1:12" x14ac:dyDescent="0.25">
      <c r="A1303" s="23">
        <v>92455250</v>
      </c>
      <c r="B1303" s="3" t="s">
        <v>4622</v>
      </c>
      <c r="C1303" s="30" t="s">
        <v>5350</v>
      </c>
      <c r="D1303" s="31">
        <v>44396</v>
      </c>
      <c r="E1303" s="38">
        <f t="shared" ca="1" si="54"/>
        <v>3</v>
      </c>
      <c r="F1303" s="40">
        <v>44700</v>
      </c>
      <c r="G1303" s="89">
        <v>5</v>
      </c>
      <c r="H1303" s="90" t="str">
        <f t="shared" si="55"/>
        <v>ANEMIA</v>
      </c>
      <c r="I1303" s="91">
        <v>44729</v>
      </c>
      <c r="J1303" s="3" t="s">
        <v>2828</v>
      </c>
      <c r="K1303" s="10" t="s">
        <v>6585</v>
      </c>
      <c r="L1303" s="3" t="s">
        <v>6095</v>
      </c>
    </row>
    <row r="1304" spans="1:12" x14ac:dyDescent="0.25">
      <c r="A1304" s="23">
        <v>92418200</v>
      </c>
      <c r="B1304" s="3" t="s">
        <v>4623</v>
      </c>
      <c r="C1304" s="30" t="s">
        <v>5351</v>
      </c>
      <c r="D1304" s="31">
        <v>44370</v>
      </c>
      <c r="E1304" s="38">
        <f t="shared" ca="1" si="54"/>
        <v>3</v>
      </c>
      <c r="F1304" s="40">
        <v>44701</v>
      </c>
      <c r="G1304" s="89">
        <f t="shared" si="56"/>
        <v>44698.7</v>
      </c>
      <c r="H1304" s="90" t="str">
        <f t="shared" si="55"/>
        <v>PREVENTIVO</v>
      </c>
      <c r="I1304" s="53"/>
      <c r="J1304" s="3" t="s">
        <v>2828</v>
      </c>
      <c r="K1304" s="10">
        <v>913653734</v>
      </c>
      <c r="L1304" s="3" t="s">
        <v>6086</v>
      </c>
    </row>
    <row r="1305" spans="1:12" x14ac:dyDescent="0.25">
      <c r="A1305" s="23">
        <v>91862335</v>
      </c>
      <c r="B1305" s="3" t="s">
        <v>4624</v>
      </c>
      <c r="C1305" s="30" t="s">
        <v>5352</v>
      </c>
      <c r="D1305" s="31">
        <v>43973</v>
      </c>
      <c r="E1305" s="38">
        <f t="shared" ca="1" si="54"/>
        <v>4</v>
      </c>
      <c r="F1305" s="40">
        <v>44704</v>
      </c>
      <c r="G1305" s="89">
        <f t="shared" si="56"/>
        <v>44701.7</v>
      </c>
      <c r="H1305" s="90" t="str">
        <f t="shared" si="55"/>
        <v>PREVENTIVO</v>
      </c>
      <c r="I1305" s="53"/>
      <c r="J1305" s="3" t="s">
        <v>2825</v>
      </c>
      <c r="K1305" s="26">
        <v>969310203</v>
      </c>
      <c r="L1305" s="26" t="s">
        <v>6087</v>
      </c>
    </row>
    <row r="1306" spans="1:12" x14ac:dyDescent="0.25">
      <c r="A1306" s="23">
        <v>92368133</v>
      </c>
      <c r="B1306" s="3" t="s">
        <v>4625</v>
      </c>
      <c r="C1306" s="30" t="s">
        <v>5353</v>
      </c>
      <c r="D1306" s="31">
        <v>44336</v>
      </c>
      <c r="E1306" s="38">
        <f t="shared" ca="1" si="54"/>
        <v>3</v>
      </c>
      <c r="F1306" s="40">
        <v>44705</v>
      </c>
      <c r="G1306" s="89">
        <f t="shared" si="56"/>
        <v>44702.7</v>
      </c>
      <c r="H1306" s="90" t="str">
        <f t="shared" si="55"/>
        <v>PREVENTIVO</v>
      </c>
      <c r="I1306" s="91">
        <v>44753</v>
      </c>
      <c r="J1306" s="3" t="s">
        <v>2825</v>
      </c>
      <c r="K1306" s="10">
        <v>974354161</v>
      </c>
      <c r="L1306" s="3" t="s">
        <v>6088</v>
      </c>
    </row>
    <row r="1307" spans="1:12" x14ac:dyDescent="0.25">
      <c r="A1307" s="23">
        <v>92374016</v>
      </c>
      <c r="B1307" s="3" t="s">
        <v>4626</v>
      </c>
      <c r="C1307" s="99" t="s">
        <v>5354</v>
      </c>
      <c r="D1307" s="87">
        <v>44341</v>
      </c>
      <c r="E1307" s="38">
        <f t="shared" ca="1" si="54"/>
        <v>3</v>
      </c>
      <c r="F1307" s="40">
        <v>44705</v>
      </c>
      <c r="G1307" s="89">
        <v>7</v>
      </c>
      <c r="H1307" s="90" t="str">
        <f t="shared" si="55"/>
        <v>ANEMIA</v>
      </c>
      <c r="I1307" s="91">
        <v>44778</v>
      </c>
      <c r="J1307" s="3" t="s">
        <v>2828</v>
      </c>
      <c r="K1307" s="10">
        <v>974259015</v>
      </c>
      <c r="L1307" s="3" t="s">
        <v>6089</v>
      </c>
    </row>
    <row r="1308" spans="1:12" x14ac:dyDescent="0.25">
      <c r="A1308" s="23">
        <v>92415363</v>
      </c>
      <c r="B1308" s="3" t="s">
        <v>4627</v>
      </c>
      <c r="C1308" s="30" t="s">
        <v>5355</v>
      </c>
      <c r="D1308" s="31">
        <v>44369</v>
      </c>
      <c r="E1308" s="38">
        <f t="shared" ca="1" si="54"/>
        <v>3</v>
      </c>
      <c r="F1308" s="40">
        <v>44705</v>
      </c>
      <c r="G1308" s="89">
        <f t="shared" si="56"/>
        <v>44702.7</v>
      </c>
      <c r="H1308" s="90" t="str">
        <f t="shared" si="55"/>
        <v>PREVENTIVO</v>
      </c>
      <c r="I1308" s="91">
        <v>44763</v>
      </c>
      <c r="J1308" s="3" t="s">
        <v>2825</v>
      </c>
      <c r="K1308" s="10">
        <v>978464347</v>
      </c>
      <c r="L1308" s="3" t="s">
        <v>6094</v>
      </c>
    </row>
    <row r="1309" spans="1:12" x14ac:dyDescent="0.25">
      <c r="A1309" s="23">
        <v>91865619</v>
      </c>
      <c r="B1309" s="3" t="s">
        <v>4628</v>
      </c>
      <c r="C1309" s="36" t="s">
        <v>5356</v>
      </c>
      <c r="D1309" s="31">
        <v>43975</v>
      </c>
      <c r="E1309" s="38">
        <f t="shared" ca="1" si="54"/>
        <v>4</v>
      </c>
      <c r="F1309" s="40">
        <v>44706</v>
      </c>
      <c r="G1309" s="89">
        <f t="shared" si="56"/>
        <v>44703.7</v>
      </c>
      <c r="H1309" s="90" t="str">
        <f t="shared" si="55"/>
        <v>PREVENTIVO</v>
      </c>
      <c r="I1309" s="91">
        <v>44735</v>
      </c>
      <c r="J1309" s="3" t="s">
        <v>2828</v>
      </c>
      <c r="K1309" s="10" t="s">
        <v>6585</v>
      </c>
      <c r="L1309" s="3" t="s">
        <v>6095</v>
      </c>
    </row>
    <row r="1310" spans="1:12" x14ac:dyDescent="0.25">
      <c r="A1310" s="23">
        <v>91673885</v>
      </c>
      <c r="B1310" s="3" t="s">
        <v>4629</v>
      </c>
      <c r="C1310" s="30" t="s">
        <v>5357</v>
      </c>
      <c r="D1310" s="31">
        <v>43838</v>
      </c>
      <c r="E1310" s="38">
        <f t="shared" ca="1" si="54"/>
        <v>4</v>
      </c>
      <c r="F1310" s="40">
        <v>44706</v>
      </c>
      <c r="G1310" s="89">
        <v>4</v>
      </c>
      <c r="H1310" s="90" t="str">
        <f t="shared" si="55"/>
        <v>ANEMIA</v>
      </c>
      <c r="I1310" s="91">
        <v>44739</v>
      </c>
      <c r="J1310" s="3" t="s">
        <v>2825</v>
      </c>
      <c r="K1310" s="10">
        <v>978611509</v>
      </c>
      <c r="L1310" s="3" t="s">
        <v>6090</v>
      </c>
    </row>
    <row r="1311" spans="1:12" x14ac:dyDescent="0.25">
      <c r="A1311" s="23">
        <v>92376525</v>
      </c>
      <c r="B1311" s="3" t="s">
        <v>4630</v>
      </c>
      <c r="C1311" s="30">
        <v>33759</v>
      </c>
      <c r="D1311" s="31">
        <v>44342</v>
      </c>
      <c r="E1311" s="38">
        <f t="shared" ca="1" si="54"/>
        <v>3</v>
      </c>
      <c r="F1311" s="40">
        <v>44708</v>
      </c>
      <c r="G1311" s="89">
        <f>F1311-2.3</f>
        <v>44705.7</v>
      </c>
      <c r="H1311" s="90" t="str">
        <f t="shared" si="55"/>
        <v>PREVENTIVO</v>
      </c>
      <c r="I1311" s="53"/>
      <c r="J1311" s="3" t="s">
        <v>2828</v>
      </c>
      <c r="K1311" s="10">
        <v>993704964</v>
      </c>
      <c r="L1311" s="3" t="s">
        <v>6091</v>
      </c>
    </row>
    <row r="1312" spans="1:12" x14ac:dyDescent="0.25">
      <c r="A1312" s="23">
        <v>91860981</v>
      </c>
      <c r="B1312" s="3" t="s">
        <v>4631</v>
      </c>
      <c r="C1312" s="30" t="s">
        <v>5358</v>
      </c>
      <c r="D1312" s="31">
        <v>43972</v>
      </c>
      <c r="E1312" s="38">
        <f t="shared" ca="1" si="54"/>
        <v>4</v>
      </c>
      <c r="F1312" s="40">
        <v>44708</v>
      </c>
      <c r="G1312" s="89">
        <f>F1312-2.3</f>
        <v>44705.7</v>
      </c>
      <c r="H1312" s="90" t="str">
        <f t="shared" si="55"/>
        <v>PREVENTIVO</v>
      </c>
      <c r="I1312" s="53"/>
      <c r="J1312" s="3" t="s">
        <v>2828</v>
      </c>
      <c r="K1312" s="10">
        <v>973116496</v>
      </c>
      <c r="L1312" s="3" t="s">
        <v>6092</v>
      </c>
    </row>
    <row r="1313" spans="1:12" x14ac:dyDescent="0.25">
      <c r="A1313" s="23">
        <v>92644816</v>
      </c>
      <c r="B1313" s="3" t="s">
        <v>4632</v>
      </c>
      <c r="C1313" s="30" t="s">
        <v>5359</v>
      </c>
      <c r="D1313" s="31">
        <v>44528</v>
      </c>
      <c r="E1313" s="38">
        <f t="shared" ca="1" si="54"/>
        <v>2</v>
      </c>
      <c r="F1313" s="40">
        <v>44709</v>
      </c>
      <c r="G1313" s="89">
        <f>F1313-2.3</f>
        <v>44706.7</v>
      </c>
      <c r="H1313" s="90" t="str">
        <f t="shared" si="55"/>
        <v>PREVENTIVO</v>
      </c>
      <c r="I1313" s="91">
        <v>44783</v>
      </c>
      <c r="J1313" s="3" t="s">
        <v>2828</v>
      </c>
      <c r="K1313" s="10">
        <v>961545490</v>
      </c>
      <c r="L1313" s="3" t="s">
        <v>6093</v>
      </c>
    </row>
    <row r="1314" spans="1:12" ht="21" x14ac:dyDescent="0.35">
      <c r="A1314" s="237" t="s">
        <v>6715</v>
      </c>
      <c r="B1314" s="238"/>
      <c r="C1314" s="238"/>
      <c r="D1314" s="238"/>
      <c r="E1314" s="238"/>
      <c r="F1314" s="238"/>
      <c r="G1314" s="238"/>
      <c r="H1314" s="238"/>
      <c r="I1314" s="238"/>
      <c r="J1314" s="238"/>
      <c r="K1314" s="238"/>
      <c r="L1314" s="239"/>
    </row>
    <row r="1315" spans="1:12" ht="30" x14ac:dyDescent="0.25">
      <c r="A1315" s="13" t="s">
        <v>0</v>
      </c>
      <c r="B1315" s="14" t="s">
        <v>1</v>
      </c>
      <c r="C1315" s="15" t="s">
        <v>1850</v>
      </c>
      <c r="D1315" s="16" t="s">
        <v>1851</v>
      </c>
      <c r="E1315" s="17" t="s">
        <v>1433</v>
      </c>
      <c r="F1315" s="18" t="s">
        <v>1434</v>
      </c>
      <c r="G1315" s="21" t="s">
        <v>1435</v>
      </c>
      <c r="H1315" s="19" t="s">
        <v>1436</v>
      </c>
      <c r="I1315" s="21" t="s">
        <v>1437</v>
      </c>
      <c r="J1315" s="20" t="s">
        <v>1438</v>
      </c>
      <c r="K1315" s="20" t="s">
        <v>2</v>
      </c>
      <c r="L1315" s="20" t="s">
        <v>1439</v>
      </c>
    </row>
    <row r="1316" spans="1:12" x14ac:dyDescent="0.25">
      <c r="A1316" s="23">
        <v>92138789</v>
      </c>
      <c r="B1316" s="3" t="s">
        <v>4633</v>
      </c>
      <c r="C1316" s="30" t="s">
        <v>5360</v>
      </c>
      <c r="D1316" s="31">
        <v>44167</v>
      </c>
      <c r="E1316" s="38">
        <f t="shared" ref="E1316:E1326" ca="1" si="57">DATEDIF(D1316,TODAY(),"y")</f>
        <v>3</v>
      </c>
      <c r="F1316" s="40">
        <v>44714</v>
      </c>
      <c r="G1316" s="89"/>
      <c r="H1316" s="90" t="str">
        <f t="shared" si="55"/>
        <v>ANEMIA</v>
      </c>
      <c r="I1316" s="53"/>
      <c r="J1316" s="3" t="s">
        <v>2825</v>
      </c>
      <c r="K1316" s="10">
        <v>978464347</v>
      </c>
      <c r="L1316" s="3" t="s">
        <v>6094</v>
      </c>
    </row>
    <row r="1317" spans="1:12" x14ac:dyDescent="0.25">
      <c r="A1317" s="23">
        <v>92389009</v>
      </c>
      <c r="B1317" s="3" t="s">
        <v>4634</v>
      </c>
      <c r="C1317" s="30" t="s">
        <v>5361</v>
      </c>
      <c r="D1317" s="31">
        <v>44351</v>
      </c>
      <c r="E1317" s="38">
        <f t="shared" ca="1" si="57"/>
        <v>3</v>
      </c>
      <c r="F1317" s="40">
        <v>44716</v>
      </c>
      <c r="G1317" s="89">
        <f>F1317-2.3</f>
        <v>44713.7</v>
      </c>
      <c r="H1317" s="90" t="str">
        <f t="shared" si="55"/>
        <v>PREVENTIVO</v>
      </c>
      <c r="I1317" s="91">
        <v>44746</v>
      </c>
      <c r="J1317" s="3" t="s">
        <v>2828</v>
      </c>
      <c r="K1317" s="10" t="s">
        <v>6585</v>
      </c>
      <c r="L1317" s="3" t="s">
        <v>6095</v>
      </c>
    </row>
    <row r="1318" spans="1:12" x14ac:dyDescent="0.25">
      <c r="A1318" s="23">
        <v>92388957</v>
      </c>
      <c r="B1318" s="3" t="s">
        <v>4635</v>
      </c>
      <c r="C1318" s="30" t="s">
        <v>5362</v>
      </c>
      <c r="D1318" s="31">
        <v>44351</v>
      </c>
      <c r="E1318" s="38">
        <f t="shared" ca="1" si="57"/>
        <v>3</v>
      </c>
      <c r="F1318" s="40">
        <v>44716</v>
      </c>
      <c r="G1318" s="89">
        <v>6</v>
      </c>
      <c r="H1318" s="90" t="str">
        <f t="shared" si="55"/>
        <v>ANEMIA</v>
      </c>
      <c r="I1318" s="91">
        <v>44747</v>
      </c>
      <c r="J1318" s="3" t="s">
        <v>2825</v>
      </c>
      <c r="K1318" s="10">
        <v>978464347</v>
      </c>
      <c r="L1318" s="3" t="s">
        <v>6094</v>
      </c>
    </row>
    <row r="1319" spans="1:12" x14ac:dyDescent="0.25">
      <c r="A1319" s="112">
        <v>92179407</v>
      </c>
      <c r="B1319" s="113" t="s">
        <v>4636</v>
      </c>
      <c r="C1319" s="80" t="s">
        <v>5363</v>
      </c>
      <c r="D1319" s="136">
        <v>44199</v>
      </c>
      <c r="E1319" s="84">
        <f t="shared" ca="1" si="57"/>
        <v>3</v>
      </c>
      <c r="F1319" s="166">
        <v>44719</v>
      </c>
      <c r="G1319" s="89">
        <f>F1319-2.3</f>
        <v>44716.7</v>
      </c>
      <c r="H1319" s="90" t="str">
        <f t="shared" si="55"/>
        <v>PREVENTIVO</v>
      </c>
      <c r="I1319" s="91">
        <v>44746</v>
      </c>
      <c r="J1319" s="3" t="s">
        <v>2828</v>
      </c>
      <c r="K1319" s="10" t="s">
        <v>6585</v>
      </c>
      <c r="L1319" s="3" t="s">
        <v>6095</v>
      </c>
    </row>
    <row r="1320" spans="1:12" x14ac:dyDescent="0.25">
      <c r="A1320" s="77">
        <v>92098798</v>
      </c>
      <c r="B1320" s="71" t="s">
        <v>4637</v>
      </c>
      <c r="C1320" s="137" t="s">
        <v>5364</v>
      </c>
      <c r="D1320" s="32">
        <v>44142</v>
      </c>
      <c r="E1320" s="38">
        <f t="shared" ca="1" si="57"/>
        <v>4</v>
      </c>
      <c r="F1320" s="40">
        <v>44726</v>
      </c>
      <c r="G1320" s="167">
        <f>F1320-2.3</f>
        <v>44723.7</v>
      </c>
      <c r="H1320" s="90" t="str">
        <f t="shared" si="55"/>
        <v>PREVENTIVO</v>
      </c>
      <c r="I1320" s="193"/>
      <c r="J1320" s="79" t="s">
        <v>2825</v>
      </c>
      <c r="K1320" s="213">
        <v>928745244</v>
      </c>
      <c r="L1320" s="79" t="s">
        <v>6096</v>
      </c>
    </row>
    <row r="1321" spans="1:12" x14ac:dyDescent="0.25">
      <c r="A1321" s="23">
        <v>92074247</v>
      </c>
      <c r="B1321" s="3" t="s">
        <v>4638</v>
      </c>
      <c r="C1321" s="30" t="s">
        <v>5365</v>
      </c>
      <c r="D1321" s="31">
        <v>44126</v>
      </c>
      <c r="E1321" s="38">
        <f t="shared" ca="1" si="57"/>
        <v>4</v>
      </c>
      <c r="F1321" s="40">
        <v>44726</v>
      </c>
      <c r="G1321" s="89">
        <f t="shared" ref="G1321:G1387" si="58">F1321-2.3</f>
        <v>44723.7</v>
      </c>
      <c r="H1321" s="90" t="str">
        <f t="shared" si="55"/>
        <v>PREVENTIVO</v>
      </c>
      <c r="I1321" s="91">
        <v>44749</v>
      </c>
      <c r="J1321" s="3" t="s">
        <v>2828</v>
      </c>
      <c r="K1321" s="93">
        <v>959126844</v>
      </c>
      <c r="L1321" s="94" t="s">
        <v>6097</v>
      </c>
    </row>
    <row r="1322" spans="1:12" x14ac:dyDescent="0.25">
      <c r="A1322" s="23" t="s">
        <v>4639</v>
      </c>
      <c r="B1322" s="3" t="s">
        <v>4640</v>
      </c>
      <c r="C1322" s="36" t="s">
        <v>5366</v>
      </c>
      <c r="D1322" s="23" t="s">
        <v>3775</v>
      </c>
      <c r="E1322" s="38">
        <f t="shared" ca="1" si="57"/>
        <v>6</v>
      </c>
      <c r="F1322" s="40">
        <v>44728</v>
      </c>
      <c r="G1322" s="89">
        <f t="shared" si="58"/>
        <v>44725.7</v>
      </c>
      <c r="H1322" s="90" t="str">
        <f t="shared" si="55"/>
        <v>PREVENTIVO</v>
      </c>
      <c r="I1322" s="53"/>
      <c r="J1322" s="3" t="s">
        <v>2828</v>
      </c>
      <c r="K1322" s="10"/>
      <c r="L1322" s="3" t="s">
        <v>6098</v>
      </c>
    </row>
    <row r="1323" spans="1:12" x14ac:dyDescent="0.25">
      <c r="A1323" s="23">
        <v>92657184</v>
      </c>
      <c r="B1323" s="3" t="s">
        <v>4641</v>
      </c>
      <c r="C1323" s="30" t="s">
        <v>5367</v>
      </c>
      <c r="D1323" s="31">
        <v>44537</v>
      </c>
      <c r="E1323" s="38">
        <f t="shared" ca="1" si="57"/>
        <v>2</v>
      </c>
      <c r="F1323" s="40">
        <v>44733</v>
      </c>
      <c r="G1323" s="46">
        <f t="shared" si="58"/>
        <v>44730.7</v>
      </c>
      <c r="H1323" s="90" t="str">
        <f t="shared" si="55"/>
        <v>PREVENTIVO</v>
      </c>
      <c r="I1323" s="48"/>
      <c r="J1323" s="55" t="s">
        <v>2828</v>
      </c>
      <c r="K1323" s="71">
        <v>932337664</v>
      </c>
      <c r="L1323" s="2" t="s">
        <v>6099</v>
      </c>
    </row>
    <row r="1324" spans="1:12" x14ac:dyDescent="0.25">
      <c r="A1324" s="23">
        <v>92404048</v>
      </c>
      <c r="B1324" s="3" t="s">
        <v>4642</v>
      </c>
      <c r="C1324" s="30" t="s">
        <v>5368</v>
      </c>
      <c r="D1324" s="31">
        <v>44361</v>
      </c>
      <c r="E1324" s="38">
        <f t="shared" ca="1" si="57"/>
        <v>3</v>
      </c>
      <c r="F1324" s="40">
        <v>44739</v>
      </c>
      <c r="G1324" s="46">
        <f t="shared" si="58"/>
        <v>44736.7</v>
      </c>
      <c r="H1324" s="90" t="str">
        <f t="shared" si="55"/>
        <v>PREVENTIVO</v>
      </c>
      <c r="I1324" s="53"/>
      <c r="J1324" s="3" t="s">
        <v>2828</v>
      </c>
      <c r="K1324" s="10">
        <v>975001375</v>
      </c>
      <c r="L1324" s="3" t="s">
        <v>6100</v>
      </c>
    </row>
    <row r="1325" spans="1:12" x14ac:dyDescent="0.25">
      <c r="A1325" s="23">
        <v>92590968</v>
      </c>
      <c r="B1325" s="3" t="s">
        <v>4643</v>
      </c>
      <c r="C1325" s="30" t="s">
        <v>5369</v>
      </c>
      <c r="D1325" s="31">
        <v>44488</v>
      </c>
      <c r="E1325" s="38">
        <f t="shared" ca="1" si="57"/>
        <v>3</v>
      </c>
      <c r="F1325" s="40" t="s">
        <v>5984</v>
      </c>
      <c r="G1325" s="46">
        <v>4</v>
      </c>
      <c r="H1325" s="90" t="str">
        <f t="shared" si="55"/>
        <v>ANEMIA</v>
      </c>
      <c r="I1325" s="91">
        <v>44769</v>
      </c>
      <c r="J1325" s="3" t="s">
        <v>2828</v>
      </c>
      <c r="K1325" s="10">
        <v>987231412</v>
      </c>
      <c r="L1325" s="3" t="s">
        <v>6101</v>
      </c>
    </row>
    <row r="1326" spans="1:12" x14ac:dyDescent="0.25">
      <c r="A1326" s="23">
        <v>92685386</v>
      </c>
      <c r="B1326" s="3" t="s">
        <v>4644</v>
      </c>
      <c r="C1326" s="30" t="s">
        <v>5370</v>
      </c>
      <c r="D1326" s="31">
        <v>44557</v>
      </c>
      <c r="E1326" s="38">
        <f t="shared" ca="1" si="57"/>
        <v>2</v>
      </c>
      <c r="F1326" s="40">
        <v>44742</v>
      </c>
      <c r="G1326" s="46">
        <f t="shared" si="58"/>
        <v>44739.7</v>
      </c>
      <c r="H1326" s="90" t="str">
        <f t="shared" si="55"/>
        <v>PREVENTIVO</v>
      </c>
      <c r="I1326" s="91" t="s">
        <v>5984</v>
      </c>
      <c r="J1326" s="3" t="s">
        <v>2828</v>
      </c>
      <c r="K1326" s="10">
        <v>983854947</v>
      </c>
      <c r="L1326" s="3" t="s">
        <v>6102</v>
      </c>
    </row>
    <row r="1327" spans="1:12" ht="21" x14ac:dyDescent="0.35">
      <c r="A1327" s="237" t="s">
        <v>6714</v>
      </c>
      <c r="B1327" s="238"/>
      <c r="C1327" s="238"/>
      <c r="D1327" s="238"/>
      <c r="E1327" s="238"/>
      <c r="F1327" s="238"/>
      <c r="G1327" s="238"/>
      <c r="H1327" s="238"/>
      <c r="I1327" s="238"/>
      <c r="J1327" s="238"/>
      <c r="K1327" s="238"/>
      <c r="L1327" s="239"/>
    </row>
    <row r="1328" spans="1:12" ht="30" x14ac:dyDescent="0.25">
      <c r="A1328" s="13" t="s">
        <v>0</v>
      </c>
      <c r="B1328" s="14" t="s">
        <v>1</v>
      </c>
      <c r="C1328" s="15" t="s">
        <v>1850</v>
      </c>
      <c r="D1328" s="16" t="s">
        <v>1851</v>
      </c>
      <c r="E1328" s="17" t="s">
        <v>1433</v>
      </c>
      <c r="F1328" s="18" t="s">
        <v>1434</v>
      </c>
      <c r="G1328" s="21" t="s">
        <v>1435</v>
      </c>
      <c r="H1328" s="19" t="s">
        <v>1436</v>
      </c>
      <c r="I1328" s="21" t="s">
        <v>1437</v>
      </c>
      <c r="J1328" s="20" t="s">
        <v>1438</v>
      </c>
      <c r="K1328" s="20" t="s">
        <v>2</v>
      </c>
      <c r="L1328" s="20" t="s">
        <v>1439</v>
      </c>
    </row>
    <row r="1329" spans="1:12" x14ac:dyDescent="0.25">
      <c r="A1329" s="23">
        <v>92278189</v>
      </c>
      <c r="B1329" s="3" t="s">
        <v>4645</v>
      </c>
      <c r="C1329" s="30" t="s">
        <v>5371</v>
      </c>
      <c r="D1329" s="31">
        <v>44274</v>
      </c>
      <c r="E1329" s="38">
        <f t="shared" ref="E1329:E1347" ca="1" si="59">DATEDIF(D1329,TODAY(),"y")</f>
        <v>3</v>
      </c>
      <c r="F1329" s="40">
        <v>44743</v>
      </c>
      <c r="G1329" s="46"/>
      <c r="H1329" s="90" t="str">
        <f t="shared" si="55"/>
        <v>ANEMIA</v>
      </c>
      <c r="I1329" s="53"/>
      <c r="J1329" s="3" t="s">
        <v>6034</v>
      </c>
      <c r="K1329" s="10">
        <v>915177627</v>
      </c>
      <c r="L1329" s="3" t="s">
        <v>6108</v>
      </c>
    </row>
    <row r="1330" spans="1:12" x14ac:dyDescent="0.25">
      <c r="A1330" s="77">
        <v>92060547</v>
      </c>
      <c r="B1330" s="3" t="s">
        <v>4646</v>
      </c>
      <c r="C1330" s="78" t="s">
        <v>5372</v>
      </c>
      <c r="D1330" s="32">
        <v>44117</v>
      </c>
      <c r="E1330" s="38">
        <f t="shared" ca="1" si="59"/>
        <v>4</v>
      </c>
      <c r="F1330" s="40">
        <v>44743</v>
      </c>
      <c r="G1330" s="46">
        <f t="shared" si="58"/>
        <v>44740.7</v>
      </c>
      <c r="H1330" s="90" t="str">
        <f t="shared" si="55"/>
        <v>PREVENTIVO</v>
      </c>
      <c r="I1330" s="91">
        <v>44786</v>
      </c>
      <c r="J1330" s="3" t="s">
        <v>2828</v>
      </c>
      <c r="K1330" s="10">
        <v>941631129</v>
      </c>
      <c r="L1330" s="3" t="s">
        <v>6103</v>
      </c>
    </row>
    <row r="1331" spans="1:12" x14ac:dyDescent="0.25">
      <c r="A1331" s="23">
        <v>91916879</v>
      </c>
      <c r="B1331" s="3" t="s">
        <v>4647</v>
      </c>
      <c r="C1331" s="30" t="s">
        <v>5373</v>
      </c>
      <c r="D1331" s="31">
        <v>44016</v>
      </c>
      <c r="E1331" s="38">
        <f t="shared" ca="1" si="59"/>
        <v>4</v>
      </c>
      <c r="F1331" s="40">
        <v>44746</v>
      </c>
      <c r="G1331" s="46">
        <v>6</v>
      </c>
      <c r="H1331" s="90" t="str">
        <f t="shared" si="55"/>
        <v>ANEMIA</v>
      </c>
      <c r="I1331" s="53"/>
      <c r="J1331" s="3" t="s">
        <v>2825</v>
      </c>
      <c r="K1331" s="71">
        <v>947750885</v>
      </c>
      <c r="L1331" s="2" t="s">
        <v>6104</v>
      </c>
    </row>
    <row r="1332" spans="1:12" x14ac:dyDescent="0.25">
      <c r="A1332" s="23">
        <v>90720058</v>
      </c>
      <c r="B1332" s="3" t="s">
        <v>4648</v>
      </c>
      <c r="C1332" s="30" t="s">
        <v>5374</v>
      </c>
      <c r="D1332" s="31">
        <v>43201</v>
      </c>
      <c r="E1332" s="38">
        <f t="shared" ca="1" si="59"/>
        <v>6</v>
      </c>
      <c r="F1332" s="40">
        <v>44750</v>
      </c>
      <c r="G1332" s="46">
        <f t="shared" si="58"/>
        <v>44747.7</v>
      </c>
      <c r="H1332" s="90" t="str">
        <f t="shared" si="55"/>
        <v>PREVENTIVO</v>
      </c>
      <c r="I1332" s="91">
        <v>44778</v>
      </c>
      <c r="J1332" s="3" t="s">
        <v>2828</v>
      </c>
      <c r="K1332" s="10">
        <v>928100329</v>
      </c>
      <c r="L1332" s="3" t="s">
        <v>6105</v>
      </c>
    </row>
    <row r="1333" spans="1:12" x14ac:dyDescent="0.25">
      <c r="A1333" s="23">
        <v>92408992</v>
      </c>
      <c r="B1333" s="3" t="s">
        <v>4649</v>
      </c>
      <c r="C1333" s="30" t="s">
        <v>5375</v>
      </c>
      <c r="D1333" s="31">
        <v>44364</v>
      </c>
      <c r="E1333" s="38">
        <f t="shared" ca="1" si="59"/>
        <v>3</v>
      </c>
      <c r="F1333" s="40">
        <v>44753</v>
      </c>
      <c r="G1333" s="89">
        <f t="shared" si="58"/>
        <v>44750.7</v>
      </c>
      <c r="H1333" s="90" t="str">
        <f t="shared" si="55"/>
        <v>PREVENTIVO</v>
      </c>
      <c r="I1333" s="91">
        <v>44825</v>
      </c>
      <c r="J1333" s="3" t="s">
        <v>2825</v>
      </c>
      <c r="K1333" s="10">
        <v>967600999</v>
      </c>
      <c r="L1333" s="3" t="s">
        <v>6106</v>
      </c>
    </row>
    <row r="1334" spans="1:12" x14ac:dyDescent="0.25">
      <c r="A1334" s="23">
        <v>92135031</v>
      </c>
      <c r="B1334" s="3" t="s">
        <v>4650</v>
      </c>
      <c r="C1334" s="36" t="s">
        <v>5376</v>
      </c>
      <c r="D1334" s="31">
        <v>44166</v>
      </c>
      <c r="E1334" s="38">
        <f t="shared" ca="1" si="59"/>
        <v>3</v>
      </c>
      <c r="F1334" s="42" t="s">
        <v>5985</v>
      </c>
      <c r="G1334" s="89">
        <v>6</v>
      </c>
      <c r="H1334" s="90" t="str">
        <f t="shared" si="55"/>
        <v>ANEMIA</v>
      </c>
      <c r="I1334" s="91">
        <v>44793</v>
      </c>
      <c r="J1334" s="3" t="s">
        <v>2828</v>
      </c>
      <c r="K1334" s="10">
        <v>921854580</v>
      </c>
      <c r="L1334" s="3" t="s">
        <v>6107</v>
      </c>
    </row>
    <row r="1335" spans="1:12" x14ac:dyDescent="0.25">
      <c r="A1335" s="23">
        <v>92697979</v>
      </c>
      <c r="B1335" s="3" t="s">
        <v>4651</v>
      </c>
      <c r="C1335" s="30" t="s">
        <v>5377</v>
      </c>
      <c r="D1335" s="31">
        <v>44567</v>
      </c>
      <c r="E1335" s="38">
        <f t="shared" ca="1" si="59"/>
        <v>2</v>
      </c>
      <c r="F1335" s="40">
        <v>44748</v>
      </c>
      <c r="G1335" s="89">
        <f t="shared" si="58"/>
        <v>44745.7</v>
      </c>
      <c r="H1335" s="90" t="str">
        <f t="shared" si="55"/>
        <v>PREVENTIVO</v>
      </c>
      <c r="I1335" s="195"/>
      <c r="J1335" s="3" t="s">
        <v>6034</v>
      </c>
      <c r="K1335" s="10">
        <v>915177627</v>
      </c>
      <c r="L1335" s="3" t="s">
        <v>6108</v>
      </c>
    </row>
    <row r="1336" spans="1:12" x14ac:dyDescent="0.25">
      <c r="A1336" s="23">
        <v>91633229</v>
      </c>
      <c r="B1336" s="3" t="s">
        <v>4652</v>
      </c>
      <c r="C1336" s="30" t="s">
        <v>5378</v>
      </c>
      <c r="D1336" s="31">
        <v>43811</v>
      </c>
      <c r="E1336" s="38">
        <f t="shared" ca="1" si="59"/>
        <v>4</v>
      </c>
      <c r="F1336" s="40">
        <v>44747</v>
      </c>
      <c r="G1336" s="89">
        <f t="shared" si="58"/>
        <v>44744.7</v>
      </c>
      <c r="H1336" s="90" t="str">
        <f t="shared" si="55"/>
        <v>PREVENTIVO</v>
      </c>
      <c r="I1336" s="91">
        <v>44785</v>
      </c>
      <c r="J1336" s="3" t="s">
        <v>2825</v>
      </c>
      <c r="K1336" s="10">
        <v>953518515</v>
      </c>
      <c r="L1336" s="3" t="s">
        <v>6109</v>
      </c>
    </row>
    <row r="1337" spans="1:12" x14ac:dyDescent="0.25">
      <c r="A1337" s="23">
        <v>92697070</v>
      </c>
      <c r="B1337" s="3" t="s">
        <v>4653</v>
      </c>
      <c r="C1337" s="30" t="s">
        <v>5379</v>
      </c>
      <c r="D1337" s="31">
        <v>44566</v>
      </c>
      <c r="E1337" s="38">
        <f t="shared" ca="1" si="59"/>
        <v>2</v>
      </c>
      <c r="F1337" s="40">
        <v>44747</v>
      </c>
      <c r="G1337" s="89">
        <f t="shared" si="58"/>
        <v>44744.7</v>
      </c>
      <c r="H1337" s="90" t="str">
        <f t="shared" si="55"/>
        <v>PREVENTIVO</v>
      </c>
      <c r="I1337" s="91">
        <v>44782</v>
      </c>
      <c r="J1337" s="3" t="s">
        <v>2825</v>
      </c>
      <c r="K1337" s="10">
        <v>992191756</v>
      </c>
      <c r="L1337" s="3" t="s">
        <v>6110</v>
      </c>
    </row>
    <row r="1338" spans="1:12" x14ac:dyDescent="0.25">
      <c r="A1338" s="77">
        <v>92050189</v>
      </c>
      <c r="B1338" s="55" t="s">
        <v>4654</v>
      </c>
      <c r="C1338" s="137" t="s">
        <v>5380</v>
      </c>
      <c r="D1338" s="130">
        <v>44111</v>
      </c>
      <c r="E1338" s="38">
        <f t="shared" ca="1" si="59"/>
        <v>4</v>
      </c>
      <c r="F1338" s="40">
        <v>44747</v>
      </c>
      <c r="G1338" s="89">
        <v>4</v>
      </c>
      <c r="H1338" s="90" t="str">
        <f t="shared" si="55"/>
        <v>ANEMIA</v>
      </c>
      <c r="I1338" s="91">
        <v>44778</v>
      </c>
      <c r="J1338" s="3" t="s">
        <v>2825</v>
      </c>
      <c r="K1338" s="10">
        <v>997716805</v>
      </c>
      <c r="L1338" s="3" t="s">
        <v>6111</v>
      </c>
    </row>
    <row r="1339" spans="1:12" x14ac:dyDescent="0.25">
      <c r="A1339" s="23">
        <v>92543525</v>
      </c>
      <c r="B1339" s="3" t="s">
        <v>4655</v>
      </c>
      <c r="C1339" s="30" t="s">
        <v>5381</v>
      </c>
      <c r="D1339" s="31">
        <v>44457</v>
      </c>
      <c r="E1339" s="38">
        <f t="shared" ca="1" si="59"/>
        <v>3</v>
      </c>
      <c r="F1339" s="40">
        <v>44753</v>
      </c>
      <c r="G1339" s="89">
        <f t="shared" si="58"/>
        <v>44750.7</v>
      </c>
      <c r="H1339" s="90" t="str">
        <f t="shared" si="55"/>
        <v>PREVENTIVO</v>
      </c>
      <c r="I1339" s="190"/>
      <c r="J1339" s="3" t="s">
        <v>2825</v>
      </c>
      <c r="K1339" s="71">
        <v>927942038</v>
      </c>
      <c r="L1339" s="2" t="s">
        <v>6112</v>
      </c>
    </row>
    <row r="1340" spans="1:12" x14ac:dyDescent="0.25">
      <c r="A1340" s="23">
        <v>92152769</v>
      </c>
      <c r="B1340" s="3" t="s">
        <v>4656</v>
      </c>
      <c r="C1340" s="36" t="s">
        <v>5382</v>
      </c>
      <c r="D1340" s="31">
        <v>44178</v>
      </c>
      <c r="E1340" s="38">
        <f t="shared" ca="1" si="59"/>
        <v>3</v>
      </c>
      <c r="F1340" s="40">
        <v>45273</v>
      </c>
      <c r="G1340" s="89">
        <f t="shared" si="58"/>
        <v>45270.7</v>
      </c>
      <c r="H1340" s="90" t="str">
        <f t="shared" si="55"/>
        <v>PREVENTIVO</v>
      </c>
      <c r="I1340" s="53"/>
      <c r="J1340" s="3" t="s">
        <v>2825</v>
      </c>
      <c r="K1340" s="10">
        <v>948742300</v>
      </c>
      <c r="L1340" s="3" t="s">
        <v>6113</v>
      </c>
    </row>
    <row r="1341" spans="1:12" x14ac:dyDescent="0.25">
      <c r="A1341" s="23">
        <v>92694817</v>
      </c>
      <c r="B1341" s="3" t="s">
        <v>4657</v>
      </c>
      <c r="C1341" s="30" t="s">
        <v>5383</v>
      </c>
      <c r="D1341" s="31">
        <v>44565</v>
      </c>
      <c r="E1341" s="38">
        <f t="shared" ca="1" si="59"/>
        <v>2</v>
      </c>
      <c r="F1341" s="40">
        <v>44755</v>
      </c>
      <c r="G1341" s="89">
        <f t="shared" si="58"/>
        <v>44752.7</v>
      </c>
      <c r="H1341" s="90" t="str">
        <f t="shared" si="55"/>
        <v>PREVENTIVO</v>
      </c>
      <c r="I1341" s="68"/>
      <c r="J1341" s="3" t="s">
        <v>2825</v>
      </c>
      <c r="K1341" s="93">
        <v>974445458</v>
      </c>
      <c r="L1341" s="94" t="s">
        <v>6114</v>
      </c>
    </row>
    <row r="1342" spans="1:12" x14ac:dyDescent="0.25">
      <c r="A1342" s="23">
        <v>92401744</v>
      </c>
      <c r="B1342" s="3" t="s">
        <v>4658</v>
      </c>
      <c r="C1342" s="61" t="s">
        <v>5384</v>
      </c>
      <c r="D1342" s="31">
        <v>44360</v>
      </c>
      <c r="E1342" s="38">
        <f t="shared" ca="1" si="59"/>
        <v>3</v>
      </c>
      <c r="F1342" s="40">
        <v>44757</v>
      </c>
      <c r="G1342" s="89">
        <f t="shared" si="58"/>
        <v>44754.7</v>
      </c>
      <c r="H1342" s="90" t="str">
        <f t="shared" si="55"/>
        <v>PREVENTIVO</v>
      </c>
      <c r="I1342" s="91">
        <v>44781</v>
      </c>
      <c r="J1342" s="3" t="s">
        <v>2828</v>
      </c>
      <c r="K1342" s="10">
        <v>979769508</v>
      </c>
      <c r="L1342" s="3" t="s">
        <v>6115</v>
      </c>
    </row>
    <row r="1343" spans="1:12" x14ac:dyDescent="0.25">
      <c r="A1343" s="23">
        <v>92710706</v>
      </c>
      <c r="B1343" s="3" t="s">
        <v>4659</v>
      </c>
      <c r="C1343" s="30" t="s">
        <v>5385</v>
      </c>
      <c r="D1343" s="31">
        <v>44575</v>
      </c>
      <c r="E1343" s="38">
        <f t="shared" ca="1" si="59"/>
        <v>2</v>
      </c>
      <c r="F1343" s="40">
        <v>44760</v>
      </c>
      <c r="G1343" s="89">
        <f t="shared" si="58"/>
        <v>44757.7</v>
      </c>
      <c r="H1343" s="90" t="str">
        <f t="shared" si="55"/>
        <v>PREVENTIVO</v>
      </c>
      <c r="I1343" s="91">
        <v>44789</v>
      </c>
      <c r="J1343" s="3" t="s">
        <v>2828</v>
      </c>
      <c r="K1343" s="10">
        <v>954683770</v>
      </c>
      <c r="L1343" s="3" t="s">
        <v>6116</v>
      </c>
    </row>
    <row r="1344" spans="1:12" x14ac:dyDescent="0.25">
      <c r="A1344" s="25">
        <v>92083210</v>
      </c>
      <c r="B1344" s="3" t="s">
        <v>4660</v>
      </c>
      <c r="C1344" s="36" t="s">
        <v>5386</v>
      </c>
      <c r="D1344" s="31">
        <v>44132</v>
      </c>
      <c r="E1344" s="38">
        <f t="shared" ca="1" si="59"/>
        <v>4</v>
      </c>
      <c r="F1344" s="40">
        <v>44762</v>
      </c>
      <c r="G1344" s="89">
        <f t="shared" si="58"/>
        <v>44759.7</v>
      </c>
      <c r="H1344" s="90" t="str">
        <f t="shared" si="55"/>
        <v>PREVENTIVO</v>
      </c>
      <c r="I1344" s="91">
        <v>44791</v>
      </c>
      <c r="J1344" s="3" t="s">
        <v>2825</v>
      </c>
      <c r="K1344" s="10">
        <v>984356453</v>
      </c>
      <c r="L1344" s="3" t="s">
        <v>6117</v>
      </c>
    </row>
    <row r="1345" spans="1:12" x14ac:dyDescent="0.25">
      <c r="A1345" s="23">
        <v>92449542</v>
      </c>
      <c r="B1345" s="3" t="s">
        <v>4661</v>
      </c>
      <c r="C1345" s="30" t="s">
        <v>5387</v>
      </c>
      <c r="D1345" s="31">
        <v>44392</v>
      </c>
      <c r="E1345" s="38">
        <f t="shared" ca="1" si="59"/>
        <v>3</v>
      </c>
      <c r="F1345" s="40">
        <v>44761</v>
      </c>
      <c r="G1345" s="89">
        <f t="shared" si="58"/>
        <v>44758.7</v>
      </c>
      <c r="H1345" s="90" t="str">
        <f t="shared" si="55"/>
        <v>PREVENTIVO</v>
      </c>
      <c r="I1345" s="91">
        <v>44793</v>
      </c>
      <c r="J1345" s="3" t="s">
        <v>2828</v>
      </c>
      <c r="K1345" s="93" t="s">
        <v>6586</v>
      </c>
      <c r="L1345" s="94" t="s">
        <v>6118</v>
      </c>
    </row>
    <row r="1346" spans="1:12" x14ac:dyDescent="0.25">
      <c r="A1346" s="23">
        <v>92289313</v>
      </c>
      <c r="B1346" s="3" t="s">
        <v>4662</v>
      </c>
      <c r="C1346" s="30" t="s">
        <v>5388</v>
      </c>
      <c r="D1346" s="31">
        <v>44282</v>
      </c>
      <c r="E1346" s="38">
        <f t="shared" ca="1" si="59"/>
        <v>3</v>
      </c>
      <c r="F1346" s="40">
        <v>44282</v>
      </c>
      <c r="G1346" s="89">
        <f t="shared" si="58"/>
        <v>44279.7</v>
      </c>
      <c r="H1346" s="90" t="str">
        <f t="shared" si="55"/>
        <v>PREVENTIVO</v>
      </c>
      <c r="I1346" s="91">
        <v>44795</v>
      </c>
      <c r="J1346" s="3" t="s">
        <v>2828</v>
      </c>
      <c r="K1346" s="10">
        <v>948738316</v>
      </c>
      <c r="L1346" s="3" t="s">
        <v>6119</v>
      </c>
    </row>
    <row r="1347" spans="1:12" x14ac:dyDescent="0.25">
      <c r="A1347" s="23">
        <v>92456946</v>
      </c>
      <c r="B1347" s="3" t="s">
        <v>4663</v>
      </c>
      <c r="C1347" s="36" t="s">
        <v>5389</v>
      </c>
      <c r="D1347" s="31">
        <v>44397</v>
      </c>
      <c r="E1347" s="38">
        <f t="shared" ca="1" si="59"/>
        <v>3</v>
      </c>
      <c r="F1347" s="40">
        <v>44768</v>
      </c>
      <c r="G1347" s="89">
        <v>42</v>
      </c>
      <c r="H1347" s="90" t="str">
        <f t="shared" si="55"/>
        <v>PREVENTIVO</v>
      </c>
      <c r="I1347" s="91">
        <v>44811</v>
      </c>
      <c r="J1347" s="3" t="s">
        <v>2828</v>
      </c>
      <c r="K1347" s="10">
        <v>935110797</v>
      </c>
      <c r="L1347" s="3" t="s">
        <v>6120</v>
      </c>
    </row>
    <row r="1348" spans="1:12" x14ac:dyDescent="0.25">
      <c r="A1348" s="23">
        <v>92730475</v>
      </c>
      <c r="B1348" s="3" t="s">
        <v>4664</v>
      </c>
      <c r="C1348" s="30" t="s">
        <v>5390</v>
      </c>
      <c r="D1348" s="31">
        <v>44589</v>
      </c>
      <c r="E1348" s="25">
        <f ca="1">DATEDIF($D1348,TODAY(),"y")</f>
        <v>2</v>
      </c>
      <c r="F1348" s="40">
        <v>44770</v>
      </c>
      <c r="G1348" s="89">
        <f t="shared" si="58"/>
        <v>44767.7</v>
      </c>
      <c r="H1348" s="90" t="str">
        <f t="shared" si="55"/>
        <v>PREVENTIVO</v>
      </c>
      <c r="I1348" s="190"/>
      <c r="J1348" s="3" t="s">
        <v>2828</v>
      </c>
      <c r="K1348" s="10">
        <v>966085130</v>
      </c>
      <c r="L1348" s="3" t="s">
        <v>6121</v>
      </c>
    </row>
    <row r="1349" spans="1:12" x14ac:dyDescent="0.25">
      <c r="A1349" s="23">
        <v>92461914</v>
      </c>
      <c r="B1349" s="3" t="s">
        <v>4665</v>
      </c>
      <c r="C1349" s="30" t="s">
        <v>5391</v>
      </c>
      <c r="D1349" s="31">
        <v>44401</v>
      </c>
      <c r="E1349" s="25">
        <f ca="1">DATEDIF($D1349,TODAY(),"y")</f>
        <v>3</v>
      </c>
      <c r="F1349" s="40">
        <v>44768</v>
      </c>
      <c r="G1349" s="89">
        <f t="shared" si="58"/>
        <v>44765.7</v>
      </c>
      <c r="H1349" s="90" t="str">
        <f t="shared" si="55"/>
        <v>PREVENTIVO</v>
      </c>
      <c r="I1349" s="91">
        <v>44802</v>
      </c>
      <c r="J1349" s="3" t="s">
        <v>2825</v>
      </c>
      <c r="K1349" s="222">
        <v>986585160</v>
      </c>
      <c r="L1349" s="123" t="s">
        <v>6122</v>
      </c>
    </row>
    <row r="1350" spans="1:12" x14ac:dyDescent="0.25">
      <c r="A1350" s="23">
        <v>92450216</v>
      </c>
      <c r="B1350" s="3" t="s">
        <v>4666</v>
      </c>
      <c r="C1350" s="30" t="s">
        <v>5392</v>
      </c>
      <c r="D1350" s="31">
        <v>44393</v>
      </c>
      <c r="E1350" s="25">
        <f ca="1">DATEDIF($D1350,TODAY(),"y")</f>
        <v>3</v>
      </c>
      <c r="F1350" s="40">
        <v>45133</v>
      </c>
      <c r="G1350" s="89">
        <f t="shared" si="58"/>
        <v>45130.7</v>
      </c>
      <c r="H1350" s="90" t="str">
        <f t="shared" si="55"/>
        <v>PREVENTIVO</v>
      </c>
      <c r="I1350" s="91">
        <v>44830</v>
      </c>
      <c r="J1350" s="3" t="s">
        <v>2828</v>
      </c>
      <c r="K1350" s="10">
        <v>976789856</v>
      </c>
      <c r="L1350" s="3" t="s">
        <v>6123</v>
      </c>
    </row>
    <row r="1351" spans="1:12" x14ac:dyDescent="0.25">
      <c r="A1351" s="23">
        <v>92461794</v>
      </c>
      <c r="B1351" s="3" t="s">
        <v>4667</v>
      </c>
      <c r="C1351" s="30" t="s">
        <v>5393</v>
      </c>
      <c r="D1351" s="31">
        <v>44400</v>
      </c>
      <c r="E1351" s="25">
        <f ca="1">DATEDIF($D1351,TODAY(),"y")</f>
        <v>3</v>
      </c>
      <c r="F1351" s="40">
        <v>44767</v>
      </c>
      <c r="G1351" s="89">
        <v>42</v>
      </c>
      <c r="H1351" s="90" t="str">
        <f t="shared" si="55"/>
        <v>PREVENTIVO</v>
      </c>
      <c r="I1351" s="68"/>
      <c r="J1351" s="3" t="s">
        <v>2828</v>
      </c>
      <c r="K1351" s="10">
        <v>938180771</v>
      </c>
      <c r="L1351" s="3" t="s">
        <v>6124</v>
      </c>
    </row>
    <row r="1352" spans="1:12" x14ac:dyDescent="0.25">
      <c r="A1352" s="23">
        <v>92711525</v>
      </c>
      <c r="B1352" s="3" t="s">
        <v>4668</v>
      </c>
      <c r="C1352" s="30" t="s">
        <v>5394</v>
      </c>
      <c r="D1352" s="31">
        <v>44576</v>
      </c>
      <c r="E1352" s="25">
        <f ca="1">DATEDIF($D1352,TODAY(),"y")</f>
        <v>2</v>
      </c>
      <c r="F1352" s="40">
        <v>44769</v>
      </c>
      <c r="G1352" s="89">
        <f t="shared" si="58"/>
        <v>44766.7</v>
      </c>
      <c r="H1352" s="90" t="str">
        <f t="shared" si="55"/>
        <v>PREVENTIVO</v>
      </c>
      <c r="I1352" s="91">
        <v>44861</v>
      </c>
      <c r="J1352" s="3" t="s">
        <v>2828</v>
      </c>
      <c r="K1352" s="10">
        <v>921715564</v>
      </c>
      <c r="L1352" s="3" t="s">
        <v>6125</v>
      </c>
    </row>
    <row r="1353" spans="1:12" x14ac:dyDescent="0.25">
      <c r="A1353" s="114">
        <v>91696581</v>
      </c>
      <c r="B1353" s="115" t="s">
        <v>4669</v>
      </c>
      <c r="C1353" s="138" t="s">
        <v>5395</v>
      </c>
      <c r="D1353" s="130">
        <v>43854</v>
      </c>
      <c r="E1353" s="38">
        <f ca="1">DATEDIF(D1353,TODAY(),"y")</f>
        <v>4</v>
      </c>
      <c r="F1353" s="40">
        <v>44767</v>
      </c>
      <c r="G1353" s="89">
        <f t="shared" si="58"/>
        <v>44764.7</v>
      </c>
      <c r="H1353" s="90" t="str">
        <f t="shared" si="55"/>
        <v>PREVENTIVO</v>
      </c>
      <c r="I1353" s="91">
        <v>44819</v>
      </c>
      <c r="J1353" s="3" t="s">
        <v>2828</v>
      </c>
      <c r="K1353" s="10">
        <v>965454955</v>
      </c>
      <c r="L1353" s="3" t="s">
        <v>6126</v>
      </c>
    </row>
    <row r="1354" spans="1:12" x14ac:dyDescent="0.25">
      <c r="A1354" s="23">
        <v>92461499</v>
      </c>
      <c r="B1354" s="3" t="s">
        <v>4670</v>
      </c>
      <c r="C1354" s="30" t="s">
        <v>5396</v>
      </c>
      <c r="D1354" s="31">
        <v>44397</v>
      </c>
      <c r="E1354" s="38">
        <f ca="1">DATEDIF(D1354,TODAY(),"y")</f>
        <v>3</v>
      </c>
      <c r="F1354" s="40">
        <v>44767</v>
      </c>
      <c r="G1354" s="46">
        <f t="shared" si="58"/>
        <v>44764.7</v>
      </c>
      <c r="H1354" s="90" t="str">
        <f t="shared" ref="H1354:H1418" si="60">IF(AND(G1354&lt;=11,G1354&lt;11),"ANEMIA","PREVENTIVO")</f>
        <v>PREVENTIVO</v>
      </c>
      <c r="I1354" s="51"/>
      <c r="J1354" s="11" t="s">
        <v>2825</v>
      </c>
      <c r="K1354" s="71">
        <v>973558676</v>
      </c>
      <c r="L1354" s="71" t="s">
        <v>6127</v>
      </c>
    </row>
    <row r="1355" spans="1:12" x14ac:dyDescent="0.25">
      <c r="A1355" s="23">
        <v>92447548</v>
      </c>
      <c r="B1355" s="3" t="s">
        <v>4671</v>
      </c>
      <c r="C1355" s="30" t="s">
        <v>5397</v>
      </c>
      <c r="D1355" s="31">
        <v>44391</v>
      </c>
      <c r="E1355" s="38">
        <f ca="1">DATEDIF(D1355,TODAY(),"y")</f>
        <v>3</v>
      </c>
      <c r="F1355" s="40">
        <v>44767</v>
      </c>
      <c r="G1355" s="46">
        <f t="shared" si="58"/>
        <v>44764.7</v>
      </c>
      <c r="H1355" s="90" t="str">
        <f t="shared" si="60"/>
        <v>PREVENTIVO</v>
      </c>
      <c r="I1355" s="91">
        <v>44860</v>
      </c>
      <c r="J1355" s="3" t="s">
        <v>2828</v>
      </c>
      <c r="K1355" s="10" t="s">
        <v>6587</v>
      </c>
      <c r="L1355" s="3" t="s">
        <v>4530</v>
      </c>
    </row>
    <row r="1356" spans="1:12" x14ac:dyDescent="0.25">
      <c r="A1356" s="23">
        <v>92719015</v>
      </c>
      <c r="B1356" s="3" t="s">
        <v>4672</v>
      </c>
      <c r="C1356" s="30" t="s">
        <v>5398</v>
      </c>
      <c r="D1356" s="31">
        <v>44581</v>
      </c>
      <c r="E1356" s="38">
        <f ca="1">DATEDIF(D1356,TODAY(),"y")</f>
        <v>2</v>
      </c>
      <c r="F1356" s="40">
        <v>44767</v>
      </c>
      <c r="G1356" s="46">
        <f t="shared" si="58"/>
        <v>44764.7</v>
      </c>
      <c r="H1356" s="90" t="str">
        <f t="shared" si="60"/>
        <v>PREVENTIVO</v>
      </c>
      <c r="I1356" s="91">
        <v>44791</v>
      </c>
      <c r="J1356" s="3" t="s">
        <v>2825</v>
      </c>
      <c r="K1356" s="10">
        <v>935535449</v>
      </c>
      <c r="L1356" s="3" t="s">
        <v>6128</v>
      </c>
    </row>
    <row r="1357" spans="1:12" ht="21" x14ac:dyDescent="0.35">
      <c r="A1357" s="237" t="s">
        <v>6713</v>
      </c>
      <c r="B1357" s="238"/>
      <c r="C1357" s="238"/>
      <c r="D1357" s="238"/>
      <c r="E1357" s="238"/>
      <c r="F1357" s="238"/>
      <c r="G1357" s="238"/>
      <c r="H1357" s="238"/>
      <c r="I1357" s="238"/>
      <c r="J1357" s="238"/>
      <c r="K1357" s="238"/>
      <c r="L1357" s="239"/>
    </row>
    <row r="1358" spans="1:12" ht="30" x14ac:dyDescent="0.25">
      <c r="A1358" s="13" t="s">
        <v>0</v>
      </c>
      <c r="B1358" s="14" t="s">
        <v>1</v>
      </c>
      <c r="C1358" s="15" t="s">
        <v>1850</v>
      </c>
      <c r="D1358" s="16" t="s">
        <v>1851</v>
      </c>
      <c r="E1358" s="17" t="s">
        <v>1433</v>
      </c>
      <c r="F1358" s="18" t="s">
        <v>1434</v>
      </c>
      <c r="G1358" s="21" t="s">
        <v>1435</v>
      </c>
      <c r="H1358" s="19" t="s">
        <v>1436</v>
      </c>
      <c r="I1358" s="21" t="s">
        <v>1437</v>
      </c>
      <c r="J1358" s="20" t="s">
        <v>1438</v>
      </c>
      <c r="K1358" s="20" t="s">
        <v>2</v>
      </c>
      <c r="L1358" s="20" t="s">
        <v>1439</v>
      </c>
    </row>
    <row r="1359" spans="1:12" x14ac:dyDescent="0.25">
      <c r="A1359" s="23" t="s">
        <v>4673</v>
      </c>
      <c r="B1359" s="3" t="s">
        <v>4674</v>
      </c>
      <c r="C1359" s="36" t="s">
        <v>5399</v>
      </c>
      <c r="D1359" s="23" t="s">
        <v>5400</v>
      </c>
      <c r="E1359" s="37">
        <f ca="1">DATEDIF(D1359,TODAY(),"y")</f>
        <v>5</v>
      </c>
      <c r="F1359" s="102">
        <v>44775</v>
      </c>
      <c r="G1359" s="46">
        <f t="shared" si="58"/>
        <v>44772.7</v>
      </c>
      <c r="H1359" s="90" t="str">
        <f t="shared" si="60"/>
        <v>PREVENTIVO</v>
      </c>
      <c r="I1359" s="53"/>
      <c r="J1359" s="3" t="s">
        <v>2825</v>
      </c>
      <c r="K1359" s="10">
        <v>983013111</v>
      </c>
      <c r="L1359" s="3" t="s">
        <v>6129</v>
      </c>
    </row>
    <row r="1360" spans="1:12" x14ac:dyDescent="0.25">
      <c r="A1360" s="23">
        <v>92199225</v>
      </c>
      <c r="B1360" s="3" t="s">
        <v>4558</v>
      </c>
      <c r="C1360" s="30" t="s">
        <v>5292</v>
      </c>
      <c r="D1360" s="31">
        <v>44215</v>
      </c>
      <c r="E1360" s="37">
        <f ca="1">DATEDIF(D1360,TODAY(),"y")</f>
        <v>3</v>
      </c>
      <c r="F1360" s="40">
        <v>44775</v>
      </c>
      <c r="G1360" s="23">
        <f>F1360-2.3</f>
        <v>44772.7</v>
      </c>
      <c r="H1360" s="90" t="str">
        <f t="shared" si="60"/>
        <v>PREVENTIVO</v>
      </c>
      <c r="I1360" s="104">
        <v>44833</v>
      </c>
      <c r="J1360" s="3" t="s">
        <v>2825</v>
      </c>
      <c r="K1360" s="10">
        <v>983013111</v>
      </c>
      <c r="L1360" s="3" t="s">
        <v>6129</v>
      </c>
    </row>
    <row r="1361" spans="1:12" x14ac:dyDescent="0.25">
      <c r="A1361" s="23">
        <v>92471436</v>
      </c>
      <c r="B1361" s="3" t="s">
        <v>4675</v>
      </c>
      <c r="C1361" s="30" t="s">
        <v>5401</v>
      </c>
      <c r="D1361" s="31">
        <v>44407</v>
      </c>
      <c r="E1361" s="37">
        <f ca="1">DATEDIF(D1361,TODAY(),"y")</f>
        <v>3</v>
      </c>
      <c r="F1361" s="40">
        <v>44774</v>
      </c>
      <c r="G1361" s="46">
        <v>42</v>
      </c>
      <c r="H1361" s="90" t="str">
        <f t="shared" si="60"/>
        <v>PREVENTIVO</v>
      </c>
      <c r="I1361" s="91">
        <v>44838</v>
      </c>
      <c r="J1361" s="3" t="s">
        <v>2828</v>
      </c>
      <c r="K1361" s="10">
        <v>974421047</v>
      </c>
      <c r="L1361" s="3" t="s">
        <v>6047</v>
      </c>
    </row>
    <row r="1362" spans="1:12" x14ac:dyDescent="0.25">
      <c r="A1362" s="23">
        <v>92086028</v>
      </c>
      <c r="B1362" s="3" t="s">
        <v>4676</v>
      </c>
      <c r="C1362" s="36" t="s">
        <v>5402</v>
      </c>
      <c r="D1362" s="31">
        <v>44134</v>
      </c>
      <c r="E1362" s="37">
        <f ca="1">DATEDIF(D1362,TODAY(),"y")</f>
        <v>4</v>
      </c>
      <c r="F1362" s="40">
        <v>44774</v>
      </c>
      <c r="G1362" s="46">
        <f t="shared" si="58"/>
        <v>44771.7</v>
      </c>
      <c r="H1362" s="90" t="str">
        <f t="shared" si="60"/>
        <v>PREVENTIVO</v>
      </c>
      <c r="I1362" s="91">
        <v>44834</v>
      </c>
      <c r="J1362" s="3" t="s">
        <v>6035</v>
      </c>
      <c r="K1362" s="10">
        <v>958004454</v>
      </c>
      <c r="L1362" s="3" t="s">
        <v>6130</v>
      </c>
    </row>
    <row r="1363" spans="1:12" x14ac:dyDescent="0.25">
      <c r="A1363" s="23">
        <v>92672376</v>
      </c>
      <c r="B1363" s="3" t="s">
        <v>4677</v>
      </c>
      <c r="C1363" s="30" t="s">
        <v>5403</v>
      </c>
      <c r="D1363" s="31">
        <v>44547</v>
      </c>
      <c r="E1363" s="37">
        <f ca="1">DATEDIF(D1363,TODAY(),"y")</f>
        <v>2</v>
      </c>
      <c r="F1363" s="40">
        <v>45103</v>
      </c>
      <c r="G1363" s="89">
        <v>42</v>
      </c>
      <c r="H1363" s="90" t="str">
        <f t="shared" si="60"/>
        <v>PREVENTIVO</v>
      </c>
      <c r="I1363" s="190" t="s">
        <v>6017</v>
      </c>
      <c r="J1363" s="3" t="s">
        <v>2825</v>
      </c>
      <c r="K1363" s="93">
        <v>918508795</v>
      </c>
      <c r="L1363" s="94" t="s">
        <v>6131</v>
      </c>
    </row>
    <row r="1364" spans="1:12" x14ac:dyDescent="0.25">
      <c r="A1364" s="60">
        <v>92207579</v>
      </c>
      <c r="B1364" s="109" t="s">
        <v>4678</v>
      </c>
      <c r="C1364" s="30" t="s">
        <v>5404</v>
      </c>
      <c r="D1364" s="31">
        <v>44222</v>
      </c>
      <c r="E1364" s="23">
        <f ca="1">DATEDIF($D1364,TODAY(),"y")</f>
        <v>3</v>
      </c>
      <c r="F1364" s="40">
        <v>44776</v>
      </c>
      <c r="G1364" s="46">
        <f t="shared" si="58"/>
        <v>44773.7</v>
      </c>
      <c r="H1364" s="90" t="str">
        <f t="shared" si="60"/>
        <v>PREVENTIVO</v>
      </c>
      <c r="I1364" s="91">
        <v>45134</v>
      </c>
      <c r="J1364" s="3" t="s">
        <v>2828</v>
      </c>
      <c r="K1364" s="10">
        <v>918084843</v>
      </c>
      <c r="L1364" s="3" t="s">
        <v>6132</v>
      </c>
    </row>
    <row r="1365" spans="1:12" x14ac:dyDescent="0.25">
      <c r="A1365" s="23">
        <v>92732391</v>
      </c>
      <c r="B1365" s="3" t="s">
        <v>4679</v>
      </c>
      <c r="C1365" s="30" t="s">
        <v>5405</v>
      </c>
      <c r="D1365" s="31">
        <v>44591</v>
      </c>
      <c r="E1365" s="37">
        <f ca="1">DATEDIF($D1365,TODAY(),"y")</f>
        <v>2</v>
      </c>
      <c r="F1365" s="40">
        <v>44776</v>
      </c>
      <c r="G1365" s="89">
        <f>F1365-2.3</f>
        <v>44773.7</v>
      </c>
      <c r="H1365" s="90" t="str">
        <f t="shared" si="60"/>
        <v>PREVENTIVO</v>
      </c>
      <c r="I1365" s="53" t="s">
        <v>6017</v>
      </c>
      <c r="J1365" s="3" t="s">
        <v>2828</v>
      </c>
      <c r="K1365" s="223">
        <v>929824441</v>
      </c>
      <c r="L1365" s="109" t="s">
        <v>6133</v>
      </c>
    </row>
    <row r="1366" spans="1:12" x14ac:dyDescent="0.25">
      <c r="A1366" s="23">
        <v>92681921</v>
      </c>
      <c r="B1366" s="3" t="s">
        <v>4680</v>
      </c>
      <c r="C1366" s="30" t="s">
        <v>5406</v>
      </c>
      <c r="D1366" s="31">
        <v>44554</v>
      </c>
      <c r="E1366" s="37">
        <f ca="1">DATEDIF($D1366,TODAY(),"y")</f>
        <v>2</v>
      </c>
      <c r="F1366" s="40">
        <v>44777</v>
      </c>
      <c r="G1366" s="46">
        <f t="shared" si="58"/>
        <v>44774.7</v>
      </c>
      <c r="H1366" s="90" t="str">
        <f t="shared" si="60"/>
        <v>PREVENTIVO</v>
      </c>
      <c r="I1366" s="53" t="s">
        <v>6017</v>
      </c>
      <c r="J1366" s="3" t="s">
        <v>2828</v>
      </c>
      <c r="K1366" s="10">
        <v>948407651</v>
      </c>
      <c r="L1366" s="3" t="s">
        <v>6134</v>
      </c>
    </row>
    <row r="1367" spans="1:12" x14ac:dyDescent="0.25">
      <c r="A1367" s="77">
        <v>91664996</v>
      </c>
      <c r="B1367" s="82" t="s">
        <v>4681</v>
      </c>
      <c r="C1367" s="83" t="s">
        <v>5407</v>
      </c>
      <c r="D1367" s="130">
        <v>43834</v>
      </c>
      <c r="E1367" s="37">
        <f t="shared" ref="E1367:E1378" ca="1" si="61">DATEDIF(D1367,TODAY(),"y")</f>
        <v>4</v>
      </c>
      <c r="F1367" s="40">
        <v>44777</v>
      </c>
      <c r="G1367" s="46">
        <v>4</v>
      </c>
      <c r="H1367" s="90" t="str">
        <f t="shared" si="60"/>
        <v>ANEMIA</v>
      </c>
      <c r="I1367" s="91">
        <v>44823</v>
      </c>
      <c r="J1367" s="3" t="s">
        <v>2828</v>
      </c>
      <c r="K1367" s="10">
        <v>941352151</v>
      </c>
      <c r="L1367" s="3" t="s">
        <v>6135</v>
      </c>
    </row>
    <row r="1368" spans="1:12" x14ac:dyDescent="0.25">
      <c r="A1368" s="77">
        <v>92100367</v>
      </c>
      <c r="B1368" s="71" t="s">
        <v>4682</v>
      </c>
      <c r="C1368" s="83" t="s">
        <v>5408</v>
      </c>
      <c r="D1368" s="32">
        <v>44143</v>
      </c>
      <c r="E1368" s="37">
        <f t="shared" ca="1" si="61"/>
        <v>4</v>
      </c>
      <c r="F1368" s="40">
        <v>44778</v>
      </c>
      <c r="G1368" s="89">
        <f>F1368-2.3</f>
        <v>44775.7</v>
      </c>
      <c r="H1368" s="90" t="str">
        <f t="shared" si="60"/>
        <v>PREVENTIVO</v>
      </c>
      <c r="I1368" s="52">
        <v>44809</v>
      </c>
      <c r="J1368" s="3" t="s">
        <v>2828</v>
      </c>
      <c r="K1368" s="224" t="s">
        <v>6588</v>
      </c>
      <c r="L1368" s="71" t="s">
        <v>6136</v>
      </c>
    </row>
    <row r="1369" spans="1:12" x14ac:dyDescent="0.25">
      <c r="A1369" s="23">
        <v>92482037</v>
      </c>
      <c r="B1369" s="3" t="s">
        <v>4683</v>
      </c>
      <c r="C1369" s="30" t="s">
        <v>5409</v>
      </c>
      <c r="D1369" s="31">
        <v>44415</v>
      </c>
      <c r="E1369" s="37">
        <f t="shared" ca="1" si="61"/>
        <v>3</v>
      </c>
      <c r="F1369" s="40">
        <v>44781</v>
      </c>
      <c r="G1369" s="89">
        <f>F1369-2.3</f>
        <v>44778.7</v>
      </c>
      <c r="H1369" s="90" t="str">
        <f t="shared" si="60"/>
        <v>PREVENTIVO</v>
      </c>
      <c r="I1369" s="190"/>
      <c r="J1369" s="3" t="s">
        <v>2828</v>
      </c>
      <c r="K1369" s="71">
        <v>944531478</v>
      </c>
      <c r="L1369" s="3" t="s">
        <v>6137</v>
      </c>
    </row>
    <row r="1370" spans="1:12" x14ac:dyDescent="0.25">
      <c r="A1370" s="23">
        <v>92742702</v>
      </c>
      <c r="B1370" s="3" t="s">
        <v>4684</v>
      </c>
      <c r="C1370" s="30" t="s">
        <v>5410</v>
      </c>
      <c r="D1370" s="31">
        <v>44597</v>
      </c>
      <c r="E1370" s="37">
        <f t="shared" ca="1" si="61"/>
        <v>2</v>
      </c>
      <c r="F1370" s="40">
        <v>44782</v>
      </c>
      <c r="G1370" s="46">
        <v>4</v>
      </c>
      <c r="H1370" s="90" t="str">
        <f t="shared" si="60"/>
        <v>ANEMIA</v>
      </c>
      <c r="I1370" s="91">
        <v>44812</v>
      </c>
      <c r="J1370" s="3" t="s">
        <v>2825</v>
      </c>
      <c r="K1370" s="10">
        <v>922100907</v>
      </c>
      <c r="L1370" s="3" t="s">
        <v>6138</v>
      </c>
    </row>
    <row r="1371" spans="1:12" x14ac:dyDescent="0.25">
      <c r="A1371" s="23">
        <v>92227738</v>
      </c>
      <c r="B1371" s="3" t="s">
        <v>4685</v>
      </c>
      <c r="C1371" s="30" t="s">
        <v>5411</v>
      </c>
      <c r="D1371" s="31">
        <v>44237</v>
      </c>
      <c r="E1371" s="37">
        <f t="shared" ca="1" si="61"/>
        <v>3</v>
      </c>
      <c r="F1371" s="40">
        <v>44783</v>
      </c>
      <c r="G1371" s="46">
        <f t="shared" si="58"/>
        <v>44780.7</v>
      </c>
      <c r="H1371" s="90" t="str">
        <f t="shared" si="60"/>
        <v>PREVENTIVO</v>
      </c>
      <c r="I1371" s="91">
        <v>44812</v>
      </c>
      <c r="J1371" s="3" t="s">
        <v>2825</v>
      </c>
      <c r="K1371" s="10">
        <v>963407165</v>
      </c>
      <c r="L1371" s="3" t="s">
        <v>6139</v>
      </c>
    </row>
    <row r="1372" spans="1:12" x14ac:dyDescent="0.25">
      <c r="A1372" s="23">
        <v>92595299</v>
      </c>
      <c r="B1372" s="3" t="s">
        <v>4686</v>
      </c>
      <c r="C1372" s="30" t="s">
        <v>5412</v>
      </c>
      <c r="D1372" s="31">
        <v>44492</v>
      </c>
      <c r="E1372" s="37">
        <f t="shared" ca="1" si="61"/>
        <v>3</v>
      </c>
      <c r="F1372" s="40">
        <v>44786</v>
      </c>
      <c r="G1372" s="46">
        <f t="shared" si="58"/>
        <v>44783.7</v>
      </c>
      <c r="H1372" s="90" t="str">
        <f t="shared" si="60"/>
        <v>PREVENTIVO</v>
      </c>
      <c r="I1372" s="91">
        <v>44845</v>
      </c>
      <c r="J1372" s="3" t="s">
        <v>2828</v>
      </c>
      <c r="K1372" s="10">
        <v>930170579</v>
      </c>
      <c r="L1372" s="3" t="s">
        <v>6140</v>
      </c>
    </row>
    <row r="1373" spans="1:12" x14ac:dyDescent="0.25">
      <c r="A1373" s="23">
        <v>92106573</v>
      </c>
      <c r="B1373" s="3" t="s">
        <v>4687</v>
      </c>
      <c r="C1373" s="30" t="s">
        <v>5413</v>
      </c>
      <c r="D1373" s="31">
        <v>44147</v>
      </c>
      <c r="E1373" s="38">
        <f t="shared" ca="1" si="61"/>
        <v>4</v>
      </c>
      <c r="F1373" s="168">
        <v>44789</v>
      </c>
      <c r="G1373" s="46">
        <f t="shared" si="58"/>
        <v>44786.7</v>
      </c>
      <c r="H1373" s="90" t="str">
        <f t="shared" si="60"/>
        <v>PREVENTIVO</v>
      </c>
      <c r="I1373" s="53"/>
      <c r="J1373" s="3" t="s">
        <v>2828</v>
      </c>
      <c r="K1373" s="10">
        <v>960772238</v>
      </c>
      <c r="L1373" s="3" t="s">
        <v>6141</v>
      </c>
    </row>
    <row r="1374" spans="1:12" x14ac:dyDescent="0.25">
      <c r="A1374" s="23">
        <v>92731694</v>
      </c>
      <c r="B1374" s="3" t="s">
        <v>4688</v>
      </c>
      <c r="C1374" s="30" t="s">
        <v>5414</v>
      </c>
      <c r="D1374" s="31">
        <v>44590</v>
      </c>
      <c r="E1374" s="38">
        <f t="shared" ca="1" si="61"/>
        <v>2</v>
      </c>
      <c r="F1374" s="40">
        <v>44790</v>
      </c>
      <c r="G1374" s="89">
        <f>F1374-2.3</f>
        <v>44787.7</v>
      </c>
      <c r="H1374" s="90" t="str">
        <f t="shared" si="60"/>
        <v>PREVENTIVO</v>
      </c>
      <c r="I1374" s="190"/>
      <c r="J1374" s="3" t="s">
        <v>2825</v>
      </c>
      <c r="K1374" s="10" t="s">
        <v>6589</v>
      </c>
      <c r="L1374" s="3" t="s">
        <v>6142</v>
      </c>
    </row>
    <row r="1375" spans="1:12" x14ac:dyDescent="0.25">
      <c r="A1375" s="23">
        <v>92760859</v>
      </c>
      <c r="B1375" s="3" t="s">
        <v>4689</v>
      </c>
      <c r="C1375" s="30" t="s">
        <v>5415</v>
      </c>
      <c r="D1375" s="31">
        <v>44609</v>
      </c>
      <c r="E1375" s="38">
        <f t="shared" ca="1" si="61"/>
        <v>2</v>
      </c>
      <c r="F1375" s="40">
        <v>44793</v>
      </c>
      <c r="G1375" s="46">
        <f t="shared" si="58"/>
        <v>44790.7</v>
      </c>
      <c r="H1375" s="90" t="str">
        <f t="shared" si="60"/>
        <v>PREVENTIVO</v>
      </c>
      <c r="I1375" s="53" t="s">
        <v>6018</v>
      </c>
      <c r="J1375" s="3" t="s">
        <v>2828</v>
      </c>
      <c r="K1375" s="10">
        <v>922232207</v>
      </c>
      <c r="L1375" s="3" t="s">
        <v>6143</v>
      </c>
    </row>
    <row r="1376" spans="1:12" x14ac:dyDescent="0.25">
      <c r="A1376" s="23">
        <v>92249003</v>
      </c>
      <c r="B1376" s="3" t="s">
        <v>4690</v>
      </c>
      <c r="C1376" s="61" t="s">
        <v>5416</v>
      </c>
      <c r="D1376" s="31">
        <v>44253</v>
      </c>
      <c r="E1376" s="38">
        <f t="shared" ca="1" si="61"/>
        <v>3</v>
      </c>
      <c r="F1376" s="40">
        <v>44799</v>
      </c>
      <c r="G1376" s="46">
        <f t="shared" si="58"/>
        <v>44796.7</v>
      </c>
      <c r="H1376" s="90" t="str">
        <f t="shared" si="60"/>
        <v>PREVENTIVO</v>
      </c>
      <c r="I1376" s="91">
        <v>44851</v>
      </c>
      <c r="J1376" s="3" t="s">
        <v>2825</v>
      </c>
      <c r="K1376" s="10">
        <v>928773845</v>
      </c>
      <c r="L1376" s="3" t="s">
        <v>1554</v>
      </c>
    </row>
    <row r="1377" spans="1:12" x14ac:dyDescent="0.25">
      <c r="A1377" s="25">
        <v>92249147</v>
      </c>
      <c r="B1377" s="3" t="s">
        <v>4691</v>
      </c>
      <c r="C1377" s="36" t="s">
        <v>5417</v>
      </c>
      <c r="D1377" s="31">
        <v>44253</v>
      </c>
      <c r="E1377" s="37">
        <f t="shared" ca="1" si="61"/>
        <v>3</v>
      </c>
      <c r="F1377" s="40">
        <v>44799</v>
      </c>
      <c r="G1377" s="89">
        <f>F1377-2.3</f>
        <v>44796.7</v>
      </c>
      <c r="H1377" s="90" t="str">
        <f t="shared" si="60"/>
        <v>PREVENTIVO</v>
      </c>
      <c r="I1377" s="91">
        <v>44837</v>
      </c>
      <c r="J1377" s="3" t="s">
        <v>2825</v>
      </c>
      <c r="K1377" s="10">
        <v>927160365</v>
      </c>
      <c r="L1377" s="3" t="s">
        <v>1494</v>
      </c>
    </row>
    <row r="1378" spans="1:12" x14ac:dyDescent="0.25">
      <c r="A1378" s="25">
        <v>92463489</v>
      </c>
      <c r="B1378" s="3" t="s">
        <v>4692</v>
      </c>
      <c r="C1378" s="30" t="s">
        <v>5418</v>
      </c>
      <c r="D1378" s="31">
        <v>44401</v>
      </c>
      <c r="E1378" s="37">
        <f t="shared" ca="1" si="61"/>
        <v>3</v>
      </c>
      <c r="F1378" s="40"/>
      <c r="G1378" s="89">
        <f>F1252-2.3</f>
        <v>44632.7</v>
      </c>
      <c r="H1378" s="90" t="str">
        <f t="shared" si="60"/>
        <v>PREVENTIVO</v>
      </c>
      <c r="I1378" s="190"/>
      <c r="J1378" s="3" t="s">
        <v>2825</v>
      </c>
      <c r="K1378" s="10">
        <v>965745845</v>
      </c>
      <c r="L1378" s="3" t="s">
        <v>6144</v>
      </c>
    </row>
    <row r="1379" spans="1:12" ht="21" x14ac:dyDescent="0.35">
      <c r="A1379" s="237" t="s">
        <v>6712</v>
      </c>
      <c r="B1379" s="238"/>
      <c r="C1379" s="238"/>
      <c r="D1379" s="238"/>
      <c r="E1379" s="238"/>
      <c r="F1379" s="238"/>
      <c r="G1379" s="238"/>
      <c r="H1379" s="238"/>
      <c r="I1379" s="238"/>
      <c r="J1379" s="238"/>
      <c r="K1379" s="238"/>
      <c r="L1379" s="239"/>
    </row>
    <row r="1380" spans="1:12" ht="30" x14ac:dyDescent="0.25">
      <c r="A1380" s="13" t="s">
        <v>0</v>
      </c>
      <c r="B1380" s="14" t="s">
        <v>1</v>
      </c>
      <c r="C1380" s="15" t="s">
        <v>1850</v>
      </c>
      <c r="D1380" s="16" t="s">
        <v>1851</v>
      </c>
      <c r="E1380" s="17" t="s">
        <v>1433</v>
      </c>
      <c r="F1380" s="18" t="s">
        <v>1434</v>
      </c>
      <c r="G1380" s="21" t="s">
        <v>1435</v>
      </c>
      <c r="H1380" s="19" t="s">
        <v>1436</v>
      </c>
      <c r="I1380" s="21" t="s">
        <v>1437</v>
      </c>
      <c r="J1380" s="20" t="s">
        <v>1438</v>
      </c>
      <c r="K1380" s="20" t="s">
        <v>2</v>
      </c>
      <c r="L1380" s="20" t="s">
        <v>1439</v>
      </c>
    </row>
    <row r="1381" spans="1:12" x14ac:dyDescent="0.25">
      <c r="A1381" s="23">
        <v>92180657</v>
      </c>
      <c r="B1381" s="3" t="s">
        <v>4693</v>
      </c>
      <c r="C1381" s="30" t="s">
        <v>5419</v>
      </c>
      <c r="D1381" s="31">
        <v>44201</v>
      </c>
      <c r="E1381" s="38">
        <f t="shared" ref="E1381:E1387" ca="1" si="62">DATEDIF(D1381,TODAY(),"y")</f>
        <v>3</v>
      </c>
      <c r="F1381" s="40">
        <v>44805</v>
      </c>
      <c r="G1381" s="46">
        <f t="shared" si="58"/>
        <v>44802.7</v>
      </c>
      <c r="H1381" s="90" t="str">
        <f t="shared" si="60"/>
        <v>PREVENTIVO</v>
      </c>
      <c r="I1381" s="53"/>
      <c r="J1381" s="3" t="s">
        <v>2825</v>
      </c>
      <c r="K1381" s="10">
        <v>930217417</v>
      </c>
      <c r="L1381" s="3" t="s">
        <v>1494</v>
      </c>
    </row>
    <row r="1382" spans="1:12" x14ac:dyDescent="0.25">
      <c r="A1382" s="114">
        <v>91871797</v>
      </c>
      <c r="B1382" s="3" t="s">
        <v>4694</v>
      </c>
      <c r="C1382" s="129" t="s">
        <v>5420</v>
      </c>
      <c r="D1382" s="32">
        <v>43980</v>
      </c>
      <c r="E1382" s="38">
        <f t="shared" ca="1" si="62"/>
        <v>4</v>
      </c>
      <c r="F1382" s="40">
        <v>44805</v>
      </c>
      <c r="G1382" s="46">
        <f t="shared" si="58"/>
        <v>44802.7</v>
      </c>
      <c r="H1382" s="90" t="str">
        <f t="shared" si="60"/>
        <v>PREVENTIVO</v>
      </c>
      <c r="I1382" s="91">
        <v>44853</v>
      </c>
      <c r="J1382" s="3" t="s">
        <v>2825</v>
      </c>
      <c r="K1382" s="10">
        <v>930217417</v>
      </c>
      <c r="L1382" s="3" t="s">
        <v>1494</v>
      </c>
    </row>
    <row r="1383" spans="1:12" x14ac:dyDescent="0.25">
      <c r="A1383" s="23">
        <v>92472969</v>
      </c>
      <c r="B1383" s="3" t="s">
        <v>4695</v>
      </c>
      <c r="C1383" s="30" t="s">
        <v>5421</v>
      </c>
      <c r="D1383" s="31">
        <v>44409</v>
      </c>
      <c r="E1383" s="38">
        <f t="shared" ca="1" si="62"/>
        <v>3</v>
      </c>
      <c r="F1383" s="40">
        <v>44805</v>
      </c>
      <c r="G1383" s="89">
        <v>4</v>
      </c>
      <c r="H1383" s="90" t="str">
        <f t="shared" si="60"/>
        <v>ANEMIA</v>
      </c>
      <c r="I1383" s="91">
        <v>44837</v>
      </c>
      <c r="J1383" s="3" t="s">
        <v>2828</v>
      </c>
      <c r="K1383" s="71">
        <v>957751241</v>
      </c>
      <c r="L1383" s="3" t="s">
        <v>6145</v>
      </c>
    </row>
    <row r="1384" spans="1:12" x14ac:dyDescent="0.25">
      <c r="A1384" s="25" t="s">
        <v>4696</v>
      </c>
      <c r="B1384" s="7" t="s">
        <v>4697</v>
      </c>
      <c r="C1384" s="36" t="s">
        <v>5422</v>
      </c>
      <c r="D1384" s="31">
        <v>44075</v>
      </c>
      <c r="E1384" s="38">
        <f t="shared" ca="1" si="62"/>
        <v>4</v>
      </c>
      <c r="F1384" s="40">
        <v>44806</v>
      </c>
      <c r="G1384" s="46">
        <f t="shared" si="58"/>
        <v>44803.7</v>
      </c>
      <c r="H1384" s="90" t="str">
        <f t="shared" si="60"/>
        <v>PREVENTIVO</v>
      </c>
      <c r="I1384" s="91">
        <v>44838</v>
      </c>
      <c r="J1384" s="3" t="s">
        <v>2825</v>
      </c>
      <c r="K1384" s="10">
        <v>989662881</v>
      </c>
      <c r="L1384" s="3" t="s">
        <v>6146</v>
      </c>
    </row>
    <row r="1385" spans="1:12" x14ac:dyDescent="0.25">
      <c r="A1385" s="23">
        <v>92336963</v>
      </c>
      <c r="B1385" s="3" t="s">
        <v>4698</v>
      </c>
      <c r="C1385" s="36" t="s">
        <v>5423</v>
      </c>
      <c r="D1385" s="35">
        <v>44314</v>
      </c>
      <c r="E1385" s="38">
        <f t="shared" ca="1" si="62"/>
        <v>3</v>
      </c>
      <c r="F1385" s="40">
        <v>44809</v>
      </c>
      <c r="G1385" s="89">
        <f>F1385-2.3</f>
        <v>44806.7</v>
      </c>
      <c r="H1385" s="90" t="str">
        <f t="shared" si="60"/>
        <v>PREVENTIVO</v>
      </c>
      <c r="I1385" s="91">
        <v>44897</v>
      </c>
      <c r="J1385" s="3" t="s">
        <v>2825</v>
      </c>
      <c r="K1385" s="10">
        <v>930217417</v>
      </c>
      <c r="L1385" s="3" t="s">
        <v>1494</v>
      </c>
    </row>
    <row r="1386" spans="1:12" x14ac:dyDescent="0.25">
      <c r="A1386" s="23">
        <v>92516553</v>
      </c>
      <c r="B1386" s="3" t="s">
        <v>4699</v>
      </c>
      <c r="C1386" s="30" t="s">
        <v>5424</v>
      </c>
      <c r="D1386" s="31">
        <v>44439</v>
      </c>
      <c r="E1386" s="38">
        <f t="shared" ca="1" si="62"/>
        <v>3</v>
      </c>
      <c r="F1386" s="40">
        <v>44809</v>
      </c>
      <c r="G1386" s="89">
        <f>F1386-2.3</f>
        <v>44806.7</v>
      </c>
      <c r="H1386" s="90" t="str">
        <f t="shared" si="60"/>
        <v>PREVENTIVO</v>
      </c>
      <c r="I1386" s="190"/>
      <c r="J1386" s="11" t="s">
        <v>2828</v>
      </c>
      <c r="K1386" s="10">
        <v>927221731</v>
      </c>
      <c r="L1386" s="3" t="s">
        <v>6147</v>
      </c>
    </row>
    <row r="1387" spans="1:12" x14ac:dyDescent="0.25">
      <c r="A1387" s="23" t="s">
        <v>4700</v>
      </c>
      <c r="B1387" s="3" t="s">
        <v>4701</v>
      </c>
      <c r="C1387" s="36" t="s">
        <v>5425</v>
      </c>
      <c r="D1387" s="23" t="s">
        <v>5426</v>
      </c>
      <c r="E1387" s="38">
        <f t="shared" ca="1" si="62"/>
        <v>6</v>
      </c>
      <c r="F1387" s="40">
        <v>44811</v>
      </c>
      <c r="G1387" s="46">
        <f t="shared" si="58"/>
        <v>44808.7</v>
      </c>
      <c r="H1387" s="90" t="str">
        <f t="shared" si="60"/>
        <v>PREVENTIVO</v>
      </c>
      <c r="I1387" s="91">
        <v>44873</v>
      </c>
      <c r="J1387" s="3" t="s">
        <v>2828</v>
      </c>
      <c r="K1387" s="10">
        <v>966740879</v>
      </c>
      <c r="L1387" s="3" t="s">
        <v>6148</v>
      </c>
    </row>
    <row r="1388" spans="1:12" x14ac:dyDescent="0.25">
      <c r="A1388" s="23">
        <v>92258004</v>
      </c>
      <c r="B1388" s="3" t="s">
        <v>4702</v>
      </c>
      <c r="C1388" s="30" t="s">
        <v>5427</v>
      </c>
      <c r="D1388" s="31">
        <v>44260</v>
      </c>
      <c r="E1388" s="25">
        <f ca="1">DATEDIF($D1388,TODAY(),"y")</f>
        <v>3</v>
      </c>
      <c r="F1388" s="40">
        <v>44811</v>
      </c>
      <c r="G1388" s="46">
        <f>F1388-2.3</f>
        <v>44808.7</v>
      </c>
      <c r="H1388" s="90" t="str">
        <f t="shared" si="60"/>
        <v>PREVENTIVO</v>
      </c>
      <c r="I1388" s="51"/>
      <c r="J1388" s="55" t="s">
        <v>2828</v>
      </c>
      <c r="K1388" s="71">
        <v>984484776</v>
      </c>
      <c r="L1388" s="2" t="s">
        <v>6149</v>
      </c>
    </row>
    <row r="1389" spans="1:12" x14ac:dyDescent="0.25">
      <c r="A1389" s="23">
        <v>92524409</v>
      </c>
      <c r="B1389" s="3" t="s">
        <v>4703</v>
      </c>
      <c r="C1389" s="30" t="s">
        <v>5428</v>
      </c>
      <c r="D1389" s="31">
        <v>44444</v>
      </c>
      <c r="E1389" s="38">
        <f ca="1">DATEDIF($D1389,TODAY(),"y")</f>
        <v>3</v>
      </c>
      <c r="F1389" s="40">
        <v>44812</v>
      </c>
      <c r="G1389" s="165">
        <f>F1389-2.3</f>
        <v>44809.7</v>
      </c>
      <c r="H1389" s="90" t="str">
        <f t="shared" si="60"/>
        <v>PREVENTIVO</v>
      </c>
      <c r="I1389" s="91">
        <v>44844</v>
      </c>
      <c r="J1389" s="3" t="s">
        <v>2828</v>
      </c>
      <c r="K1389" s="10">
        <v>926119764</v>
      </c>
      <c r="L1389" s="123" t="s">
        <v>1494</v>
      </c>
    </row>
    <row r="1390" spans="1:12" x14ac:dyDescent="0.25">
      <c r="A1390" s="23">
        <v>92519118</v>
      </c>
      <c r="B1390" s="3" t="s">
        <v>4704</v>
      </c>
      <c r="C1390" s="30" t="s">
        <v>5429</v>
      </c>
      <c r="D1390" s="31">
        <v>44441</v>
      </c>
      <c r="E1390" s="38">
        <f ca="1">DATEDIF($D1390,TODAY(),"y")</f>
        <v>3</v>
      </c>
      <c r="F1390" s="40">
        <v>44814</v>
      </c>
      <c r="G1390" s="46">
        <f t="shared" ref="G1390:G1452" si="63">F1390-2.3</f>
        <v>44811.7</v>
      </c>
      <c r="H1390" s="90" t="str">
        <f t="shared" si="60"/>
        <v>PREVENTIVO</v>
      </c>
      <c r="I1390" s="91">
        <v>44839</v>
      </c>
      <c r="J1390" s="3" t="s">
        <v>2825</v>
      </c>
      <c r="K1390" s="10">
        <v>971149525</v>
      </c>
      <c r="L1390" s="3" t="s">
        <v>6150</v>
      </c>
    </row>
    <row r="1391" spans="1:12" x14ac:dyDescent="0.25">
      <c r="A1391" s="23">
        <v>91631605</v>
      </c>
      <c r="B1391" s="3" t="s">
        <v>4705</v>
      </c>
      <c r="C1391" s="36" t="s">
        <v>5430</v>
      </c>
      <c r="D1391" s="31">
        <v>43810</v>
      </c>
      <c r="E1391" s="38">
        <f t="shared" ref="E1391:E1418" ca="1" si="64">DATEDIF(D1391,TODAY(),"y")</f>
        <v>4</v>
      </c>
      <c r="F1391" s="40">
        <v>44814</v>
      </c>
      <c r="G1391" s="46">
        <v>42</v>
      </c>
      <c r="H1391" s="90" t="str">
        <f t="shared" si="60"/>
        <v>PREVENTIVO</v>
      </c>
      <c r="I1391" s="91">
        <v>44876</v>
      </c>
      <c r="J1391" s="3" t="s">
        <v>2828</v>
      </c>
      <c r="K1391" s="10">
        <v>980736318</v>
      </c>
      <c r="L1391" s="3" t="s">
        <v>6151</v>
      </c>
    </row>
    <row r="1392" spans="1:12" x14ac:dyDescent="0.25">
      <c r="A1392" s="23">
        <v>92266130</v>
      </c>
      <c r="B1392" s="3" t="s">
        <v>4706</v>
      </c>
      <c r="C1392" s="30" t="s">
        <v>5431</v>
      </c>
      <c r="D1392" s="31">
        <v>44265</v>
      </c>
      <c r="E1392" s="38">
        <f t="shared" ca="1" si="64"/>
        <v>3</v>
      </c>
      <c r="F1392" s="40">
        <v>44814</v>
      </c>
      <c r="G1392" s="89">
        <f>F1392-2.3</f>
        <v>44811.7</v>
      </c>
      <c r="H1392" s="90" t="str">
        <f t="shared" si="60"/>
        <v>PREVENTIVO</v>
      </c>
      <c r="I1392" s="91">
        <v>44844</v>
      </c>
      <c r="J1392" s="3" t="s">
        <v>2828</v>
      </c>
      <c r="K1392" s="10">
        <v>973111704</v>
      </c>
      <c r="L1392" s="3" t="s">
        <v>6152</v>
      </c>
    </row>
    <row r="1393" spans="1:12" x14ac:dyDescent="0.25">
      <c r="A1393" s="23">
        <v>92792062</v>
      </c>
      <c r="B1393" s="3" t="s">
        <v>4707</v>
      </c>
      <c r="C1393" s="30" t="s">
        <v>5432</v>
      </c>
      <c r="D1393" s="31">
        <v>44629</v>
      </c>
      <c r="E1393" s="38">
        <f t="shared" ca="1" si="64"/>
        <v>2</v>
      </c>
      <c r="F1393" s="40">
        <v>44814</v>
      </c>
      <c r="G1393" s="46">
        <v>2</v>
      </c>
      <c r="H1393" s="90" t="str">
        <f t="shared" si="60"/>
        <v>ANEMIA</v>
      </c>
      <c r="I1393" s="91">
        <v>44881</v>
      </c>
      <c r="J1393" s="3" t="s">
        <v>2825</v>
      </c>
      <c r="K1393" s="10">
        <v>973206201</v>
      </c>
      <c r="L1393" s="3" t="s">
        <v>6153</v>
      </c>
    </row>
    <row r="1394" spans="1:12" x14ac:dyDescent="0.25">
      <c r="A1394" s="23">
        <v>92341348</v>
      </c>
      <c r="B1394" s="3" t="s">
        <v>4708</v>
      </c>
      <c r="C1394" s="30" t="s">
        <v>5433</v>
      </c>
      <c r="D1394" s="31">
        <v>44317</v>
      </c>
      <c r="E1394" s="38">
        <f t="shared" ca="1" si="64"/>
        <v>3</v>
      </c>
      <c r="F1394" s="40">
        <v>44816</v>
      </c>
      <c r="G1394" s="46">
        <f t="shared" si="63"/>
        <v>44813.7</v>
      </c>
      <c r="H1394" s="90" t="str">
        <f t="shared" si="60"/>
        <v>PREVENTIVO</v>
      </c>
      <c r="I1394" s="91">
        <v>44844</v>
      </c>
      <c r="J1394" s="3" t="s">
        <v>2825</v>
      </c>
      <c r="K1394" s="10">
        <v>918655117</v>
      </c>
      <c r="L1394" s="3" t="s">
        <v>6154</v>
      </c>
    </row>
    <row r="1395" spans="1:12" x14ac:dyDescent="0.25">
      <c r="A1395" s="23">
        <v>92010978</v>
      </c>
      <c r="B1395" s="3" t="s">
        <v>4709</v>
      </c>
      <c r="C1395" s="30" t="s">
        <v>5434</v>
      </c>
      <c r="D1395" s="31">
        <v>44085</v>
      </c>
      <c r="E1395" s="38">
        <f t="shared" ca="1" si="64"/>
        <v>4</v>
      </c>
      <c r="F1395" s="40">
        <v>44816</v>
      </c>
      <c r="G1395" s="46">
        <f t="shared" si="63"/>
        <v>44813.7</v>
      </c>
      <c r="H1395" s="90" t="str">
        <f t="shared" si="60"/>
        <v>PREVENTIVO</v>
      </c>
      <c r="I1395" s="91">
        <v>44841</v>
      </c>
      <c r="J1395" s="3" t="s">
        <v>2825</v>
      </c>
      <c r="K1395" s="10">
        <v>930217417</v>
      </c>
      <c r="L1395" s="3" t="s">
        <v>1494</v>
      </c>
    </row>
    <row r="1396" spans="1:12" x14ac:dyDescent="0.25">
      <c r="A1396" s="23">
        <v>92795486</v>
      </c>
      <c r="B1396" s="3" t="s">
        <v>4710</v>
      </c>
      <c r="C1396" s="30" t="s">
        <v>5435</v>
      </c>
      <c r="D1396" s="31">
        <v>44631</v>
      </c>
      <c r="E1396" s="38">
        <f t="shared" ca="1" si="64"/>
        <v>2</v>
      </c>
      <c r="F1396" s="40">
        <v>44816</v>
      </c>
      <c r="G1396" s="46">
        <f t="shared" si="63"/>
        <v>44813.7</v>
      </c>
      <c r="H1396" s="90" t="str">
        <f t="shared" si="60"/>
        <v>PREVENTIVO</v>
      </c>
      <c r="I1396" s="91">
        <v>44854</v>
      </c>
      <c r="J1396" s="3" t="s">
        <v>2828</v>
      </c>
      <c r="K1396" s="10" t="s">
        <v>6590</v>
      </c>
      <c r="L1396" s="2" t="s">
        <v>6155</v>
      </c>
    </row>
    <row r="1397" spans="1:12" x14ac:dyDescent="0.25">
      <c r="A1397" s="23" t="s">
        <v>4711</v>
      </c>
      <c r="B1397" s="3" t="s">
        <v>4712</v>
      </c>
      <c r="C1397" s="119" t="s">
        <v>5436</v>
      </c>
      <c r="D1397" s="31">
        <v>43269</v>
      </c>
      <c r="E1397" s="38">
        <f t="shared" ca="1" si="64"/>
        <v>6</v>
      </c>
      <c r="F1397" s="40">
        <v>44818</v>
      </c>
      <c r="G1397" s="46">
        <f t="shared" si="63"/>
        <v>44815.7</v>
      </c>
      <c r="H1397" s="90" t="str">
        <f t="shared" si="60"/>
        <v>PREVENTIVO</v>
      </c>
      <c r="I1397" s="91">
        <v>44851</v>
      </c>
      <c r="J1397" s="3" t="s">
        <v>2828</v>
      </c>
      <c r="K1397" s="10">
        <v>950719954</v>
      </c>
      <c r="L1397" s="3" t="s">
        <v>6156</v>
      </c>
    </row>
    <row r="1398" spans="1:12" x14ac:dyDescent="0.25">
      <c r="A1398" s="23">
        <v>92748442</v>
      </c>
      <c r="B1398" s="3" t="s">
        <v>4713</v>
      </c>
      <c r="C1398" s="30" t="s">
        <v>5437</v>
      </c>
      <c r="D1398" s="31">
        <v>44600</v>
      </c>
      <c r="E1398" s="38">
        <f t="shared" ca="1" si="64"/>
        <v>2</v>
      </c>
      <c r="F1398" s="40">
        <v>44818</v>
      </c>
      <c r="G1398" s="46">
        <f>F1398-2.3</f>
        <v>44815.7</v>
      </c>
      <c r="H1398" s="90" t="str">
        <f t="shared" si="60"/>
        <v>PREVENTIVO</v>
      </c>
      <c r="I1398" s="49">
        <v>44852</v>
      </c>
      <c r="J1398" s="55" t="s">
        <v>2828</v>
      </c>
      <c r="K1398" s="71">
        <v>924617777</v>
      </c>
      <c r="L1398" s="2" t="s">
        <v>6157</v>
      </c>
    </row>
    <row r="1399" spans="1:12" x14ac:dyDescent="0.25">
      <c r="A1399" s="23">
        <v>92710319</v>
      </c>
      <c r="B1399" s="3" t="s">
        <v>4714</v>
      </c>
      <c r="C1399" s="30" t="s">
        <v>5438</v>
      </c>
      <c r="D1399" s="31">
        <v>44575</v>
      </c>
      <c r="E1399" s="38">
        <f t="shared" ca="1" si="64"/>
        <v>2</v>
      </c>
      <c r="F1399" s="40">
        <v>44818</v>
      </c>
      <c r="G1399" s="46">
        <v>42</v>
      </c>
      <c r="H1399" s="90" t="str">
        <f t="shared" si="60"/>
        <v>PREVENTIVO</v>
      </c>
      <c r="I1399" s="91">
        <v>44917</v>
      </c>
      <c r="J1399" s="3" t="s">
        <v>2825</v>
      </c>
      <c r="K1399" s="10">
        <v>993652821</v>
      </c>
      <c r="L1399" s="3" t="s">
        <v>6158</v>
      </c>
    </row>
    <row r="1400" spans="1:12" x14ac:dyDescent="0.25">
      <c r="A1400" s="23" t="s">
        <v>4715</v>
      </c>
      <c r="B1400" s="3" t="s">
        <v>4716</v>
      </c>
      <c r="C1400" s="119" t="s">
        <v>5439</v>
      </c>
      <c r="D1400" s="31">
        <v>43616</v>
      </c>
      <c r="E1400" s="38">
        <f t="shared" ca="1" si="64"/>
        <v>5</v>
      </c>
      <c r="F1400" s="40">
        <v>44818</v>
      </c>
      <c r="G1400" s="46">
        <f t="shared" si="63"/>
        <v>44815.7</v>
      </c>
      <c r="H1400" s="90" t="str">
        <f t="shared" si="60"/>
        <v>PREVENTIVO</v>
      </c>
      <c r="I1400" s="91">
        <v>44858</v>
      </c>
      <c r="J1400" s="3" t="s">
        <v>2825</v>
      </c>
      <c r="K1400" s="10">
        <v>987580540</v>
      </c>
      <c r="L1400" s="3" t="s">
        <v>6159</v>
      </c>
    </row>
    <row r="1401" spans="1:12" x14ac:dyDescent="0.25">
      <c r="A1401" s="116">
        <v>91848523</v>
      </c>
      <c r="B1401" s="117" t="s">
        <v>4717</v>
      </c>
      <c r="C1401" s="129" t="s">
        <v>5440</v>
      </c>
      <c r="D1401" s="35">
        <v>43962</v>
      </c>
      <c r="E1401" s="38">
        <f t="shared" ca="1" si="64"/>
        <v>4</v>
      </c>
      <c r="F1401" s="40">
        <v>44819</v>
      </c>
      <c r="G1401" s="46">
        <v>2</v>
      </c>
      <c r="H1401" s="90" t="str">
        <f t="shared" si="60"/>
        <v>ANEMIA</v>
      </c>
      <c r="I1401" s="48"/>
      <c r="J1401" s="55" t="s">
        <v>2828</v>
      </c>
      <c r="K1401" s="71" t="s">
        <v>6591</v>
      </c>
      <c r="L1401" s="2" t="s">
        <v>6160</v>
      </c>
    </row>
    <row r="1402" spans="1:12" x14ac:dyDescent="0.25">
      <c r="A1402" s="23">
        <v>92537853</v>
      </c>
      <c r="B1402" s="3" t="s">
        <v>4718</v>
      </c>
      <c r="C1402" s="30" t="s">
        <v>5441</v>
      </c>
      <c r="D1402" s="31">
        <v>44453</v>
      </c>
      <c r="E1402" s="38">
        <f t="shared" ca="1" si="64"/>
        <v>3</v>
      </c>
      <c r="F1402" s="40">
        <v>44820</v>
      </c>
      <c r="G1402" s="89">
        <f>F1402-2.3</f>
        <v>44817.7</v>
      </c>
      <c r="H1402" s="90" t="str">
        <f t="shared" si="60"/>
        <v>PREVENTIVO</v>
      </c>
      <c r="I1402" s="91">
        <v>44861</v>
      </c>
      <c r="J1402" s="3" t="s">
        <v>2828</v>
      </c>
      <c r="K1402" s="117">
        <v>958225742</v>
      </c>
      <c r="L1402" s="117" t="s">
        <v>6161</v>
      </c>
    </row>
    <row r="1403" spans="1:12" x14ac:dyDescent="0.25">
      <c r="A1403" s="23">
        <v>92535530</v>
      </c>
      <c r="B1403" s="3" t="s">
        <v>4719</v>
      </c>
      <c r="C1403" s="30" t="s">
        <v>5442</v>
      </c>
      <c r="D1403" s="31">
        <v>44452</v>
      </c>
      <c r="E1403" s="38">
        <f t="shared" ca="1" si="64"/>
        <v>3</v>
      </c>
      <c r="F1403" s="40">
        <v>44823</v>
      </c>
      <c r="G1403" s="46">
        <f t="shared" si="63"/>
        <v>44820.7</v>
      </c>
      <c r="H1403" s="90" t="str">
        <f t="shared" si="60"/>
        <v>PREVENTIVO</v>
      </c>
      <c r="I1403" s="91">
        <v>44882</v>
      </c>
      <c r="J1403" s="3" t="s">
        <v>2828</v>
      </c>
      <c r="K1403" s="10">
        <v>919532010</v>
      </c>
      <c r="L1403" s="3" t="s">
        <v>6162</v>
      </c>
    </row>
    <row r="1404" spans="1:12" x14ac:dyDescent="0.25">
      <c r="A1404" s="23">
        <v>92376575</v>
      </c>
      <c r="B1404" s="3" t="s">
        <v>4720</v>
      </c>
      <c r="C1404" s="30" t="s">
        <v>5443</v>
      </c>
      <c r="D1404" s="31">
        <v>44342</v>
      </c>
      <c r="E1404" s="38">
        <f t="shared" ca="1" si="64"/>
        <v>3</v>
      </c>
      <c r="F1404" s="40">
        <v>44823</v>
      </c>
      <c r="G1404" s="46">
        <f t="shared" si="63"/>
        <v>44820.7</v>
      </c>
      <c r="H1404" s="90" t="str">
        <f t="shared" si="60"/>
        <v>PREVENTIVO</v>
      </c>
      <c r="I1404" s="91">
        <v>44880</v>
      </c>
      <c r="J1404" s="3" t="s">
        <v>2828</v>
      </c>
      <c r="K1404" s="10">
        <v>999989635</v>
      </c>
      <c r="L1404" s="3" t="s">
        <v>6052</v>
      </c>
    </row>
    <row r="1405" spans="1:12" x14ac:dyDescent="0.25">
      <c r="A1405" s="23">
        <v>92799813</v>
      </c>
      <c r="B1405" s="3" t="s">
        <v>4721</v>
      </c>
      <c r="C1405" s="30" t="s">
        <v>5444</v>
      </c>
      <c r="D1405" s="31">
        <v>44635</v>
      </c>
      <c r="E1405" s="38">
        <f t="shared" ca="1" si="64"/>
        <v>2</v>
      </c>
      <c r="F1405" s="40">
        <v>44823</v>
      </c>
      <c r="G1405" s="46">
        <f t="shared" si="63"/>
        <v>44820.7</v>
      </c>
      <c r="H1405" s="90" t="str">
        <f t="shared" si="60"/>
        <v>PREVENTIVO</v>
      </c>
      <c r="I1405" s="91">
        <v>44860</v>
      </c>
      <c r="J1405" s="3" t="s">
        <v>2828</v>
      </c>
      <c r="K1405" s="10">
        <v>927286349</v>
      </c>
      <c r="L1405" s="3" t="s">
        <v>1572</v>
      </c>
    </row>
    <row r="1406" spans="1:12" x14ac:dyDescent="0.25">
      <c r="A1406" s="23">
        <v>92476830</v>
      </c>
      <c r="B1406" s="3" t="s">
        <v>4722</v>
      </c>
      <c r="C1406" s="30" t="s">
        <v>5445</v>
      </c>
      <c r="D1406" s="31">
        <v>44411</v>
      </c>
      <c r="E1406" s="38">
        <f t="shared" ca="1" si="64"/>
        <v>3</v>
      </c>
      <c r="F1406" s="40">
        <v>45142</v>
      </c>
      <c r="G1406" s="46">
        <v>4</v>
      </c>
      <c r="H1406" s="90" t="str">
        <f t="shared" si="60"/>
        <v>ANEMIA</v>
      </c>
      <c r="I1406" s="91">
        <v>45251</v>
      </c>
      <c r="J1406" s="3" t="s">
        <v>2828</v>
      </c>
      <c r="K1406" s="10">
        <v>963232315</v>
      </c>
      <c r="L1406" s="3" t="s">
        <v>6163</v>
      </c>
    </row>
    <row r="1407" spans="1:12" x14ac:dyDescent="0.25">
      <c r="A1407" s="23">
        <v>92544660</v>
      </c>
      <c r="B1407" s="3" t="s">
        <v>4723</v>
      </c>
      <c r="C1407" s="30" t="s">
        <v>5446</v>
      </c>
      <c r="D1407" s="31">
        <v>44458</v>
      </c>
      <c r="E1407" s="38">
        <f t="shared" ca="1" si="64"/>
        <v>3</v>
      </c>
      <c r="F1407" s="40">
        <v>44823</v>
      </c>
      <c r="G1407" s="46">
        <f t="shared" si="63"/>
        <v>44820.7</v>
      </c>
      <c r="H1407" s="90" t="str">
        <f t="shared" si="60"/>
        <v>PREVENTIVO</v>
      </c>
      <c r="I1407" s="91">
        <v>45372</v>
      </c>
      <c r="J1407" s="3" t="s">
        <v>2828</v>
      </c>
      <c r="K1407" s="10">
        <v>990503362</v>
      </c>
      <c r="L1407" s="3" t="s">
        <v>1552</v>
      </c>
    </row>
    <row r="1408" spans="1:12" x14ac:dyDescent="0.25">
      <c r="A1408" s="23">
        <v>92792941</v>
      </c>
      <c r="B1408" s="3" t="s">
        <v>4724</v>
      </c>
      <c r="C1408" s="30">
        <v>9087</v>
      </c>
      <c r="D1408" s="31">
        <v>44630</v>
      </c>
      <c r="E1408" s="38">
        <f t="shared" ca="1" si="64"/>
        <v>2</v>
      </c>
      <c r="F1408" s="40">
        <v>44824</v>
      </c>
      <c r="G1408" s="46">
        <f t="shared" si="63"/>
        <v>44821.7</v>
      </c>
      <c r="H1408" s="90" t="str">
        <f t="shared" si="60"/>
        <v>PREVENTIVO</v>
      </c>
      <c r="I1408" s="91">
        <v>44852</v>
      </c>
      <c r="J1408" s="3" t="s">
        <v>2828</v>
      </c>
      <c r="K1408" s="10">
        <v>943934525</v>
      </c>
      <c r="L1408" s="3" t="s">
        <v>6164</v>
      </c>
    </row>
    <row r="1409" spans="1:12" x14ac:dyDescent="0.25">
      <c r="A1409" s="23">
        <v>92540412</v>
      </c>
      <c r="B1409" s="3" t="s">
        <v>4725</v>
      </c>
      <c r="C1409" s="30" t="s">
        <v>5447</v>
      </c>
      <c r="D1409" s="31">
        <v>44455</v>
      </c>
      <c r="E1409" s="38">
        <f t="shared" ca="1" si="64"/>
        <v>3</v>
      </c>
      <c r="F1409" s="40">
        <v>44823</v>
      </c>
      <c r="G1409" s="46">
        <f t="shared" si="63"/>
        <v>44820.7</v>
      </c>
      <c r="H1409" s="90" t="str">
        <f t="shared" si="60"/>
        <v>PREVENTIVO</v>
      </c>
      <c r="I1409" s="91">
        <v>44856</v>
      </c>
      <c r="J1409" s="3" t="s">
        <v>2825</v>
      </c>
      <c r="K1409" s="10">
        <v>997752939</v>
      </c>
      <c r="L1409" s="3" t="s">
        <v>6137</v>
      </c>
    </row>
    <row r="1410" spans="1:12" x14ac:dyDescent="0.25">
      <c r="A1410" s="23">
        <v>92544281</v>
      </c>
      <c r="B1410" s="3" t="s">
        <v>4726</v>
      </c>
      <c r="C1410" s="30" t="s">
        <v>5448</v>
      </c>
      <c r="D1410" s="31">
        <v>44457</v>
      </c>
      <c r="E1410" s="38">
        <f t="shared" ca="1" si="64"/>
        <v>3</v>
      </c>
      <c r="F1410" s="40">
        <v>44825</v>
      </c>
      <c r="G1410" s="46">
        <f t="shared" si="63"/>
        <v>44822.7</v>
      </c>
      <c r="H1410" s="90" t="str">
        <f t="shared" si="60"/>
        <v>PREVENTIVO</v>
      </c>
      <c r="I1410" s="91">
        <v>44887</v>
      </c>
      <c r="J1410" s="3" t="s">
        <v>2825</v>
      </c>
      <c r="K1410" s="10">
        <v>966281059</v>
      </c>
      <c r="L1410" s="3" t="s">
        <v>6165</v>
      </c>
    </row>
    <row r="1411" spans="1:12" x14ac:dyDescent="0.25">
      <c r="A1411" s="23">
        <v>92276792</v>
      </c>
      <c r="B1411" s="3" t="s">
        <v>4727</v>
      </c>
      <c r="C1411" s="30" t="s">
        <v>5449</v>
      </c>
      <c r="D1411" s="31">
        <v>44273</v>
      </c>
      <c r="E1411" s="38">
        <f t="shared" ca="1" si="64"/>
        <v>3</v>
      </c>
      <c r="F1411" s="40">
        <v>44825</v>
      </c>
      <c r="G1411" s="46">
        <f t="shared" si="63"/>
        <v>44822.7</v>
      </c>
      <c r="H1411" s="90" t="str">
        <f t="shared" si="60"/>
        <v>PREVENTIVO</v>
      </c>
      <c r="I1411" s="53"/>
      <c r="J1411" s="3" t="s">
        <v>2825</v>
      </c>
      <c r="K1411" s="10">
        <v>982481511</v>
      </c>
      <c r="L1411" s="3" t="s">
        <v>6166</v>
      </c>
    </row>
    <row r="1412" spans="1:12" x14ac:dyDescent="0.25">
      <c r="A1412" s="23">
        <v>92536244</v>
      </c>
      <c r="B1412" s="3" t="s">
        <v>4728</v>
      </c>
      <c r="C1412" s="30" t="s">
        <v>5450</v>
      </c>
      <c r="D1412" s="31">
        <v>44452</v>
      </c>
      <c r="E1412" s="38">
        <f t="shared" ca="1" si="64"/>
        <v>3</v>
      </c>
      <c r="F1412" s="40">
        <v>44825</v>
      </c>
      <c r="G1412" s="46">
        <f t="shared" si="63"/>
        <v>44822.7</v>
      </c>
      <c r="H1412" s="90" t="str">
        <f t="shared" si="60"/>
        <v>PREVENTIVO</v>
      </c>
      <c r="I1412" s="91">
        <v>44855</v>
      </c>
      <c r="J1412" s="3" t="s">
        <v>2828</v>
      </c>
      <c r="K1412" s="10">
        <v>973185273</v>
      </c>
      <c r="L1412" s="3" t="s">
        <v>6167</v>
      </c>
    </row>
    <row r="1413" spans="1:12" x14ac:dyDescent="0.25">
      <c r="A1413" s="23">
        <v>92503852</v>
      </c>
      <c r="B1413" s="3" t="s">
        <v>4729</v>
      </c>
      <c r="C1413" s="30" t="s">
        <v>5451</v>
      </c>
      <c r="D1413" s="31">
        <v>44430</v>
      </c>
      <c r="E1413" s="38">
        <f t="shared" ca="1" si="64"/>
        <v>3</v>
      </c>
      <c r="F1413" s="40">
        <v>44826</v>
      </c>
      <c r="G1413" s="46">
        <f t="shared" si="63"/>
        <v>44823.7</v>
      </c>
      <c r="H1413" s="90" t="str">
        <f t="shared" si="60"/>
        <v>PREVENTIVO</v>
      </c>
      <c r="I1413" s="91">
        <v>44894</v>
      </c>
      <c r="J1413" s="3" t="s">
        <v>2825</v>
      </c>
      <c r="K1413" s="10">
        <v>913094690</v>
      </c>
      <c r="L1413" s="3" t="s">
        <v>6168</v>
      </c>
    </row>
    <row r="1414" spans="1:12" x14ac:dyDescent="0.25">
      <c r="A1414" s="23">
        <v>92151405</v>
      </c>
      <c r="B1414" s="3" t="s">
        <v>4730</v>
      </c>
      <c r="C1414" s="36" t="s">
        <v>5452</v>
      </c>
      <c r="D1414" s="31">
        <v>44177</v>
      </c>
      <c r="E1414" s="38">
        <f t="shared" ca="1" si="64"/>
        <v>3</v>
      </c>
      <c r="F1414" s="40">
        <v>44830</v>
      </c>
      <c r="G1414" s="46">
        <f t="shared" si="63"/>
        <v>44827.7</v>
      </c>
      <c r="H1414" s="90" t="str">
        <f t="shared" si="60"/>
        <v>PREVENTIVO</v>
      </c>
      <c r="I1414" s="91">
        <v>44858</v>
      </c>
      <c r="J1414" s="3" t="s">
        <v>2825</v>
      </c>
      <c r="K1414" s="10">
        <v>951990776</v>
      </c>
      <c r="L1414" s="3" t="s">
        <v>6169</v>
      </c>
    </row>
    <row r="1415" spans="1:12" x14ac:dyDescent="0.25">
      <c r="A1415" s="23">
        <v>91514432</v>
      </c>
      <c r="B1415" s="3" t="s">
        <v>4731</v>
      </c>
      <c r="C1415" s="36" t="s">
        <v>5453</v>
      </c>
      <c r="D1415" s="31">
        <v>43731</v>
      </c>
      <c r="E1415" s="38">
        <f t="shared" ca="1" si="64"/>
        <v>5</v>
      </c>
      <c r="F1415" s="40">
        <v>44833</v>
      </c>
      <c r="G1415" s="89">
        <v>4</v>
      </c>
      <c r="H1415" s="90" t="str">
        <f t="shared" si="60"/>
        <v>ANEMIA</v>
      </c>
      <c r="I1415" s="91">
        <v>44862</v>
      </c>
      <c r="J1415" s="3" t="s">
        <v>2825</v>
      </c>
      <c r="K1415" s="10">
        <v>951287740</v>
      </c>
      <c r="L1415" s="3" t="s">
        <v>6170</v>
      </c>
    </row>
    <row r="1416" spans="1:12" x14ac:dyDescent="0.25">
      <c r="A1416" s="23">
        <v>92786680</v>
      </c>
      <c r="B1416" s="3" t="s">
        <v>4732</v>
      </c>
      <c r="C1416" s="30" t="s">
        <v>5454</v>
      </c>
      <c r="D1416" s="31">
        <v>44626</v>
      </c>
      <c r="E1416" s="38">
        <f t="shared" ca="1" si="64"/>
        <v>2</v>
      </c>
      <c r="F1416" s="169">
        <v>44869</v>
      </c>
      <c r="G1416" s="89">
        <f>F1416-2.3</f>
        <v>44866.7</v>
      </c>
      <c r="H1416" s="90" t="str">
        <f t="shared" si="60"/>
        <v>PREVENTIVO</v>
      </c>
      <c r="I1416" s="191">
        <v>44883</v>
      </c>
      <c r="J1416" s="55" t="s">
        <v>2828</v>
      </c>
      <c r="K1416" s="10">
        <v>916494540</v>
      </c>
      <c r="L1416" s="3" t="s">
        <v>1478</v>
      </c>
    </row>
    <row r="1417" spans="1:12" x14ac:dyDescent="0.25">
      <c r="A1417" s="23">
        <v>92551360</v>
      </c>
      <c r="B1417" s="3" t="s">
        <v>4733</v>
      </c>
      <c r="C1417" s="30" t="s">
        <v>5455</v>
      </c>
      <c r="D1417" s="31">
        <v>44462</v>
      </c>
      <c r="E1417" s="38">
        <f t="shared" ca="1" si="64"/>
        <v>3</v>
      </c>
      <c r="F1417" s="40">
        <v>44829</v>
      </c>
      <c r="G1417" s="89">
        <f>F1417-2.3</f>
        <v>44826.7</v>
      </c>
      <c r="H1417" s="90" t="str">
        <f t="shared" si="60"/>
        <v>PREVENTIVO</v>
      </c>
      <c r="I1417" s="195"/>
      <c r="J1417" s="55" t="s">
        <v>2828</v>
      </c>
      <c r="K1417" s="10">
        <v>928328783</v>
      </c>
      <c r="L1417" s="3" t="s">
        <v>6171</v>
      </c>
    </row>
    <row r="1418" spans="1:12" x14ac:dyDescent="0.25">
      <c r="A1418" s="23">
        <v>92293614</v>
      </c>
      <c r="B1418" s="3" t="s">
        <v>4734</v>
      </c>
      <c r="C1418" s="30" t="s">
        <v>5456</v>
      </c>
      <c r="D1418" s="31">
        <v>44284</v>
      </c>
      <c r="E1418" s="38">
        <f t="shared" ca="1" si="64"/>
        <v>3</v>
      </c>
      <c r="F1418" s="40">
        <v>44833</v>
      </c>
      <c r="G1418" s="89">
        <f>F1418-2.3</f>
        <v>44830.7</v>
      </c>
      <c r="H1418" s="90" t="str">
        <f t="shared" si="60"/>
        <v>PREVENTIVO</v>
      </c>
      <c r="I1418" s="191">
        <v>44859</v>
      </c>
      <c r="J1418" s="3" t="s">
        <v>2825</v>
      </c>
      <c r="K1418" s="10">
        <v>930217417</v>
      </c>
      <c r="L1418" s="3" t="s">
        <v>1494</v>
      </c>
    </row>
    <row r="1419" spans="1:12" ht="21" x14ac:dyDescent="0.35">
      <c r="A1419" s="237" t="s">
        <v>6711</v>
      </c>
      <c r="B1419" s="238"/>
      <c r="C1419" s="238"/>
      <c r="D1419" s="238"/>
      <c r="E1419" s="238"/>
      <c r="F1419" s="238"/>
      <c r="G1419" s="238"/>
      <c r="H1419" s="238"/>
      <c r="I1419" s="238"/>
      <c r="J1419" s="238"/>
      <c r="K1419" s="238"/>
      <c r="L1419" s="239"/>
    </row>
    <row r="1420" spans="1:12" ht="30" x14ac:dyDescent="0.25">
      <c r="A1420" s="13" t="s">
        <v>0</v>
      </c>
      <c r="B1420" s="14" t="s">
        <v>1</v>
      </c>
      <c r="C1420" s="15" t="s">
        <v>1850</v>
      </c>
      <c r="D1420" s="16" t="s">
        <v>1851</v>
      </c>
      <c r="E1420" s="17" t="s">
        <v>1433</v>
      </c>
      <c r="F1420" s="18" t="s">
        <v>1434</v>
      </c>
      <c r="G1420" s="21" t="s">
        <v>1435</v>
      </c>
      <c r="H1420" s="19" t="s">
        <v>1436</v>
      </c>
      <c r="I1420" s="21" t="s">
        <v>1437</v>
      </c>
      <c r="J1420" s="20" t="s">
        <v>1438</v>
      </c>
      <c r="K1420" s="20" t="s">
        <v>2</v>
      </c>
      <c r="L1420" s="20" t="s">
        <v>1439</v>
      </c>
    </row>
    <row r="1421" spans="1:12" x14ac:dyDescent="0.25">
      <c r="A1421" s="77">
        <v>92036130</v>
      </c>
      <c r="B1421" s="2" t="s">
        <v>4735</v>
      </c>
      <c r="C1421" s="78" t="s">
        <v>5457</v>
      </c>
      <c r="D1421" s="32">
        <v>44102</v>
      </c>
      <c r="E1421" s="38">
        <f t="shared" ref="E1421:E1454" ca="1" si="65">DATEDIF(D1421,TODAY(),"y")</f>
        <v>4</v>
      </c>
      <c r="F1421" s="40">
        <v>44837</v>
      </c>
      <c r="G1421" s="46">
        <f t="shared" si="63"/>
        <v>44834.7</v>
      </c>
      <c r="H1421" s="90" t="str">
        <f t="shared" ref="H1421:H1485" si="66">IF(AND(G1421&lt;=11,G1421&lt;11),"ANEMIA","PREVENTIVO")</f>
        <v>PREVENTIVO</v>
      </c>
      <c r="I1421" s="53"/>
      <c r="J1421" s="3" t="s">
        <v>2828</v>
      </c>
      <c r="K1421" s="10">
        <v>913262340</v>
      </c>
      <c r="L1421" s="94" t="s">
        <v>6179</v>
      </c>
    </row>
    <row r="1422" spans="1:12" x14ac:dyDescent="0.25">
      <c r="A1422" s="23">
        <v>92551992</v>
      </c>
      <c r="B1422" s="3" t="s">
        <v>4736</v>
      </c>
      <c r="C1422" s="30" t="s">
        <v>5458</v>
      </c>
      <c r="D1422" s="31">
        <v>44453</v>
      </c>
      <c r="E1422" s="38">
        <f t="shared" ca="1" si="65"/>
        <v>3</v>
      </c>
      <c r="F1422" s="40">
        <v>44837</v>
      </c>
      <c r="G1422" s="46">
        <v>2</v>
      </c>
      <c r="H1422" s="90" t="str">
        <f t="shared" si="66"/>
        <v>ANEMIA</v>
      </c>
      <c r="I1422" s="91">
        <v>44868</v>
      </c>
      <c r="J1422" s="3" t="s">
        <v>2825</v>
      </c>
      <c r="K1422" s="71">
        <v>958748232</v>
      </c>
      <c r="L1422" s="2" t="s">
        <v>6172</v>
      </c>
    </row>
    <row r="1423" spans="1:12" x14ac:dyDescent="0.25">
      <c r="A1423" s="23">
        <v>92562386</v>
      </c>
      <c r="B1423" s="7" t="s">
        <v>4737</v>
      </c>
      <c r="C1423" s="30" t="s">
        <v>5459</v>
      </c>
      <c r="D1423" s="31">
        <v>44469</v>
      </c>
      <c r="E1423" s="38">
        <f t="shared" ca="1" si="65"/>
        <v>3</v>
      </c>
      <c r="F1423" s="40">
        <v>44837</v>
      </c>
      <c r="G1423" s="46">
        <f t="shared" si="63"/>
        <v>44834.7</v>
      </c>
      <c r="H1423" s="90" t="str">
        <f t="shared" si="66"/>
        <v>PREVENTIVO</v>
      </c>
      <c r="I1423" s="53"/>
      <c r="J1423" s="3" t="s">
        <v>2828</v>
      </c>
      <c r="K1423" s="10">
        <v>913262340</v>
      </c>
      <c r="L1423" s="3" t="s">
        <v>6173</v>
      </c>
    </row>
    <row r="1424" spans="1:12" x14ac:dyDescent="0.25">
      <c r="A1424" s="23">
        <v>91922079</v>
      </c>
      <c r="B1424" s="3" t="s">
        <v>4738</v>
      </c>
      <c r="C1424" s="30" t="s">
        <v>5460</v>
      </c>
      <c r="D1424" s="31">
        <v>44020</v>
      </c>
      <c r="E1424" s="38">
        <f t="shared" ca="1" si="65"/>
        <v>4</v>
      </c>
      <c r="F1424" s="40">
        <v>44838</v>
      </c>
      <c r="G1424" s="46">
        <f t="shared" si="63"/>
        <v>44835.7</v>
      </c>
      <c r="H1424" s="90" t="str">
        <f t="shared" si="66"/>
        <v>PREVENTIVO</v>
      </c>
      <c r="I1424" s="91">
        <v>44957</v>
      </c>
      <c r="J1424" s="3" t="s">
        <v>2828</v>
      </c>
      <c r="K1424" s="10">
        <v>984989802</v>
      </c>
      <c r="L1424" s="3" t="s">
        <v>1494</v>
      </c>
    </row>
    <row r="1425" spans="1:12" x14ac:dyDescent="0.25">
      <c r="A1425" s="23">
        <v>92812560</v>
      </c>
      <c r="B1425" s="3" t="s">
        <v>4739</v>
      </c>
      <c r="C1425" s="30" t="s">
        <v>5461</v>
      </c>
      <c r="D1425" s="31">
        <v>44643</v>
      </c>
      <c r="E1425" s="38">
        <f t="shared" ca="1" si="65"/>
        <v>2</v>
      </c>
      <c r="F1425" s="40">
        <v>44838</v>
      </c>
      <c r="G1425" s="89">
        <f>F1425-2.3</f>
        <v>44835.7</v>
      </c>
      <c r="H1425" s="90" t="str">
        <f t="shared" si="66"/>
        <v>PREVENTIVO</v>
      </c>
      <c r="I1425" s="190"/>
      <c r="J1425" s="3" t="s">
        <v>2828</v>
      </c>
      <c r="K1425" s="10">
        <v>944001331</v>
      </c>
      <c r="L1425" s="3" t="s">
        <v>6174</v>
      </c>
    </row>
    <row r="1426" spans="1:12" x14ac:dyDescent="0.25">
      <c r="A1426" s="23">
        <v>81887585</v>
      </c>
      <c r="B1426" s="3" t="s">
        <v>4740</v>
      </c>
      <c r="C1426" s="30" t="s">
        <v>5462</v>
      </c>
      <c r="D1426" s="22" t="s">
        <v>5463</v>
      </c>
      <c r="E1426" s="38">
        <f t="shared" ca="1" si="65"/>
        <v>4</v>
      </c>
      <c r="F1426" s="169" t="s">
        <v>5986</v>
      </c>
      <c r="G1426" s="46">
        <v>4</v>
      </c>
      <c r="H1426" s="90" t="str">
        <f t="shared" si="66"/>
        <v>ANEMIA</v>
      </c>
      <c r="I1426" s="53" t="s">
        <v>6019</v>
      </c>
      <c r="J1426" s="3" t="s">
        <v>2825</v>
      </c>
      <c r="K1426" s="10">
        <v>936794522</v>
      </c>
      <c r="L1426" s="3" t="s">
        <v>6175</v>
      </c>
    </row>
    <row r="1427" spans="1:12" x14ac:dyDescent="0.25">
      <c r="A1427" s="23">
        <v>92559248</v>
      </c>
      <c r="B1427" s="3" t="s">
        <v>4741</v>
      </c>
      <c r="C1427" s="30" t="s">
        <v>5464</v>
      </c>
      <c r="D1427" s="31">
        <v>44467</v>
      </c>
      <c r="E1427" s="38">
        <f t="shared" ca="1" si="65"/>
        <v>3</v>
      </c>
      <c r="F1427" s="40">
        <v>44839</v>
      </c>
      <c r="G1427" s="46">
        <v>4</v>
      </c>
      <c r="H1427" s="90" t="str">
        <f t="shared" si="66"/>
        <v>ANEMIA</v>
      </c>
      <c r="I1427" s="53"/>
      <c r="J1427" s="3" t="s">
        <v>2828</v>
      </c>
      <c r="K1427" s="10">
        <v>984485462</v>
      </c>
      <c r="L1427" s="3" t="s">
        <v>6176</v>
      </c>
    </row>
    <row r="1428" spans="1:12" x14ac:dyDescent="0.25">
      <c r="A1428" s="23">
        <v>91258965</v>
      </c>
      <c r="B1428" s="3" t="s">
        <v>4742</v>
      </c>
      <c r="C1428" s="30" t="s">
        <v>5465</v>
      </c>
      <c r="D1428" s="31">
        <v>43556</v>
      </c>
      <c r="E1428" s="38">
        <f t="shared" ca="1" si="65"/>
        <v>5</v>
      </c>
      <c r="F1428" s="40">
        <v>44840</v>
      </c>
      <c r="G1428" s="46">
        <f t="shared" si="63"/>
        <v>44837.7</v>
      </c>
      <c r="H1428" s="90" t="str">
        <f t="shared" si="66"/>
        <v>PREVENTIVO</v>
      </c>
      <c r="I1428" s="91">
        <v>44893</v>
      </c>
      <c r="J1428" s="3" t="s">
        <v>2825</v>
      </c>
      <c r="K1428" s="10">
        <v>974392390</v>
      </c>
      <c r="L1428" s="3" t="s">
        <v>6177</v>
      </c>
    </row>
    <row r="1429" spans="1:12" x14ac:dyDescent="0.25">
      <c r="A1429" s="23">
        <v>92534288</v>
      </c>
      <c r="B1429" s="7" t="s">
        <v>4743</v>
      </c>
      <c r="C1429" s="30" t="s">
        <v>5466</v>
      </c>
      <c r="D1429" s="31">
        <v>44451</v>
      </c>
      <c r="E1429" s="38">
        <f t="shared" ca="1" si="65"/>
        <v>3</v>
      </c>
      <c r="F1429" s="40">
        <v>44841</v>
      </c>
      <c r="G1429" s="46">
        <f t="shared" si="63"/>
        <v>44838.7</v>
      </c>
      <c r="H1429" s="90" t="str">
        <f t="shared" si="66"/>
        <v>PREVENTIVO</v>
      </c>
      <c r="I1429" s="52">
        <v>44898</v>
      </c>
      <c r="J1429" s="3" t="s">
        <v>2828</v>
      </c>
      <c r="K1429" s="10">
        <v>910444038</v>
      </c>
      <c r="L1429" s="3" t="s">
        <v>6178</v>
      </c>
    </row>
    <row r="1430" spans="1:12" x14ac:dyDescent="0.25">
      <c r="A1430" s="77">
        <v>91712267</v>
      </c>
      <c r="B1430" s="82" t="s">
        <v>4744</v>
      </c>
      <c r="C1430" s="78" t="s">
        <v>5467</v>
      </c>
      <c r="D1430" s="32">
        <v>43864</v>
      </c>
      <c r="E1430" s="38">
        <f t="shared" ca="1" si="65"/>
        <v>4</v>
      </c>
      <c r="F1430" s="40">
        <v>44845</v>
      </c>
      <c r="G1430" s="46">
        <f t="shared" si="63"/>
        <v>44842.7</v>
      </c>
      <c r="H1430" s="90" t="str">
        <f t="shared" si="66"/>
        <v>PREVENTIVO</v>
      </c>
      <c r="I1430" s="91">
        <v>44886</v>
      </c>
      <c r="J1430" s="3" t="s">
        <v>2828</v>
      </c>
      <c r="K1430" s="10">
        <v>984485462</v>
      </c>
      <c r="L1430" s="3" t="s">
        <v>6177</v>
      </c>
    </row>
    <row r="1431" spans="1:12" x14ac:dyDescent="0.25">
      <c r="A1431" s="77">
        <v>92033530</v>
      </c>
      <c r="B1431" s="2" t="s">
        <v>4745</v>
      </c>
      <c r="C1431" s="83" t="s">
        <v>5468</v>
      </c>
      <c r="D1431" s="32">
        <v>44099</v>
      </c>
      <c r="E1431" s="38">
        <f t="shared" ca="1" si="65"/>
        <v>4</v>
      </c>
      <c r="F1431" s="40">
        <v>44844</v>
      </c>
      <c r="G1431" s="46">
        <f t="shared" si="63"/>
        <v>44841.7</v>
      </c>
      <c r="H1431" s="90" t="str">
        <f t="shared" si="66"/>
        <v>PREVENTIVO</v>
      </c>
      <c r="I1431" s="53"/>
      <c r="J1431" s="3" t="s">
        <v>2825</v>
      </c>
      <c r="K1431" s="10">
        <v>974392390</v>
      </c>
      <c r="L1431" s="3" t="s">
        <v>6178</v>
      </c>
    </row>
    <row r="1432" spans="1:12" x14ac:dyDescent="0.25">
      <c r="A1432" s="23">
        <v>92306749</v>
      </c>
      <c r="B1432" s="7" t="s">
        <v>4746</v>
      </c>
      <c r="C1432" s="30" t="s">
        <v>5469</v>
      </c>
      <c r="D1432" s="31">
        <v>44294</v>
      </c>
      <c r="E1432" s="38">
        <f t="shared" ca="1" si="65"/>
        <v>3</v>
      </c>
      <c r="F1432" s="40">
        <v>44844</v>
      </c>
      <c r="G1432" s="89">
        <v>8</v>
      </c>
      <c r="H1432" s="90" t="str">
        <f t="shared" si="66"/>
        <v>ANEMIA</v>
      </c>
      <c r="I1432" s="190"/>
      <c r="J1432" s="3" t="s">
        <v>2828</v>
      </c>
      <c r="K1432" s="93">
        <v>931304227</v>
      </c>
      <c r="L1432" s="94" t="s">
        <v>6179</v>
      </c>
    </row>
    <row r="1433" spans="1:12" x14ac:dyDescent="0.25">
      <c r="A1433" s="23">
        <v>92307514</v>
      </c>
      <c r="B1433" s="3" t="s">
        <v>4747</v>
      </c>
      <c r="C1433" s="36" t="s">
        <v>5470</v>
      </c>
      <c r="D1433" s="31">
        <v>44295</v>
      </c>
      <c r="E1433" s="38">
        <f t="shared" ca="1" si="65"/>
        <v>3</v>
      </c>
      <c r="F1433" s="40">
        <v>44844</v>
      </c>
      <c r="G1433" s="46">
        <f t="shared" si="63"/>
        <v>44841.7</v>
      </c>
      <c r="H1433" s="90" t="str">
        <f t="shared" si="66"/>
        <v>PREVENTIVO</v>
      </c>
      <c r="I1433" s="91">
        <v>44874</v>
      </c>
      <c r="J1433" s="3" t="s">
        <v>2825</v>
      </c>
      <c r="K1433" s="93">
        <v>935878590</v>
      </c>
      <c r="L1433" s="94" t="s">
        <v>6179</v>
      </c>
    </row>
    <row r="1434" spans="1:12" x14ac:dyDescent="0.25">
      <c r="A1434" s="23">
        <v>92844032</v>
      </c>
      <c r="B1434" s="3" t="s">
        <v>4748</v>
      </c>
      <c r="C1434" s="30" t="s">
        <v>5471</v>
      </c>
      <c r="D1434" s="31">
        <v>44664</v>
      </c>
      <c r="E1434" s="38">
        <f t="shared" ca="1" si="65"/>
        <v>2</v>
      </c>
      <c r="F1434" s="40">
        <v>44848</v>
      </c>
      <c r="G1434" s="89">
        <f>F1434-2.3</f>
        <v>44845.7</v>
      </c>
      <c r="H1434" s="90" t="str">
        <f t="shared" si="66"/>
        <v>PREVENTIVO</v>
      </c>
      <c r="I1434" s="91">
        <v>44875</v>
      </c>
      <c r="J1434" s="3" t="s">
        <v>2825</v>
      </c>
      <c r="K1434" s="93">
        <v>929071569</v>
      </c>
      <c r="L1434" s="94" t="s">
        <v>6180</v>
      </c>
    </row>
    <row r="1435" spans="1:12" x14ac:dyDescent="0.25">
      <c r="A1435" s="23" t="s">
        <v>4749</v>
      </c>
      <c r="B1435" s="3" t="s">
        <v>4750</v>
      </c>
      <c r="C1435" s="36" t="s">
        <v>5472</v>
      </c>
      <c r="D1435" s="23" t="s">
        <v>5473</v>
      </c>
      <c r="E1435" s="38">
        <f t="shared" ca="1" si="65"/>
        <v>6</v>
      </c>
      <c r="F1435" s="40">
        <v>44848</v>
      </c>
      <c r="G1435" s="46">
        <f t="shared" si="63"/>
        <v>44845.7</v>
      </c>
      <c r="H1435" s="90" t="str">
        <f t="shared" si="66"/>
        <v>PREVENTIVO</v>
      </c>
      <c r="I1435" s="91">
        <v>44879</v>
      </c>
      <c r="J1435" s="3" t="s">
        <v>2825</v>
      </c>
      <c r="K1435" s="93">
        <v>963400538</v>
      </c>
      <c r="L1435" s="94" t="s">
        <v>6181</v>
      </c>
    </row>
    <row r="1436" spans="1:12" x14ac:dyDescent="0.25">
      <c r="A1436" s="23">
        <v>92579345</v>
      </c>
      <c r="B1436" s="7" t="s">
        <v>4751</v>
      </c>
      <c r="C1436" s="30" t="s">
        <v>5474</v>
      </c>
      <c r="D1436" s="31">
        <v>44481</v>
      </c>
      <c r="E1436" s="38">
        <f t="shared" ca="1" si="65"/>
        <v>3</v>
      </c>
      <c r="F1436" s="40">
        <v>44848</v>
      </c>
      <c r="G1436" s="46">
        <v>8</v>
      </c>
      <c r="H1436" s="90" t="str">
        <f t="shared" si="66"/>
        <v>ANEMIA</v>
      </c>
      <c r="I1436" s="196"/>
      <c r="J1436" s="55" t="s">
        <v>2828</v>
      </c>
      <c r="K1436" s="92">
        <v>950171406</v>
      </c>
      <c r="L1436" s="95" t="s">
        <v>6182</v>
      </c>
    </row>
    <row r="1437" spans="1:12" x14ac:dyDescent="0.25">
      <c r="A1437" s="23">
        <v>92841036</v>
      </c>
      <c r="B1437" s="3" t="s">
        <v>4752</v>
      </c>
      <c r="C1437" s="30" t="s">
        <v>5475</v>
      </c>
      <c r="D1437" s="31">
        <v>44662</v>
      </c>
      <c r="E1437" s="38">
        <f t="shared" ca="1" si="65"/>
        <v>2</v>
      </c>
      <c r="F1437" s="40">
        <v>44851</v>
      </c>
      <c r="G1437" s="46">
        <f t="shared" si="63"/>
        <v>44848.7</v>
      </c>
      <c r="H1437" s="90" t="str">
        <f t="shared" si="66"/>
        <v>PREVENTIVO</v>
      </c>
      <c r="I1437" s="91">
        <v>44877</v>
      </c>
      <c r="J1437" s="3" t="s">
        <v>2828</v>
      </c>
      <c r="K1437" s="93">
        <v>940736628</v>
      </c>
      <c r="L1437" s="94" t="s">
        <v>6183</v>
      </c>
    </row>
    <row r="1438" spans="1:12" x14ac:dyDescent="0.25">
      <c r="A1438" s="23">
        <v>92311855</v>
      </c>
      <c r="B1438" s="7" t="s">
        <v>4753</v>
      </c>
      <c r="C1438" s="30" t="s">
        <v>5476</v>
      </c>
      <c r="D1438" s="31">
        <v>44298</v>
      </c>
      <c r="E1438" s="38">
        <f t="shared" ca="1" si="65"/>
        <v>3</v>
      </c>
      <c r="F1438" s="40">
        <v>44977</v>
      </c>
      <c r="G1438" s="46">
        <v>7</v>
      </c>
      <c r="H1438" s="90" t="str">
        <f t="shared" si="66"/>
        <v>ANEMIA</v>
      </c>
      <c r="I1438" s="91">
        <v>44879</v>
      </c>
      <c r="J1438" s="3" t="s">
        <v>2828</v>
      </c>
      <c r="K1438" s="93">
        <v>961502320</v>
      </c>
      <c r="L1438" s="94" t="s">
        <v>6184</v>
      </c>
    </row>
    <row r="1439" spans="1:12" x14ac:dyDescent="0.25">
      <c r="A1439" s="29" t="s">
        <v>4754</v>
      </c>
      <c r="B1439" t="s">
        <v>4755</v>
      </c>
      <c r="C1439" s="139" t="s">
        <v>5477</v>
      </c>
      <c r="D1439" s="64" t="s">
        <v>5478</v>
      </c>
      <c r="E1439" s="38">
        <f t="shared" ca="1" si="65"/>
        <v>6</v>
      </c>
      <c r="F1439" s="40">
        <v>44852</v>
      </c>
      <c r="G1439" s="46">
        <f t="shared" si="63"/>
        <v>44849.7</v>
      </c>
      <c r="H1439" s="90" t="str">
        <f t="shared" si="66"/>
        <v>PREVENTIVO</v>
      </c>
      <c r="I1439" s="91">
        <v>44998</v>
      </c>
      <c r="J1439" s="3" t="s">
        <v>2828</v>
      </c>
      <c r="K1439" s="93">
        <v>932479179</v>
      </c>
      <c r="L1439" s="94" t="s">
        <v>6185</v>
      </c>
    </row>
    <row r="1440" spans="1:12" x14ac:dyDescent="0.25">
      <c r="A1440" s="23">
        <v>92314294</v>
      </c>
      <c r="B1440" s="7" t="s">
        <v>4756</v>
      </c>
      <c r="C1440" s="30" t="s">
        <v>5479</v>
      </c>
      <c r="D1440" s="31">
        <v>44298</v>
      </c>
      <c r="E1440" s="38">
        <f t="shared" ca="1" si="65"/>
        <v>3</v>
      </c>
      <c r="F1440" s="40">
        <v>44851</v>
      </c>
      <c r="G1440" s="89">
        <f>F1440-2.3</f>
        <v>44848.7</v>
      </c>
      <c r="H1440" s="90" t="str">
        <f t="shared" si="66"/>
        <v>PREVENTIVO</v>
      </c>
      <c r="I1440" s="91">
        <v>44883</v>
      </c>
      <c r="J1440" s="3" t="s">
        <v>2828</v>
      </c>
      <c r="K1440" s="10" t="s">
        <v>6592</v>
      </c>
      <c r="L1440" s="3" t="s">
        <v>6186</v>
      </c>
    </row>
    <row r="1441" spans="1:12" x14ac:dyDescent="0.25">
      <c r="A1441" s="23">
        <v>92522619</v>
      </c>
      <c r="B1441" s="7" t="s">
        <v>4757</v>
      </c>
      <c r="C1441" s="134" t="s">
        <v>5480</v>
      </c>
      <c r="D1441" s="100">
        <v>44443</v>
      </c>
      <c r="E1441" s="38">
        <f t="shared" ca="1" si="65"/>
        <v>3</v>
      </c>
      <c r="F1441" s="40">
        <v>44853</v>
      </c>
      <c r="G1441" s="46">
        <v>8</v>
      </c>
      <c r="H1441" s="90" t="str">
        <f t="shared" si="66"/>
        <v>ANEMIA</v>
      </c>
      <c r="I1441" s="91">
        <v>44921</v>
      </c>
      <c r="J1441" s="3" t="s">
        <v>2825</v>
      </c>
      <c r="K1441" s="10" t="s">
        <v>6593</v>
      </c>
      <c r="L1441" s="3" t="s">
        <v>6187</v>
      </c>
    </row>
    <row r="1442" spans="1:12" x14ac:dyDescent="0.25">
      <c r="A1442" s="77">
        <v>92059806</v>
      </c>
      <c r="B1442" s="3" t="s">
        <v>4758</v>
      </c>
      <c r="C1442" s="83" t="s">
        <v>5481</v>
      </c>
      <c r="D1442" s="32">
        <v>44117</v>
      </c>
      <c r="E1442" s="38">
        <f t="shared" ca="1" si="65"/>
        <v>4</v>
      </c>
      <c r="F1442" s="40">
        <v>44853</v>
      </c>
      <c r="G1442" s="46">
        <f t="shared" si="63"/>
        <v>44850.7</v>
      </c>
      <c r="H1442" s="90" t="str">
        <f t="shared" si="66"/>
        <v>PREVENTIVO</v>
      </c>
      <c r="I1442" s="91">
        <v>44943</v>
      </c>
      <c r="J1442" s="3" t="s">
        <v>2825</v>
      </c>
      <c r="K1442" s="93">
        <v>926107361</v>
      </c>
      <c r="L1442" s="3" t="s">
        <v>6188</v>
      </c>
    </row>
    <row r="1443" spans="1:12" x14ac:dyDescent="0.25">
      <c r="A1443" s="118">
        <v>91769851</v>
      </c>
      <c r="B1443" s="3" t="s">
        <v>4759</v>
      </c>
      <c r="C1443" s="140" t="s">
        <v>5482</v>
      </c>
      <c r="D1443" s="130">
        <v>43901</v>
      </c>
      <c r="E1443" s="38">
        <f t="shared" ca="1" si="65"/>
        <v>4</v>
      </c>
      <c r="F1443" s="40">
        <v>44854</v>
      </c>
      <c r="G1443" s="89">
        <f t="shared" si="63"/>
        <v>44851.7</v>
      </c>
      <c r="H1443" s="90" t="str">
        <f t="shared" si="66"/>
        <v>PREVENTIVO</v>
      </c>
      <c r="I1443" s="91">
        <v>44884</v>
      </c>
      <c r="J1443" s="3" t="s">
        <v>2825</v>
      </c>
      <c r="K1443" s="93">
        <v>926107361</v>
      </c>
      <c r="L1443" s="3" t="s">
        <v>6189</v>
      </c>
    </row>
    <row r="1444" spans="1:12" x14ac:dyDescent="0.25">
      <c r="A1444" s="23">
        <v>92457648</v>
      </c>
      <c r="B1444" s="7" t="s">
        <v>4760</v>
      </c>
      <c r="C1444" s="30" t="s">
        <v>5483</v>
      </c>
      <c r="D1444" s="31">
        <v>44398</v>
      </c>
      <c r="E1444" s="38">
        <f t="shared" ca="1" si="65"/>
        <v>3</v>
      </c>
      <c r="F1444" s="40">
        <v>44854</v>
      </c>
      <c r="G1444" s="89">
        <v>9</v>
      </c>
      <c r="H1444" s="90" t="str">
        <f t="shared" si="66"/>
        <v>ANEMIA</v>
      </c>
      <c r="I1444" s="91">
        <v>44915</v>
      </c>
      <c r="J1444" s="3" t="s">
        <v>2828</v>
      </c>
      <c r="K1444" s="10">
        <v>943510787</v>
      </c>
      <c r="L1444" s="2" t="s">
        <v>1778</v>
      </c>
    </row>
    <row r="1445" spans="1:12" x14ac:dyDescent="0.25">
      <c r="A1445" s="23">
        <v>92589667</v>
      </c>
      <c r="B1445" s="3" t="s">
        <v>4761</v>
      </c>
      <c r="C1445" s="30" t="s">
        <v>5484</v>
      </c>
      <c r="D1445" s="31">
        <v>44488</v>
      </c>
      <c r="E1445" s="38">
        <f t="shared" ca="1" si="65"/>
        <v>3</v>
      </c>
      <c r="F1445" s="40">
        <v>44854</v>
      </c>
      <c r="G1445" s="89">
        <f t="shared" si="63"/>
        <v>44851.7</v>
      </c>
      <c r="H1445" s="90" t="str">
        <f t="shared" si="66"/>
        <v>PREVENTIVO</v>
      </c>
      <c r="I1445" s="91">
        <v>44896</v>
      </c>
      <c r="J1445" s="3" t="s">
        <v>2828</v>
      </c>
      <c r="K1445" s="10">
        <v>984005252</v>
      </c>
      <c r="L1445" s="94" t="s">
        <v>6190</v>
      </c>
    </row>
    <row r="1446" spans="1:12" x14ac:dyDescent="0.25">
      <c r="A1446" s="23">
        <v>92290064</v>
      </c>
      <c r="B1446" s="7" t="s">
        <v>4762</v>
      </c>
      <c r="C1446" s="30" t="s">
        <v>5485</v>
      </c>
      <c r="D1446" s="31">
        <v>44282</v>
      </c>
      <c r="E1446" s="38">
        <f t="shared" ca="1" si="65"/>
        <v>3</v>
      </c>
      <c r="F1446" s="40">
        <v>44856</v>
      </c>
      <c r="G1446" s="89">
        <f t="shared" si="63"/>
        <v>44853.7</v>
      </c>
      <c r="H1446" s="90" t="str">
        <f t="shared" si="66"/>
        <v>PREVENTIVO</v>
      </c>
      <c r="I1446" s="91">
        <v>44884</v>
      </c>
      <c r="J1446" s="3" t="s">
        <v>2828</v>
      </c>
      <c r="K1446" s="10">
        <v>983015943</v>
      </c>
      <c r="L1446" s="3" t="s">
        <v>6191</v>
      </c>
    </row>
    <row r="1447" spans="1:12" x14ac:dyDescent="0.25">
      <c r="A1447" s="23">
        <v>92250541</v>
      </c>
      <c r="B1447" s="7" t="s">
        <v>4763</v>
      </c>
      <c r="C1447" s="30" t="s">
        <v>5486</v>
      </c>
      <c r="D1447" s="31">
        <v>44255</v>
      </c>
      <c r="E1447" s="38">
        <f t="shared" ca="1" si="65"/>
        <v>3</v>
      </c>
      <c r="F1447" s="40">
        <v>44859</v>
      </c>
      <c r="G1447" s="89">
        <f t="shared" si="63"/>
        <v>44856.7</v>
      </c>
      <c r="H1447" s="90" t="str">
        <f t="shared" si="66"/>
        <v>PREVENTIVO</v>
      </c>
      <c r="I1447" s="91">
        <v>44896</v>
      </c>
      <c r="J1447" s="3" t="s">
        <v>2825</v>
      </c>
      <c r="K1447" s="10">
        <v>932352270</v>
      </c>
      <c r="L1447" s="3" t="s">
        <v>6188</v>
      </c>
    </row>
    <row r="1448" spans="1:12" x14ac:dyDescent="0.25">
      <c r="A1448" s="77">
        <v>92051218</v>
      </c>
      <c r="B1448" s="3" t="s">
        <v>4764</v>
      </c>
      <c r="C1448" s="83" t="s">
        <v>5487</v>
      </c>
      <c r="D1448" s="32">
        <v>44111</v>
      </c>
      <c r="E1448" s="38">
        <f t="shared" ca="1" si="65"/>
        <v>4</v>
      </c>
      <c r="F1448" s="40">
        <v>44858</v>
      </c>
      <c r="G1448" s="89">
        <f t="shared" si="63"/>
        <v>44855.7</v>
      </c>
      <c r="H1448" s="90" t="str">
        <f t="shared" si="66"/>
        <v>PREVENTIVO</v>
      </c>
      <c r="I1448" s="91">
        <v>44986</v>
      </c>
      <c r="J1448" s="3" t="s">
        <v>2825</v>
      </c>
      <c r="K1448" s="10">
        <v>987413542</v>
      </c>
      <c r="L1448" s="3" t="s">
        <v>6189</v>
      </c>
    </row>
    <row r="1449" spans="1:12" x14ac:dyDescent="0.25">
      <c r="A1449" s="23">
        <v>92681252</v>
      </c>
      <c r="B1449" s="3" t="s">
        <v>4765</v>
      </c>
      <c r="C1449" s="30" t="s">
        <v>5488</v>
      </c>
      <c r="D1449" s="31">
        <v>44554</v>
      </c>
      <c r="E1449" s="38">
        <f t="shared" ca="1" si="65"/>
        <v>2</v>
      </c>
      <c r="F1449" s="40">
        <v>44858</v>
      </c>
      <c r="G1449" s="89">
        <f t="shared" si="63"/>
        <v>44855.7</v>
      </c>
      <c r="H1449" s="90" t="str">
        <f t="shared" si="66"/>
        <v>PREVENTIVO</v>
      </c>
      <c r="I1449" s="190"/>
      <c r="J1449" s="3" t="s">
        <v>2825</v>
      </c>
      <c r="K1449" s="93">
        <v>928026091</v>
      </c>
      <c r="L1449" s="2" t="s">
        <v>1778</v>
      </c>
    </row>
    <row r="1450" spans="1:12" x14ac:dyDescent="0.25">
      <c r="A1450" s="23">
        <v>92553867</v>
      </c>
      <c r="B1450" s="7" t="s">
        <v>4766</v>
      </c>
      <c r="C1450" s="30" t="s">
        <v>5489</v>
      </c>
      <c r="D1450" s="31">
        <v>44463</v>
      </c>
      <c r="E1450" s="38">
        <f t="shared" ca="1" si="65"/>
        <v>3</v>
      </c>
      <c r="F1450" s="40">
        <v>44861</v>
      </c>
      <c r="G1450" s="89">
        <f t="shared" si="63"/>
        <v>44858.7</v>
      </c>
      <c r="H1450" s="90" t="str">
        <f t="shared" si="66"/>
        <v>PREVENTIVO</v>
      </c>
      <c r="I1450" s="91">
        <v>44890</v>
      </c>
      <c r="J1450" s="3" t="s">
        <v>2825</v>
      </c>
      <c r="K1450" s="93">
        <v>926107361</v>
      </c>
      <c r="L1450" s="3" t="s">
        <v>6188</v>
      </c>
    </row>
    <row r="1451" spans="1:12" x14ac:dyDescent="0.25">
      <c r="A1451" s="23">
        <v>91581818</v>
      </c>
      <c r="B1451" s="3" t="s">
        <v>4767</v>
      </c>
      <c r="C1451" s="30" t="s">
        <v>5490</v>
      </c>
      <c r="D1451" s="31">
        <v>43765</v>
      </c>
      <c r="E1451" s="38">
        <f t="shared" ca="1" si="65"/>
        <v>5</v>
      </c>
      <c r="F1451" s="40">
        <v>44865</v>
      </c>
      <c r="G1451" s="89">
        <f t="shared" si="63"/>
        <v>44862.7</v>
      </c>
      <c r="H1451" s="90" t="str">
        <f t="shared" si="66"/>
        <v>PREVENTIVO</v>
      </c>
      <c r="I1451" s="91">
        <v>44890</v>
      </c>
      <c r="J1451" s="3" t="s">
        <v>2825</v>
      </c>
      <c r="K1451" s="10">
        <v>927343834</v>
      </c>
      <c r="L1451" s="3" t="s">
        <v>6189</v>
      </c>
    </row>
    <row r="1452" spans="1:12" x14ac:dyDescent="0.25">
      <c r="A1452" s="23">
        <v>92457190</v>
      </c>
      <c r="B1452" s="3" t="s">
        <v>4768</v>
      </c>
      <c r="C1452" s="30" t="s">
        <v>5491</v>
      </c>
      <c r="D1452" s="31">
        <v>44397</v>
      </c>
      <c r="E1452" s="38">
        <f t="shared" ca="1" si="65"/>
        <v>3</v>
      </c>
      <c r="F1452" s="40">
        <v>44872</v>
      </c>
      <c r="G1452" s="89">
        <f t="shared" si="63"/>
        <v>44869.7</v>
      </c>
      <c r="H1452" s="90" t="str">
        <f t="shared" si="66"/>
        <v>PREVENTIVO</v>
      </c>
      <c r="I1452" s="53"/>
      <c r="J1452" s="3" t="s">
        <v>2828</v>
      </c>
      <c r="K1452" s="93">
        <v>982481511</v>
      </c>
      <c r="L1452" s="2" t="s">
        <v>1778</v>
      </c>
    </row>
    <row r="1453" spans="1:12" x14ac:dyDescent="0.25">
      <c r="A1453" s="23">
        <v>92862160</v>
      </c>
      <c r="B1453" s="3" t="s">
        <v>4769</v>
      </c>
      <c r="C1453" s="30" t="s">
        <v>5492</v>
      </c>
      <c r="D1453" s="31">
        <v>44676</v>
      </c>
      <c r="E1453" s="38">
        <f t="shared" ca="1" si="65"/>
        <v>2</v>
      </c>
      <c r="F1453" s="40">
        <v>44859</v>
      </c>
      <c r="G1453" s="89">
        <v>0</v>
      </c>
      <c r="H1453" s="90" t="str">
        <f t="shared" si="66"/>
        <v>ANEMIA</v>
      </c>
      <c r="I1453" s="91">
        <v>44964</v>
      </c>
      <c r="J1453" s="3" t="s">
        <v>2828</v>
      </c>
      <c r="K1453" s="93">
        <v>926107361</v>
      </c>
      <c r="L1453" s="94" t="s">
        <v>6190</v>
      </c>
    </row>
    <row r="1454" spans="1:12" x14ac:dyDescent="0.25">
      <c r="A1454" s="23">
        <v>92585802</v>
      </c>
      <c r="B1454" s="7" t="s">
        <v>4770</v>
      </c>
      <c r="C1454" s="30" t="s">
        <v>5493</v>
      </c>
      <c r="D1454" s="31">
        <v>44485</v>
      </c>
      <c r="E1454" s="38">
        <f t="shared" ca="1" si="65"/>
        <v>3</v>
      </c>
      <c r="F1454" s="40">
        <v>44865</v>
      </c>
      <c r="G1454" s="89">
        <f t="shared" ref="G1454:G1488" si="67">F1454-2.3</f>
        <v>44862.7</v>
      </c>
      <c r="H1454" s="90" t="str">
        <f t="shared" si="66"/>
        <v>PREVENTIVO</v>
      </c>
      <c r="I1454" s="91">
        <v>45286</v>
      </c>
      <c r="J1454" s="3" t="s">
        <v>2828</v>
      </c>
      <c r="K1454" s="93">
        <v>926107361</v>
      </c>
      <c r="L1454" s="3" t="s">
        <v>6191</v>
      </c>
    </row>
    <row r="1455" spans="1:12" ht="21" x14ac:dyDescent="0.35">
      <c r="A1455" s="237" t="s">
        <v>6710</v>
      </c>
      <c r="B1455" s="238"/>
      <c r="C1455" s="238"/>
      <c r="D1455" s="238"/>
      <c r="E1455" s="238"/>
      <c r="F1455" s="238"/>
      <c r="G1455" s="238"/>
      <c r="H1455" s="238"/>
      <c r="I1455" s="238"/>
      <c r="J1455" s="238"/>
      <c r="K1455" s="238"/>
      <c r="L1455" s="239"/>
    </row>
    <row r="1456" spans="1:12" ht="30" x14ac:dyDescent="0.25">
      <c r="A1456" s="13" t="s">
        <v>0</v>
      </c>
      <c r="B1456" s="14" t="s">
        <v>1</v>
      </c>
      <c r="C1456" s="15" t="s">
        <v>1850</v>
      </c>
      <c r="D1456" s="16" t="s">
        <v>1851</v>
      </c>
      <c r="E1456" s="17" t="s">
        <v>1433</v>
      </c>
      <c r="F1456" s="18" t="s">
        <v>1434</v>
      </c>
      <c r="G1456" s="21" t="s">
        <v>1435</v>
      </c>
      <c r="H1456" s="19" t="s">
        <v>1436</v>
      </c>
      <c r="I1456" s="21" t="s">
        <v>1437</v>
      </c>
      <c r="J1456" s="20" t="s">
        <v>1438</v>
      </c>
      <c r="K1456" s="20" t="s">
        <v>2</v>
      </c>
      <c r="L1456" s="20" t="s">
        <v>1439</v>
      </c>
    </row>
    <row r="1457" spans="1:12" x14ac:dyDescent="0.25">
      <c r="A1457" s="23">
        <v>92341355</v>
      </c>
      <c r="B1457" s="3" t="s">
        <v>4771</v>
      </c>
      <c r="C1457" s="30" t="s">
        <v>5494</v>
      </c>
      <c r="D1457" s="31">
        <v>44317</v>
      </c>
      <c r="E1457" s="38">
        <f ca="1">DATEDIF(D1457,TODAY(),"y")</f>
        <v>3</v>
      </c>
      <c r="F1457" s="40">
        <v>44868</v>
      </c>
      <c r="G1457" s="89"/>
      <c r="H1457" s="90" t="str">
        <f t="shared" si="66"/>
        <v>ANEMIA</v>
      </c>
      <c r="I1457" s="53"/>
      <c r="J1457" s="3" t="s">
        <v>2825</v>
      </c>
      <c r="K1457" s="93">
        <v>945666666</v>
      </c>
      <c r="L1457" s="3" t="s">
        <v>6196</v>
      </c>
    </row>
    <row r="1458" spans="1:12" x14ac:dyDescent="0.25">
      <c r="A1458" s="23">
        <v>92430032</v>
      </c>
      <c r="B1458" s="3" t="s">
        <v>4772</v>
      </c>
      <c r="C1458" s="36" t="s">
        <v>5495</v>
      </c>
      <c r="D1458" s="31">
        <v>44378</v>
      </c>
      <c r="E1458" s="38">
        <f ca="1">DATEDIF(D1458,TODAY(),"y")</f>
        <v>3</v>
      </c>
      <c r="F1458" s="40">
        <v>44868</v>
      </c>
      <c r="G1458" s="89">
        <f t="shared" si="67"/>
        <v>44865.7</v>
      </c>
      <c r="H1458" s="90" t="str">
        <f t="shared" si="66"/>
        <v>PREVENTIVO</v>
      </c>
      <c r="I1458" s="91">
        <v>44965</v>
      </c>
      <c r="J1458" s="3" t="s">
        <v>2828</v>
      </c>
      <c r="K1458" s="93">
        <v>921629301</v>
      </c>
      <c r="L1458" s="94" t="s">
        <v>6192</v>
      </c>
    </row>
    <row r="1459" spans="1:12" x14ac:dyDescent="0.25">
      <c r="A1459" s="77">
        <v>92094710</v>
      </c>
      <c r="B1459" s="71" t="s">
        <v>4773</v>
      </c>
      <c r="C1459" s="83" t="s">
        <v>5496</v>
      </c>
      <c r="D1459" s="32">
        <v>44139</v>
      </c>
      <c r="E1459" s="38">
        <f ca="1">DATEDIF(D1459,TODAY(),"y")</f>
        <v>4</v>
      </c>
      <c r="F1459" s="40">
        <v>44870</v>
      </c>
      <c r="G1459" s="46">
        <f t="shared" si="67"/>
        <v>44867.7</v>
      </c>
      <c r="H1459" s="90" t="str">
        <f t="shared" si="66"/>
        <v>PREVENTIVO</v>
      </c>
      <c r="I1459" s="197">
        <v>44896</v>
      </c>
      <c r="J1459" s="3" t="s">
        <v>2825</v>
      </c>
      <c r="K1459" s="71">
        <v>967510863</v>
      </c>
      <c r="L1459" s="2" t="s">
        <v>6193</v>
      </c>
    </row>
    <row r="1460" spans="1:12" x14ac:dyDescent="0.25">
      <c r="A1460" s="23">
        <v>92581838</v>
      </c>
      <c r="B1460" s="3" t="s">
        <v>4774</v>
      </c>
      <c r="C1460" s="30" t="s">
        <v>5497</v>
      </c>
      <c r="D1460" s="31">
        <v>44483</v>
      </c>
      <c r="E1460" s="38">
        <f ca="1">DATEDIF(D1460,TODAY(),"y")</f>
        <v>3</v>
      </c>
      <c r="F1460" s="40">
        <v>44870</v>
      </c>
      <c r="G1460" s="89">
        <f t="shared" si="67"/>
        <v>44867.7</v>
      </c>
      <c r="H1460" s="90" t="str">
        <f t="shared" si="66"/>
        <v>PREVENTIVO</v>
      </c>
      <c r="I1460" s="91">
        <v>44900</v>
      </c>
      <c r="J1460" s="3" t="s">
        <v>2828</v>
      </c>
      <c r="K1460" s="71">
        <v>953867830</v>
      </c>
      <c r="L1460" s="3" t="s">
        <v>6194</v>
      </c>
    </row>
    <row r="1461" spans="1:12" x14ac:dyDescent="0.25">
      <c r="A1461" s="77">
        <v>92097390</v>
      </c>
      <c r="B1461" s="71" t="s">
        <v>4775</v>
      </c>
      <c r="C1461" s="83" t="s">
        <v>5498</v>
      </c>
      <c r="D1461" s="32">
        <v>44139</v>
      </c>
      <c r="E1461" s="38">
        <f ca="1">DATEDIF(D1461,TODAY(),"y")</f>
        <v>4</v>
      </c>
      <c r="F1461" s="40">
        <v>44872</v>
      </c>
      <c r="G1461" s="89">
        <f t="shared" si="67"/>
        <v>44869.7</v>
      </c>
      <c r="H1461" s="90" t="str">
        <f t="shared" si="66"/>
        <v>PREVENTIVO</v>
      </c>
      <c r="I1461" s="91">
        <v>44972</v>
      </c>
      <c r="J1461" s="3" t="s">
        <v>2828</v>
      </c>
      <c r="K1461" s="93">
        <v>935653736</v>
      </c>
      <c r="L1461" s="94" t="s">
        <v>6195</v>
      </c>
    </row>
    <row r="1462" spans="1:12" x14ac:dyDescent="0.25">
      <c r="A1462" s="23">
        <v>92868200</v>
      </c>
      <c r="B1462" s="3" t="s">
        <v>4776</v>
      </c>
      <c r="C1462" s="30" t="s">
        <v>5499</v>
      </c>
      <c r="D1462" s="31">
        <v>44680</v>
      </c>
      <c r="E1462" s="25">
        <f ca="1">DATEDIF($D1462,TODAY(),"y")</f>
        <v>2</v>
      </c>
      <c r="F1462" s="40">
        <v>44873</v>
      </c>
      <c r="G1462" s="89">
        <v>8</v>
      </c>
      <c r="H1462" s="90" t="str">
        <f t="shared" si="66"/>
        <v>ANEMIA</v>
      </c>
      <c r="I1462" s="91">
        <v>44902</v>
      </c>
      <c r="J1462" s="3" t="s">
        <v>2825</v>
      </c>
      <c r="K1462" s="92">
        <v>942404932</v>
      </c>
      <c r="L1462" s="2" t="s">
        <v>6193</v>
      </c>
    </row>
    <row r="1463" spans="1:12" x14ac:dyDescent="0.25">
      <c r="A1463" s="23">
        <v>92404448</v>
      </c>
      <c r="B1463" s="3" t="s">
        <v>4777</v>
      </c>
      <c r="C1463" s="99" t="s">
        <v>5500</v>
      </c>
      <c r="D1463" s="87">
        <v>44361</v>
      </c>
      <c r="E1463" s="25">
        <f ca="1">DATEDIF($D1463,TODAY(),"y")</f>
        <v>3</v>
      </c>
      <c r="F1463" s="40">
        <v>44873</v>
      </c>
      <c r="G1463" s="165">
        <f t="shared" si="67"/>
        <v>44870.7</v>
      </c>
      <c r="H1463" s="90" t="str">
        <f t="shared" si="66"/>
        <v>PREVENTIVO</v>
      </c>
      <c r="I1463" s="53" t="s">
        <v>6020</v>
      </c>
      <c r="J1463" s="3" t="s">
        <v>2825</v>
      </c>
      <c r="K1463" s="10">
        <v>968262529</v>
      </c>
      <c r="L1463" s="3" t="s">
        <v>6197</v>
      </c>
    </row>
    <row r="1464" spans="1:12" x14ac:dyDescent="0.25">
      <c r="A1464" s="23">
        <v>92563672</v>
      </c>
      <c r="B1464" s="3" t="s">
        <v>4778</v>
      </c>
      <c r="C1464" s="36" t="s">
        <v>5501</v>
      </c>
      <c r="D1464" s="31">
        <v>44470</v>
      </c>
      <c r="E1464" s="38">
        <f ca="1">DATEDIF(D1464,TODAY(),"y")</f>
        <v>3</v>
      </c>
      <c r="F1464" s="40">
        <v>44873</v>
      </c>
      <c r="G1464" s="89">
        <f t="shared" si="67"/>
        <v>44870.7</v>
      </c>
      <c r="H1464" s="90" t="str">
        <f t="shared" si="66"/>
        <v>PREVENTIVO</v>
      </c>
      <c r="I1464" s="53"/>
      <c r="J1464" s="3" t="s">
        <v>2825</v>
      </c>
      <c r="K1464" s="93">
        <v>94008478</v>
      </c>
      <c r="L1464" s="94" t="s">
        <v>6198</v>
      </c>
    </row>
    <row r="1465" spans="1:12" x14ac:dyDescent="0.25">
      <c r="A1465" s="23">
        <v>92834281</v>
      </c>
      <c r="B1465" s="3" t="s">
        <v>4779</v>
      </c>
      <c r="C1465" s="30" t="s">
        <v>5502</v>
      </c>
      <c r="D1465" s="31">
        <v>44651</v>
      </c>
      <c r="E1465" s="38">
        <f ca="1">DATEDIF(D1465,TODAY(),"y")</f>
        <v>2</v>
      </c>
      <c r="F1465" s="40">
        <v>44874</v>
      </c>
      <c r="G1465" s="89">
        <v>8</v>
      </c>
      <c r="H1465" s="90" t="str">
        <f t="shared" si="66"/>
        <v>ANEMIA</v>
      </c>
      <c r="I1465" s="190"/>
      <c r="J1465" s="3" t="s">
        <v>2825</v>
      </c>
      <c r="K1465" s="225">
        <v>967014976</v>
      </c>
      <c r="L1465" s="216" t="s">
        <v>6199</v>
      </c>
    </row>
    <row r="1466" spans="1:12" x14ac:dyDescent="0.25">
      <c r="A1466" s="23">
        <v>92617226</v>
      </c>
      <c r="B1466" s="3" t="s">
        <v>4780</v>
      </c>
      <c r="C1466" s="30" t="s">
        <v>5503</v>
      </c>
      <c r="D1466" s="31">
        <v>44508</v>
      </c>
      <c r="E1466" s="25">
        <f ca="1">DATEDIF($D1466,TODAY(),"y")</f>
        <v>3</v>
      </c>
      <c r="F1466" s="40">
        <v>44880</v>
      </c>
      <c r="G1466" s="89">
        <f t="shared" si="67"/>
        <v>44877.7</v>
      </c>
      <c r="H1466" s="90" t="str">
        <f t="shared" si="66"/>
        <v>PREVENTIVO</v>
      </c>
      <c r="I1466" s="198" t="s">
        <v>6021</v>
      </c>
      <c r="J1466" s="3" t="s">
        <v>2828</v>
      </c>
      <c r="K1466" s="93">
        <v>980801403</v>
      </c>
      <c r="L1466" s="94" t="s">
        <v>6200</v>
      </c>
    </row>
    <row r="1467" spans="1:12" x14ac:dyDescent="0.25">
      <c r="A1467" s="77">
        <v>91994979</v>
      </c>
      <c r="B1467" s="71" t="s">
        <v>4781</v>
      </c>
      <c r="C1467" s="78" t="s">
        <v>5504</v>
      </c>
      <c r="D1467" s="32">
        <v>44074</v>
      </c>
      <c r="E1467" s="25">
        <f ca="1">DATEDIF($D1467,TODAY(),"y")</f>
        <v>4</v>
      </c>
      <c r="F1467" s="40">
        <v>44881</v>
      </c>
      <c r="G1467" s="89">
        <v>3</v>
      </c>
      <c r="H1467" s="90" t="str">
        <f t="shared" si="66"/>
        <v>ANEMIA</v>
      </c>
      <c r="I1467" s="91">
        <v>44965</v>
      </c>
      <c r="J1467" s="3" t="s">
        <v>2825</v>
      </c>
      <c r="K1467" s="93">
        <v>984567789</v>
      </c>
      <c r="L1467" s="94" t="s">
        <v>6201</v>
      </c>
    </row>
    <row r="1468" spans="1:12" x14ac:dyDescent="0.25">
      <c r="A1468" s="119">
        <v>92793939</v>
      </c>
      <c r="B1468" s="120" t="s">
        <v>4782</v>
      </c>
      <c r="C1468" s="119" t="s">
        <v>5505</v>
      </c>
      <c r="D1468" s="141">
        <v>44631</v>
      </c>
      <c r="E1468" s="25">
        <f ca="1">DATEDIF($D1468,TODAY(),"y")</f>
        <v>2</v>
      </c>
      <c r="F1468" s="40">
        <v>44881</v>
      </c>
      <c r="G1468" s="89">
        <f t="shared" si="67"/>
        <v>44878.7</v>
      </c>
      <c r="H1468" s="90" t="str">
        <f t="shared" si="66"/>
        <v>PREVENTIVO</v>
      </c>
      <c r="I1468" s="53"/>
      <c r="J1468" s="3" t="s">
        <v>2825</v>
      </c>
      <c r="K1468" s="71">
        <v>952484087</v>
      </c>
      <c r="L1468" s="71" t="s">
        <v>6202</v>
      </c>
    </row>
    <row r="1469" spans="1:12" x14ac:dyDescent="0.25">
      <c r="A1469" s="119">
        <v>92793942</v>
      </c>
      <c r="B1469" s="120" t="s">
        <v>4783</v>
      </c>
      <c r="C1469" s="119" t="s">
        <v>5506</v>
      </c>
      <c r="D1469" s="141">
        <v>44631</v>
      </c>
      <c r="E1469" s="25">
        <f ca="1">DATEDIF($D1469,TODAY(),"y")</f>
        <v>2</v>
      </c>
      <c r="F1469" s="40">
        <v>44881</v>
      </c>
      <c r="G1469" s="89">
        <v>7</v>
      </c>
      <c r="H1469" s="90" t="str">
        <f t="shared" si="66"/>
        <v>ANEMIA</v>
      </c>
      <c r="I1469" s="91">
        <v>44911</v>
      </c>
      <c r="J1469" s="3" t="s">
        <v>2825</v>
      </c>
      <c r="K1469" s="26">
        <v>956636858</v>
      </c>
      <c r="L1469" s="7" t="s">
        <v>6203</v>
      </c>
    </row>
    <row r="1470" spans="1:12" x14ac:dyDescent="0.25">
      <c r="A1470" s="23">
        <v>92237574</v>
      </c>
      <c r="B1470" s="3" t="s">
        <v>4784</v>
      </c>
      <c r="C1470" s="61" t="s">
        <v>5507</v>
      </c>
      <c r="D1470" s="31">
        <v>44245</v>
      </c>
      <c r="E1470" s="38">
        <f ca="1">DATEDIF(D1470,TODAY(),"y")</f>
        <v>3</v>
      </c>
      <c r="F1470" s="40">
        <v>44883</v>
      </c>
      <c r="G1470" s="89">
        <f t="shared" si="67"/>
        <v>44880.7</v>
      </c>
      <c r="H1470" s="90" t="str">
        <f t="shared" si="66"/>
        <v>PREVENTIVO</v>
      </c>
      <c r="I1470" s="91">
        <v>44911</v>
      </c>
      <c r="J1470" s="3" t="s">
        <v>2825</v>
      </c>
      <c r="K1470" s="26">
        <v>956636858</v>
      </c>
      <c r="L1470" s="7" t="s">
        <v>6203</v>
      </c>
    </row>
    <row r="1471" spans="1:12" x14ac:dyDescent="0.25">
      <c r="A1471" s="23" t="s">
        <v>4785</v>
      </c>
      <c r="B1471" s="3" t="s">
        <v>4786</v>
      </c>
      <c r="C1471" s="142" t="s">
        <v>5508</v>
      </c>
      <c r="D1471" s="64" t="s">
        <v>5509</v>
      </c>
      <c r="E1471" s="38">
        <f ca="1">DATEDIF(D1471,TODAY(),"y")</f>
        <v>5</v>
      </c>
      <c r="F1471" s="40">
        <v>44884</v>
      </c>
      <c r="G1471" s="89">
        <f t="shared" si="67"/>
        <v>44881.7</v>
      </c>
      <c r="H1471" s="90" t="str">
        <f t="shared" si="66"/>
        <v>PREVENTIVO</v>
      </c>
      <c r="I1471" s="91">
        <v>44929</v>
      </c>
      <c r="J1471" s="3" t="s">
        <v>2828</v>
      </c>
      <c r="K1471" s="10">
        <v>980471599</v>
      </c>
      <c r="L1471" s="3" t="s">
        <v>6204</v>
      </c>
    </row>
    <row r="1472" spans="1:12" x14ac:dyDescent="0.25">
      <c r="A1472" s="23">
        <v>92898182</v>
      </c>
      <c r="B1472" s="3" t="s">
        <v>4787</v>
      </c>
      <c r="C1472" s="30" t="s">
        <v>5510</v>
      </c>
      <c r="D1472" s="31">
        <v>44700</v>
      </c>
      <c r="E1472" s="25">
        <f ca="1">DATEDIF($D1472,TODAY(),"y")</f>
        <v>2</v>
      </c>
      <c r="F1472" s="170">
        <v>44886</v>
      </c>
      <c r="G1472" s="89">
        <v>8</v>
      </c>
      <c r="H1472" s="90" t="str">
        <f t="shared" si="66"/>
        <v>ANEMIA</v>
      </c>
      <c r="I1472" s="91">
        <v>44989</v>
      </c>
      <c r="J1472" s="55" t="s">
        <v>2828</v>
      </c>
      <c r="K1472" s="10">
        <v>989392659</v>
      </c>
      <c r="L1472" s="3" t="s">
        <v>6205</v>
      </c>
    </row>
    <row r="1473" spans="1:12" x14ac:dyDescent="0.25">
      <c r="A1473" s="23">
        <v>92362834</v>
      </c>
      <c r="B1473" s="3" t="s">
        <v>4788</v>
      </c>
      <c r="C1473" s="30" t="s">
        <v>5511</v>
      </c>
      <c r="D1473" s="31">
        <v>44333</v>
      </c>
      <c r="E1473" s="25">
        <f ca="1">DATEDIF($D1473,TODAY(),"y")</f>
        <v>3</v>
      </c>
      <c r="F1473" s="40">
        <v>44887</v>
      </c>
      <c r="G1473" s="89">
        <f t="shared" si="67"/>
        <v>44884.7</v>
      </c>
      <c r="H1473" s="90" t="str">
        <f t="shared" si="66"/>
        <v>PREVENTIVO</v>
      </c>
      <c r="I1473" s="91">
        <v>44926</v>
      </c>
      <c r="J1473" s="3" t="s">
        <v>2828</v>
      </c>
      <c r="K1473" s="10">
        <v>985410143</v>
      </c>
      <c r="L1473" s="3" t="s">
        <v>6206</v>
      </c>
    </row>
    <row r="1474" spans="1:12" x14ac:dyDescent="0.25">
      <c r="A1474" s="23">
        <v>91476631</v>
      </c>
      <c r="B1474" s="3" t="s">
        <v>4789</v>
      </c>
      <c r="C1474" s="30" t="s">
        <v>5512</v>
      </c>
      <c r="D1474" s="31">
        <v>43706</v>
      </c>
      <c r="E1474" s="25">
        <f ca="1">DATEDIF($D1474,TODAY(),"y")</f>
        <v>5</v>
      </c>
      <c r="F1474" s="40">
        <v>44918</v>
      </c>
      <c r="G1474" s="89">
        <v>78</v>
      </c>
      <c r="H1474" s="90" t="str">
        <f t="shared" si="66"/>
        <v>PREVENTIVO</v>
      </c>
      <c r="I1474" s="53"/>
      <c r="J1474" s="3" t="s">
        <v>2828</v>
      </c>
      <c r="K1474" s="93">
        <v>901942557</v>
      </c>
      <c r="L1474" s="94" t="s">
        <v>6207</v>
      </c>
    </row>
    <row r="1475" spans="1:12" x14ac:dyDescent="0.25">
      <c r="A1475" s="23">
        <v>92244542</v>
      </c>
      <c r="B1475" s="3" t="s">
        <v>4790</v>
      </c>
      <c r="C1475" s="36" t="s">
        <v>5513</v>
      </c>
      <c r="D1475" s="31">
        <v>44250</v>
      </c>
      <c r="E1475" s="38">
        <f t="shared" ref="E1475:E1491" ca="1" si="68">DATEDIF(D1475,TODAY(),"y")</f>
        <v>3</v>
      </c>
      <c r="F1475" s="40">
        <v>44888</v>
      </c>
      <c r="G1475" s="89">
        <f t="shared" si="67"/>
        <v>44885.7</v>
      </c>
      <c r="H1475" s="90" t="str">
        <f t="shared" si="66"/>
        <v>PREVENTIVO</v>
      </c>
      <c r="I1475" s="53"/>
      <c r="J1475" s="3" t="s">
        <v>2828</v>
      </c>
      <c r="K1475" s="93">
        <v>945666666</v>
      </c>
      <c r="L1475" s="2" t="s">
        <v>6193</v>
      </c>
    </row>
    <row r="1476" spans="1:12" x14ac:dyDescent="0.25">
      <c r="A1476" s="23">
        <v>92635831</v>
      </c>
      <c r="B1476" s="3" t="s">
        <v>4791</v>
      </c>
      <c r="C1476" s="30" t="s">
        <v>5514</v>
      </c>
      <c r="D1476" s="31">
        <v>44522</v>
      </c>
      <c r="E1476" s="38">
        <f t="shared" ca="1" si="68"/>
        <v>3</v>
      </c>
      <c r="F1476" s="40">
        <v>44887</v>
      </c>
      <c r="G1476" s="89">
        <f t="shared" si="67"/>
        <v>44884.7</v>
      </c>
      <c r="H1476" s="90" t="str">
        <f t="shared" si="66"/>
        <v>PREVENTIVO</v>
      </c>
      <c r="I1476" s="91">
        <v>44918</v>
      </c>
      <c r="J1476" s="3" t="s">
        <v>2825</v>
      </c>
      <c r="K1476" s="10">
        <v>930485035</v>
      </c>
      <c r="L1476" s="3" t="s">
        <v>6709</v>
      </c>
    </row>
    <row r="1477" spans="1:12" x14ac:dyDescent="0.25">
      <c r="A1477" s="23">
        <v>92900709</v>
      </c>
      <c r="B1477" s="3" t="s">
        <v>4792</v>
      </c>
      <c r="C1477" s="30" t="s">
        <v>5515</v>
      </c>
      <c r="D1477" s="31">
        <v>44702</v>
      </c>
      <c r="E1477" s="38">
        <f t="shared" ca="1" si="68"/>
        <v>2</v>
      </c>
      <c r="F1477" s="40">
        <v>44891</v>
      </c>
      <c r="G1477" s="89">
        <v>8</v>
      </c>
      <c r="H1477" s="90" t="str">
        <f t="shared" si="66"/>
        <v>ANEMIA</v>
      </c>
      <c r="I1477" s="91">
        <v>44917</v>
      </c>
      <c r="J1477" s="3" t="s">
        <v>2828</v>
      </c>
      <c r="K1477" s="10">
        <v>977694056</v>
      </c>
      <c r="L1477" s="3" t="s">
        <v>6208</v>
      </c>
    </row>
    <row r="1478" spans="1:12" x14ac:dyDescent="0.25">
      <c r="A1478" s="23">
        <v>92483940</v>
      </c>
      <c r="B1478" s="3" t="s">
        <v>4793</v>
      </c>
      <c r="C1478" s="36" t="s">
        <v>5516</v>
      </c>
      <c r="D1478" s="31">
        <v>44415</v>
      </c>
      <c r="E1478" s="38">
        <f t="shared" ca="1" si="68"/>
        <v>3</v>
      </c>
      <c r="F1478" s="40">
        <v>44891</v>
      </c>
      <c r="G1478" s="89">
        <f t="shared" si="67"/>
        <v>44888.7</v>
      </c>
      <c r="H1478" s="90" t="str">
        <f t="shared" si="66"/>
        <v>PREVENTIVO</v>
      </c>
      <c r="I1478" s="91">
        <v>44916</v>
      </c>
      <c r="J1478" s="3" t="s">
        <v>2828</v>
      </c>
      <c r="K1478" s="10" t="s">
        <v>6594</v>
      </c>
      <c r="L1478" s="3" t="s">
        <v>6209</v>
      </c>
    </row>
    <row r="1479" spans="1:12" x14ac:dyDescent="0.25">
      <c r="A1479" s="23">
        <v>92637840</v>
      </c>
      <c r="B1479" s="3" t="s">
        <v>4794</v>
      </c>
      <c r="C1479" s="30" t="s">
        <v>5517</v>
      </c>
      <c r="D1479" s="31">
        <v>44523</v>
      </c>
      <c r="E1479" s="38">
        <f t="shared" ca="1" si="68"/>
        <v>3</v>
      </c>
      <c r="F1479" s="40">
        <v>44890</v>
      </c>
      <c r="G1479" s="89">
        <f t="shared" si="67"/>
        <v>44887.7</v>
      </c>
      <c r="H1479" s="90" t="str">
        <f t="shared" si="66"/>
        <v>PREVENTIVO</v>
      </c>
      <c r="I1479" s="190"/>
      <c r="J1479" s="3" t="s">
        <v>2825</v>
      </c>
      <c r="K1479" s="93">
        <v>928204391</v>
      </c>
      <c r="L1479" s="94" t="s">
        <v>6210</v>
      </c>
    </row>
    <row r="1480" spans="1:12" x14ac:dyDescent="0.25">
      <c r="A1480" s="23">
        <v>91097569</v>
      </c>
      <c r="B1480" s="3" t="s">
        <v>4795</v>
      </c>
      <c r="C1480" s="30" t="s">
        <v>5518</v>
      </c>
      <c r="D1480" s="31">
        <v>43451</v>
      </c>
      <c r="E1480" s="38">
        <f t="shared" ca="1" si="68"/>
        <v>5</v>
      </c>
      <c r="F1480" s="40">
        <v>44890</v>
      </c>
      <c r="G1480" s="89">
        <v>8</v>
      </c>
      <c r="H1480" s="90" t="str">
        <f t="shared" si="66"/>
        <v>ANEMIA</v>
      </c>
      <c r="I1480" s="91">
        <v>44918</v>
      </c>
      <c r="J1480" s="3" t="s">
        <v>2825</v>
      </c>
      <c r="K1480" s="93">
        <v>945666666</v>
      </c>
      <c r="L1480" s="94" t="s">
        <v>6211</v>
      </c>
    </row>
    <row r="1481" spans="1:12" x14ac:dyDescent="0.25">
      <c r="A1481" s="77">
        <v>92122055</v>
      </c>
      <c r="B1481" s="71" t="s">
        <v>4796</v>
      </c>
      <c r="C1481" s="78" t="s">
        <v>5519</v>
      </c>
      <c r="D1481" s="32">
        <v>44157</v>
      </c>
      <c r="E1481" s="38">
        <f t="shared" ca="1" si="68"/>
        <v>4</v>
      </c>
      <c r="F1481" s="40">
        <v>44890</v>
      </c>
      <c r="G1481" s="89">
        <f t="shared" si="67"/>
        <v>44887.7</v>
      </c>
      <c r="H1481" s="90" t="str">
        <f t="shared" si="66"/>
        <v>PREVENTIVO</v>
      </c>
      <c r="I1481" s="53"/>
      <c r="J1481" s="3" t="s">
        <v>2828</v>
      </c>
      <c r="K1481" s="93">
        <v>914825551</v>
      </c>
      <c r="L1481" s="94" t="s">
        <v>2841</v>
      </c>
    </row>
    <row r="1482" spans="1:12" x14ac:dyDescent="0.25">
      <c r="A1482" s="23">
        <v>92616994</v>
      </c>
      <c r="B1482" s="3" t="s">
        <v>4797</v>
      </c>
      <c r="C1482" s="30" t="s">
        <v>5520</v>
      </c>
      <c r="D1482" s="31">
        <v>44508</v>
      </c>
      <c r="E1482" s="38">
        <f t="shared" ca="1" si="68"/>
        <v>3</v>
      </c>
      <c r="F1482" s="40">
        <v>44893</v>
      </c>
      <c r="G1482" s="89">
        <f t="shared" si="67"/>
        <v>44890.7</v>
      </c>
      <c r="H1482" s="90" t="str">
        <f t="shared" si="66"/>
        <v>PREVENTIVO</v>
      </c>
      <c r="I1482" s="190"/>
      <c r="J1482" s="3" t="s">
        <v>2828</v>
      </c>
      <c r="K1482" s="71">
        <v>917451952</v>
      </c>
      <c r="L1482" s="3" t="s">
        <v>6212</v>
      </c>
    </row>
    <row r="1483" spans="1:12" x14ac:dyDescent="0.25">
      <c r="A1483" s="23">
        <v>92914655</v>
      </c>
      <c r="B1483" s="3" t="s">
        <v>4798</v>
      </c>
      <c r="C1483" s="30" t="s">
        <v>5521</v>
      </c>
      <c r="D1483" s="31">
        <v>44710</v>
      </c>
      <c r="E1483" s="38">
        <f t="shared" ca="1" si="68"/>
        <v>2</v>
      </c>
      <c r="F1483" s="40">
        <v>44894</v>
      </c>
      <c r="G1483" s="89">
        <f t="shared" si="67"/>
        <v>44891.7</v>
      </c>
      <c r="H1483" s="90" t="str">
        <f t="shared" si="66"/>
        <v>PREVENTIVO</v>
      </c>
      <c r="I1483" s="53"/>
      <c r="J1483" s="3" t="s">
        <v>2825</v>
      </c>
      <c r="K1483" s="93">
        <v>967014570</v>
      </c>
      <c r="L1483" s="94" t="s">
        <v>6213</v>
      </c>
    </row>
    <row r="1484" spans="1:12" x14ac:dyDescent="0.25">
      <c r="A1484" s="23">
        <v>92594697</v>
      </c>
      <c r="B1484" s="3" t="s">
        <v>4799</v>
      </c>
      <c r="C1484" s="30" t="s">
        <v>5522</v>
      </c>
      <c r="D1484" s="31">
        <v>44492</v>
      </c>
      <c r="E1484" s="38">
        <f t="shared" ca="1" si="68"/>
        <v>3</v>
      </c>
      <c r="F1484" s="40">
        <v>44894</v>
      </c>
      <c r="G1484" s="89">
        <v>1</v>
      </c>
      <c r="H1484" s="90" t="str">
        <f t="shared" si="66"/>
        <v>ANEMIA</v>
      </c>
      <c r="I1484" s="91">
        <v>44924</v>
      </c>
      <c r="J1484" s="3" t="s">
        <v>2825</v>
      </c>
      <c r="K1484" s="10" t="s">
        <v>6595</v>
      </c>
      <c r="L1484" s="3" t="s">
        <v>6214</v>
      </c>
    </row>
    <row r="1485" spans="1:12" x14ac:dyDescent="0.25">
      <c r="A1485" s="23">
        <v>91208082</v>
      </c>
      <c r="B1485" s="3" t="s">
        <v>4800</v>
      </c>
      <c r="C1485" s="30" t="s">
        <v>5523</v>
      </c>
      <c r="D1485" s="31">
        <v>43523</v>
      </c>
      <c r="E1485" s="38">
        <f t="shared" ca="1" si="68"/>
        <v>5</v>
      </c>
      <c r="F1485" s="40">
        <v>44893</v>
      </c>
      <c r="G1485" s="89">
        <v>3</v>
      </c>
      <c r="H1485" s="90" t="str">
        <f t="shared" si="66"/>
        <v>ANEMIA</v>
      </c>
      <c r="I1485" s="91">
        <v>44958</v>
      </c>
      <c r="J1485" s="3" t="s">
        <v>2828</v>
      </c>
      <c r="K1485" s="10">
        <v>950355479</v>
      </c>
      <c r="L1485" s="3" t="s">
        <v>6215</v>
      </c>
    </row>
    <row r="1486" spans="1:12" x14ac:dyDescent="0.25">
      <c r="A1486" s="23">
        <v>92191168</v>
      </c>
      <c r="B1486" s="3" t="s">
        <v>4801</v>
      </c>
      <c r="C1486" s="30" t="s">
        <v>5524</v>
      </c>
      <c r="D1486" s="31">
        <v>44209</v>
      </c>
      <c r="E1486" s="38">
        <f t="shared" ca="1" si="68"/>
        <v>3</v>
      </c>
      <c r="F1486" s="40">
        <v>44893</v>
      </c>
      <c r="G1486" s="89">
        <f t="shared" si="67"/>
        <v>44890.7</v>
      </c>
      <c r="H1486" s="90" t="str">
        <f t="shared" ref="H1486:H1504" si="69">IF(AND(G1486&lt;=11,G1486&lt;11),"ANEMIA","PREVENTIVO")</f>
        <v>PREVENTIVO</v>
      </c>
      <c r="I1486" s="53"/>
      <c r="J1486" s="3" t="s">
        <v>2828</v>
      </c>
      <c r="K1486" s="10" t="s">
        <v>6596</v>
      </c>
      <c r="L1486" s="3" t="s">
        <v>6216</v>
      </c>
    </row>
    <row r="1487" spans="1:12" x14ac:dyDescent="0.25">
      <c r="A1487" s="23">
        <v>92908701</v>
      </c>
      <c r="B1487" s="3" t="s">
        <v>4802</v>
      </c>
      <c r="C1487" s="30" t="s">
        <v>5525</v>
      </c>
      <c r="D1487" s="31">
        <v>44688</v>
      </c>
      <c r="E1487" s="38">
        <f t="shared" ca="1" si="68"/>
        <v>2</v>
      </c>
      <c r="F1487" s="40">
        <v>44893</v>
      </c>
      <c r="G1487" s="89">
        <v>2</v>
      </c>
      <c r="H1487" s="90" t="str">
        <f t="shared" si="69"/>
        <v>ANEMIA</v>
      </c>
      <c r="I1487" s="53"/>
      <c r="J1487" s="3" t="s">
        <v>2828</v>
      </c>
      <c r="K1487" s="93" t="s">
        <v>4279</v>
      </c>
      <c r="L1487" s="94" t="s">
        <v>6217</v>
      </c>
    </row>
    <row r="1488" spans="1:12" x14ac:dyDescent="0.25">
      <c r="A1488" s="23">
        <v>92911288</v>
      </c>
      <c r="B1488" s="3" t="s">
        <v>4803</v>
      </c>
      <c r="C1488" s="30" t="s">
        <v>3831</v>
      </c>
      <c r="D1488" s="31">
        <v>44709</v>
      </c>
      <c r="E1488" s="38">
        <f t="shared" ca="1" si="68"/>
        <v>2</v>
      </c>
      <c r="F1488" s="40">
        <v>44893</v>
      </c>
      <c r="G1488" s="89">
        <f t="shared" si="67"/>
        <v>44890.7</v>
      </c>
      <c r="H1488" s="90" t="str">
        <f t="shared" si="69"/>
        <v>PREVENTIVO</v>
      </c>
      <c r="I1488" s="91">
        <v>44922</v>
      </c>
      <c r="J1488" s="3" t="s">
        <v>2828</v>
      </c>
      <c r="K1488" s="93">
        <v>932219756</v>
      </c>
      <c r="L1488" s="94" t="s">
        <v>6218</v>
      </c>
    </row>
    <row r="1489" spans="1:12" x14ac:dyDescent="0.25">
      <c r="A1489" s="29">
        <v>91561818</v>
      </c>
      <c r="B1489" s="3" t="s">
        <v>4767</v>
      </c>
      <c r="C1489" s="36" t="s">
        <v>5490</v>
      </c>
      <c r="D1489" s="143" t="s">
        <v>5526</v>
      </c>
      <c r="E1489" s="38">
        <f t="shared" ca="1" si="68"/>
        <v>5</v>
      </c>
      <c r="F1489" s="40">
        <v>44895</v>
      </c>
      <c r="G1489" s="89">
        <v>1</v>
      </c>
      <c r="H1489" s="90" t="str">
        <f t="shared" si="69"/>
        <v>ANEMIA</v>
      </c>
      <c r="I1489" s="91">
        <v>44923</v>
      </c>
      <c r="J1489" s="3" t="s">
        <v>2828</v>
      </c>
      <c r="K1489" s="93">
        <v>984740922</v>
      </c>
      <c r="L1489" s="94" t="s">
        <v>1592</v>
      </c>
    </row>
    <row r="1490" spans="1:12" x14ac:dyDescent="0.25">
      <c r="A1490" s="23">
        <v>92643060</v>
      </c>
      <c r="B1490" s="3" t="s">
        <v>4804</v>
      </c>
      <c r="C1490" s="30" t="s">
        <v>5527</v>
      </c>
      <c r="D1490" s="31">
        <v>44527</v>
      </c>
      <c r="E1490" s="38">
        <f t="shared" ca="1" si="68"/>
        <v>2</v>
      </c>
      <c r="F1490" s="40">
        <v>44895</v>
      </c>
      <c r="G1490" s="89">
        <f>F1490-2.3</f>
        <v>44892.7</v>
      </c>
      <c r="H1490" s="90" t="str">
        <f t="shared" si="69"/>
        <v>PREVENTIVO</v>
      </c>
      <c r="I1490" s="91">
        <v>44925</v>
      </c>
      <c r="J1490" s="55" t="s">
        <v>2825</v>
      </c>
      <c r="K1490" s="10">
        <v>982481511</v>
      </c>
      <c r="L1490" s="3" t="s">
        <v>6219</v>
      </c>
    </row>
    <row r="1491" spans="1:12" x14ac:dyDescent="0.25">
      <c r="A1491" s="23">
        <v>92497173</v>
      </c>
      <c r="B1491" s="3" t="s">
        <v>4805</v>
      </c>
      <c r="C1491" s="30" t="s">
        <v>5528</v>
      </c>
      <c r="D1491" s="31">
        <v>44425</v>
      </c>
      <c r="E1491" s="38">
        <f t="shared" ca="1" si="68"/>
        <v>3</v>
      </c>
      <c r="F1491" s="40" t="s">
        <v>5987</v>
      </c>
      <c r="G1491" s="89">
        <v>3</v>
      </c>
      <c r="H1491" s="90" t="str">
        <f t="shared" si="69"/>
        <v>ANEMIA</v>
      </c>
      <c r="I1491" s="91">
        <v>44956</v>
      </c>
      <c r="J1491" s="3" t="s">
        <v>2828</v>
      </c>
      <c r="K1491" s="93">
        <v>951108701</v>
      </c>
      <c r="L1491" s="94" t="s">
        <v>6708</v>
      </c>
    </row>
    <row r="1492" spans="1:12" ht="21" x14ac:dyDescent="0.35">
      <c r="A1492" s="237" t="s">
        <v>6707</v>
      </c>
      <c r="B1492" s="238"/>
      <c r="C1492" s="238"/>
      <c r="D1492" s="238"/>
      <c r="E1492" s="238"/>
      <c r="F1492" s="238"/>
      <c r="G1492" s="238"/>
      <c r="H1492" s="238"/>
      <c r="I1492" s="238"/>
      <c r="J1492" s="238"/>
      <c r="K1492" s="238"/>
      <c r="L1492" s="239"/>
    </row>
    <row r="1493" spans="1:12" ht="30" x14ac:dyDescent="0.25">
      <c r="A1493" s="13" t="s">
        <v>0</v>
      </c>
      <c r="B1493" s="14" t="s">
        <v>1</v>
      </c>
      <c r="C1493" s="15" t="s">
        <v>1850</v>
      </c>
      <c r="D1493" s="16" t="s">
        <v>1851</v>
      </c>
      <c r="E1493" s="17" t="s">
        <v>1433</v>
      </c>
      <c r="F1493" s="18" t="s">
        <v>1434</v>
      </c>
      <c r="G1493" s="21" t="s">
        <v>1435</v>
      </c>
      <c r="H1493" s="19" t="s">
        <v>1436</v>
      </c>
      <c r="I1493" s="21" t="s">
        <v>1437</v>
      </c>
      <c r="J1493" s="20" t="s">
        <v>1438</v>
      </c>
      <c r="K1493" s="20" t="s">
        <v>2</v>
      </c>
      <c r="L1493" s="20" t="s">
        <v>1439</v>
      </c>
    </row>
    <row r="1494" spans="1:12" x14ac:dyDescent="0.25">
      <c r="A1494" s="23">
        <v>92115420</v>
      </c>
      <c r="B1494" s="3" t="s">
        <v>4806</v>
      </c>
      <c r="C1494" s="30" t="s">
        <v>5529</v>
      </c>
      <c r="D1494" s="31">
        <v>44152</v>
      </c>
      <c r="E1494" s="38">
        <f t="shared" ref="E1494:E1502" ca="1" si="70">DATEDIF(D1494,TODAY(),"y")</f>
        <v>4</v>
      </c>
      <c r="F1494" s="40">
        <v>44896</v>
      </c>
      <c r="G1494" s="89"/>
      <c r="H1494" s="90" t="str">
        <f t="shared" si="69"/>
        <v>ANEMIA</v>
      </c>
      <c r="I1494" s="53"/>
      <c r="J1494" s="3" t="s">
        <v>2828</v>
      </c>
      <c r="K1494" s="93">
        <v>924324293</v>
      </c>
      <c r="L1494" s="58" t="s">
        <v>1798</v>
      </c>
    </row>
    <row r="1495" spans="1:12" x14ac:dyDescent="0.25">
      <c r="A1495" s="65">
        <v>92699185</v>
      </c>
      <c r="B1495" s="79" t="s">
        <v>4807</v>
      </c>
      <c r="C1495" s="80" t="s">
        <v>5530</v>
      </c>
      <c r="D1495" s="81">
        <v>44567</v>
      </c>
      <c r="E1495" s="84">
        <f t="shared" ca="1" si="70"/>
        <v>2</v>
      </c>
      <c r="F1495" s="166">
        <v>44896</v>
      </c>
      <c r="G1495" s="89">
        <f t="shared" ref="G1495:G1519" si="71">F1495-2.3</f>
        <v>44893.7</v>
      </c>
      <c r="H1495" s="90" t="str">
        <f t="shared" si="69"/>
        <v>PREVENTIVO</v>
      </c>
      <c r="I1495" s="53"/>
      <c r="J1495" s="3" t="s">
        <v>2828</v>
      </c>
      <c r="K1495" s="93">
        <v>959188445</v>
      </c>
      <c r="L1495" s="94" t="s">
        <v>6220</v>
      </c>
    </row>
    <row r="1496" spans="1:12" x14ac:dyDescent="0.25">
      <c r="A1496" s="23">
        <v>92642305</v>
      </c>
      <c r="B1496" s="3" t="s">
        <v>4808</v>
      </c>
      <c r="C1496" s="30" t="s">
        <v>5531</v>
      </c>
      <c r="D1496" s="31">
        <v>44526</v>
      </c>
      <c r="E1496" s="38">
        <f t="shared" ca="1" si="70"/>
        <v>3</v>
      </c>
      <c r="F1496" s="40">
        <v>44900</v>
      </c>
      <c r="G1496" s="167">
        <f t="shared" si="71"/>
        <v>44897.7</v>
      </c>
      <c r="H1496" s="90" t="str">
        <f t="shared" si="69"/>
        <v>PREVENTIVO</v>
      </c>
      <c r="I1496" s="194">
        <v>44933</v>
      </c>
      <c r="J1496" s="79" t="s">
        <v>2828</v>
      </c>
      <c r="K1496" s="10">
        <v>986747018</v>
      </c>
      <c r="L1496" s="217" t="s">
        <v>6221</v>
      </c>
    </row>
    <row r="1497" spans="1:12" x14ac:dyDescent="0.25">
      <c r="A1497" s="23">
        <v>92651665</v>
      </c>
      <c r="B1497" s="3" t="s">
        <v>4809</v>
      </c>
      <c r="C1497" s="30" t="s">
        <v>5532</v>
      </c>
      <c r="D1497" s="31">
        <v>44533</v>
      </c>
      <c r="E1497" s="38">
        <f t="shared" ca="1" si="70"/>
        <v>2</v>
      </c>
      <c r="F1497" s="40">
        <v>44900</v>
      </c>
      <c r="G1497" s="89">
        <f t="shared" si="71"/>
        <v>44897.7</v>
      </c>
      <c r="H1497" s="90" t="str">
        <f t="shared" si="69"/>
        <v>PREVENTIVO</v>
      </c>
      <c r="I1497" s="91">
        <v>44952</v>
      </c>
      <c r="J1497" s="3" t="s">
        <v>2825</v>
      </c>
      <c r="K1497" s="26">
        <v>997559922</v>
      </c>
      <c r="L1497" s="94" t="s">
        <v>6222</v>
      </c>
    </row>
    <row r="1498" spans="1:12" x14ac:dyDescent="0.25">
      <c r="A1498" s="108">
        <v>92476833</v>
      </c>
      <c r="B1498" s="3" t="s">
        <v>4810</v>
      </c>
      <c r="C1498" s="36" t="s">
        <v>5533</v>
      </c>
      <c r="D1498" s="31">
        <v>44411</v>
      </c>
      <c r="E1498" s="38">
        <f t="shared" ca="1" si="70"/>
        <v>3</v>
      </c>
      <c r="F1498" s="40">
        <v>44900</v>
      </c>
      <c r="G1498" s="89">
        <f t="shared" si="71"/>
        <v>44897.7</v>
      </c>
      <c r="H1498" s="90" t="str">
        <f t="shared" si="69"/>
        <v>PREVENTIVO</v>
      </c>
      <c r="I1498" s="91">
        <v>44960</v>
      </c>
      <c r="J1498" s="3" t="s">
        <v>2828</v>
      </c>
      <c r="K1498" s="93">
        <v>924324293</v>
      </c>
      <c r="L1498" s="94" t="s">
        <v>6223</v>
      </c>
    </row>
    <row r="1499" spans="1:12" x14ac:dyDescent="0.25">
      <c r="A1499" s="23">
        <v>92918486</v>
      </c>
      <c r="B1499" s="3" t="s">
        <v>4811</v>
      </c>
      <c r="C1499" s="30" t="s">
        <v>5534</v>
      </c>
      <c r="D1499" s="31">
        <v>44714</v>
      </c>
      <c r="E1499" s="38">
        <f t="shared" ca="1" si="70"/>
        <v>2</v>
      </c>
      <c r="F1499" s="40">
        <v>44897</v>
      </c>
      <c r="G1499" s="89">
        <v>8</v>
      </c>
      <c r="H1499" s="90" t="str">
        <f t="shared" si="69"/>
        <v>ANEMIA</v>
      </c>
      <c r="I1499" s="91">
        <v>44935</v>
      </c>
      <c r="J1499" s="3" t="s">
        <v>2828</v>
      </c>
      <c r="K1499" s="93">
        <v>959188445</v>
      </c>
      <c r="L1499" s="3" t="s">
        <v>6224</v>
      </c>
    </row>
    <row r="1500" spans="1:12" x14ac:dyDescent="0.25">
      <c r="A1500" s="25">
        <v>92912559</v>
      </c>
      <c r="B1500" s="7" t="s">
        <v>4812</v>
      </c>
      <c r="C1500" s="30" t="s">
        <v>5535</v>
      </c>
      <c r="D1500" s="87">
        <v>44711</v>
      </c>
      <c r="E1500" s="38">
        <f t="shared" ca="1" si="70"/>
        <v>2</v>
      </c>
      <c r="F1500" s="40">
        <v>44897</v>
      </c>
      <c r="G1500" s="89">
        <f t="shared" si="71"/>
        <v>44894.7</v>
      </c>
      <c r="H1500" s="90" t="str">
        <f t="shared" si="69"/>
        <v>PREVENTIVO</v>
      </c>
      <c r="I1500" s="91">
        <v>44929</v>
      </c>
      <c r="J1500" s="3" t="s">
        <v>2825</v>
      </c>
      <c r="K1500" s="10">
        <v>986747018</v>
      </c>
      <c r="L1500" s="3" t="s">
        <v>6225</v>
      </c>
    </row>
    <row r="1501" spans="1:12" x14ac:dyDescent="0.25">
      <c r="A1501" s="23" t="s">
        <v>4813</v>
      </c>
      <c r="B1501" s="3" t="s">
        <v>4814</v>
      </c>
      <c r="C1501" s="36" t="s">
        <v>5536</v>
      </c>
      <c r="D1501" s="31">
        <v>43434</v>
      </c>
      <c r="E1501" s="38">
        <f t="shared" ca="1" si="70"/>
        <v>5</v>
      </c>
      <c r="F1501" s="40">
        <v>44898</v>
      </c>
      <c r="G1501" s="171">
        <f t="shared" si="71"/>
        <v>44895.7</v>
      </c>
      <c r="H1501" s="90" t="str">
        <f t="shared" si="69"/>
        <v>PREVENTIVO</v>
      </c>
      <c r="I1501" s="199" t="s">
        <v>6022</v>
      </c>
      <c r="J1501" s="7" t="s">
        <v>6036</v>
      </c>
      <c r="K1501" s="26">
        <v>997559922</v>
      </c>
      <c r="L1501" s="7" t="s">
        <v>6226</v>
      </c>
    </row>
    <row r="1502" spans="1:12" x14ac:dyDescent="0.25">
      <c r="A1502" s="23">
        <v>92908918</v>
      </c>
      <c r="B1502" s="3" t="s">
        <v>4815</v>
      </c>
      <c r="C1502" s="30" t="s">
        <v>5537</v>
      </c>
      <c r="D1502" s="31">
        <v>44707</v>
      </c>
      <c r="E1502" s="38">
        <f t="shared" ca="1" si="70"/>
        <v>2</v>
      </c>
      <c r="F1502" s="40">
        <v>44898</v>
      </c>
      <c r="G1502" s="89">
        <f t="shared" si="71"/>
        <v>44895.7</v>
      </c>
      <c r="H1502" s="90" t="str">
        <f t="shared" si="69"/>
        <v>PREVENTIVO</v>
      </c>
      <c r="I1502" s="48">
        <v>9</v>
      </c>
      <c r="J1502" s="55" t="s">
        <v>2828</v>
      </c>
      <c r="K1502" s="93">
        <v>924324293</v>
      </c>
      <c r="L1502" s="58" t="s">
        <v>1798</v>
      </c>
    </row>
    <row r="1503" spans="1:12" x14ac:dyDescent="0.25">
      <c r="A1503" s="23">
        <v>92136292</v>
      </c>
      <c r="B1503" s="3" t="s">
        <v>4816</v>
      </c>
      <c r="C1503" s="30" t="s">
        <v>5538</v>
      </c>
      <c r="D1503" s="31">
        <v>44167</v>
      </c>
      <c r="E1503" s="25">
        <f ca="1">DATEDIF($D1503,TODAY(),"y")</f>
        <v>3</v>
      </c>
      <c r="F1503" s="40">
        <v>44898</v>
      </c>
      <c r="G1503" s="89">
        <v>8</v>
      </c>
      <c r="H1503" s="90" t="str">
        <f t="shared" si="69"/>
        <v>ANEMIA</v>
      </c>
      <c r="I1503" s="91">
        <v>44952</v>
      </c>
      <c r="J1503" s="3" t="s">
        <v>2825</v>
      </c>
      <c r="K1503" s="93">
        <v>959188445</v>
      </c>
      <c r="L1503" s="3" t="s">
        <v>6227</v>
      </c>
    </row>
    <row r="1504" spans="1:12" x14ac:dyDescent="0.25">
      <c r="A1504" s="23">
        <v>92643175</v>
      </c>
      <c r="B1504" s="3" t="s">
        <v>4817</v>
      </c>
      <c r="C1504" s="30" t="s">
        <v>5539</v>
      </c>
      <c r="D1504" s="31">
        <v>44527</v>
      </c>
      <c r="E1504" s="38">
        <f ca="1">DATEDIF($D1504,TODAY(),"y")</f>
        <v>2</v>
      </c>
      <c r="F1504" s="40">
        <v>44898</v>
      </c>
      <c r="G1504" s="89">
        <f t="shared" si="71"/>
        <v>44895.7</v>
      </c>
      <c r="H1504" s="90" t="str">
        <f t="shared" si="69"/>
        <v>PREVENTIVO</v>
      </c>
      <c r="I1504" s="91">
        <v>44929</v>
      </c>
      <c r="J1504" s="3" t="s">
        <v>2825</v>
      </c>
      <c r="K1504" s="10">
        <v>986747018</v>
      </c>
      <c r="L1504" s="58" t="s">
        <v>1798</v>
      </c>
    </row>
    <row r="1505" spans="1:12" x14ac:dyDescent="0.25">
      <c r="A1505" s="23">
        <v>92664576</v>
      </c>
      <c r="B1505" s="3" t="s">
        <v>4818</v>
      </c>
      <c r="C1505" s="30" t="s">
        <v>5540</v>
      </c>
      <c r="D1505" s="31">
        <v>44542</v>
      </c>
      <c r="E1505" s="38">
        <f ca="1">DATEDIF(D1505,TODAY(),"y")</f>
        <v>2</v>
      </c>
      <c r="F1505" s="40">
        <v>44911</v>
      </c>
      <c r="G1505" s="173"/>
      <c r="H1505" s="90" t="str">
        <f t="shared" ref="H1505:H1569" si="72">IF(AND(G1505&lt;=11,G1505&lt;11),"ANEMIA","PREVENTIVO")</f>
        <v>ANEMIA</v>
      </c>
      <c r="I1505" s="200"/>
      <c r="J1505" s="3" t="s">
        <v>2825</v>
      </c>
      <c r="K1505" s="26">
        <v>997559922</v>
      </c>
      <c r="L1505" s="58" t="s">
        <v>1798</v>
      </c>
    </row>
    <row r="1506" spans="1:12" x14ac:dyDescent="0.25">
      <c r="A1506" s="23">
        <v>92407418</v>
      </c>
      <c r="B1506" s="3" t="s">
        <v>4819</v>
      </c>
      <c r="C1506" s="30" t="s">
        <v>5541</v>
      </c>
      <c r="D1506" s="31">
        <v>44363</v>
      </c>
      <c r="E1506" s="38">
        <f ca="1">DATEDIF(D1506,TODAY(),"y")</f>
        <v>3</v>
      </c>
      <c r="F1506" s="40">
        <v>44912</v>
      </c>
      <c r="G1506" s="89">
        <f t="shared" si="71"/>
        <v>44909.7</v>
      </c>
      <c r="H1506" s="90" t="str">
        <f t="shared" si="72"/>
        <v>PREVENTIVO</v>
      </c>
      <c r="I1506" s="91">
        <v>44942</v>
      </c>
      <c r="J1506" s="3" t="s">
        <v>2825</v>
      </c>
      <c r="K1506" s="93">
        <v>962756229</v>
      </c>
      <c r="L1506" s="94" t="s">
        <v>6228</v>
      </c>
    </row>
    <row r="1507" spans="1:12" x14ac:dyDescent="0.25">
      <c r="A1507" s="23">
        <v>92553755</v>
      </c>
      <c r="B1507" s="3" t="s">
        <v>4820</v>
      </c>
      <c r="C1507" s="30" t="s">
        <v>5542</v>
      </c>
      <c r="D1507" s="31">
        <v>44463</v>
      </c>
      <c r="E1507" s="38">
        <f ca="1">DATEDIF(D1507,TODAY(),"y")</f>
        <v>3</v>
      </c>
      <c r="F1507" s="40">
        <v>44915</v>
      </c>
      <c r="G1507" s="89">
        <v>1</v>
      </c>
      <c r="H1507" s="90" t="str">
        <f t="shared" si="72"/>
        <v>ANEMIA</v>
      </c>
      <c r="I1507" s="91">
        <v>44943</v>
      </c>
      <c r="J1507" s="3" t="s">
        <v>2825</v>
      </c>
      <c r="K1507" s="93">
        <v>930402472</v>
      </c>
      <c r="L1507" s="94" t="s">
        <v>6229</v>
      </c>
    </row>
    <row r="1508" spans="1:12" x14ac:dyDescent="0.25">
      <c r="A1508" s="23">
        <v>92667108</v>
      </c>
      <c r="B1508" s="3" t="s">
        <v>4821</v>
      </c>
      <c r="C1508" s="30" t="s">
        <v>5543</v>
      </c>
      <c r="D1508" s="31">
        <v>44544</v>
      </c>
      <c r="E1508" s="38">
        <f ca="1">DATEDIF(D1508,TODAY(),"y")</f>
        <v>2</v>
      </c>
      <c r="F1508" s="40">
        <v>44915</v>
      </c>
      <c r="G1508" s="89">
        <f t="shared" si="71"/>
        <v>44912.7</v>
      </c>
      <c r="H1508" s="90" t="str">
        <f t="shared" si="72"/>
        <v>PREVENTIVO</v>
      </c>
      <c r="I1508" s="91">
        <v>44950</v>
      </c>
      <c r="J1508" s="3" t="s">
        <v>2825</v>
      </c>
      <c r="K1508" s="93">
        <v>924324293</v>
      </c>
      <c r="L1508" s="94" t="s">
        <v>6230</v>
      </c>
    </row>
    <row r="1509" spans="1:12" x14ac:dyDescent="0.25">
      <c r="A1509" s="23">
        <v>92675485</v>
      </c>
      <c r="B1509" s="3" t="s">
        <v>4822</v>
      </c>
      <c r="C1509" s="30" t="s">
        <v>5544</v>
      </c>
      <c r="D1509" s="31">
        <v>44550</v>
      </c>
      <c r="E1509" s="38">
        <f t="shared" ref="E1509:E1517" ca="1" si="73">DATEDIF(D1509,TODAY(),"y")</f>
        <v>2</v>
      </c>
      <c r="F1509" s="40">
        <v>44916</v>
      </c>
      <c r="G1509" s="89">
        <v>4</v>
      </c>
      <c r="H1509" s="90" t="str">
        <f t="shared" si="72"/>
        <v>ANEMIA</v>
      </c>
      <c r="I1509" s="200"/>
      <c r="J1509" s="3" t="s">
        <v>2828</v>
      </c>
      <c r="K1509" s="93">
        <v>959188445</v>
      </c>
      <c r="L1509" s="94" t="s">
        <v>6231</v>
      </c>
    </row>
    <row r="1510" spans="1:12" x14ac:dyDescent="0.25">
      <c r="A1510" s="23">
        <v>92070472</v>
      </c>
      <c r="B1510" s="3" t="s">
        <v>4823</v>
      </c>
      <c r="C1510" s="30" t="s">
        <v>5545</v>
      </c>
      <c r="D1510" s="31">
        <v>44124</v>
      </c>
      <c r="E1510" s="38">
        <f t="shared" ca="1" si="73"/>
        <v>4</v>
      </c>
      <c r="F1510" s="40">
        <v>44916</v>
      </c>
      <c r="G1510" s="89">
        <f t="shared" si="71"/>
        <v>44913.7</v>
      </c>
      <c r="H1510" s="90" t="str">
        <f t="shared" si="72"/>
        <v>PREVENTIVO</v>
      </c>
      <c r="I1510" s="91">
        <v>44977</v>
      </c>
      <c r="J1510" s="3" t="s">
        <v>2828</v>
      </c>
      <c r="K1510" s="10">
        <v>986747018</v>
      </c>
      <c r="L1510" s="94" t="s">
        <v>6229</v>
      </c>
    </row>
    <row r="1511" spans="1:12" x14ac:dyDescent="0.25">
      <c r="A1511" s="23">
        <v>92070541</v>
      </c>
      <c r="B1511" s="3" t="s">
        <v>4824</v>
      </c>
      <c r="C1511" s="30" t="s">
        <v>5546</v>
      </c>
      <c r="D1511" s="31">
        <v>44124</v>
      </c>
      <c r="E1511" s="38">
        <f t="shared" ca="1" si="73"/>
        <v>4</v>
      </c>
      <c r="F1511" s="40">
        <v>44916</v>
      </c>
      <c r="G1511" s="89">
        <v>3</v>
      </c>
      <c r="H1511" s="90" t="str">
        <f t="shared" si="72"/>
        <v>ANEMIA</v>
      </c>
      <c r="I1511" s="91">
        <v>45002</v>
      </c>
      <c r="J1511" s="3" t="s">
        <v>2828</v>
      </c>
      <c r="K1511" s="26">
        <v>997559922</v>
      </c>
      <c r="L1511" s="94" t="s">
        <v>6229</v>
      </c>
    </row>
    <row r="1512" spans="1:12" x14ac:dyDescent="0.25">
      <c r="A1512" s="23">
        <v>92661134</v>
      </c>
      <c r="B1512" s="3" t="s">
        <v>4825</v>
      </c>
      <c r="C1512" s="30" t="s">
        <v>5547</v>
      </c>
      <c r="D1512" s="31">
        <v>44540</v>
      </c>
      <c r="E1512" s="38">
        <f t="shared" ca="1" si="73"/>
        <v>2</v>
      </c>
      <c r="F1512" s="40">
        <v>44917</v>
      </c>
      <c r="G1512" s="89">
        <f t="shared" si="71"/>
        <v>44914.7</v>
      </c>
      <c r="H1512" s="90" t="str">
        <f t="shared" si="72"/>
        <v>PREVENTIVO</v>
      </c>
      <c r="I1512" s="91">
        <v>45002</v>
      </c>
      <c r="J1512" s="3" t="s">
        <v>2828</v>
      </c>
      <c r="K1512" s="93">
        <v>990779485</v>
      </c>
      <c r="L1512" s="94" t="s">
        <v>6229</v>
      </c>
    </row>
    <row r="1513" spans="1:12" x14ac:dyDescent="0.25">
      <c r="A1513" s="23">
        <v>92675660</v>
      </c>
      <c r="B1513" s="3" t="s">
        <v>4826</v>
      </c>
      <c r="C1513" s="30" t="s">
        <v>5548</v>
      </c>
      <c r="D1513" s="31">
        <v>44550</v>
      </c>
      <c r="E1513" s="38">
        <f t="shared" ca="1" si="73"/>
        <v>2</v>
      </c>
      <c r="F1513" s="40">
        <v>44917</v>
      </c>
      <c r="G1513" s="89">
        <f t="shared" si="71"/>
        <v>44914.7</v>
      </c>
      <c r="H1513" s="90" t="str">
        <f t="shared" si="72"/>
        <v>PREVENTIVO</v>
      </c>
      <c r="I1513" s="91">
        <v>44979</v>
      </c>
      <c r="J1513" s="3" t="s">
        <v>2825</v>
      </c>
      <c r="K1513" s="93">
        <v>974341571</v>
      </c>
      <c r="L1513" s="94" t="s">
        <v>6230</v>
      </c>
    </row>
    <row r="1514" spans="1:12" x14ac:dyDescent="0.25">
      <c r="A1514" s="23">
        <v>92742250</v>
      </c>
      <c r="B1514" s="3" t="s">
        <v>4827</v>
      </c>
      <c r="C1514" s="30" t="s">
        <v>5549</v>
      </c>
      <c r="D1514" s="31">
        <v>44596</v>
      </c>
      <c r="E1514" s="38">
        <f t="shared" ca="1" si="73"/>
        <v>2</v>
      </c>
      <c r="F1514" s="39" t="s">
        <v>5988</v>
      </c>
      <c r="G1514" s="89">
        <v>1</v>
      </c>
      <c r="H1514" s="90" t="str">
        <f t="shared" si="72"/>
        <v>ANEMIA</v>
      </c>
      <c r="I1514" s="91">
        <v>44978</v>
      </c>
      <c r="J1514" s="3" t="s">
        <v>2828</v>
      </c>
      <c r="K1514" s="93">
        <v>926011322</v>
      </c>
      <c r="L1514" s="94" t="s">
        <v>6231</v>
      </c>
    </row>
    <row r="1515" spans="1:12" x14ac:dyDescent="0.25">
      <c r="A1515" s="23">
        <v>92682427</v>
      </c>
      <c r="B1515" s="3" t="s">
        <v>4828</v>
      </c>
      <c r="C1515" s="30" t="s">
        <v>5550</v>
      </c>
      <c r="D1515" s="31">
        <v>44555</v>
      </c>
      <c r="E1515" s="38">
        <f t="shared" ca="1" si="73"/>
        <v>2</v>
      </c>
      <c r="F1515" s="40">
        <v>44922</v>
      </c>
      <c r="G1515" s="89">
        <f t="shared" si="71"/>
        <v>44919.7</v>
      </c>
      <c r="H1515" s="90" t="str">
        <f t="shared" si="72"/>
        <v>PREVENTIVO</v>
      </c>
      <c r="I1515" s="69" t="s">
        <v>5988</v>
      </c>
      <c r="J1515" s="3" t="s">
        <v>2828</v>
      </c>
      <c r="K1515" s="93">
        <v>932211711</v>
      </c>
      <c r="L1515" s="94" t="s">
        <v>6232</v>
      </c>
    </row>
    <row r="1516" spans="1:12" x14ac:dyDescent="0.25">
      <c r="A1516" s="23">
        <v>92416917</v>
      </c>
      <c r="B1516" s="3" t="s">
        <v>4829</v>
      </c>
      <c r="C1516" s="30" t="s">
        <v>5551</v>
      </c>
      <c r="D1516" s="31">
        <v>44370</v>
      </c>
      <c r="E1516" s="38">
        <f t="shared" ca="1" si="73"/>
        <v>3</v>
      </c>
      <c r="F1516" s="40">
        <v>44922</v>
      </c>
      <c r="G1516" s="89">
        <f t="shared" si="71"/>
        <v>44919.7</v>
      </c>
      <c r="H1516" s="90" t="str">
        <f t="shared" si="72"/>
        <v>PREVENTIVO</v>
      </c>
      <c r="I1516" s="91">
        <v>44965</v>
      </c>
      <c r="J1516" s="3" t="s">
        <v>2825</v>
      </c>
      <c r="K1516" s="10">
        <v>931251159</v>
      </c>
      <c r="L1516" s="3" t="s">
        <v>6233</v>
      </c>
    </row>
    <row r="1517" spans="1:12" x14ac:dyDescent="0.25">
      <c r="A1517" s="23">
        <v>92123347</v>
      </c>
      <c r="B1517" s="3" t="s">
        <v>4830</v>
      </c>
      <c r="C1517" s="30" t="s">
        <v>5552</v>
      </c>
      <c r="D1517" s="31">
        <v>44156</v>
      </c>
      <c r="E1517" s="38">
        <f t="shared" ca="1" si="73"/>
        <v>4</v>
      </c>
      <c r="F1517" s="40">
        <v>44922</v>
      </c>
      <c r="G1517" s="89">
        <f t="shared" si="71"/>
        <v>44919.7</v>
      </c>
      <c r="H1517" s="90" t="str">
        <f t="shared" si="72"/>
        <v>PREVENTIVO</v>
      </c>
      <c r="I1517" s="91">
        <v>44954</v>
      </c>
      <c r="J1517" s="3" t="s">
        <v>2825</v>
      </c>
      <c r="K1517" s="10">
        <v>932087009</v>
      </c>
      <c r="L1517" s="3" t="s">
        <v>6234</v>
      </c>
    </row>
    <row r="1518" spans="1:12" x14ac:dyDescent="0.25">
      <c r="A1518" s="23">
        <v>92643420</v>
      </c>
      <c r="B1518" s="3" t="s">
        <v>4831</v>
      </c>
      <c r="C1518" s="36" t="s">
        <v>5553</v>
      </c>
      <c r="D1518" s="31">
        <v>44526</v>
      </c>
      <c r="E1518" s="25">
        <f ca="1">DATEDIF($D1518,TODAY(),"y")</f>
        <v>3</v>
      </c>
      <c r="F1518" s="40">
        <v>44896</v>
      </c>
      <c r="G1518" s="89">
        <v>4</v>
      </c>
      <c r="H1518" s="90" t="str">
        <f t="shared" si="72"/>
        <v>ANEMIA</v>
      </c>
      <c r="I1518" s="53"/>
      <c r="J1518" s="3" t="s">
        <v>2828</v>
      </c>
      <c r="K1518" s="93">
        <v>982222433</v>
      </c>
      <c r="L1518" s="94" t="s">
        <v>6235</v>
      </c>
    </row>
    <row r="1519" spans="1:12" x14ac:dyDescent="0.25">
      <c r="A1519" s="23">
        <v>92685834</v>
      </c>
      <c r="B1519" s="3" t="s">
        <v>4832</v>
      </c>
      <c r="C1519" s="30" t="s">
        <v>5554</v>
      </c>
      <c r="D1519" s="31">
        <v>44558</v>
      </c>
      <c r="E1519" s="38">
        <f ca="1">DATEDIF(D1519,TODAY(),"y")</f>
        <v>2</v>
      </c>
      <c r="F1519" s="40">
        <v>44923</v>
      </c>
      <c r="G1519" s="89">
        <f t="shared" si="71"/>
        <v>44920.7</v>
      </c>
      <c r="H1519" s="90" t="str">
        <f t="shared" si="72"/>
        <v>PREVENTIVO</v>
      </c>
      <c r="I1519" s="91">
        <v>44968</v>
      </c>
      <c r="J1519" s="3" t="s">
        <v>2828</v>
      </c>
      <c r="K1519" s="10" t="s">
        <v>6597</v>
      </c>
      <c r="L1519" s="3" t="s">
        <v>6236</v>
      </c>
    </row>
    <row r="1520" spans="1:12" x14ac:dyDescent="0.25">
      <c r="A1520" s="23">
        <v>92725943</v>
      </c>
      <c r="B1520" s="3" t="s">
        <v>4833</v>
      </c>
      <c r="C1520" s="30" t="s">
        <v>5555</v>
      </c>
      <c r="D1520" s="31">
        <v>44586</v>
      </c>
      <c r="E1520" s="38">
        <f ca="1">DATEDIF(D1520,TODAY(),"y")</f>
        <v>2</v>
      </c>
      <c r="F1520" s="40" t="s">
        <v>5989</v>
      </c>
      <c r="G1520" s="89">
        <v>9</v>
      </c>
      <c r="H1520" s="90" t="str">
        <f t="shared" si="72"/>
        <v>ANEMIA</v>
      </c>
      <c r="I1520" s="91">
        <v>44964</v>
      </c>
      <c r="J1520" s="3" t="s">
        <v>2828</v>
      </c>
      <c r="K1520" s="226">
        <v>989435429</v>
      </c>
      <c r="L1520" s="218" t="s">
        <v>6237</v>
      </c>
    </row>
    <row r="1521" spans="1:12" x14ac:dyDescent="0.25">
      <c r="A1521" s="23">
        <v>92933677</v>
      </c>
      <c r="B1521" s="3" t="s">
        <v>4834</v>
      </c>
      <c r="C1521" s="30" t="s">
        <v>5556</v>
      </c>
      <c r="D1521" s="31">
        <v>44726</v>
      </c>
      <c r="E1521" s="38">
        <f ca="1">DATEDIF(D1521,TODAY(),"y")</f>
        <v>2</v>
      </c>
      <c r="F1521" s="40">
        <v>44924</v>
      </c>
      <c r="G1521" s="89">
        <f>F1521-2.3</f>
        <v>44921.7</v>
      </c>
      <c r="H1521" s="90" t="str">
        <f t="shared" si="72"/>
        <v>PREVENTIVO</v>
      </c>
      <c r="I1521" s="91" t="s">
        <v>5989</v>
      </c>
      <c r="J1521" s="3" t="s">
        <v>2825</v>
      </c>
      <c r="K1521" s="226">
        <v>994904094</v>
      </c>
      <c r="L1521" s="218" t="s">
        <v>6238</v>
      </c>
    </row>
    <row r="1522" spans="1:12" ht="21" x14ac:dyDescent="0.35">
      <c r="A1522" s="237" t="s">
        <v>6706</v>
      </c>
      <c r="B1522" s="238"/>
      <c r="C1522" s="238"/>
      <c r="D1522" s="238"/>
      <c r="E1522" s="238"/>
      <c r="F1522" s="238"/>
      <c r="G1522" s="238"/>
      <c r="H1522" s="238"/>
      <c r="I1522" s="238"/>
      <c r="J1522" s="238"/>
      <c r="K1522" s="238"/>
      <c r="L1522" s="239"/>
    </row>
    <row r="1523" spans="1:12" ht="30" x14ac:dyDescent="0.25">
      <c r="A1523" s="13" t="s">
        <v>0</v>
      </c>
      <c r="B1523" s="14" t="s">
        <v>1</v>
      </c>
      <c r="C1523" s="15" t="s">
        <v>1850</v>
      </c>
      <c r="D1523" s="16" t="s">
        <v>1851</v>
      </c>
      <c r="E1523" s="17" t="s">
        <v>1433</v>
      </c>
      <c r="F1523" s="18" t="s">
        <v>1434</v>
      </c>
      <c r="G1523" s="21" t="s">
        <v>1435</v>
      </c>
      <c r="H1523" s="19" t="s">
        <v>1436</v>
      </c>
      <c r="I1523" s="21" t="s">
        <v>1437</v>
      </c>
      <c r="J1523" s="20" t="s">
        <v>1438</v>
      </c>
      <c r="K1523" s="20" t="s">
        <v>2</v>
      </c>
      <c r="L1523" s="20" t="s">
        <v>1439</v>
      </c>
    </row>
    <row r="1524" spans="1:12" x14ac:dyDescent="0.25">
      <c r="A1524" s="23">
        <v>92962631</v>
      </c>
      <c r="B1524" s="3" t="s">
        <v>4835</v>
      </c>
      <c r="C1524" s="30" t="s">
        <v>5557</v>
      </c>
      <c r="D1524" s="31">
        <v>44747</v>
      </c>
      <c r="E1524" s="38">
        <f t="shared" ref="E1524:E1536" ca="1" si="74">DATEDIF(D1524,TODAY(),"y")</f>
        <v>2</v>
      </c>
      <c r="F1524" s="40">
        <v>44931</v>
      </c>
      <c r="G1524" s="89"/>
      <c r="H1524" s="90" t="str">
        <f t="shared" si="72"/>
        <v>ANEMIA</v>
      </c>
      <c r="I1524" s="53"/>
      <c r="J1524" s="3" t="s">
        <v>2828</v>
      </c>
      <c r="K1524" s="10">
        <v>971756027</v>
      </c>
      <c r="L1524" s="3" t="s">
        <v>6242</v>
      </c>
    </row>
    <row r="1525" spans="1:12" x14ac:dyDescent="0.25">
      <c r="A1525" s="23">
        <v>92693315</v>
      </c>
      <c r="B1525" s="3" t="s">
        <v>4836</v>
      </c>
      <c r="C1525" s="30" t="s">
        <v>5558</v>
      </c>
      <c r="D1525" s="31">
        <v>44563</v>
      </c>
      <c r="E1525" s="38">
        <f t="shared" ca="1" si="74"/>
        <v>2</v>
      </c>
      <c r="F1525" s="40">
        <v>44932</v>
      </c>
      <c r="G1525" s="89">
        <f>F1525-2.3</f>
        <v>44929.7</v>
      </c>
      <c r="H1525" s="90" t="str">
        <f t="shared" si="72"/>
        <v>PREVENTIVO</v>
      </c>
      <c r="I1525" s="91">
        <v>44992</v>
      </c>
      <c r="J1525" s="3" t="s">
        <v>2828</v>
      </c>
      <c r="K1525" s="10">
        <v>971756027</v>
      </c>
      <c r="L1525" s="3" t="s">
        <v>6239</v>
      </c>
    </row>
    <row r="1526" spans="1:12" x14ac:dyDescent="0.25">
      <c r="A1526" s="23">
        <v>92345586</v>
      </c>
      <c r="B1526" s="3" t="s">
        <v>4837</v>
      </c>
      <c r="C1526" s="30" t="s">
        <v>5559</v>
      </c>
      <c r="D1526" s="31">
        <v>44320</v>
      </c>
      <c r="E1526" s="38">
        <f t="shared" ca="1" si="74"/>
        <v>3</v>
      </c>
      <c r="F1526" s="40">
        <v>44932</v>
      </c>
      <c r="G1526" s="89">
        <f t="shared" ref="G1526:G1550" si="75">F1526-2.3</f>
        <v>44929.7</v>
      </c>
      <c r="H1526" s="90" t="str">
        <f t="shared" si="72"/>
        <v>PREVENTIVO</v>
      </c>
      <c r="I1526" s="91">
        <v>44964</v>
      </c>
      <c r="J1526" s="3" t="s">
        <v>2828</v>
      </c>
      <c r="K1526" s="10">
        <v>940501024</v>
      </c>
      <c r="L1526" s="3" t="s">
        <v>6240</v>
      </c>
    </row>
    <row r="1527" spans="1:12" x14ac:dyDescent="0.25">
      <c r="A1527" s="23">
        <v>92693224</v>
      </c>
      <c r="B1527" s="3" t="s">
        <v>4838</v>
      </c>
      <c r="C1527" s="30" t="s">
        <v>5560</v>
      </c>
      <c r="D1527" s="31">
        <v>44564</v>
      </c>
      <c r="E1527" s="38">
        <f t="shared" ca="1" si="74"/>
        <v>2</v>
      </c>
      <c r="F1527" s="40">
        <v>44935</v>
      </c>
      <c r="G1527" s="89">
        <f t="shared" si="75"/>
        <v>44932.7</v>
      </c>
      <c r="H1527" s="90" t="str">
        <f t="shared" si="72"/>
        <v>PREVENTIVO</v>
      </c>
      <c r="I1527" s="91">
        <v>44963</v>
      </c>
      <c r="J1527" s="3" t="s">
        <v>2828</v>
      </c>
      <c r="K1527" s="93">
        <v>940403346</v>
      </c>
      <c r="L1527" s="94" t="s">
        <v>6241</v>
      </c>
    </row>
    <row r="1528" spans="1:12" x14ac:dyDescent="0.25">
      <c r="A1528" s="77">
        <v>92314392</v>
      </c>
      <c r="B1528" s="3" t="s">
        <v>4839</v>
      </c>
      <c r="C1528" s="144" t="s">
        <v>5561</v>
      </c>
      <c r="D1528" s="35">
        <v>44299</v>
      </c>
      <c r="E1528" s="38">
        <f t="shared" ca="1" si="74"/>
        <v>3</v>
      </c>
      <c r="F1528" s="40">
        <v>44935</v>
      </c>
      <c r="G1528" s="89">
        <f t="shared" si="75"/>
        <v>44932.7</v>
      </c>
      <c r="H1528" s="90" t="str">
        <f t="shared" si="72"/>
        <v>PREVENTIVO</v>
      </c>
      <c r="I1528" s="91">
        <v>44978</v>
      </c>
      <c r="J1528" s="3" t="s">
        <v>2828</v>
      </c>
      <c r="K1528" s="10">
        <v>957236179</v>
      </c>
      <c r="L1528" s="3" t="s">
        <v>6242</v>
      </c>
    </row>
    <row r="1529" spans="1:12" x14ac:dyDescent="0.25">
      <c r="A1529" s="23">
        <v>92525866</v>
      </c>
      <c r="B1529" s="3" t="s">
        <v>4840</v>
      </c>
      <c r="C1529" s="30" t="s">
        <v>5562</v>
      </c>
      <c r="D1529" s="31">
        <v>44445</v>
      </c>
      <c r="E1529" s="38">
        <f t="shared" ca="1" si="74"/>
        <v>3</v>
      </c>
      <c r="F1529" s="88" t="s">
        <v>5990</v>
      </c>
      <c r="G1529" s="89">
        <v>8</v>
      </c>
      <c r="H1529" s="90" t="str">
        <f t="shared" si="72"/>
        <v>ANEMIA</v>
      </c>
      <c r="I1529" s="190" t="s">
        <v>6023</v>
      </c>
      <c r="J1529" s="3" t="s">
        <v>2825</v>
      </c>
      <c r="K1529" s="92">
        <v>910935434</v>
      </c>
      <c r="L1529" s="2" t="s">
        <v>6243</v>
      </c>
    </row>
    <row r="1530" spans="1:12" x14ac:dyDescent="0.25">
      <c r="A1530" s="23">
        <v>92188088</v>
      </c>
      <c r="B1530" s="3" t="s">
        <v>4841</v>
      </c>
      <c r="C1530" s="30" t="s">
        <v>5563</v>
      </c>
      <c r="D1530" s="31">
        <v>44206</v>
      </c>
      <c r="E1530" s="38">
        <f t="shared" ca="1" si="74"/>
        <v>3</v>
      </c>
      <c r="F1530" s="40">
        <v>44936</v>
      </c>
      <c r="G1530" s="89">
        <f>F1530-2.3</f>
        <v>44933.7</v>
      </c>
      <c r="H1530" s="90" t="str">
        <f>IF(AND(G1530&lt;=11,G1530&lt;11),"ANEMIA","PREVENTIVO")</f>
        <v>PREVENTIVO</v>
      </c>
      <c r="I1530" s="201" t="s">
        <v>5990</v>
      </c>
      <c r="J1530" s="3" t="s">
        <v>2825</v>
      </c>
      <c r="K1530" s="93">
        <v>993026051</v>
      </c>
      <c r="L1530" s="94" t="s">
        <v>6244</v>
      </c>
    </row>
    <row r="1531" spans="1:12" x14ac:dyDescent="0.25">
      <c r="A1531" s="23">
        <v>92920693</v>
      </c>
      <c r="B1531" s="3" t="s">
        <v>4842</v>
      </c>
      <c r="C1531" s="30" t="s">
        <v>5564</v>
      </c>
      <c r="D1531" s="31">
        <v>44716</v>
      </c>
      <c r="E1531" s="38">
        <f t="shared" ca="1" si="74"/>
        <v>2</v>
      </c>
      <c r="F1531" s="40">
        <v>44936</v>
      </c>
      <c r="G1531" s="89">
        <f t="shared" si="75"/>
        <v>44933.7</v>
      </c>
      <c r="H1531" s="90" t="str">
        <f t="shared" si="72"/>
        <v>PREVENTIVO</v>
      </c>
      <c r="I1531" s="91">
        <v>44967</v>
      </c>
      <c r="J1531" s="3" t="s">
        <v>2825</v>
      </c>
      <c r="K1531" s="10">
        <v>953836952</v>
      </c>
      <c r="L1531" s="3" t="s">
        <v>6245</v>
      </c>
    </row>
    <row r="1532" spans="1:12" x14ac:dyDescent="0.25">
      <c r="A1532" s="23">
        <v>92194496</v>
      </c>
      <c r="B1532" s="3" t="s">
        <v>4843</v>
      </c>
      <c r="C1532" s="30" t="s">
        <v>5565</v>
      </c>
      <c r="D1532" s="31">
        <v>44211</v>
      </c>
      <c r="E1532" s="38">
        <f t="shared" ca="1" si="74"/>
        <v>3</v>
      </c>
      <c r="F1532" s="40">
        <v>44943</v>
      </c>
      <c r="G1532" s="89">
        <f t="shared" si="75"/>
        <v>44940.7</v>
      </c>
      <c r="H1532" s="90" t="str">
        <f t="shared" si="72"/>
        <v>PREVENTIVO</v>
      </c>
      <c r="I1532" s="91">
        <v>44961</v>
      </c>
      <c r="J1532" s="3" t="s">
        <v>2825</v>
      </c>
      <c r="K1532" s="93">
        <v>93390441</v>
      </c>
      <c r="L1532" s="94" t="s">
        <v>6246</v>
      </c>
    </row>
    <row r="1533" spans="1:12" x14ac:dyDescent="0.25">
      <c r="A1533" s="23">
        <v>92713272</v>
      </c>
      <c r="B1533" s="3" t="s">
        <v>4844</v>
      </c>
      <c r="C1533" s="30" t="s">
        <v>5566</v>
      </c>
      <c r="D1533" s="31">
        <v>44577</v>
      </c>
      <c r="E1533" s="38">
        <f t="shared" ca="1" si="74"/>
        <v>2</v>
      </c>
      <c r="F1533" s="40">
        <v>44944</v>
      </c>
      <c r="G1533" s="89">
        <f>F1533-2.3</f>
        <v>44941.7</v>
      </c>
      <c r="H1533" s="90" t="str">
        <f t="shared" si="72"/>
        <v>PREVENTIVO</v>
      </c>
      <c r="I1533" s="91">
        <v>44974</v>
      </c>
      <c r="J1533" s="3" t="s">
        <v>2825</v>
      </c>
      <c r="K1533" s="93">
        <v>938410605</v>
      </c>
      <c r="L1533" s="94" t="s">
        <v>6247</v>
      </c>
    </row>
    <row r="1534" spans="1:12" x14ac:dyDescent="0.25">
      <c r="A1534" s="23">
        <v>92979236</v>
      </c>
      <c r="B1534" s="3" t="s">
        <v>4845</v>
      </c>
      <c r="C1534" s="30" t="s">
        <v>5567</v>
      </c>
      <c r="D1534" s="31">
        <v>44758</v>
      </c>
      <c r="E1534" s="38">
        <f t="shared" ca="1" si="74"/>
        <v>2</v>
      </c>
      <c r="F1534" s="40">
        <v>44944</v>
      </c>
      <c r="G1534" s="89">
        <f t="shared" si="75"/>
        <v>44941.7</v>
      </c>
      <c r="H1534" s="90" t="str">
        <f t="shared" si="72"/>
        <v>PREVENTIVO</v>
      </c>
      <c r="I1534" s="91">
        <v>45002</v>
      </c>
      <c r="J1534" s="3" t="s">
        <v>2825</v>
      </c>
      <c r="K1534" s="10">
        <v>940140398</v>
      </c>
      <c r="L1534" s="3" t="s">
        <v>6248</v>
      </c>
    </row>
    <row r="1535" spans="1:12" x14ac:dyDescent="0.25">
      <c r="A1535" s="23">
        <v>92702174</v>
      </c>
      <c r="B1535" s="3" t="s">
        <v>4846</v>
      </c>
      <c r="C1535" s="30" t="s">
        <v>5568</v>
      </c>
      <c r="D1535" s="31">
        <v>44569</v>
      </c>
      <c r="E1535" s="38">
        <f t="shared" ca="1" si="74"/>
        <v>2</v>
      </c>
      <c r="F1535" s="172" t="s">
        <v>5991</v>
      </c>
      <c r="G1535" s="89">
        <v>8</v>
      </c>
      <c r="H1535" s="90" t="str">
        <f t="shared" si="72"/>
        <v>ANEMIA</v>
      </c>
      <c r="I1535" s="53" t="s">
        <v>6024</v>
      </c>
      <c r="J1535" s="3" t="s">
        <v>2825</v>
      </c>
      <c r="K1535" s="93">
        <v>900883491</v>
      </c>
      <c r="L1535" s="94" t="s">
        <v>6249</v>
      </c>
    </row>
    <row r="1536" spans="1:12" x14ac:dyDescent="0.25">
      <c r="A1536" s="23">
        <v>92944999</v>
      </c>
      <c r="B1536" s="3" t="s">
        <v>4847</v>
      </c>
      <c r="C1536" s="30" t="s">
        <v>5569</v>
      </c>
      <c r="D1536" s="31">
        <v>44734</v>
      </c>
      <c r="E1536" s="38">
        <f t="shared" ca="1" si="74"/>
        <v>2</v>
      </c>
      <c r="F1536" s="88" t="s">
        <v>5992</v>
      </c>
      <c r="G1536" s="89">
        <v>5</v>
      </c>
      <c r="H1536" s="90" t="str">
        <f t="shared" si="72"/>
        <v>ANEMIA</v>
      </c>
      <c r="I1536" s="202" t="s">
        <v>5991</v>
      </c>
      <c r="J1536" s="3" t="s">
        <v>2825</v>
      </c>
      <c r="K1536" s="93">
        <v>993188828</v>
      </c>
      <c r="L1536" s="94" t="s">
        <v>6250</v>
      </c>
    </row>
    <row r="1537" spans="1:12" x14ac:dyDescent="0.25">
      <c r="A1537" s="23">
        <v>92469121</v>
      </c>
      <c r="B1537" s="3" t="s">
        <v>4848</v>
      </c>
      <c r="C1537" s="36" t="s">
        <v>5570</v>
      </c>
      <c r="D1537" s="31">
        <v>44406</v>
      </c>
      <c r="E1537" s="25">
        <f t="shared" ref="E1537:E1543" ca="1" si="76">DATEDIF($D1537,TODAY(),"y")</f>
        <v>3</v>
      </c>
      <c r="F1537" s="40">
        <v>44951</v>
      </c>
      <c r="G1537" s="89">
        <v>10.5</v>
      </c>
      <c r="H1537" s="90" t="str">
        <f t="shared" si="72"/>
        <v>ANEMIA</v>
      </c>
      <c r="I1537" s="91">
        <v>44949</v>
      </c>
      <c r="J1537" s="3" t="s">
        <v>2828</v>
      </c>
      <c r="K1537" s="93">
        <v>956687260</v>
      </c>
      <c r="L1537" s="94" t="s">
        <v>6251</v>
      </c>
    </row>
    <row r="1538" spans="1:12" x14ac:dyDescent="0.25">
      <c r="A1538" s="23">
        <v>92658005</v>
      </c>
      <c r="B1538" s="3" t="s">
        <v>4849</v>
      </c>
      <c r="C1538" s="30" t="s">
        <v>5571</v>
      </c>
      <c r="D1538" s="31">
        <v>44537</v>
      </c>
      <c r="E1538" s="25">
        <f t="shared" ca="1" si="76"/>
        <v>2</v>
      </c>
      <c r="F1538" s="40">
        <v>44950</v>
      </c>
      <c r="G1538" s="89">
        <f>F1538-2.3</f>
        <v>44947.7</v>
      </c>
      <c r="H1538" s="90" t="str">
        <f t="shared" si="72"/>
        <v>PREVENTIVO</v>
      </c>
      <c r="I1538" s="91">
        <v>44986</v>
      </c>
      <c r="J1538" s="3" t="s">
        <v>2825</v>
      </c>
      <c r="K1538" s="10">
        <v>921497960</v>
      </c>
      <c r="L1538" s="3" t="s">
        <v>6252</v>
      </c>
    </row>
    <row r="1539" spans="1:12" x14ac:dyDescent="0.25">
      <c r="A1539" s="23">
        <v>92456772</v>
      </c>
      <c r="B1539" s="3" t="s">
        <v>4850</v>
      </c>
      <c r="C1539" s="30" t="s">
        <v>5572</v>
      </c>
      <c r="D1539" s="31">
        <v>44397</v>
      </c>
      <c r="E1539" s="25">
        <f t="shared" ca="1" si="76"/>
        <v>3</v>
      </c>
      <c r="F1539" s="40">
        <v>44952</v>
      </c>
      <c r="G1539" s="89">
        <v>8</v>
      </c>
      <c r="H1539" s="90" t="str">
        <f t="shared" si="72"/>
        <v>ANEMIA</v>
      </c>
      <c r="I1539" s="91">
        <v>44981</v>
      </c>
      <c r="J1539" s="3" t="s">
        <v>2825</v>
      </c>
      <c r="K1539" s="10">
        <v>958111171</v>
      </c>
      <c r="L1539" s="3" t="s">
        <v>6242</v>
      </c>
    </row>
    <row r="1540" spans="1:12" x14ac:dyDescent="0.25">
      <c r="A1540" s="23">
        <v>92993679</v>
      </c>
      <c r="B1540" s="3" t="s">
        <v>4851</v>
      </c>
      <c r="C1540" s="30" t="s">
        <v>5573</v>
      </c>
      <c r="D1540" s="31">
        <v>44769</v>
      </c>
      <c r="E1540" s="25">
        <f t="shared" ca="1" si="76"/>
        <v>2</v>
      </c>
      <c r="F1540" s="40">
        <v>44953</v>
      </c>
      <c r="G1540" s="89">
        <f t="shared" si="75"/>
        <v>44950.7</v>
      </c>
      <c r="H1540" s="90" t="str">
        <f t="shared" si="72"/>
        <v>PREVENTIVO</v>
      </c>
      <c r="I1540" s="91">
        <v>44985</v>
      </c>
      <c r="J1540" s="3" t="s">
        <v>2825</v>
      </c>
      <c r="K1540" s="93">
        <v>942745214</v>
      </c>
      <c r="L1540" s="3" t="s">
        <v>6253</v>
      </c>
    </row>
    <row r="1541" spans="1:12" x14ac:dyDescent="0.25">
      <c r="A1541" s="23">
        <v>92995157</v>
      </c>
      <c r="B1541" s="3" t="s">
        <v>4852</v>
      </c>
      <c r="C1541" s="30" t="s">
        <v>5574</v>
      </c>
      <c r="D1541" s="31">
        <v>44769</v>
      </c>
      <c r="E1541" s="25">
        <f t="shared" ca="1" si="76"/>
        <v>2</v>
      </c>
      <c r="F1541" s="40">
        <v>44953</v>
      </c>
      <c r="G1541" s="89">
        <f t="shared" si="75"/>
        <v>44950.7</v>
      </c>
      <c r="H1541" s="90" t="str">
        <f t="shared" si="72"/>
        <v>PREVENTIVO</v>
      </c>
      <c r="I1541" s="91">
        <v>44984</v>
      </c>
      <c r="J1541" s="3" t="s">
        <v>2828</v>
      </c>
      <c r="K1541" s="10">
        <v>994898968</v>
      </c>
      <c r="L1541" s="94" t="s">
        <v>6254</v>
      </c>
    </row>
    <row r="1542" spans="1:12" x14ac:dyDescent="0.25">
      <c r="A1542" s="23">
        <v>92456078</v>
      </c>
      <c r="B1542" s="3" t="s">
        <v>4853</v>
      </c>
      <c r="C1542" s="30" t="s">
        <v>5575</v>
      </c>
      <c r="D1542" s="31">
        <v>44397</v>
      </c>
      <c r="E1542" s="25">
        <f t="shared" ca="1" si="76"/>
        <v>3</v>
      </c>
      <c r="F1542" s="40">
        <v>44953</v>
      </c>
      <c r="G1542" s="89">
        <v>8</v>
      </c>
      <c r="H1542" s="90" t="str">
        <f t="shared" si="72"/>
        <v>ANEMIA</v>
      </c>
      <c r="I1542" s="53" t="s">
        <v>6025</v>
      </c>
      <c r="J1542" s="3" t="s">
        <v>2825</v>
      </c>
      <c r="K1542" s="10">
        <v>994898968</v>
      </c>
      <c r="L1542" s="3" t="s">
        <v>6255</v>
      </c>
    </row>
    <row r="1543" spans="1:12" x14ac:dyDescent="0.25">
      <c r="A1543" s="23">
        <v>63249473</v>
      </c>
      <c r="B1543" s="3" t="s">
        <v>4854</v>
      </c>
      <c r="C1543" s="30" t="s">
        <v>5576</v>
      </c>
      <c r="D1543" s="31">
        <v>44147</v>
      </c>
      <c r="E1543" s="25">
        <f t="shared" ca="1" si="76"/>
        <v>4</v>
      </c>
      <c r="F1543" s="40">
        <v>44953</v>
      </c>
      <c r="G1543" s="89">
        <f t="shared" si="75"/>
        <v>44950.7</v>
      </c>
      <c r="H1543" s="90" t="str">
        <f t="shared" si="72"/>
        <v>PREVENTIVO</v>
      </c>
      <c r="I1543" s="91">
        <v>44979</v>
      </c>
      <c r="J1543" s="3" t="s">
        <v>2825</v>
      </c>
      <c r="K1543" s="10">
        <v>918280645</v>
      </c>
      <c r="L1543" s="3" t="s">
        <v>6256</v>
      </c>
    </row>
    <row r="1544" spans="1:12" x14ac:dyDescent="0.25">
      <c r="A1544" s="23">
        <v>92651661</v>
      </c>
      <c r="B1544" s="3" t="s">
        <v>4855</v>
      </c>
      <c r="C1544" s="30" t="s">
        <v>5577</v>
      </c>
      <c r="D1544" s="31">
        <v>44533</v>
      </c>
      <c r="E1544" s="25">
        <f ca="1">DATEDIF($D1544,TODAY(),"y")</f>
        <v>2</v>
      </c>
      <c r="F1544" s="102">
        <v>44900</v>
      </c>
      <c r="G1544" s="89">
        <f t="shared" si="75"/>
        <v>44897.7</v>
      </c>
      <c r="H1544" s="90" t="str">
        <f t="shared" si="72"/>
        <v>PREVENTIVO</v>
      </c>
      <c r="I1544" s="53"/>
      <c r="J1544" s="3" t="s">
        <v>2825</v>
      </c>
      <c r="K1544" s="93">
        <v>74047284</v>
      </c>
      <c r="L1544" s="94" t="s">
        <v>6257</v>
      </c>
    </row>
    <row r="1545" spans="1:12" ht="21" x14ac:dyDescent="0.35">
      <c r="A1545" s="237" t="s">
        <v>6705</v>
      </c>
      <c r="B1545" s="238"/>
      <c r="C1545" s="238"/>
      <c r="D1545" s="238"/>
      <c r="E1545" s="238"/>
      <c r="F1545" s="238"/>
      <c r="G1545" s="238"/>
      <c r="H1545" s="238"/>
      <c r="I1545" s="238"/>
      <c r="J1545" s="238"/>
      <c r="K1545" s="238"/>
      <c r="L1545" s="239"/>
    </row>
    <row r="1546" spans="1:12" ht="30" x14ac:dyDescent="0.25">
      <c r="A1546" s="13" t="s">
        <v>0</v>
      </c>
      <c r="B1546" s="14" t="s">
        <v>1</v>
      </c>
      <c r="C1546" s="15" t="s">
        <v>1850</v>
      </c>
      <c r="D1546" s="16" t="s">
        <v>1851</v>
      </c>
      <c r="E1546" s="17" t="s">
        <v>1433</v>
      </c>
      <c r="F1546" s="18" t="s">
        <v>1434</v>
      </c>
      <c r="G1546" s="21" t="s">
        <v>1435</v>
      </c>
      <c r="H1546" s="19" t="s">
        <v>1436</v>
      </c>
      <c r="I1546" s="21" t="s">
        <v>1437</v>
      </c>
      <c r="J1546" s="20" t="s">
        <v>1438</v>
      </c>
      <c r="K1546" s="20" t="s">
        <v>2</v>
      </c>
      <c r="L1546" s="20" t="s">
        <v>1439</v>
      </c>
    </row>
    <row r="1547" spans="1:12" x14ac:dyDescent="0.25">
      <c r="A1547" s="23">
        <v>93000106</v>
      </c>
      <c r="B1547" s="3" t="s">
        <v>4856</v>
      </c>
      <c r="C1547" s="30" t="s">
        <v>5578</v>
      </c>
      <c r="D1547" s="31">
        <v>44774</v>
      </c>
      <c r="E1547" s="25">
        <f ca="1">DATEDIF($D1547,TODAY(),"y")</f>
        <v>2</v>
      </c>
      <c r="F1547" s="40">
        <v>44958</v>
      </c>
      <c r="G1547" s="89"/>
      <c r="H1547" s="90" t="str">
        <f t="shared" si="72"/>
        <v>ANEMIA</v>
      </c>
      <c r="I1547" s="53"/>
      <c r="J1547" s="3" t="s">
        <v>2825</v>
      </c>
      <c r="K1547" s="93">
        <v>913040041</v>
      </c>
      <c r="L1547" s="94" t="s">
        <v>6259</v>
      </c>
    </row>
    <row r="1548" spans="1:12" x14ac:dyDescent="0.25">
      <c r="A1548" s="23">
        <v>92606811</v>
      </c>
      <c r="B1548" s="3" t="s">
        <v>4857</v>
      </c>
      <c r="C1548" s="30" t="s">
        <v>5579</v>
      </c>
      <c r="D1548" s="31">
        <v>44501</v>
      </c>
      <c r="E1548" s="38">
        <f ca="1">DATEDIF($D1548,TODAY(),"y")</f>
        <v>3</v>
      </c>
      <c r="F1548" s="40">
        <v>44958</v>
      </c>
      <c r="G1548" s="89">
        <f t="shared" si="75"/>
        <v>44955.7</v>
      </c>
      <c r="H1548" s="90" t="str">
        <f t="shared" si="72"/>
        <v>PREVENTIVO</v>
      </c>
      <c r="I1548" s="91">
        <v>44986</v>
      </c>
      <c r="J1548" s="3" t="s">
        <v>2828</v>
      </c>
      <c r="K1548" s="93" t="s">
        <v>6598</v>
      </c>
      <c r="L1548" s="3" t="s">
        <v>6258</v>
      </c>
    </row>
    <row r="1549" spans="1:12" x14ac:dyDescent="0.25">
      <c r="A1549" s="25">
        <v>92642095</v>
      </c>
      <c r="B1549" s="7" t="s">
        <v>4858</v>
      </c>
      <c r="C1549" s="30" t="s">
        <v>5580</v>
      </c>
      <c r="D1549" s="87">
        <v>44526</v>
      </c>
      <c r="E1549" s="38">
        <f ca="1">DATEDIF($D1549,TODAY(),"y")</f>
        <v>3</v>
      </c>
      <c r="F1549" s="42">
        <v>44960</v>
      </c>
      <c r="G1549" s="89">
        <f t="shared" si="75"/>
        <v>44957.7</v>
      </c>
      <c r="H1549" s="90" t="str">
        <f t="shared" si="72"/>
        <v>PREVENTIVO</v>
      </c>
      <c r="I1549" s="91">
        <v>44988</v>
      </c>
      <c r="J1549" s="3" t="s">
        <v>2825</v>
      </c>
      <c r="K1549" s="93">
        <v>913040041</v>
      </c>
      <c r="L1549" s="94" t="s">
        <v>6259</v>
      </c>
    </row>
    <row r="1550" spans="1:12" x14ac:dyDescent="0.25">
      <c r="A1550" s="23">
        <v>92479554</v>
      </c>
      <c r="B1550" s="3" t="s">
        <v>4859</v>
      </c>
      <c r="C1550" s="30" t="s">
        <v>5581</v>
      </c>
      <c r="D1550" s="31">
        <v>44413</v>
      </c>
      <c r="E1550" s="38">
        <f ca="1">DATEDIF(D1550,TODAY(),"y")</f>
        <v>3</v>
      </c>
      <c r="F1550" s="40">
        <v>44964</v>
      </c>
      <c r="G1550" s="171">
        <f t="shared" si="75"/>
        <v>44961.7</v>
      </c>
      <c r="H1550" s="90" t="str">
        <f t="shared" si="72"/>
        <v>PREVENTIVO</v>
      </c>
      <c r="I1550" s="203" t="s">
        <v>6026</v>
      </c>
      <c r="J1550" s="7" t="s">
        <v>2828</v>
      </c>
      <c r="K1550" s="26" t="s">
        <v>6599</v>
      </c>
      <c r="L1550" s="7" t="s">
        <v>6260</v>
      </c>
    </row>
    <row r="1551" spans="1:12" x14ac:dyDescent="0.25">
      <c r="A1551" s="23">
        <v>92218900</v>
      </c>
      <c r="B1551" s="3" t="s">
        <v>4860</v>
      </c>
      <c r="C1551" s="36" t="s">
        <v>5582</v>
      </c>
      <c r="D1551" s="31">
        <v>44230</v>
      </c>
      <c r="E1551" s="25">
        <f t="shared" ref="E1551:E1565" ca="1" si="77">DATEDIF($D1551,TODAY(),"y")</f>
        <v>3</v>
      </c>
      <c r="F1551" s="174">
        <v>44964</v>
      </c>
      <c r="G1551" s="89">
        <f>F1551-2.3</f>
        <v>44961.7</v>
      </c>
      <c r="H1551" s="90" t="str">
        <f t="shared" si="72"/>
        <v>PREVENTIVO</v>
      </c>
      <c r="I1551" s="91">
        <v>45419</v>
      </c>
      <c r="J1551" s="3" t="s">
        <v>2825</v>
      </c>
      <c r="K1551" s="93">
        <v>925220804</v>
      </c>
      <c r="L1551" s="94" t="s">
        <v>6261</v>
      </c>
    </row>
    <row r="1552" spans="1:12" x14ac:dyDescent="0.25">
      <c r="A1552" s="60">
        <v>92223303</v>
      </c>
      <c r="B1552" s="109" t="s">
        <v>4861</v>
      </c>
      <c r="C1552" s="30" t="s">
        <v>5583</v>
      </c>
      <c r="D1552" s="31">
        <v>44234</v>
      </c>
      <c r="E1552" s="25">
        <f t="shared" ca="1" si="77"/>
        <v>3</v>
      </c>
      <c r="F1552" s="40">
        <v>44964</v>
      </c>
      <c r="G1552" s="89">
        <f>F1552-2.3</f>
        <v>44961.7</v>
      </c>
      <c r="H1552" s="90" t="str">
        <f t="shared" si="72"/>
        <v>PREVENTIVO</v>
      </c>
      <c r="I1552" s="91">
        <v>44995</v>
      </c>
      <c r="J1552" s="3" t="s">
        <v>2825</v>
      </c>
      <c r="K1552" s="93">
        <v>983044694</v>
      </c>
      <c r="L1552" s="94" t="s">
        <v>6262</v>
      </c>
    </row>
    <row r="1553" spans="1:12" x14ac:dyDescent="0.25">
      <c r="A1553" s="23">
        <v>92612325</v>
      </c>
      <c r="B1553" s="3" t="s">
        <v>4862</v>
      </c>
      <c r="C1553" s="30" t="s">
        <v>5584</v>
      </c>
      <c r="D1553" s="31">
        <v>44505</v>
      </c>
      <c r="E1553" s="25">
        <f t="shared" ca="1" si="77"/>
        <v>3</v>
      </c>
      <c r="F1553" s="42" t="s">
        <v>5294</v>
      </c>
      <c r="G1553" s="89">
        <v>8</v>
      </c>
      <c r="H1553" s="90" t="str">
        <f t="shared" si="72"/>
        <v>ANEMIA</v>
      </c>
      <c r="I1553" s="53"/>
      <c r="J1553" s="3" t="s">
        <v>2828</v>
      </c>
      <c r="K1553" s="10" t="s">
        <v>6600</v>
      </c>
      <c r="L1553" s="3" t="s">
        <v>6263</v>
      </c>
    </row>
    <row r="1554" spans="1:12" x14ac:dyDescent="0.25">
      <c r="A1554" s="23">
        <v>92743314</v>
      </c>
      <c r="B1554" s="3" t="s">
        <v>4863</v>
      </c>
      <c r="C1554" s="30" t="s">
        <v>5585</v>
      </c>
      <c r="D1554" s="31">
        <v>44596</v>
      </c>
      <c r="E1554" s="38">
        <f t="shared" ca="1" si="77"/>
        <v>2</v>
      </c>
      <c r="F1554" s="40">
        <v>44965</v>
      </c>
      <c r="G1554" s="89">
        <f>F1554-2.3</f>
        <v>44962.7</v>
      </c>
      <c r="H1554" s="90" t="str">
        <f t="shared" si="72"/>
        <v>PREVENTIVO</v>
      </c>
      <c r="I1554" s="197">
        <v>44965</v>
      </c>
      <c r="J1554" s="3" t="s">
        <v>2825</v>
      </c>
      <c r="K1554" s="93">
        <v>921984878</v>
      </c>
      <c r="L1554" s="94" t="s">
        <v>1572</v>
      </c>
    </row>
    <row r="1555" spans="1:12" x14ac:dyDescent="0.25">
      <c r="A1555" s="23">
        <v>93000398</v>
      </c>
      <c r="B1555" s="3" t="s">
        <v>4864</v>
      </c>
      <c r="C1555" s="30" t="s">
        <v>5586</v>
      </c>
      <c r="D1555" s="31">
        <v>44774</v>
      </c>
      <c r="E1555" s="38">
        <f t="shared" ca="1" si="77"/>
        <v>2</v>
      </c>
      <c r="F1555" s="40">
        <v>44965</v>
      </c>
      <c r="G1555" s="46">
        <f t="shared" ref="G1555:G1559" si="78">F1555-2.3</f>
        <v>44962.7</v>
      </c>
      <c r="H1555" s="90" t="str">
        <f t="shared" si="72"/>
        <v>PREVENTIVO</v>
      </c>
      <c r="I1555" s="91">
        <v>45005</v>
      </c>
      <c r="J1555" s="3" t="s">
        <v>2828</v>
      </c>
      <c r="K1555" s="10">
        <v>910941790</v>
      </c>
      <c r="L1555" s="3" t="s">
        <v>6264</v>
      </c>
    </row>
    <row r="1556" spans="1:12" x14ac:dyDescent="0.25">
      <c r="A1556" s="23">
        <v>92659916</v>
      </c>
      <c r="B1556" s="3" t="s">
        <v>4865</v>
      </c>
      <c r="C1556" s="30" t="s">
        <v>5587</v>
      </c>
      <c r="D1556" s="31">
        <v>44539</v>
      </c>
      <c r="E1556" s="38">
        <f t="shared" ca="1" si="77"/>
        <v>2</v>
      </c>
      <c r="F1556" s="40">
        <v>44966</v>
      </c>
      <c r="G1556" s="89">
        <f t="shared" si="78"/>
        <v>44963.7</v>
      </c>
      <c r="H1556" s="90" t="str">
        <f t="shared" si="72"/>
        <v>PREVENTIVO</v>
      </c>
      <c r="I1556" s="191">
        <v>45005</v>
      </c>
      <c r="J1556" s="3" t="s">
        <v>2828</v>
      </c>
      <c r="K1556" s="10">
        <v>918467624</v>
      </c>
      <c r="L1556" s="3" t="s">
        <v>6265</v>
      </c>
    </row>
    <row r="1557" spans="1:12" x14ac:dyDescent="0.25">
      <c r="A1557" s="23">
        <v>92523830</v>
      </c>
      <c r="B1557" s="3" t="s">
        <v>4866</v>
      </c>
      <c r="C1557" s="30" t="s">
        <v>5588</v>
      </c>
      <c r="D1557" s="31">
        <v>44444</v>
      </c>
      <c r="E1557" s="38">
        <f t="shared" ca="1" si="77"/>
        <v>3</v>
      </c>
      <c r="F1557" s="40">
        <v>44970</v>
      </c>
      <c r="G1557" s="89">
        <f t="shared" si="78"/>
        <v>44967.7</v>
      </c>
      <c r="H1557" s="90" t="str">
        <f t="shared" si="72"/>
        <v>PREVENTIVO</v>
      </c>
      <c r="I1557" s="91">
        <v>44999</v>
      </c>
      <c r="J1557" s="3" t="s">
        <v>2828</v>
      </c>
      <c r="K1557" s="93">
        <v>940482114</v>
      </c>
      <c r="L1557" s="94" t="s">
        <v>6266</v>
      </c>
    </row>
    <row r="1558" spans="1:12" x14ac:dyDescent="0.25">
      <c r="A1558" s="23">
        <v>92444002</v>
      </c>
      <c r="B1558" s="3" t="s">
        <v>4867</v>
      </c>
      <c r="C1558" s="30" t="s">
        <v>5589</v>
      </c>
      <c r="D1558" s="31">
        <v>44388</v>
      </c>
      <c r="E1558" s="38">
        <f t="shared" ca="1" si="77"/>
        <v>3</v>
      </c>
      <c r="F1558" s="40">
        <v>44972</v>
      </c>
      <c r="G1558" s="46">
        <f t="shared" si="78"/>
        <v>44969.7</v>
      </c>
      <c r="H1558" s="90" t="str">
        <f t="shared" si="72"/>
        <v>PREVENTIVO</v>
      </c>
      <c r="I1558" s="91">
        <v>44993</v>
      </c>
      <c r="J1558" s="3" t="s">
        <v>2828</v>
      </c>
      <c r="K1558" s="10">
        <v>981582876</v>
      </c>
      <c r="L1558" s="123" t="s">
        <v>6267</v>
      </c>
    </row>
    <row r="1559" spans="1:12" x14ac:dyDescent="0.25">
      <c r="A1559" s="23">
        <v>92677822</v>
      </c>
      <c r="B1559" s="3" t="s">
        <v>4868</v>
      </c>
      <c r="C1559" s="30" t="s">
        <v>5590</v>
      </c>
      <c r="D1559" s="31">
        <v>44551</v>
      </c>
      <c r="E1559" s="38">
        <f t="shared" ca="1" si="77"/>
        <v>2</v>
      </c>
      <c r="F1559" s="40">
        <v>44971</v>
      </c>
      <c r="G1559" s="89">
        <f t="shared" si="78"/>
        <v>44968.7</v>
      </c>
      <c r="H1559" s="90" t="str">
        <f t="shared" si="72"/>
        <v>PREVENTIVO</v>
      </c>
      <c r="I1559" s="53"/>
      <c r="J1559" s="3" t="s">
        <v>2828</v>
      </c>
      <c r="K1559" s="10">
        <v>948364811</v>
      </c>
      <c r="L1559" s="3" t="s">
        <v>6268</v>
      </c>
    </row>
    <row r="1560" spans="1:12" x14ac:dyDescent="0.25">
      <c r="A1560" s="23">
        <v>92667570</v>
      </c>
      <c r="B1560" s="3" t="s">
        <v>4869</v>
      </c>
      <c r="C1560" s="30" t="s">
        <v>5591</v>
      </c>
      <c r="D1560" s="31">
        <v>44544</v>
      </c>
      <c r="E1560" s="38">
        <f t="shared" ca="1" si="77"/>
        <v>2</v>
      </c>
      <c r="F1560" s="88" t="s">
        <v>5294</v>
      </c>
      <c r="G1560" s="89">
        <v>8</v>
      </c>
      <c r="H1560" s="90" t="str">
        <f t="shared" si="72"/>
        <v>ANEMIA</v>
      </c>
      <c r="I1560" s="191">
        <v>45007</v>
      </c>
      <c r="J1560" s="3" t="s">
        <v>2825</v>
      </c>
      <c r="K1560" s="10">
        <v>912646477</v>
      </c>
      <c r="L1560" s="3" t="s">
        <v>6269</v>
      </c>
    </row>
    <row r="1561" spans="1:12" x14ac:dyDescent="0.25">
      <c r="A1561" s="23">
        <v>92359888</v>
      </c>
      <c r="B1561" s="3" t="s">
        <v>4870</v>
      </c>
      <c r="C1561" s="30" t="s">
        <v>5592</v>
      </c>
      <c r="D1561" s="31">
        <v>44331</v>
      </c>
      <c r="E1561" s="38">
        <f t="shared" ca="1" si="77"/>
        <v>3</v>
      </c>
      <c r="F1561" s="40">
        <v>44973</v>
      </c>
      <c r="G1561" s="89"/>
      <c r="H1561" s="90" t="str">
        <f t="shared" si="72"/>
        <v>ANEMIA</v>
      </c>
      <c r="I1561" s="91">
        <v>44971</v>
      </c>
      <c r="J1561" s="3" t="s">
        <v>2828</v>
      </c>
      <c r="K1561" s="93">
        <v>940452387</v>
      </c>
      <c r="L1561" s="94" t="s">
        <v>6270</v>
      </c>
    </row>
    <row r="1562" spans="1:12" x14ac:dyDescent="0.25">
      <c r="A1562" s="23">
        <v>93018216</v>
      </c>
      <c r="B1562" s="3" t="s">
        <v>4871</v>
      </c>
      <c r="C1562" s="30" t="s">
        <v>5593</v>
      </c>
      <c r="D1562" s="31">
        <v>44787</v>
      </c>
      <c r="E1562" s="38">
        <f t="shared" ca="1" si="77"/>
        <v>2</v>
      </c>
      <c r="F1562" s="40">
        <v>44973</v>
      </c>
      <c r="G1562" s="89">
        <f t="shared" ref="G1562:G1568" si="79">F1562-2.3</f>
        <v>44970.7</v>
      </c>
      <c r="H1562" s="90" t="str">
        <f t="shared" si="72"/>
        <v>PREVENTIVO</v>
      </c>
      <c r="I1562" s="91">
        <v>45061</v>
      </c>
      <c r="J1562" s="3" t="s">
        <v>2828</v>
      </c>
      <c r="K1562" s="10">
        <v>948364811</v>
      </c>
      <c r="L1562" s="94" t="s">
        <v>6271</v>
      </c>
    </row>
    <row r="1563" spans="1:12" x14ac:dyDescent="0.25">
      <c r="A1563" s="23">
        <v>93026148</v>
      </c>
      <c r="B1563" s="3" t="s">
        <v>4872</v>
      </c>
      <c r="C1563" s="30" t="s">
        <v>5594</v>
      </c>
      <c r="D1563" s="31">
        <v>44793</v>
      </c>
      <c r="E1563" s="38">
        <f t="shared" ca="1" si="77"/>
        <v>2</v>
      </c>
      <c r="F1563" s="174">
        <v>44977</v>
      </c>
      <c r="G1563" s="89">
        <f t="shared" si="79"/>
        <v>44974.7</v>
      </c>
      <c r="H1563" s="90" t="str">
        <f t="shared" si="72"/>
        <v>PREVENTIVO</v>
      </c>
      <c r="I1563" s="91">
        <v>45006</v>
      </c>
      <c r="J1563" s="3" t="s">
        <v>2828</v>
      </c>
      <c r="K1563" s="10">
        <v>974239681</v>
      </c>
      <c r="L1563" s="3" t="s">
        <v>1765</v>
      </c>
    </row>
    <row r="1564" spans="1:12" x14ac:dyDescent="0.25">
      <c r="A1564" s="23">
        <v>92311855</v>
      </c>
      <c r="B1564" s="3" t="s">
        <v>4873</v>
      </c>
      <c r="C1564" s="30" t="s">
        <v>5595</v>
      </c>
      <c r="D1564" s="31">
        <v>44298</v>
      </c>
      <c r="E1564" s="25">
        <f t="shared" ca="1" si="77"/>
        <v>3</v>
      </c>
      <c r="F1564" s="174">
        <v>44977</v>
      </c>
      <c r="G1564" s="89">
        <f t="shared" si="79"/>
        <v>44974.7</v>
      </c>
      <c r="H1564" s="90" t="str">
        <f t="shared" si="72"/>
        <v>PREVENTIVO</v>
      </c>
      <c r="I1564" s="91">
        <v>45098</v>
      </c>
      <c r="J1564" s="3" t="s">
        <v>2825</v>
      </c>
      <c r="K1564" s="10">
        <v>952349474</v>
      </c>
      <c r="L1564" s="3" t="s">
        <v>6272</v>
      </c>
    </row>
    <row r="1565" spans="1:12" x14ac:dyDescent="0.25">
      <c r="A1565" s="23">
        <v>92766002</v>
      </c>
      <c r="B1565" s="3" t="s">
        <v>4874</v>
      </c>
      <c r="C1565" s="30" t="s">
        <v>5596</v>
      </c>
      <c r="D1565" s="31">
        <v>44612</v>
      </c>
      <c r="E1565" s="25">
        <f t="shared" ca="1" si="77"/>
        <v>2</v>
      </c>
      <c r="F1565" s="40">
        <v>44978</v>
      </c>
      <c r="G1565" s="89">
        <f t="shared" si="79"/>
        <v>44975.7</v>
      </c>
      <c r="H1565" s="90" t="str">
        <f t="shared" si="72"/>
        <v>PREVENTIVO</v>
      </c>
      <c r="I1565" s="53"/>
      <c r="J1565" s="3" t="s">
        <v>2828</v>
      </c>
      <c r="K1565" s="10">
        <v>941284015</v>
      </c>
      <c r="L1565" s="3" t="s">
        <v>6273</v>
      </c>
    </row>
    <row r="1566" spans="1:12" x14ac:dyDescent="0.25">
      <c r="A1566" s="23">
        <v>93033604</v>
      </c>
      <c r="B1566" s="3" t="s">
        <v>4875</v>
      </c>
      <c r="C1566" s="30" t="s">
        <v>5597</v>
      </c>
      <c r="D1566" s="31">
        <v>44798</v>
      </c>
      <c r="E1566" s="38">
        <f ca="1">DATEDIF(D1566,TODAY(),"y")</f>
        <v>2</v>
      </c>
      <c r="F1566" s="40">
        <v>44984</v>
      </c>
      <c r="G1566" s="89">
        <f t="shared" si="79"/>
        <v>44981.7</v>
      </c>
      <c r="H1566" s="90" t="str">
        <f t="shared" si="72"/>
        <v>PREVENTIVO</v>
      </c>
      <c r="I1566" s="91">
        <v>45006</v>
      </c>
      <c r="J1566" s="3" t="s">
        <v>2825</v>
      </c>
      <c r="K1566" s="93">
        <v>936690906</v>
      </c>
      <c r="L1566" s="94" t="s">
        <v>6274</v>
      </c>
    </row>
    <row r="1567" spans="1:12" x14ac:dyDescent="0.25">
      <c r="A1567" s="23">
        <v>93017766</v>
      </c>
      <c r="B1567" s="3" t="s">
        <v>4876</v>
      </c>
      <c r="C1567" s="30" t="s">
        <v>5598</v>
      </c>
      <c r="D1567" s="31">
        <v>44786</v>
      </c>
      <c r="E1567" s="25">
        <f ca="1">DATEDIF($D1567,TODAY(),"y")</f>
        <v>2</v>
      </c>
      <c r="F1567" s="40">
        <v>44984</v>
      </c>
      <c r="G1567" s="46">
        <f t="shared" si="79"/>
        <v>44981.7</v>
      </c>
      <c r="H1567" s="90" t="str">
        <f t="shared" si="72"/>
        <v>PREVENTIVO</v>
      </c>
      <c r="I1567" s="91">
        <v>45041</v>
      </c>
      <c r="J1567" s="3" t="s">
        <v>2828</v>
      </c>
      <c r="K1567" s="10">
        <v>946689869</v>
      </c>
      <c r="L1567" s="3" t="s">
        <v>6275</v>
      </c>
    </row>
    <row r="1568" spans="1:12" x14ac:dyDescent="0.25">
      <c r="A1568" s="23">
        <v>92247948</v>
      </c>
      <c r="B1568" s="3" t="s">
        <v>4877</v>
      </c>
      <c r="C1568" s="30" t="s">
        <v>5599</v>
      </c>
      <c r="D1568" s="31">
        <v>44253</v>
      </c>
      <c r="E1568" s="25">
        <f ca="1">DATEDIF($D1568,TODAY(),"y")</f>
        <v>3</v>
      </c>
      <c r="F1568" s="40">
        <v>44984</v>
      </c>
      <c r="G1568" s="165">
        <f t="shared" si="79"/>
        <v>44981.7</v>
      </c>
      <c r="H1568" s="90" t="str">
        <f t="shared" si="72"/>
        <v>PREVENTIVO</v>
      </c>
      <c r="I1568" s="91">
        <v>45012</v>
      </c>
      <c r="J1568" s="3" t="s">
        <v>2828</v>
      </c>
      <c r="K1568" s="28">
        <v>953514773</v>
      </c>
      <c r="L1568" s="123" t="s">
        <v>6276</v>
      </c>
    </row>
    <row r="1569" spans="1:12" x14ac:dyDescent="0.25">
      <c r="A1569" s="23">
        <v>92483897</v>
      </c>
      <c r="B1569" s="3" t="s">
        <v>4878</v>
      </c>
      <c r="C1569" s="30" t="s">
        <v>5600</v>
      </c>
      <c r="D1569" s="31">
        <v>44416</v>
      </c>
      <c r="E1569" s="25">
        <f ca="1">DATEDIF($D1569,TODAY(),"y")</f>
        <v>3</v>
      </c>
      <c r="F1569" s="40" t="s">
        <v>5993</v>
      </c>
      <c r="G1569" s="165">
        <v>89</v>
      </c>
      <c r="H1569" s="90" t="str">
        <f t="shared" si="72"/>
        <v>PREVENTIVO</v>
      </c>
      <c r="I1569" s="91">
        <v>45012</v>
      </c>
      <c r="J1569" s="3" t="s">
        <v>2828</v>
      </c>
      <c r="K1569" s="93">
        <v>999312911</v>
      </c>
      <c r="L1569" s="94" t="s">
        <v>6277</v>
      </c>
    </row>
    <row r="1570" spans="1:12" ht="21" x14ac:dyDescent="0.35">
      <c r="A1570" s="237" t="s">
        <v>6704</v>
      </c>
      <c r="B1570" s="238"/>
      <c r="C1570" s="238"/>
      <c r="D1570" s="238"/>
      <c r="E1570" s="238"/>
      <c r="F1570" s="238"/>
      <c r="G1570" s="238"/>
      <c r="H1570" s="238"/>
      <c r="I1570" s="238"/>
      <c r="J1570" s="238"/>
      <c r="K1570" s="238"/>
      <c r="L1570" s="239"/>
    </row>
    <row r="1571" spans="1:12" ht="30" x14ac:dyDescent="0.25">
      <c r="A1571" s="13" t="s">
        <v>0</v>
      </c>
      <c r="B1571" s="14" t="s">
        <v>1</v>
      </c>
      <c r="C1571" s="15" t="s">
        <v>1850</v>
      </c>
      <c r="D1571" s="16" t="s">
        <v>1851</v>
      </c>
      <c r="E1571" s="17" t="s">
        <v>1433</v>
      </c>
      <c r="F1571" s="18" t="s">
        <v>1434</v>
      </c>
      <c r="G1571" s="21" t="s">
        <v>1435</v>
      </c>
      <c r="H1571" s="19" t="s">
        <v>1436</v>
      </c>
      <c r="I1571" s="21" t="s">
        <v>1437</v>
      </c>
      <c r="J1571" s="20" t="s">
        <v>1438</v>
      </c>
      <c r="K1571" s="20" t="s">
        <v>2</v>
      </c>
      <c r="L1571" s="20" t="s">
        <v>1439</v>
      </c>
    </row>
    <row r="1572" spans="1:12" x14ac:dyDescent="0.25">
      <c r="A1572" s="23">
        <v>92533300</v>
      </c>
      <c r="B1572" s="3" t="s">
        <v>4879</v>
      </c>
      <c r="C1572" s="30" t="s">
        <v>5601</v>
      </c>
      <c r="D1572" s="31">
        <v>44450</v>
      </c>
      <c r="E1572" s="25">
        <f ca="1">DATEDIF($D1572,TODAY(),"y")</f>
        <v>3</v>
      </c>
      <c r="F1572" s="40">
        <v>44991</v>
      </c>
      <c r="G1572" s="89"/>
      <c r="H1572" s="90" t="str">
        <f t="shared" ref="H1572:H1637" si="80">IF(AND(G1572&lt;=11,G1572&lt;11),"ANEMIA","PREVENTIVO")</f>
        <v>ANEMIA</v>
      </c>
      <c r="I1572" s="53"/>
      <c r="J1572" s="3" t="s">
        <v>2828</v>
      </c>
      <c r="K1572" s="10">
        <v>928021443</v>
      </c>
      <c r="L1572" s="3" t="s">
        <v>6279</v>
      </c>
    </row>
    <row r="1573" spans="1:12" x14ac:dyDescent="0.25">
      <c r="A1573" s="60" t="s">
        <v>4880</v>
      </c>
      <c r="B1573" s="109" t="s">
        <v>4881</v>
      </c>
      <c r="C1573" s="36" t="s">
        <v>5602</v>
      </c>
      <c r="D1573" s="145">
        <v>44201</v>
      </c>
      <c r="E1573" s="38">
        <f t="shared" ref="E1573:E1578" ca="1" si="81">DATEDIF(D1573,TODAY(),"y")</f>
        <v>3</v>
      </c>
      <c r="F1573" s="168">
        <v>44991</v>
      </c>
      <c r="G1573" s="165">
        <f t="shared" ref="G1573:G1629" si="82">F1573-2.3</f>
        <v>44988.7</v>
      </c>
      <c r="H1573" s="90" t="str">
        <f t="shared" si="80"/>
        <v>PREVENTIVO</v>
      </c>
      <c r="I1573" s="53"/>
      <c r="J1573" s="3" t="s">
        <v>2828</v>
      </c>
      <c r="K1573" s="10">
        <v>928021443</v>
      </c>
      <c r="L1573" s="3" t="s">
        <v>6278</v>
      </c>
    </row>
    <row r="1574" spans="1:12" x14ac:dyDescent="0.25">
      <c r="A1574" s="23" t="s">
        <v>4882</v>
      </c>
      <c r="B1574" s="3" t="s">
        <v>4883</v>
      </c>
      <c r="C1574" s="30" t="s">
        <v>5603</v>
      </c>
      <c r="D1574" s="23" t="s">
        <v>5604</v>
      </c>
      <c r="E1574" s="38">
        <f t="shared" ca="1" si="81"/>
        <v>5</v>
      </c>
      <c r="F1574" s="40">
        <v>44992</v>
      </c>
      <c r="G1574" s="89">
        <f t="shared" si="82"/>
        <v>44989.7</v>
      </c>
      <c r="H1574" s="90" t="str">
        <f t="shared" si="80"/>
        <v>PREVENTIVO</v>
      </c>
      <c r="I1574" s="91">
        <v>45041</v>
      </c>
      <c r="J1574" s="3" t="s">
        <v>2825</v>
      </c>
      <c r="K1574" s="10" t="s">
        <v>6601</v>
      </c>
      <c r="L1574" s="3" t="s">
        <v>6279</v>
      </c>
    </row>
    <row r="1575" spans="1:12" x14ac:dyDescent="0.25">
      <c r="A1575" s="65">
        <v>92010264</v>
      </c>
      <c r="B1575" s="79" t="s">
        <v>4884</v>
      </c>
      <c r="C1575" s="83" t="s">
        <v>5605</v>
      </c>
      <c r="D1575" s="87">
        <v>44084</v>
      </c>
      <c r="E1575" s="38">
        <f t="shared" ca="1" si="81"/>
        <v>4</v>
      </c>
      <c r="F1575" s="40">
        <v>44993</v>
      </c>
      <c r="G1575" s="46">
        <f t="shared" si="82"/>
        <v>44990.7</v>
      </c>
      <c r="H1575" s="90" t="str">
        <f t="shared" si="80"/>
        <v>PREVENTIVO</v>
      </c>
      <c r="I1575" s="51"/>
      <c r="J1575" s="55" t="s">
        <v>2825</v>
      </c>
      <c r="K1575" s="71" t="s">
        <v>6602</v>
      </c>
      <c r="L1575" s="2" t="s">
        <v>6280</v>
      </c>
    </row>
    <row r="1576" spans="1:12" x14ac:dyDescent="0.25">
      <c r="A1576" s="23">
        <v>92790137</v>
      </c>
      <c r="B1576" s="3" t="s">
        <v>4885</v>
      </c>
      <c r="C1576" s="30" t="s">
        <v>5606</v>
      </c>
      <c r="D1576" s="31">
        <v>44628</v>
      </c>
      <c r="E1576" s="38">
        <f t="shared" ca="1" si="81"/>
        <v>2</v>
      </c>
      <c r="F1576" s="40">
        <v>44994</v>
      </c>
      <c r="G1576" s="89">
        <f t="shared" si="82"/>
        <v>44991.7</v>
      </c>
      <c r="H1576" s="90" t="str">
        <f t="shared" si="80"/>
        <v>PREVENTIVO</v>
      </c>
      <c r="I1576" s="190"/>
      <c r="J1576" s="3" t="s">
        <v>2828</v>
      </c>
      <c r="K1576" s="10">
        <v>978695630</v>
      </c>
      <c r="L1576" s="3" t="s">
        <v>6281</v>
      </c>
    </row>
    <row r="1577" spans="1:12" x14ac:dyDescent="0.25">
      <c r="A1577" s="23">
        <v>92479007</v>
      </c>
      <c r="B1577" s="3" t="s">
        <v>4886</v>
      </c>
      <c r="C1577" s="36" t="s">
        <v>5607</v>
      </c>
      <c r="D1577" s="31">
        <v>44413</v>
      </c>
      <c r="E1577" s="38">
        <f t="shared" ca="1" si="81"/>
        <v>3</v>
      </c>
      <c r="F1577" s="40">
        <v>45145</v>
      </c>
      <c r="G1577" s="89">
        <f t="shared" si="82"/>
        <v>45142.7</v>
      </c>
      <c r="H1577" s="90" t="str">
        <f t="shared" si="80"/>
        <v>PREVENTIVO</v>
      </c>
      <c r="I1577" s="53"/>
      <c r="J1577" s="3" t="s">
        <v>2825</v>
      </c>
      <c r="K1577" s="10">
        <v>938168859</v>
      </c>
      <c r="L1577" s="3" t="s">
        <v>6282</v>
      </c>
    </row>
    <row r="1578" spans="1:12" x14ac:dyDescent="0.25">
      <c r="A1578" s="23">
        <v>91767924</v>
      </c>
      <c r="B1578" s="3" t="s">
        <v>4887</v>
      </c>
      <c r="C1578" s="36" t="s">
        <v>5608</v>
      </c>
      <c r="D1578" s="31">
        <v>44265</v>
      </c>
      <c r="E1578" s="38">
        <f t="shared" ca="1" si="81"/>
        <v>3</v>
      </c>
      <c r="F1578" s="40">
        <v>44994</v>
      </c>
      <c r="G1578" s="89">
        <f t="shared" si="82"/>
        <v>44991.7</v>
      </c>
      <c r="H1578" s="90" t="str">
        <f t="shared" si="80"/>
        <v>PREVENTIVO</v>
      </c>
      <c r="I1578" s="91">
        <v>45236</v>
      </c>
      <c r="J1578" s="3" t="s">
        <v>2825</v>
      </c>
      <c r="K1578" s="10">
        <v>984690186</v>
      </c>
      <c r="L1578" s="3" t="s">
        <v>6283</v>
      </c>
    </row>
    <row r="1579" spans="1:12" x14ac:dyDescent="0.25">
      <c r="A1579" s="25">
        <v>93056459</v>
      </c>
      <c r="B1579" s="3" t="s">
        <v>4888</v>
      </c>
      <c r="C1579" s="30" t="s">
        <v>5609</v>
      </c>
      <c r="D1579" s="31">
        <v>44815</v>
      </c>
      <c r="E1579" s="25">
        <f t="shared" ref="E1579:E1585" ca="1" si="83">DATEDIF($D1579,TODAY(),"y")</f>
        <v>2</v>
      </c>
      <c r="F1579" s="174">
        <v>44996</v>
      </c>
      <c r="G1579" s="89">
        <f t="shared" si="82"/>
        <v>44993.7</v>
      </c>
      <c r="H1579" s="90" t="str">
        <f t="shared" si="80"/>
        <v>PREVENTIVO</v>
      </c>
      <c r="I1579" s="190"/>
      <c r="J1579" s="3" t="s">
        <v>2825</v>
      </c>
      <c r="K1579" s="10">
        <v>973407490</v>
      </c>
      <c r="L1579" s="3" t="s">
        <v>6284</v>
      </c>
    </row>
    <row r="1580" spans="1:12" x14ac:dyDescent="0.25">
      <c r="A1580" s="25">
        <v>93056938</v>
      </c>
      <c r="B1580" s="3" t="s">
        <v>4889</v>
      </c>
      <c r="C1580" s="30" t="s">
        <v>5610</v>
      </c>
      <c r="D1580" s="31">
        <v>44816</v>
      </c>
      <c r="E1580" s="25">
        <f t="shared" ca="1" si="83"/>
        <v>2</v>
      </c>
      <c r="F1580" s="174">
        <v>44996</v>
      </c>
      <c r="G1580" s="89">
        <f t="shared" si="82"/>
        <v>44993.7</v>
      </c>
      <c r="H1580" s="90" t="str">
        <f t="shared" si="80"/>
        <v>PREVENTIVO</v>
      </c>
      <c r="I1580" s="91">
        <v>45027</v>
      </c>
      <c r="J1580" s="3" t="s">
        <v>2825</v>
      </c>
      <c r="K1580" s="10">
        <v>920834756</v>
      </c>
      <c r="L1580" s="3" t="s">
        <v>6285</v>
      </c>
    </row>
    <row r="1581" spans="1:12" x14ac:dyDescent="0.25">
      <c r="A1581" s="23">
        <v>92703223</v>
      </c>
      <c r="B1581" s="3" t="s">
        <v>4890</v>
      </c>
      <c r="C1581" s="30" t="s">
        <v>5611</v>
      </c>
      <c r="D1581" s="31">
        <v>44570</v>
      </c>
      <c r="E1581" s="25">
        <f t="shared" ca="1" si="83"/>
        <v>2</v>
      </c>
      <c r="F1581" s="174">
        <v>44999</v>
      </c>
      <c r="G1581" s="89">
        <f t="shared" si="82"/>
        <v>44996.7</v>
      </c>
      <c r="H1581" s="90" t="str">
        <f t="shared" si="80"/>
        <v>PREVENTIVO</v>
      </c>
      <c r="I1581" s="91">
        <v>45028</v>
      </c>
      <c r="J1581" s="3" t="s">
        <v>2828</v>
      </c>
      <c r="K1581" s="10">
        <v>953615179</v>
      </c>
      <c r="L1581" s="3" t="s">
        <v>6286</v>
      </c>
    </row>
    <row r="1582" spans="1:12" x14ac:dyDescent="0.25">
      <c r="A1582" s="23" t="s">
        <v>4891</v>
      </c>
      <c r="B1582" s="3" t="s">
        <v>4892</v>
      </c>
      <c r="C1582" s="30" t="s">
        <v>5612</v>
      </c>
      <c r="D1582" s="23" t="s">
        <v>5613</v>
      </c>
      <c r="E1582" s="38">
        <f t="shared" ca="1" si="83"/>
        <v>5</v>
      </c>
      <c r="F1582" s="174">
        <v>44998</v>
      </c>
      <c r="G1582" s="89">
        <v>8</v>
      </c>
      <c r="H1582" s="90" t="str">
        <f t="shared" si="80"/>
        <v>ANEMIA</v>
      </c>
      <c r="I1582" s="91">
        <v>45026</v>
      </c>
      <c r="J1582" s="3" t="s">
        <v>2825</v>
      </c>
      <c r="K1582" s="10">
        <v>958146102</v>
      </c>
      <c r="L1582" s="3" t="s">
        <v>6287</v>
      </c>
    </row>
    <row r="1583" spans="1:12" x14ac:dyDescent="0.25">
      <c r="A1583" s="23">
        <v>92223021</v>
      </c>
      <c r="B1583" s="3" t="s">
        <v>4893</v>
      </c>
      <c r="C1583" s="30" t="s">
        <v>5614</v>
      </c>
      <c r="D1583" s="31">
        <v>44233</v>
      </c>
      <c r="E1583" s="38">
        <f t="shared" ca="1" si="83"/>
        <v>3</v>
      </c>
      <c r="F1583" s="40">
        <v>45000</v>
      </c>
      <c r="G1583" s="89">
        <f t="shared" si="82"/>
        <v>44997.7</v>
      </c>
      <c r="H1583" s="90" t="str">
        <f t="shared" si="80"/>
        <v>PREVENTIVO</v>
      </c>
      <c r="I1583" s="68"/>
      <c r="J1583" s="3" t="s">
        <v>2828</v>
      </c>
      <c r="K1583" s="10">
        <v>958146102</v>
      </c>
      <c r="L1583" s="94" t="s">
        <v>6291</v>
      </c>
    </row>
    <row r="1584" spans="1:12" x14ac:dyDescent="0.25">
      <c r="A1584" s="25">
        <v>93362927</v>
      </c>
      <c r="B1584" s="3" t="s">
        <v>4894</v>
      </c>
      <c r="C1584" s="30" t="s">
        <v>5615</v>
      </c>
      <c r="D1584" s="31">
        <v>44819</v>
      </c>
      <c r="E1584" s="38">
        <f t="shared" ca="1" si="83"/>
        <v>2</v>
      </c>
      <c r="F1584" s="40">
        <v>45002</v>
      </c>
      <c r="G1584" s="89">
        <f t="shared" si="82"/>
        <v>44999.7</v>
      </c>
      <c r="H1584" s="90" t="str">
        <f t="shared" si="80"/>
        <v>PREVENTIVO</v>
      </c>
      <c r="I1584" s="53"/>
      <c r="J1584" s="3" t="s">
        <v>2825</v>
      </c>
      <c r="K1584" s="10">
        <v>943332912</v>
      </c>
      <c r="L1584" s="3" t="s">
        <v>6288</v>
      </c>
    </row>
    <row r="1585" spans="1:12" x14ac:dyDescent="0.25">
      <c r="A1585" s="23">
        <v>92788803</v>
      </c>
      <c r="B1585" s="3" t="s">
        <v>4895</v>
      </c>
      <c r="C1585" s="30" t="s">
        <v>5616</v>
      </c>
      <c r="D1585" s="31">
        <v>44627</v>
      </c>
      <c r="E1585" s="25">
        <f t="shared" ca="1" si="83"/>
        <v>2</v>
      </c>
      <c r="F1585" s="174">
        <v>45005</v>
      </c>
      <c r="G1585" s="89">
        <f t="shared" si="82"/>
        <v>45002.7</v>
      </c>
      <c r="H1585" s="90" t="str">
        <f t="shared" si="80"/>
        <v>PREVENTIVO</v>
      </c>
      <c r="I1585" s="91">
        <v>45050</v>
      </c>
      <c r="J1585" s="3" t="s">
        <v>2828</v>
      </c>
      <c r="K1585" s="10">
        <v>984406832</v>
      </c>
      <c r="L1585" s="3" t="s">
        <v>6289</v>
      </c>
    </row>
    <row r="1586" spans="1:12" x14ac:dyDescent="0.25">
      <c r="A1586" s="23">
        <v>91954229</v>
      </c>
      <c r="B1586" s="3" t="s">
        <v>4896</v>
      </c>
      <c r="C1586" s="36" t="s">
        <v>5617</v>
      </c>
      <c r="D1586" s="132">
        <v>44044</v>
      </c>
      <c r="E1586" s="38">
        <f ca="1">DATEDIF(D1586,TODAY(),"y")</f>
        <v>4</v>
      </c>
      <c r="F1586" s="40">
        <v>45009</v>
      </c>
      <c r="G1586" s="89">
        <f t="shared" si="82"/>
        <v>45006.7</v>
      </c>
      <c r="H1586" s="90" t="str">
        <f t="shared" si="80"/>
        <v>PREVENTIVO</v>
      </c>
      <c r="I1586" s="91">
        <v>45226</v>
      </c>
      <c r="J1586" s="3" t="s">
        <v>2825</v>
      </c>
      <c r="K1586" s="10">
        <v>987890219</v>
      </c>
      <c r="L1586" s="3" t="s">
        <v>6290</v>
      </c>
    </row>
    <row r="1587" spans="1:12" x14ac:dyDescent="0.25">
      <c r="A1587" s="23">
        <v>93081090</v>
      </c>
      <c r="B1587" s="3" t="s">
        <v>4897</v>
      </c>
      <c r="C1587" s="30" t="s">
        <v>5618</v>
      </c>
      <c r="D1587" s="31">
        <v>44830</v>
      </c>
      <c r="E1587" s="25">
        <f ca="1">DATEDIF($D1587,TODAY(),"y")</f>
        <v>2</v>
      </c>
      <c r="F1587" s="174">
        <v>45012</v>
      </c>
      <c r="G1587" s="89">
        <f t="shared" si="82"/>
        <v>45009.7</v>
      </c>
      <c r="H1587" s="90" t="str">
        <f t="shared" si="80"/>
        <v>PREVENTIVO</v>
      </c>
      <c r="I1587" s="91">
        <v>45057</v>
      </c>
      <c r="J1587" s="3" t="s">
        <v>2828</v>
      </c>
      <c r="K1587" s="10">
        <v>993084802</v>
      </c>
      <c r="L1587" s="94" t="s">
        <v>6291</v>
      </c>
    </row>
    <row r="1588" spans="1:12" x14ac:dyDescent="0.25">
      <c r="A1588" s="23">
        <v>92464352</v>
      </c>
      <c r="B1588" s="3" t="s">
        <v>4898</v>
      </c>
      <c r="C1588" s="30" t="s">
        <v>5619</v>
      </c>
      <c r="D1588" s="31">
        <v>44402</v>
      </c>
      <c r="E1588" s="25">
        <f ca="1">DATEDIF($D1588,TODAY(),"y")</f>
        <v>3</v>
      </c>
      <c r="F1588" s="40">
        <v>45012</v>
      </c>
      <c r="G1588" s="89">
        <f t="shared" si="82"/>
        <v>45009.7</v>
      </c>
      <c r="H1588" s="90" t="str">
        <f t="shared" si="80"/>
        <v>PREVENTIVO</v>
      </c>
      <c r="I1588" s="91">
        <v>45057</v>
      </c>
      <c r="J1588" s="3" t="s">
        <v>2828</v>
      </c>
      <c r="K1588" s="10">
        <v>923028051</v>
      </c>
      <c r="L1588" s="3" t="s">
        <v>6292</v>
      </c>
    </row>
    <row r="1589" spans="1:12" x14ac:dyDescent="0.25">
      <c r="A1589" s="23">
        <v>92696863</v>
      </c>
      <c r="B1589" s="3" t="s">
        <v>4899</v>
      </c>
      <c r="C1589" s="30" t="s">
        <v>5620</v>
      </c>
      <c r="D1589" s="31">
        <v>44566</v>
      </c>
      <c r="E1589" s="38">
        <f ca="1">DATEDIF(D1589,TODAY(),"y")</f>
        <v>2</v>
      </c>
      <c r="F1589" s="40">
        <v>45015</v>
      </c>
      <c r="G1589" s="89">
        <f t="shared" si="82"/>
        <v>45012.7</v>
      </c>
      <c r="H1589" s="90" t="str">
        <f t="shared" si="80"/>
        <v>PREVENTIVO</v>
      </c>
      <c r="I1589" s="53"/>
      <c r="J1589" s="3" t="s">
        <v>2828</v>
      </c>
      <c r="K1589" s="10">
        <v>958146102</v>
      </c>
      <c r="L1589" s="94" t="s">
        <v>6291</v>
      </c>
    </row>
    <row r="1590" spans="1:12" x14ac:dyDescent="0.25">
      <c r="A1590" s="23">
        <v>92293255</v>
      </c>
      <c r="B1590" s="3" t="s">
        <v>4900</v>
      </c>
      <c r="C1590" s="30" t="s">
        <v>5621</v>
      </c>
      <c r="D1590" s="31">
        <v>44285</v>
      </c>
      <c r="E1590" s="38">
        <f ca="1">DATEDIF(D1590,TODAY(),"y")</f>
        <v>3</v>
      </c>
      <c r="F1590" s="40">
        <v>45016</v>
      </c>
      <c r="G1590" s="89">
        <v>6</v>
      </c>
      <c r="H1590" s="90" t="str">
        <f t="shared" si="80"/>
        <v>ANEMIA</v>
      </c>
      <c r="I1590" s="91">
        <v>45049</v>
      </c>
      <c r="J1590" s="3" t="s">
        <v>2825</v>
      </c>
      <c r="K1590" s="10">
        <v>958146102</v>
      </c>
      <c r="L1590" s="94" t="s">
        <v>6291</v>
      </c>
    </row>
    <row r="1591" spans="1:12" x14ac:dyDescent="0.25">
      <c r="A1591" s="23">
        <v>92468968</v>
      </c>
      <c r="B1591" s="3" t="s">
        <v>4901</v>
      </c>
      <c r="C1591" s="36" t="s">
        <v>5622</v>
      </c>
      <c r="D1591" s="31">
        <v>44406</v>
      </c>
      <c r="E1591" s="38">
        <f ca="1">DATEDIF(D1591,TODAY(),"y")</f>
        <v>3</v>
      </c>
      <c r="F1591" s="40">
        <v>44632</v>
      </c>
      <c r="G1591" s="89">
        <f t="shared" si="82"/>
        <v>44629.7</v>
      </c>
      <c r="H1591" s="90" t="str">
        <f t="shared" si="80"/>
        <v>PREVENTIVO</v>
      </c>
      <c r="I1591" s="91">
        <v>45054</v>
      </c>
      <c r="J1591" s="3" t="s">
        <v>2825</v>
      </c>
      <c r="K1591" s="10">
        <v>974413906</v>
      </c>
      <c r="L1591" s="3" t="s">
        <v>6293</v>
      </c>
    </row>
    <row r="1592" spans="1:12" x14ac:dyDescent="0.25">
      <c r="A1592" s="23">
        <v>92484193</v>
      </c>
      <c r="B1592" s="3" t="s">
        <v>4902</v>
      </c>
      <c r="C1592" s="36" t="s">
        <v>5623</v>
      </c>
      <c r="D1592" s="31">
        <v>44416</v>
      </c>
      <c r="E1592" s="38">
        <f ca="1">DATEDIF(D1592,TODAY(),"y")</f>
        <v>3</v>
      </c>
      <c r="F1592" s="40">
        <v>44993</v>
      </c>
      <c r="G1592" s="89">
        <v>8</v>
      </c>
      <c r="H1592" s="90" t="str">
        <f t="shared" si="80"/>
        <v>ANEMIA</v>
      </c>
      <c r="I1592" s="91">
        <v>45049</v>
      </c>
      <c r="J1592" s="3" t="s">
        <v>2825</v>
      </c>
      <c r="K1592" s="10" t="s">
        <v>6603</v>
      </c>
      <c r="L1592" s="3" t="s">
        <v>6294</v>
      </c>
    </row>
    <row r="1593" spans="1:12" ht="21" customHeight="1" x14ac:dyDescent="0.35">
      <c r="A1593" s="237" t="s">
        <v>6703</v>
      </c>
      <c r="B1593" s="243"/>
      <c r="C1593" s="243"/>
      <c r="D1593" s="243"/>
      <c r="E1593" s="243"/>
      <c r="F1593" s="243"/>
      <c r="G1593" s="243"/>
      <c r="H1593" s="243"/>
      <c r="I1593" s="243"/>
      <c r="J1593" s="243"/>
      <c r="K1593" s="243"/>
      <c r="L1593" s="244"/>
    </row>
    <row r="1594" spans="1:12" ht="30" x14ac:dyDescent="0.25">
      <c r="A1594" s="13" t="s">
        <v>0</v>
      </c>
      <c r="B1594" s="14" t="s">
        <v>1</v>
      </c>
      <c r="C1594" s="15" t="s">
        <v>1850</v>
      </c>
      <c r="D1594" s="16" t="s">
        <v>1851</v>
      </c>
      <c r="E1594" s="17" t="s">
        <v>1433</v>
      </c>
      <c r="F1594" s="18" t="s">
        <v>1434</v>
      </c>
      <c r="G1594" s="21" t="s">
        <v>1435</v>
      </c>
      <c r="H1594" s="19" t="s">
        <v>1436</v>
      </c>
      <c r="I1594" s="21" t="s">
        <v>1437</v>
      </c>
      <c r="J1594" s="20" t="s">
        <v>1438</v>
      </c>
      <c r="K1594" s="20" t="s">
        <v>2</v>
      </c>
      <c r="L1594" s="20" t="s">
        <v>1439</v>
      </c>
    </row>
    <row r="1595" spans="1:12" x14ac:dyDescent="0.25">
      <c r="A1595" s="23">
        <v>93088163</v>
      </c>
      <c r="B1595" s="3" t="s">
        <v>4903</v>
      </c>
      <c r="C1595" s="30" t="s">
        <v>5624</v>
      </c>
      <c r="D1595" s="31">
        <v>44839</v>
      </c>
      <c r="E1595" s="38">
        <f t="shared" ref="E1595:E1619" ca="1" si="84">DATEDIF($D1595,TODAY(),"y")</f>
        <v>2</v>
      </c>
      <c r="F1595" s="40">
        <v>45024</v>
      </c>
      <c r="G1595" s="89">
        <v>5</v>
      </c>
      <c r="H1595" s="90" t="str">
        <f t="shared" si="80"/>
        <v>ANEMIA</v>
      </c>
      <c r="I1595" s="53"/>
      <c r="J1595" s="3" t="s">
        <v>2828</v>
      </c>
      <c r="K1595" s="93">
        <v>958751330</v>
      </c>
      <c r="L1595" s="94" t="s">
        <v>6333</v>
      </c>
    </row>
    <row r="1596" spans="1:12" x14ac:dyDescent="0.25">
      <c r="A1596" s="23">
        <v>92309554</v>
      </c>
      <c r="B1596" s="3" t="s">
        <v>4904</v>
      </c>
      <c r="C1596" s="30" t="s">
        <v>5625</v>
      </c>
      <c r="D1596" s="31">
        <v>44295</v>
      </c>
      <c r="E1596" s="38">
        <f t="shared" ca="1" si="84"/>
        <v>3</v>
      </c>
      <c r="F1596" s="40">
        <v>45026</v>
      </c>
      <c r="G1596" s="89">
        <f t="shared" si="82"/>
        <v>45023.7</v>
      </c>
      <c r="H1596" s="90" t="str">
        <f t="shared" si="80"/>
        <v>PREVENTIVO</v>
      </c>
      <c r="I1596" s="91">
        <v>45059</v>
      </c>
      <c r="J1596" s="3" t="s">
        <v>2825</v>
      </c>
      <c r="K1596" s="93">
        <v>958751330</v>
      </c>
      <c r="L1596" s="3" t="s">
        <v>6295</v>
      </c>
    </row>
    <row r="1597" spans="1:12" x14ac:dyDescent="0.25">
      <c r="A1597" s="23">
        <v>92839838</v>
      </c>
      <c r="B1597" s="3" t="s">
        <v>4905</v>
      </c>
      <c r="C1597" s="30" t="s">
        <v>5626</v>
      </c>
      <c r="D1597" s="31">
        <v>44661</v>
      </c>
      <c r="E1597" s="38">
        <f t="shared" ca="1" si="84"/>
        <v>2</v>
      </c>
      <c r="F1597" s="40">
        <v>45027</v>
      </c>
      <c r="G1597" s="89">
        <v>6</v>
      </c>
      <c r="H1597" s="90" t="str">
        <f t="shared" si="80"/>
        <v>ANEMIA</v>
      </c>
      <c r="I1597" s="91">
        <v>45056</v>
      </c>
      <c r="J1597" s="3" t="s">
        <v>2825</v>
      </c>
      <c r="K1597" s="93">
        <v>961234431</v>
      </c>
      <c r="L1597" s="94" t="s">
        <v>6296</v>
      </c>
    </row>
    <row r="1598" spans="1:12" x14ac:dyDescent="0.25">
      <c r="A1598" s="23">
        <v>92795551</v>
      </c>
      <c r="B1598" s="3" t="s">
        <v>4906</v>
      </c>
      <c r="C1598" s="36" t="s">
        <v>5627</v>
      </c>
      <c r="D1598" s="31">
        <v>44631</v>
      </c>
      <c r="E1598" s="38">
        <f t="shared" ca="1" si="84"/>
        <v>2</v>
      </c>
      <c r="F1598" s="174">
        <v>45027</v>
      </c>
      <c r="G1598" s="89">
        <f t="shared" si="82"/>
        <v>45024.7</v>
      </c>
      <c r="H1598" s="90" t="str">
        <f t="shared" si="80"/>
        <v>PREVENTIVO</v>
      </c>
      <c r="I1598" s="91">
        <v>45057</v>
      </c>
      <c r="J1598" s="3" t="s">
        <v>2828</v>
      </c>
      <c r="K1598" s="93">
        <v>941464054</v>
      </c>
      <c r="L1598" s="94" t="s">
        <v>6297</v>
      </c>
    </row>
    <row r="1599" spans="1:12" x14ac:dyDescent="0.25">
      <c r="A1599" s="23">
        <v>92568779</v>
      </c>
      <c r="B1599" s="3" t="s">
        <v>4907</v>
      </c>
      <c r="C1599" s="30" t="s">
        <v>5628</v>
      </c>
      <c r="D1599" s="31">
        <v>44474</v>
      </c>
      <c r="E1599" s="38">
        <f t="shared" ca="1" si="84"/>
        <v>3</v>
      </c>
      <c r="F1599" s="40">
        <v>45027</v>
      </c>
      <c r="G1599" s="89">
        <f t="shared" si="82"/>
        <v>45024.7</v>
      </c>
      <c r="H1599" s="90" t="str">
        <f t="shared" si="80"/>
        <v>PREVENTIVO</v>
      </c>
      <c r="I1599" s="91">
        <v>45058</v>
      </c>
      <c r="J1599" s="3" t="s">
        <v>2825</v>
      </c>
      <c r="K1599" s="10">
        <v>950381828</v>
      </c>
      <c r="L1599" s="3" t="s">
        <v>6298</v>
      </c>
    </row>
    <row r="1600" spans="1:12" x14ac:dyDescent="0.25">
      <c r="A1600" s="23">
        <v>92948403</v>
      </c>
      <c r="B1600" s="3" t="s">
        <v>4908</v>
      </c>
      <c r="C1600" s="30" t="s">
        <v>5629</v>
      </c>
      <c r="D1600" s="31">
        <v>44736</v>
      </c>
      <c r="E1600" s="38">
        <f t="shared" ca="1" si="84"/>
        <v>2</v>
      </c>
      <c r="F1600" s="88" t="s">
        <v>5994</v>
      </c>
      <c r="G1600" s="89">
        <v>6</v>
      </c>
      <c r="H1600" s="90" t="str">
        <f t="shared" si="80"/>
        <v>ANEMIA</v>
      </c>
      <c r="I1600" s="91">
        <v>45064</v>
      </c>
      <c r="J1600" s="3" t="s">
        <v>2825</v>
      </c>
      <c r="K1600" s="93">
        <v>958751330</v>
      </c>
      <c r="L1600" s="94" t="s">
        <v>6299</v>
      </c>
    </row>
    <row r="1601" spans="1:12" x14ac:dyDescent="0.25">
      <c r="A1601" s="23">
        <v>92833333</v>
      </c>
      <c r="B1601" s="3" t="s">
        <v>4909</v>
      </c>
      <c r="C1601" s="30" t="s">
        <v>5630</v>
      </c>
      <c r="D1601" s="31">
        <v>44657</v>
      </c>
      <c r="E1601" s="38">
        <f t="shared" ca="1" si="84"/>
        <v>2</v>
      </c>
      <c r="F1601" s="40">
        <v>45028</v>
      </c>
      <c r="G1601" s="89"/>
      <c r="H1601" s="90" t="str">
        <f t="shared" si="80"/>
        <v>ANEMIA</v>
      </c>
      <c r="I1601" s="201" t="s">
        <v>5994</v>
      </c>
      <c r="J1601" s="3" t="s">
        <v>2825</v>
      </c>
      <c r="K1601" s="93">
        <v>987810378</v>
      </c>
      <c r="L1601" s="94" t="s">
        <v>6300</v>
      </c>
    </row>
    <row r="1602" spans="1:12" x14ac:dyDescent="0.25">
      <c r="A1602" s="23">
        <v>92844410</v>
      </c>
      <c r="B1602" s="3" t="s">
        <v>4910</v>
      </c>
      <c r="C1602" s="30" t="s">
        <v>5631</v>
      </c>
      <c r="D1602" s="31">
        <v>44664</v>
      </c>
      <c r="E1602" s="38">
        <f t="shared" ca="1" si="84"/>
        <v>2</v>
      </c>
      <c r="F1602" s="174">
        <v>45029</v>
      </c>
      <c r="G1602" s="89">
        <f t="shared" si="82"/>
        <v>45026.7</v>
      </c>
      <c r="H1602" s="90" t="str">
        <f t="shared" si="80"/>
        <v>PREVENTIVO</v>
      </c>
      <c r="I1602" s="91">
        <v>45063</v>
      </c>
      <c r="J1602" s="3" t="s">
        <v>2825</v>
      </c>
      <c r="K1602" s="93" t="s">
        <v>6604</v>
      </c>
      <c r="L1602" s="94" t="s">
        <v>6301</v>
      </c>
    </row>
    <row r="1603" spans="1:12" x14ac:dyDescent="0.25">
      <c r="A1603" s="23">
        <v>92821499</v>
      </c>
      <c r="B1603" s="3" t="s">
        <v>4911</v>
      </c>
      <c r="C1603" s="30" t="s">
        <v>5632</v>
      </c>
      <c r="D1603" s="31">
        <v>44649</v>
      </c>
      <c r="E1603" s="38">
        <f t="shared" ca="1" si="84"/>
        <v>2</v>
      </c>
      <c r="F1603" s="174">
        <v>45031</v>
      </c>
      <c r="G1603" s="89">
        <f t="shared" si="82"/>
        <v>45028.7</v>
      </c>
      <c r="H1603" s="90" t="str">
        <f t="shared" si="80"/>
        <v>PREVENTIVO</v>
      </c>
      <c r="I1603" s="53"/>
      <c r="J1603" s="3" t="s">
        <v>2828</v>
      </c>
      <c r="K1603" s="93">
        <v>958751330</v>
      </c>
      <c r="L1603" s="3" t="s">
        <v>6302</v>
      </c>
    </row>
    <row r="1604" spans="1:12" x14ac:dyDescent="0.25">
      <c r="A1604" s="23">
        <v>93093343</v>
      </c>
      <c r="B1604" s="3" t="s">
        <v>4912</v>
      </c>
      <c r="C1604" s="30" t="s">
        <v>5633</v>
      </c>
      <c r="D1604" s="31">
        <v>44843</v>
      </c>
      <c r="E1604" s="38">
        <f t="shared" ca="1" si="84"/>
        <v>2</v>
      </c>
      <c r="F1604" s="40">
        <v>45027</v>
      </c>
      <c r="G1604" s="89">
        <f t="shared" si="82"/>
        <v>45024.7</v>
      </c>
      <c r="H1604" s="90" t="str">
        <f t="shared" si="80"/>
        <v>PREVENTIVO</v>
      </c>
      <c r="I1604" s="91">
        <v>45075</v>
      </c>
      <c r="J1604" s="3" t="s">
        <v>2825</v>
      </c>
      <c r="K1604" s="10">
        <v>957090506</v>
      </c>
      <c r="L1604" s="3" t="s">
        <v>2867</v>
      </c>
    </row>
    <row r="1605" spans="1:12" x14ac:dyDescent="0.25">
      <c r="A1605" s="23">
        <v>93107869</v>
      </c>
      <c r="B1605" s="3" t="s">
        <v>4913</v>
      </c>
      <c r="C1605" s="30" t="s">
        <v>5634</v>
      </c>
      <c r="D1605" s="31">
        <v>44855</v>
      </c>
      <c r="E1605" s="25">
        <f t="shared" ca="1" si="84"/>
        <v>2</v>
      </c>
      <c r="F1605" s="174">
        <v>45037</v>
      </c>
      <c r="G1605" s="89">
        <f t="shared" si="82"/>
        <v>45034.7</v>
      </c>
      <c r="H1605" s="90" t="str">
        <f t="shared" si="80"/>
        <v>PREVENTIVO</v>
      </c>
      <c r="I1605" s="91">
        <v>45096</v>
      </c>
      <c r="J1605" s="3" t="s">
        <v>2828</v>
      </c>
      <c r="K1605" s="93">
        <v>958751330</v>
      </c>
      <c r="L1605" s="94" t="s">
        <v>6303</v>
      </c>
    </row>
    <row r="1606" spans="1:12" x14ac:dyDescent="0.25">
      <c r="A1606" s="23">
        <v>93091889</v>
      </c>
      <c r="B1606" s="3" t="s">
        <v>4914</v>
      </c>
      <c r="C1606" s="30" t="s">
        <v>5635</v>
      </c>
      <c r="D1606" s="31">
        <v>44842</v>
      </c>
      <c r="E1606" s="25">
        <f t="shared" ca="1" si="84"/>
        <v>2</v>
      </c>
      <c r="F1606" s="174">
        <v>45031</v>
      </c>
      <c r="G1606" s="89">
        <v>7</v>
      </c>
      <c r="H1606" s="90" t="str">
        <f t="shared" si="80"/>
        <v>ANEMIA</v>
      </c>
      <c r="I1606" s="91">
        <v>45069</v>
      </c>
      <c r="J1606" s="3" t="s">
        <v>2825</v>
      </c>
      <c r="K1606" s="10">
        <v>997058373</v>
      </c>
      <c r="L1606" s="3" t="s">
        <v>6304</v>
      </c>
    </row>
    <row r="1607" spans="1:12" x14ac:dyDescent="0.25">
      <c r="A1607" s="23">
        <v>92969180</v>
      </c>
      <c r="B1607" s="3" t="s">
        <v>4915</v>
      </c>
      <c r="C1607" s="30" t="s">
        <v>5636</v>
      </c>
      <c r="D1607" s="31">
        <v>44751</v>
      </c>
      <c r="E1607" s="25">
        <f t="shared" ca="1" si="84"/>
        <v>2</v>
      </c>
      <c r="F1607" s="40">
        <v>45038</v>
      </c>
      <c r="G1607" s="89">
        <v>75</v>
      </c>
      <c r="H1607" s="90" t="str">
        <f t="shared" si="80"/>
        <v>PREVENTIVO</v>
      </c>
      <c r="I1607" s="91">
        <v>45086</v>
      </c>
      <c r="J1607" s="3" t="s">
        <v>2825</v>
      </c>
      <c r="K1607" s="10" t="s">
        <v>6605</v>
      </c>
      <c r="L1607" s="3" t="s">
        <v>6305</v>
      </c>
    </row>
    <row r="1608" spans="1:12" x14ac:dyDescent="0.25">
      <c r="A1608" s="23">
        <v>93106745</v>
      </c>
      <c r="B1608" s="3" t="s">
        <v>4916</v>
      </c>
      <c r="C1608" s="30" t="s">
        <v>5637</v>
      </c>
      <c r="D1608" s="31">
        <v>44854</v>
      </c>
      <c r="E1608" s="38">
        <f t="shared" ca="1" si="84"/>
        <v>2</v>
      </c>
      <c r="F1608" s="40">
        <v>45037</v>
      </c>
      <c r="G1608" s="89">
        <f t="shared" si="82"/>
        <v>45034.7</v>
      </c>
      <c r="H1608" s="90" t="str">
        <f t="shared" si="80"/>
        <v>PREVENTIVO</v>
      </c>
      <c r="I1608" s="91">
        <v>45070</v>
      </c>
      <c r="J1608" s="3" t="s">
        <v>2825</v>
      </c>
      <c r="K1608" s="93">
        <v>932909151</v>
      </c>
      <c r="L1608" s="94" t="s">
        <v>6306</v>
      </c>
    </row>
    <row r="1609" spans="1:12" x14ac:dyDescent="0.25">
      <c r="A1609" s="23">
        <v>92808088</v>
      </c>
      <c r="B1609" s="3" t="s">
        <v>4917</v>
      </c>
      <c r="C1609" s="30" t="s">
        <v>5638</v>
      </c>
      <c r="D1609" s="31">
        <v>44640</v>
      </c>
      <c r="E1609" s="38">
        <f t="shared" ca="1" si="84"/>
        <v>2</v>
      </c>
      <c r="F1609" s="40">
        <v>45037</v>
      </c>
      <c r="G1609" s="89">
        <v>6</v>
      </c>
      <c r="H1609" s="90" t="str">
        <f t="shared" si="80"/>
        <v>ANEMIA</v>
      </c>
      <c r="I1609" s="91">
        <v>45069</v>
      </c>
      <c r="J1609" s="3" t="s">
        <v>2828</v>
      </c>
      <c r="K1609" s="10">
        <v>984454024</v>
      </c>
      <c r="L1609" s="3" t="s">
        <v>6307</v>
      </c>
    </row>
    <row r="1610" spans="1:12" x14ac:dyDescent="0.25">
      <c r="A1610" s="25">
        <v>92855613</v>
      </c>
      <c r="B1610" s="7" t="s">
        <v>4918</v>
      </c>
      <c r="C1610" s="30" t="s">
        <v>5639</v>
      </c>
      <c r="D1610" s="87">
        <v>44672</v>
      </c>
      <c r="E1610" s="38">
        <f t="shared" ca="1" si="84"/>
        <v>2</v>
      </c>
      <c r="F1610" s="174">
        <v>45040</v>
      </c>
      <c r="G1610" s="89">
        <f t="shared" si="82"/>
        <v>45037.7</v>
      </c>
      <c r="H1610" s="90" t="str">
        <f t="shared" si="80"/>
        <v>PREVENTIVO</v>
      </c>
      <c r="I1610" s="53"/>
      <c r="J1610" s="3" t="s">
        <v>2828</v>
      </c>
      <c r="K1610" s="93" t="s">
        <v>6606</v>
      </c>
      <c r="L1610" s="94" t="s">
        <v>6308</v>
      </c>
    </row>
    <row r="1611" spans="1:12" x14ac:dyDescent="0.25">
      <c r="A1611" s="25" t="s">
        <v>4919</v>
      </c>
      <c r="B1611" s="7" t="s">
        <v>4920</v>
      </c>
      <c r="C1611" s="30" t="s">
        <v>5640</v>
      </c>
      <c r="D1611" s="25" t="s">
        <v>5641</v>
      </c>
      <c r="E1611" s="38">
        <f t="shared" ca="1" si="84"/>
        <v>2</v>
      </c>
      <c r="F1611" s="174">
        <v>45040</v>
      </c>
      <c r="G1611" s="89">
        <f t="shared" si="82"/>
        <v>45037.7</v>
      </c>
      <c r="H1611" s="90" t="str">
        <f t="shared" si="80"/>
        <v>PREVENTIVO</v>
      </c>
      <c r="I1611" s="91">
        <v>45069</v>
      </c>
      <c r="J1611" s="3" t="s">
        <v>2825</v>
      </c>
      <c r="K1611" s="227">
        <v>934091234</v>
      </c>
      <c r="L1611" s="66" t="s">
        <v>6309</v>
      </c>
    </row>
    <row r="1612" spans="1:12" x14ac:dyDescent="0.25">
      <c r="A1612" s="23">
        <v>93089803</v>
      </c>
      <c r="B1612" s="3" t="s">
        <v>4921</v>
      </c>
      <c r="C1612" s="30" t="s">
        <v>5642</v>
      </c>
      <c r="D1612" s="31">
        <v>44840</v>
      </c>
      <c r="E1612" s="38">
        <f t="shared" ca="1" si="84"/>
        <v>2</v>
      </c>
      <c r="F1612" s="174">
        <v>45040</v>
      </c>
      <c r="G1612" s="89">
        <f t="shared" si="82"/>
        <v>45037.7</v>
      </c>
      <c r="H1612" s="90" t="str">
        <f t="shared" si="80"/>
        <v>PREVENTIVO</v>
      </c>
      <c r="I1612" s="191">
        <v>45090</v>
      </c>
      <c r="J1612" s="3" t="s">
        <v>2828</v>
      </c>
      <c r="K1612" s="227" t="s">
        <v>6607</v>
      </c>
      <c r="L1612" s="66" t="s">
        <v>6310</v>
      </c>
    </row>
    <row r="1613" spans="1:12" x14ac:dyDescent="0.25">
      <c r="A1613" s="23">
        <v>92333294</v>
      </c>
      <c r="B1613" s="3" t="s">
        <v>4922</v>
      </c>
      <c r="C1613" s="30" t="s">
        <v>5643</v>
      </c>
      <c r="D1613" s="31">
        <v>44312</v>
      </c>
      <c r="E1613" s="38">
        <f t="shared" ca="1" si="84"/>
        <v>3</v>
      </c>
      <c r="F1613" s="40">
        <v>45042</v>
      </c>
      <c r="G1613" s="89">
        <f t="shared" si="82"/>
        <v>45039.7</v>
      </c>
      <c r="H1613" s="90" t="str">
        <f t="shared" si="80"/>
        <v>PREVENTIVO</v>
      </c>
      <c r="I1613" s="204" t="s">
        <v>6027</v>
      </c>
      <c r="J1613" s="3" t="s">
        <v>2825</v>
      </c>
      <c r="K1613" s="10">
        <v>952071667</v>
      </c>
      <c r="L1613" s="3" t="s">
        <v>6311</v>
      </c>
    </row>
    <row r="1614" spans="1:12" x14ac:dyDescent="0.25">
      <c r="A1614" s="23">
        <v>92864109</v>
      </c>
      <c r="B1614" s="3" t="s">
        <v>4923</v>
      </c>
      <c r="C1614" s="30" t="s">
        <v>5644</v>
      </c>
      <c r="D1614" s="31">
        <v>44678</v>
      </c>
      <c r="E1614" s="38">
        <f t="shared" ca="1" si="84"/>
        <v>2</v>
      </c>
      <c r="F1614" s="40">
        <v>45043</v>
      </c>
      <c r="G1614" s="89">
        <v>4</v>
      </c>
      <c r="H1614" s="90" t="str">
        <f t="shared" si="80"/>
        <v>ANEMIA</v>
      </c>
      <c r="I1614" s="53"/>
      <c r="J1614" s="3" t="s">
        <v>2828</v>
      </c>
      <c r="K1614" s="93">
        <v>958751330</v>
      </c>
      <c r="L1614" s="3" t="s">
        <v>6312</v>
      </c>
    </row>
    <row r="1615" spans="1:12" x14ac:dyDescent="0.25">
      <c r="A1615" s="23">
        <v>92850415</v>
      </c>
      <c r="B1615" s="3" t="s">
        <v>4924</v>
      </c>
      <c r="C1615" s="30" t="s">
        <v>5645</v>
      </c>
      <c r="D1615" s="31">
        <v>44669</v>
      </c>
      <c r="E1615" s="38">
        <f t="shared" ca="1" si="84"/>
        <v>2</v>
      </c>
      <c r="F1615" s="40">
        <v>45043</v>
      </c>
      <c r="G1615" s="89">
        <v>7</v>
      </c>
      <c r="H1615" s="90" t="str">
        <f t="shared" si="80"/>
        <v>ANEMIA</v>
      </c>
      <c r="I1615" s="91">
        <v>45104</v>
      </c>
      <c r="J1615" s="3" t="s">
        <v>2828</v>
      </c>
      <c r="K1615" s="10">
        <v>931128752</v>
      </c>
      <c r="L1615" s="94" t="s">
        <v>6313</v>
      </c>
    </row>
    <row r="1616" spans="1:12" x14ac:dyDescent="0.25">
      <c r="A1616" s="23">
        <v>92861214</v>
      </c>
      <c r="B1616" s="3" t="s">
        <v>4925</v>
      </c>
      <c r="C1616" s="30" t="s">
        <v>5646</v>
      </c>
      <c r="D1616" s="31">
        <v>44675</v>
      </c>
      <c r="E1616" s="38">
        <f t="shared" ca="1" si="84"/>
        <v>2</v>
      </c>
      <c r="F1616" s="40">
        <v>45044</v>
      </c>
      <c r="G1616" s="89">
        <f t="shared" si="82"/>
        <v>45041.7</v>
      </c>
      <c r="H1616" s="90" t="str">
        <f t="shared" si="80"/>
        <v>PREVENTIVO</v>
      </c>
      <c r="I1616" s="204" t="s">
        <v>6021</v>
      </c>
      <c r="J1616" s="3" t="s">
        <v>2825</v>
      </c>
      <c r="K1616" s="93">
        <v>901678564</v>
      </c>
      <c r="L1616" s="94" t="s">
        <v>6314</v>
      </c>
    </row>
    <row r="1617" spans="1:12" x14ac:dyDescent="0.25">
      <c r="A1617" s="23">
        <v>93091045</v>
      </c>
      <c r="B1617" s="3" t="s">
        <v>4926</v>
      </c>
      <c r="C1617" s="30" t="s">
        <v>5647</v>
      </c>
      <c r="D1617" s="31">
        <v>44841</v>
      </c>
      <c r="E1617" s="38">
        <f t="shared" ca="1" si="84"/>
        <v>2</v>
      </c>
      <c r="F1617" s="40">
        <v>45044</v>
      </c>
      <c r="G1617" s="89">
        <f t="shared" si="82"/>
        <v>45041.7</v>
      </c>
      <c r="H1617" s="90" t="str">
        <f t="shared" si="80"/>
        <v>PREVENTIVO</v>
      </c>
      <c r="I1617" s="91">
        <v>45082</v>
      </c>
      <c r="J1617" s="3" t="s">
        <v>2828</v>
      </c>
      <c r="K1617" s="93">
        <v>936592125</v>
      </c>
      <c r="L1617" s="94" t="s">
        <v>6314</v>
      </c>
    </row>
    <row r="1618" spans="1:12" x14ac:dyDescent="0.25">
      <c r="A1618" s="23">
        <v>93113954</v>
      </c>
      <c r="B1618" s="3" t="s">
        <v>4927</v>
      </c>
      <c r="C1618" s="30" t="s">
        <v>2706</v>
      </c>
      <c r="D1618" s="31">
        <v>44859</v>
      </c>
      <c r="E1618" s="38">
        <f t="shared" ca="1" si="84"/>
        <v>2</v>
      </c>
      <c r="F1618" s="40">
        <v>45045</v>
      </c>
      <c r="G1618" s="89">
        <f t="shared" si="82"/>
        <v>45042.7</v>
      </c>
      <c r="H1618" s="90" t="str">
        <f t="shared" si="80"/>
        <v>PREVENTIVO</v>
      </c>
      <c r="I1618" s="91">
        <v>45084</v>
      </c>
      <c r="J1618" s="3" t="s">
        <v>2828</v>
      </c>
      <c r="K1618" s="93">
        <v>930363502</v>
      </c>
      <c r="L1618" s="94" t="s">
        <v>6315</v>
      </c>
    </row>
    <row r="1619" spans="1:12" x14ac:dyDescent="0.25">
      <c r="A1619" s="23">
        <v>92868516</v>
      </c>
      <c r="B1619" s="3" t="s">
        <v>4928</v>
      </c>
      <c r="C1619" s="30" t="s">
        <v>5648</v>
      </c>
      <c r="D1619" s="31">
        <v>44679</v>
      </c>
      <c r="E1619" s="38">
        <f t="shared" ca="1" si="84"/>
        <v>2</v>
      </c>
      <c r="F1619" s="40">
        <v>45045</v>
      </c>
      <c r="G1619" s="89">
        <f t="shared" si="82"/>
        <v>45042.7</v>
      </c>
      <c r="H1619" s="90" t="str">
        <f t="shared" si="80"/>
        <v>PREVENTIVO</v>
      </c>
      <c r="I1619" s="91">
        <v>45075</v>
      </c>
      <c r="J1619" s="3" t="s">
        <v>2825</v>
      </c>
      <c r="K1619" s="93">
        <v>973253788</v>
      </c>
      <c r="L1619" s="94" t="s">
        <v>6316</v>
      </c>
    </row>
    <row r="1620" spans="1:12" ht="21" x14ac:dyDescent="0.35">
      <c r="A1620" s="237" t="s">
        <v>6702</v>
      </c>
      <c r="B1620" s="238"/>
      <c r="C1620" s="238"/>
      <c r="D1620" s="238"/>
      <c r="E1620" s="238"/>
      <c r="F1620" s="238"/>
      <c r="G1620" s="238"/>
      <c r="H1620" s="238"/>
      <c r="I1620" s="238"/>
      <c r="J1620" s="238"/>
      <c r="K1620" s="238"/>
      <c r="L1620" s="239"/>
    </row>
    <row r="1621" spans="1:12" ht="30" x14ac:dyDescent="0.25">
      <c r="A1621" s="13" t="s">
        <v>0</v>
      </c>
      <c r="B1621" s="14" t="s">
        <v>1</v>
      </c>
      <c r="C1621" s="15" t="s">
        <v>1850</v>
      </c>
      <c r="D1621" s="16" t="s">
        <v>1851</v>
      </c>
      <c r="E1621" s="17" t="s">
        <v>1433</v>
      </c>
      <c r="F1621" s="18" t="s">
        <v>1434</v>
      </c>
      <c r="G1621" s="21" t="s">
        <v>1435</v>
      </c>
      <c r="H1621" s="19" t="s">
        <v>1436</v>
      </c>
      <c r="I1621" s="21" t="s">
        <v>1437</v>
      </c>
      <c r="J1621" s="20" t="s">
        <v>1438</v>
      </c>
      <c r="K1621" s="20" t="s">
        <v>2</v>
      </c>
      <c r="L1621" s="20" t="s">
        <v>1439</v>
      </c>
    </row>
    <row r="1622" spans="1:12" x14ac:dyDescent="0.25">
      <c r="A1622" s="29" t="s">
        <v>4929</v>
      </c>
      <c r="B1622" s="3" t="s">
        <v>4930</v>
      </c>
      <c r="C1622" s="30" t="s">
        <v>5649</v>
      </c>
      <c r="D1622" s="23" t="s">
        <v>5650</v>
      </c>
      <c r="E1622" s="38">
        <f ca="1">DATEDIF($D1622,TODAY(),"y")</f>
        <v>5</v>
      </c>
      <c r="F1622" s="174">
        <v>45050</v>
      </c>
      <c r="G1622" s="89"/>
      <c r="H1622" s="90" t="str">
        <f t="shared" si="80"/>
        <v>ANEMIA</v>
      </c>
      <c r="I1622" s="53"/>
      <c r="J1622" s="3" t="s">
        <v>2828</v>
      </c>
      <c r="K1622" s="93">
        <v>928237248</v>
      </c>
      <c r="L1622" s="3" t="s">
        <v>6320</v>
      </c>
    </row>
    <row r="1623" spans="1:12" x14ac:dyDescent="0.25">
      <c r="A1623" s="23">
        <v>92874201</v>
      </c>
      <c r="B1623" s="3" t="s">
        <v>4931</v>
      </c>
      <c r="C1623" s="30" t="s">
        <v>5651</v>
      </c>
      <c r="D1623" s="31">
        <v>44684</v>
      </c>
      <c r="E1623" s="38">
        <f t="shared" ref="E1623:E1629" ca="1" si="85">DATEDIF(D1623,TODAY(),"y")</f>
        <v>2</v>
      </c>
      <c r="F1623" s="40">
        <v>45050</v>
      </c>
      <c r="G1623" s="89">
        <f t="shared" si="82"/>
        <v>45047.7</v>
      </c>
      <c r="H1623" s="90" t="str">
        <f t="shared" si="80"/>
        <v>PREVENTIVO</v>
      </c>
      <c r="I1623" s="68"/>
      <c r="J1623" s="3" t="s">
        <v>2828</v>
      </c>
      <c r="K1623" s="10" t="s">
        <v>6608</v>
      </c>
      <c r="L1623" s="3" t="s">
        <v>6317</v>
      </c>
    </row>
    <row r="1624" spans="1:12" x14ac:dyDescent="0.25">
      <c r="A1624" s="65">
        <v>93125869</v>
      </c>
      <c r="B1624" s="79" t="s">
        <v>4932</v>
      </c>
      <c r="C1624" s="80" t="s">
        <v>5652</v>
      </c>
      <c r="D1624" s="81">
        <v>44869</v>
      </c>
      <c r="E1624" s="38">
        <f t="shared" ca="1" si="85"/>
        <v>2</v>
      </c>
      <c r="F1624" s="175">
        <v>45050</v>
      </c>
      <c r="G1624" s="89">
        <f t="shared" si="82"/>
        <v>45047.7</v>
      </c>
      <c r="H1624" s="90" t="str">
        <f t="shared" si="80"/>
        <v>PREVENTIVO</v>
      </c>
      <c r="I1624" s="91">
        <v>45086</v>
      </c>
      <c r="J1624" s="3" t="s">
        <v>2828</v>
      </c>
      <c r="K1624" s="93">
        <v>928237248</v>
      </c>
      <c r="L1624" s="94" t="s">
        <v>1494</v>
      </c>
    </row>
    <row r="1625" spans="1:12" x14ac:dyDescent="0.25">
      <c r="A1625" s="23">
        <v>92072710</v>
      </c>
      <c r="B1625" s="3" t="s">
        <v>4933</v>
      </c>
      <c r="C1625" s="30" t="s">
        <v>5653</v>
      </c>
      <c r="D1625" s="31">
        <v>44118</v>
      </c>
      <c r="E1625" s="38">
        <f t="shared" ca="1" si="85"/>
        <v>4</v>
      </c>
      <c r="F1625" s="40">
        <v>45049</v>
      </c>
      <c r="G1625" s="89">
        <f t="shared" si="82"/>
        <v>45046.7</v>
      </c>
      <c r="H1625" s="90" t="str">
        <f t="shared" si="80"/>
        <v>PREVENTIVO</v>
      </c>
      <c r="I1625" s="194">
        <v>45082</v>
      </c>
      <c r="J1625" s="3" t="s">
        <v>2828</v>
      </c>
      <c r="K1625" s="213" t="s">
        <v>6609</v>
      </c>
      <c r="L1625" s="79" t="s">
        <v>1554</v>
      </c>
    </row>
    <row r="1626" spans="1:12" x14ac:dyDescent="0.25">
      <c r="A1626" s="23">
        <v>93085397</v>
      </c>
      <c r="B1626" s="3" t="s">
        <v>4934</v>
      </c>
      <c r="C1626" s="30" t="s">
        <v>5654</v>
      </c>
      <c r="D1626" s="31">
        <v>44836</v>
      </c>
      <c r="E1626" s="38">
        <f t="shared" ca="1" si="85"/>
        <v>2</v>
      </c>
      <c r="F1626" s="88" t="s">
        <v>5995</v>
      </c>
      <c r="G1626" s="89">
        <v>8</v>
      </c>
      <c r="H1626" s="90" t="str">
        <f t="shared" si="80"/>
        <v>ANEMIA</v>
      </c>
      <c r="I1626" s="91">
        <v>45098</v>
      </c>
      <c r="J1626" s="3" t="s">
        <v>2828</v>
      </c>
      <c r="K1626" s="10">
        <v>974442303</v>
      </c>
      <c r="L1626" s="3" t="s">
        <v>6318</v>
      </c>
    </row>
    <row r="1627" spans="1:12" x14ac:dyDescent="0.25">
      <c r="A1627" s="23">
        <v>92779170</v>
      </c>
      <c r="B1627" s="3" t="s">
        <v>4935</v>
      </c>
      <c r="C1627" s="36" t="s">
        <v>5655</v>
      </c>
      <c r="D1627" s="31">
        <v>44621</v>
      </c>
      <c r="E1627" s="38">
        <f t="shared" ca="1" si="85"/>
        <v>2</v>
      </c>
      <c r="F1627" s="40">
        <v>45049</v>
      </c>
      <c r="G1627" s="89">
        <f t="shared" si="82"/>
        <v>45046.7</v>
      </c>
      <c r="H1627" s="90" t="str">
        <f t="shared" si="80"/>
        <v>PREVENTIVO</v>
      </c>
      <c r="I1627" s="91">
        <v>45049</v>
      </c>
      <c r="J1627" s="3" t="s">
        <v>2828</v>
      </c>
      <c r="K1627" s="10">
        <v>986402064</v>
      </c>
      <c r="L1627" s="3" t="s">
        <v>6319</v>
      </c>
    </row>
    <row r="1628" spans="1:12" x14ac:dyDescent="0.25">
      <c r="A1628" s="23">
        <v>93128760</v>
      </c>
      <c r="B1628" s="3" t="s">
        <v>4936</v>
      </c>
      <c r="C1628" s="30" t="s">
        <v>5656</v>
      </c>
      <c r="D1628" s="31">
        <v>44869</v>
      </c>
      <c r="E1628" s="38">
        <f t="shared" ca="1" si="85"/>
        <v>2</v>
      </c>
      <c r="F1628" s="40">
        <v>45051</v>
      </c>
      <c r="G1628" s="46">
        <f t="shared" si="82"/>
        <v>45048.7</v>
      </c>
      <c r="H1628" s="90" t="str">
        <f t="shared" si="80"/>
        <v>PREVENTIVO</v>
      </c>
      <c r="I1628" s="91">
        <v>45078</v>
      </c>
      <c r="J1628" s="3" t="s">
        <v>2828</v>
      </c>
      <c r="K1628" s="10">
        <v>930823017</v>
      </c>
      <c r="L1628" s="3" t="s">
        <v>6320</v>
      </c>
    </row>
    <row r="1629" spans="1:12" x14ac:dyDescent="0.25">
      <c r="A1629" s="23">
        <v>93127020</v>
      </c>
      <c r="B1629" s="3" t="s">
        <v>4937</v>
      </c>
      <c r="C1629" s="30" t="s">
        <v>5657</v>
      </c>
      <c r="D1629" s="31">
        <v>44870</v>
      </c>
      <c r="E1629" s="38">
        <f t="shared" ca="1" si="85"/>
        <v>2</v>
      </c>
      <c r="F1629" s="40">
        <v>45418</v>
      </c>
      <c r="G1629" s="46">
        <f t="shared" si="82"/>
        <v>45415.7</v>
      </c>
      <c r="H1629" s="90" t="str">
        <f t="shared" si="80"/>
        <v>PREVENTIVO</v>
      </c>
      <c r="I1629" s="91">
        <v>45082</v>
      </c>
      <c r="J1629" s="3" t="s">
        <v>2828</v>
      </c>
      <c r="K1629" s="10" t="s">
        <v>6610</v>
      </c>
      <c r="L1629" s="3" t="s">
        <v>6321</v>
      </c>
    </row>
    <row r="1630" spans="1:12" x14ac:dyDescent="0.25">
      <c r="A1630" s="77">
        <v>91844602</v>
      </c>
      <c r="B1630" s="71" t="s">
        <v>4938</v>
      </c>
      <c r="C1630" s="78" t="s">
        <v>5658</v>
      </c>
      <c r="D1630" s="32">
        <v>43958</v>
      </c>
      <c r="E1630" s="38">
        <f t="shared" ref="E1630:E1635" ca="1" si="86">DATEDIF($D1630,TODAY(),"y")</f>
        <v>4</v>
      </c>
      <c r="F1630" s="40">
        <v>13.8</v>
      </c>
      <c r="G1630" s="46">
        <f>F1630-2.3</f>
        <v>11.5</v>
      </c>
      <c r="H1630" s="90" t="str">
        <f>IF(AND(G1630&lt;=11,G1630&lt;11),"ANEMIA","PREVENTIVO")</f>
        <v>PREVENTIVO</v>
      </c>
      <c r="I1630" s="91">
        <v>45478</v>
      </c>
      <c r="J1630" s="3" t="s">
        <v>2825</v>
      </c>
      <c r="K1630" s="93">
        <v>992310042</v>
      </c>
      <c r="L1630" s="3" t="s">
        <v>6320</v>
      </c>
    </row>
    <row r="1631" spans="1:12" x14ac:dyDescent="0.25">
      <c r="A1631" s="23">
        <v>92090198</v>
      </c>
      <c r="B1631" s="3" t="s">
        <v>4939</v>
      </c>
      <c r="C1631" s="30" t="s">
        <v>5659</v>
      </c>
      <c r="D1631" s="31">
        <v>44137</v>
      </c>
      <c r="E1631" s="38">
        <f t="shared" ca="1" si="86"/>
        <v>4</v>
      </c>
      <c r="F1631" s="40">
        <v>45057</v>
      </c>
      <c r="G1631" s="46">
        <v>3</v>
      </c>
      <c r="H1631" s="90" t="str">
        <f>IF(AND(G1631&lt;=11,G1631&lt;11),"ANEMIA","PREVENTIVO")</f>
        <v>ANEMIA</v>
      </c>
      <c r="I1631" s="90">
        <v>45443</v>
      </c>
      <c r="J1631" s="3" t="s">
        <v>2828</v>
      </c>
      <c r="K1631" s="71" t="s">
        <v>6611</v>
      </c>
      <c r="L1631" s="71" t="s">
        <v>6322</v>
      </c>
    </row>
    <row r="1632" spans="1:12" x14ac:dyDescent="0.25">
      <c r="A1632" s="23">
        <v>93135079</v>
      </c>
      <c r="B1632" s="3" t="s">
        <v>4940</v>
      </c>
      <c r="C1632" s="30" t="s">
        <v>5660</v>
      </c>
      <c r="D1632" s="31">
        <v>44876</v>
      </c>
      <c r="E1632" s="38">
        <f t="shared" ca="1" si="86"/>
        <v>2</v>
      </c>
      <c r="F1632" s="40">
        <v>45423</v>
      </c>
      <c r="G1632" s="89">
        <f t="shared" ref="G1632:G1646" si="87">F1632-2.3</f>
        <v>45420.7</v>
      </c>
      <c r="H1632" s="90" t="str">
        <f t="shared" si="80"/>
        <v>PREVENTIVO</v>
      </c>
      <c r="I1632" s="68"/>
      <c r="J1632" s="3" t="s">
        <v>2828</v>
      </c>
      <c r="K1632" s="93">
        <v>902357940</v>
      </c>
      <c r="L1632" s="94" t="s">
        <v>6323</v>
      </c>
    </row>
    <row r="1633" spans="1:12" x14ac:dyDescent="0.25">
      <c r="A1633" s="25">
        <v>92599773</v>
      </c>
      <c r="B1633" s="3" t="s">
        <v>4941</v>
      </c>
      <c r="C1633" s="134" t="s">
        <v>5661</v>
      </c>
      <c r="D1633" s="31">
        <v>44495</v>
      </c>
      <c r="E1633" s="38">
        <f t="shared" ca="1" si="86"/>
        <v>3</v>
      </c>
      <c r="F1633" s="40">
        <v>45059</v>
      </c>
      <c r="G1633" s="89">
        <f t="shared" si="87"/>
        <v>45056.7</v>
      </c>
      <c r="H1633" s="90" t="str">
        <f t="shared" si="80"/>
        <v>PREVENTIVO</v>
      </c>
      <c r="I1633" s="91">
        <v>45455</v>
      </c>
      <c r="J1633" s="3" t="s">
        <v>2828</v>
      </c>
      <c r="K1633" s="10">
        <v>930188968</v>
      </c>
      <c r="L1633" s="3" t="s">
        <v>6324</v>
      </c>
    </row>
    <row r="1634" spans="1:12" x14ac:dyDescent="0.25">
      <c r="A1634" s="23">
        <v>93129980</v>
      </c>
      <c r="B1634" s="3" t="s">
        <v>4942</v>
      </c>
      <c r="C1634" s="30" t="s">
        <v>5452</v>
      </c>
      <c r="D1634" s="31">
        <v>44873</v>
      </c>
      <c r="E1634" s="25">
        <f t="shared" ca="1" si="86"/>
        <v>2</v>
      </c>
      <c r="F1634" s="40">
        <v>45061</v>
      </c>
      <c r="G1634" s="89">
        <f t="shared" si="87"/>
        <v>45058.7</v>
      </c>
      <c r="H1634" s="90" t="str">
        <f t="shared" si="80"/>
        <v>PREVENTIVO</v>
      </c>
      <c r="I1634" s="91">
        <v>45104</v>
      </c>
      <c r="J1634" s="3" t="s">
        <v>2825</v>
      </c>
      <c r="K1634" s="26" t="s">
        <v>6612</v>
      </c>
      <c r="L1634" s="3" t="s">
        <v>6325</v>
      </c>
    </row>
    <row r="1635" spans="1:12" x14ac:dyDescent="0.25">
      <c r="A1635" s="23">
        <v>93093246</v>
      </c>
      <c r="B1635" s="3" t="s">
        <v>4943</v>
      </c>
      <c r="C1635" s="30" t="s">
        <v>5662</v>
      </c>
      <c r="D1635" s="31">
        <v>44843</v>
      </c>
      <c r="E1635" s="25">
        <f t="shared" ca="1" si="86"/>
        <v>2</v>
      </c>
      <c r="F1635" s="40">
        <v>45062</v>
      </c>
      <c r="G1635" s="89" t="s">
        <v>5996</v>
      </c>
      <c r="H1635" s="90" t="s">
        <v>5997</v>
      </c>
      <c r="I1635" s="91">
        <v>45091</v>
      </c>
      <c r="J1635" s="3" t="s">
        <v>2828</v>
      </c>
      <c r="K1635" s="10">
        <v>951287740</v>
      </c>
      <c r="L1635" s="3" t="s">
        <v>6326</v>
      </c>
    </row>
    <row r="1636" spans="1:12" x14ac:dyDescent="0.25">
      <c r="A1636" s="23">
        <v>92715776</v>
      </c>
      <c r="B1636" s="3" t="s">
        <v>4944</v>
      </c>
      <c r="C1636" s="30" t="s">
        <v>5663</v>
      </c>
      <c r="D1636" s="31">
        <v>44579</v>
      </c>
      <c r="E1636" s="38">
        <f t="shared" ref="E1636:E1642" ca="1" si="88">DATEDIF(D1636,TODAY(),"y")</f>
        <v>2</v>
      </c>
      <c r="F1636" s="40">
        <v>44698</v>
      </c>
      <c r="G1636" s="89">
        <f t="shared" si="87"/>
        <v>44695.7</v>
      </c>
      <c r="H1636" s="90" t="str">
        <f t="shared" si="80"/>
        <v>PREVENTIVO</v>
      </c>
      <c r="I1636" s="91">
        <v>45089</v>
      </c>
      <c r="J1636" s="3" t="s">
        <v>2825</v>
      </c>
      <c r="K1636" s="93">
        <v>982060062</v>
      </c>
      <c r="L1636" s="94" t="s">
        <v>6327</v>
      </c>
    </row>
    <row r="1637" spans="1:12" x14ac:dyDescent="0.25">
      <c r="A1637" s="23">
        <v>93026148</v>
      </c>
      <c r="B1637" s="3" t="s">
        <v>4872</v>
      </c>
      <c r="C1637" s="30" t="s">
        <v>5594</v>
      </c>
      <c r="D1637" s="31">
        <v>44793</v>
      </c>
      <c r="E1637" s="38">
        <f t="shared" ca="1" si="88"/>
        <v>2</v>
      </c>
      <c r="F1637" s="40">
        <v>45065</v>
      </c>
      <c r="G1637" s="89">
        <f t="shared" si="87"/>
        <v>45062.7</v>
      </c>
      <c r="H1637" s="90" t="str">
        <f t="shared" si="80"/>
        <v>PREVENTIVO</v>
      </c>
      <c r="I1637" s="190"/>
      <c r="J1637" s="3" t="s">
        <v>2828</v>
      </c>
      <c r="K1637" s="10">
        <v>927832548</v>
      </c>
      <c r="L1637" s="3" t="s">
        <v>6328</v>
      </c>
    </row>
    <row r="1638" spans="1:12" x14ac:dyDescent="0.25">
      <c r="A1638" s="23">
        <v>93141178</v>
      </c>
      <c r="B1638" s="3" t="s">
        <v>4945</v>
      </c>
      <c r="C1638" s="30" t="s">
        <v>5664</v>
      </c>
      <c r="D1638" s="31">
        <v>44880</v>
      </c>
      <c r="E1638" s="38">
        <f t="shared" ca="1" si="88"/>
        <v>2</v>
      </c>
      <c r="F1638" s="40">
        <v>45065</v>
      </c>
      <c r="G1638" s="89">
        <f t="shared" si="87"/>
        <v>45062.7</v>
      </c>
      <c r="H1638" s="90" t="str">
        <f t="shared" ref="H1638:H1654" si="89">IF(AND(G1638&lt;=11,G1638&lt;11),"ANEMIA","PREVENTIVO")</f>
        <v>PREVENTIVO</v>
      </c>
      <c r="I1638" s="91">
        <v>45098</v>
      </c>
      <c r="J1638" s="3" t="s">
        <v>2828</v>
      </c>
      <c r="K1638" s="93">
        <v>952349474</v>
      </c>
      <c r="L1638" s="94" t="s">
        <v>6272</v>
      </c>
    </row>
    <row r="1639" spans="1:12" x14ac:dyDescent="0.25">
      <c r="A1639" s="23">
        <v>92563672</v>
      </c>
      <c r="B1639" s="3" t="s">
        <v>4778</v>
      </c>
      <c r="C1639" s="36" t="s">
        <v>5501</v>
      </c>
      <c r="D1639" s="31">
        <v>44470</v>
      </c>
      <c r="E1639" s="38">
        <f t="shared" ca="1" si="88"/>
        <v>3</v>
      </c>
      <c r="F1639" s="40">
        <v>45066</v>
      </c>
      <c r="G1639" s="89">
        <f t="shared" si="87"/>
        <v>45063.7</v>
      </c>
      <c r="H1639" s="90" t="str">
        <f t="shared" si="89"/>
        <v>PREVENTIVO</v>
      </c>
      <c r="I1639" s="91">
        <v>45093</v>
      </c>
      <c r="J1639" s="3" t="s">
        <v>2828</v>
      </c>
      <c r="K1639" s="93">
        <v>901579580</v>
      </c>
      <c r="L1639" s="94" t="s">
        <v>6329</v>
      </c>
    </row>
    <row r="1640" spans="1:12" x14ac:dyDescent="0.25">
      <c r="A1640" s="23">
        <v>92554636</v>
      </c>
      <c r="B1640" s="3" t="s">
        <v>4946</v>
      </c>
      <c r="C1640" s="30" t="s">
        <v>5665</v>
      </c>
      <c r="D1640" s="31">
        <v>44464</v>
      </c>
      <c r="E1640" s="38">
        <f t="shared" ca="1" si="88"/>
        <v>3</v>
      </c>
      <c r="F1640" s="40">
        <v>45068</v>
      </c>
      <c r="G1640" s="89">
        <f t="shared" si="87"/>
        <v>45065.7</v>
      </c>
      <c r="H1640" s="90" t="str">
        <f t="shared" si="89"/>
        <v>PREVENTIVO</v>
      </c>
      <c r="I1640" s="190"/>
      <c r="J1640" s="3" t="s">
        <v>2828</v>
      </c>
      <c r="K1640" s="225">
        <v>967014976</v>
      </c>
      <c r="L1640" s="216" t="s">
        <v>6199</v>
      </c>
    </row>
    <row r="1641" spans="1:12" x14ac:dyDescent="0.25">
      <c r="A1641" s="23">
        <v>92900674</v>
      </c>
      <c r="B1641" s="3" t="s">
        <v>4947</v>
      </c>
      <c r="C1641" s="30" t="s">
        <v>5666</v>
      </c>
      <c r="D1641" s="31">
        <v>44701</v>
      </c>
      <c r="E1641" s="38">
        <f t="shared" ca="1" si="88"/>
        <v>2</v>
      </c>
      <c r="F1641" s="40">
        <v>45070</v>
      </c>
      <c r="G1641" s="89">
        <f t="shared" si="87"/>
        <v>45067.7</v>
      </c>
      <c r="H1641" s="90" t="str">
        <f t="shared" si="89"/>
        <v>PREVENTIVO</v>
      </c>
      <c r="I1641" s="53"/>
      <c r="J1641" s="3" t="s">
        <v>2825</v>
      </c>
      <c r="K1641" s="10" t="s">
        <v>6613</v>
      </c>
      <c r="L1641" s="3" t="s">
        <v>6330</v>
      </c>
    </row>
    <row r="1642" spans="1:12" x14ac:dyDescent="0.25">
      <c r="A1642" s="23">
        <v>93156034</v>
      </c>
      <c r="B1642" s="3" t="s">
        <v>4948</v>
      </c>
      <c r="C1642" s="30" t="s">
        <v>5667</v>
      </c>
      <c r="D1642" s="31">
        <v>44885</v>
      </c>
      <c r="E1642" s="38">
        <f t="shared" ca="1" si="88"/>
        <v>2</v>
      </c>
      <c r="F1642" s="40">
        <v>45072</v>
      </c>
      <c r="G1642" s="89">
        <f t="shared" si="87"/>
        <v>45069.7</v>
      </c>
      <c r="H1642" s="90" t="str">
        <f t="shared" si="89"/>
        <v>PREVENTIVO</v>
      </c>
      <c r="I1642" s="91">
        <v>45099</v>
      </c>
      <c r="J1642" s="3" t="s">
        <v>2828</v>
      </c>
      <c r="K1642" s="10" t="s">
        <v>6614</v>
      </c>
      <c r="L1642" s="3" t="s">
        <v>6331</v>
      </c>
    </row>
    <row r="1643" spans="1:12" x14ac:dyDescent="0.25">
      <c r="A1643" s="23">
        <v>92634310</v>
      </c>
      <c r="B1643" s="3" t="s">
        <v>4949</v>
      </c>
      <c r="C1643" s="30" t="s">
        <v>5668</v>
      </c>
      <c r="D1643" s="31">
        <v>44520</v>
      </c>
      <c r="E1643" s="25">
        <f ca="1">DATEDIF($D1643,TODAY(),"y")</f>
        <v>3</v>
      </c>
      <c r="F1643" s="174">
        <v>45072</v>
      </c>
      <c r="G1643" s="89">
        <f t="shared" si="87"/>
        <v>45069.7</v>
      </c>
      <c r="H1643" s="90" t="str">
        <f t="shared" si="89"/>
        <v>PREVENTIVO</v>
      </c>
      <c r="I1643" s="91">
        <v>45103</v>
      </c>
      <c r="J1643" s="3" t="s">
        <v>2828</v>
      </c>
      <c r="K1643" s="228" t="s">
        <v>6615</v>
      </c>
      <c r="L1643" s="7" t="s">
        <v>6332</v>
      </c>
    </row>
    <row r="1644" spans="1:12" x14ac:dyDescent="0.25">
      <c r="A1644" s="23">
        <v>93146365</v>
      </c>
      <c r="B1644" s="3" t="s">
        <v>4950</v>
      </c>
      <c r="C1644" s="30" t="s">
        <v>5669</v>
      </c>
      <c r="D1644" s="31">
        <v>44885</v>
      </c>
      <c r="E1644" s="25">
        <f ca="1">DATEDIF($D1644,TODAY(),"y")</f>
        <v>2</v>
      </c>
      <c r="F1644" s="170">
        <v>45072</v>
      </c>
      <c r="G1644" s="89">
        <f t="shared" si="87"/>
        <v>45069.7</v>
      </c>
      <c r="H1644" s="90" t="str">
        <f t="shared" si="89"/>
        <v>PREVENTIVO</v>
      </c>
      <c r="I1644" s="91">
        <v>45099</v>
      </c>
      <c r="J1644" s="3" t="s">
        <v>2825</v>
      </c>
      <c r="K1644" s="10">
        <v>949312221</v>
      </c>
      <c r="L1644" s="3" t="s">
        <v>6333</v>
      </c>
    </row>
    <row r="1645" spans="1:12" x14ac:dyDescent="0.25">
      <c r="A1645" s="25">
        <v>93154783</v>
      </c>
      <c r="B1645" s="3" t="s">
        <v>4951</v>
      </c>
      <c r="C1645" s="30" t="s">
        <v>5670</v>
      </c>
      <c r="D1645" s="31">
        <v>44891</v>
      </c>
      <c r="E1645" s="25">
        <f ca="1">DATEDIF($D1645,TODAY(),"y")</f>
        <v>2</v>
      </c>
      <c r="F1645" s="40">
        <v>45073</v>
      </c>
      <c r="G1645" s="89">
        <f t="shared" si="87"/>
        <v>45070.7</v>
      </c>
      <c r="H1645" s="90" t="str">
        <f t="shared" si="89"/>
        <v>PREVENTIVO</v>
      </c>
      <c r="I1645" s="91">
        <v>45096</v>
      </c>
      <c r="J1645" s="123" t="s">
        <v>2828</v>
      </c>
      <c r="K1645" s="10" t="s">
        <v>6616</v>
      </c>
      <c r="L1645" s="3" t="s">
        <v>6334</v>
      </c>
    </row>
    <row r="1646" spans="1:12" x14ac:dyDescent="0.25">
      <c r="A1646" s="23">
        <v>92774638</v>
      </c>
      <c r="B1646" s="3" t="s">
        <v>4952</v>
      </c>
      <c r="C1646" s="61" t="s">
        <v>5671</v>
      </c>
      <c r="D1646" s="31">
        <v>44618</v>
      </c>
      <c r="E1646" s="38">
        <f ca="1">DATEDIF(D1646,TODAY(),"y")</f>
        <v>2</v>
      </c>
      <c r="F1646" s="40">
        <v>45073</v>
      </c>
      <c r="G1646" s="89">
        <f t="shared" si="87"/>
        <v>45070.7</v>
      </c>
      <c r="H1646" s="90" t="str">
        <f t="shared" si="89"/>
        <v>PREVENTIVO</v>
      </c>
      <c r="I1646" s="204" t="s">
        <v>6028</v>
      </c>
      <c r="J1646" s="3" t="s">
        <v>2825</v>
      </c>
      <c r="K1646" s="10">
        <v>995546922</v>
      </c>
      <c r="L1646" s="3" t="s">
        <v>6335</v>
      </c>
    </row>
    <row r="1647" spans="1:12" ht="21" x14ac:dyDescent="0.35">
      <c r="A1647" s="237" t="s">
        <v>6701</v>
      </c>
      <c r="B1647" s="238"/>
      <c r="C1647" s="238"/>
      <c r="D1647" s="238"/>
      <c r="E1647" s="238"/>
      <c r="F1647" s="238"/>
      <c r="G1647" s="238"/>
      <c r="H1647" s="238"/>
      <c r="I1647" s="238"/>
      <c r="J1647" s="238"/>
      <c r="K1647" s="238"/>
      <c r="L1647" s="239"/>
    </row>
    <row r="1648" spans="1:12" ht="30" x14ac:dyDescent="0.25">
      <c r="A1648" s="13" t="s">
        <v>0</v>
      </c>
      <c r="B1648" s="14" t="s">
        <v>1</v>
      </c>
      <c r="C1648" s="15" t="s">
        <v>1850</v>
      </c>
      <c r="D1648" s="16" t="s">
        <v>1851</v>
      </c>
      <c r="E1648" s="17" t="s">
        <v>1433</v>
      </c>
      <c r="F1648" s="18" t="s">
        <v>1434</v>
      </c>
      <c r="G1648" s="21" t="s">
        <v>1435</v>
      </c>
      <c r="H1648" s="19" t="s">
        <v>1436</v>
      </c>
      <c r="I1648" s="21" t="s">
        <v>1437</v>
      </c>
      <c r="J1648" s="20" t="s">
        <v>1438</v>
      </c>
      <c r="K1648" s="20" t="s">
        <v>2</v>
      </c>
      <c r="L1648" s="20" t="s">
        <v>1439</v>
      </c>
    </row>
    <row r="1649" spans="1:12" x14ac:dyDescent="0.25">
      <c r="A1649" s="23">
        <v>92676666</v>
      </c>
      <c r="B1649" s="3" t="s">
        <v>4953</v>
      </c>
      <c r="C1649" s="36" t="s">
        <v>5672</v>
      </c>
      <c r="D1649" s="31">
        <v>44550</v>
      </c>
      <c r="E1649" s="38">
        <f t="shared" ref="E1649:E1654" ca="1" si="90">DATEDIF(D1649,TODAY(),"y")</f>
        <v>2</v>
      </c>
      <c r="F1649" s="40">
        <v>45079</v>
      </c>
      <c r="G1649" s="89"/>
      <c r="H1649" s="90"/>
      <c r="I1649" s="53"/>
      <c r="J1649" s="3" t="s">
        <v>2825</v>
      </c>
      <c r="K1649" s="10">
        <v>914696175</v>
      </c>
      <c r="L1649" s="3" t="s">
        <v>6338</v>
      </c>
    </row>
    <row r="1650" spans="1:12" x14ac:dyDescent="0.25">
      <c r="A1650" s="23">
        <v>92307553</v>
      </c>
      <c r="B1650" s="3" t="s">
        <v>4954</v>
      </c>
      <c r="C1650" s="36" t="s">
        <v>5673</v>
      </c>
      <c r="D1650" s="31">
        <v>44295</v>
      </c>
      <c r="E1650" s="38">
        <f t="shared" ca="1" si="90"/>
        <v>3</v>
      </c>
      <c r="F1650" s="40">
        <v>45080</v>
      </c>
      <c r="G1650" s="89">
        <v>6</v>
      </c>
      <c r="H1650" s="90" t="str">
        <f t="shared" si="89"/>
        <v>ANEMIA</v>
      </c>
      <c r="I1650" s="91">
        <v>45121</v>
      </c>
      <c r="J1650" s="3" t="s">
        <v>2825</v>
      </c>
      <c r="K1650" s="93">
        <v>991713215</v>
      </c>
      <c r="L1650" s="3" t="s">
        <v>6339</v>
      </c>
    </row>
    <row r="1651" spans="1:12" x14ac:dyDescent="0.25">
      <c r="A1651" s="23">
        <v>92737677</v>
      </c>
      <c r="B1651" s="3" t="s">
        <v>4955</v>
      </c>
      <c r="C1651" s="30" t="s">
        <v>5674</v>
      </c>
      <c r="D1651" s="31">
        <v>44594</v>
      </c>
      <c r="E1651" s="38">
        <f t="shared" ca="1" si="90"/>
        <v>2</v>
      </c>
      <c r="F1651" s="174" t="s">
        <v>2822</v>
      </c>
      <c r="G1651" s="46">
        <v>3</v>
      </c>
      <c r="H1651" s="90" t="str">
        <f t="shared" si="89"/>
        <v>ANEMIA</v>
      </c>
      <c r="I1651" s="91">
        <v>45129</v>
      </c>
      <c r="J1651" s="3" t="s">
        <v>2825</v>
      </c>
      <c r="K1651" s="10">
        <v>914696175</v>
      </c>
      <c r="L1651" s="3" t="s">
        <v>6340</v>
      </c>
    </row>
    <row r="1652" spans="1:12" x14ac:dyDescent="0.25">
      <c r="A1652" s="23">
        <v>92654312</v>
      </c>
      <c r="B1652" s="3" t="s">
        <v>4956</v>
      </c>
      <c r="C1652" s="36" t="s">
        <v>5675</v>
      </c>
      <c r="D1652" s="31">
        <v>44534</v>
      </c>
      <c r="E1652" s="38">
        <f t="shared" ca="1" si="90"/>
        <v>2</v>
      </c>
      <c r="F1652" s="40">
        <v>45082</v>
      </c>
      <c r="G1652" s="89">
        <v>5</v>
      </c>
      <c r="H1652" s="90" t="str">
        <f>IF(AND(G1652&lt;=11,G1652&lt;11),"ANEMIA","PREVENTIVO")</f>
        <v>ANEMIA</v>
      </c>
      <c r="I1652" s="52">
        <v>45140</v>
      </c>
      <c r="J1652" s="3" t="s">
        <v>2825</v>
      </c>
      <c r="K1652" s="93" t="s">
        <v>6617</v>
      </c>
      <c r="L1652" s="94" t="s">
        <v>6336</v>
      </c>
    </row>
    <row r="1653" spans="1:12" x14ac:dyDescent="0.25">
      <c r="A1653" s="23">
        <v>92651114</v>
      </c>
      <c r="B1653" s="3" t="s">
        <v>4957</v>
      </c>
      <c r="C1653" s="36" t="s">
        <v>5676</v>
      </c>
      <c r="D1653" s="31">
        <v>44532</v>
      </c>
      <c r="E1653" s="38">
        <f t="shared" ca="1" si="90"/>
        <v>2</v>
      </c>
      <c r="F1653" s="40">
        <v>45082</v>
      </c>
      <c r="G1653" s="89">
        <f>F1653-2.3</f>
        <v>45079.7</v>
      </c>
      <c r="H1653" s="90" t="str">
        <f t="shared" si="89"/>
        <v>PREVENTIVO</v>
      </c>
      <c r="I1653" s="91">
        <v>45114</v>
      </c>
      <c r="J1653" s="3" t="s">
        <v>2828</v>
      </c>
      <c r="K1653" s="10">
        <v>916424669</v>
      </c>
      <c r="L1653" s="3" t="s">
        <v>6337</v>
      </c>
    </row>
    <row r="1654" spans="1:12" x14ac:dyDescent="0.25">
      <c r="A1654" s="23">
        <v>92655024</v>
      </c>
      <c r="B1654" s="3" t="s">
        <v>4958</v>
      </c>
      <c r="C1654" s="30" t="s">
        <v>5677</v>
      </c>
      <c r="D1654" s="31">
        <v>44535</v>
      </c>
      <c r="E1654" s="38">
        <f t="shared" ca="1" si="90"/>
        <v>2</v>
      </c>
      <c r="F1654" s="40">
        <v>45084</v>
      </c>
      <c r="G1654" s="46">
        <f>F1654-2.3</f>
        <v>45081.7</v>
      </c>
      <c r="H1654" s="90" t="str">
        <f t="shared" si="89"/>
        <v>PREVENTIVO</v>
      </c>
      <c r="I1654" s="190"/>
      <c r="J1654" s="3" t="s">
        <v>2828</v>
      </c>
      <c r="K1654" s="10">
        <v>953079708</v>
      </c>
      <c r="L1654" s="3" t="s">
        <v>6338</v>
      </c>
    </row>
    <row r="1655" spans="1:12" x14ac:dyDescent="0.25">
      <c r="A1655" s="23">
        <v>92928045</v>
      </c>
      <c r="B1655" s="3" t="s">
        <v>4959</v>
      </c>
      <c r="C1655" s="30" t="s">
        <v>5678</v>
      </c>
      <c r="D1655" s="31">
        <v>44721</v>
      </c>
      <c r="E1655" s="25">
        <f ca="1">DATEDIF($D1655,TODAY(),"y")</f>
        <v>2</v>
      </c>
      <c r="F1655" s="174">
        <v>45086</v>
      </c>
      <c r="G1655" s="89">
        <f t="shared" ref="G1655:G1665" si="91">F1655-2.3</f>
        <v>45083.7</v>
      </c>
      <c r="H1655" s="1" t="str">
        <f>IF(AND(G1655&gt;=11,G1822&lt;11),"PREVENTIVO","ANEMIA")</f>
        <v>ANEMIA</v>
      </c>
      <c r="I1655" s="91">
        <v>45112</v>
      </c>
      <c r="J1655" s="10" t="s">
        <v>2825</v>
      </c>
      <c r="K1655" s="10">
        <v>914397262</v>
      </c>
      <c r="L1655" s="3" t="s">
        <v>6339</v>
      </c>
    </row>
    <row r="1656" spans="1:12" x14ac:dyDescent="0.25">
      <c r="A1656" s="23">
        <v>92929190</v>
      </c>
      <c r="B1656" s="3" t="s">
        <v>4960</v>
      </c>
      <c r="C1656" s="30" t="s">
        <v>5679</v>
      </c>
      <c r="D1656" s="31">
        <v>44722</v>
      </c>
      <c r="E1656" s="25">
        <f ca="1">DATEDIF($D1656,TODAY(),"y")</f>
        <v>2</v>
      </c>
      <c r="F1656" s="40">
        <v>45089</v>
      </c>
      <c r="G1656" s="89">
        <f t="shared" si="91"/>
        <v>45086.7</v>
      </c>
      <c r="H1656" s="1" t="s">
        <v>5997</v>
      </c>
      <c r="I1656" s="205" t="s">
        <v>6021</v>
      </c>
      <c r="J1656" s="3" t="s">
        <v>2828</v>
      </c>
      <c r="K1656" s="10">
        <v>974404808</v>
      </c>
      <c r="L1656" s="3" t="s">
        <v>6340</v>
      </c>
    </row>
    <row r="1657" spans="1:12" x14ac:dyDescent="0.25">
      <c r="A1657" s="23">
        <v>92874836</v>
      </c>
      <c r="B1657" s="3" t="s">
        <v>4961</v>
      </c>
      <c r="C1657" s="30" t="s">
        <v>5680</v>
      </c>
      <c r="D1657" s="31">
        <v>44685</v>
      </c>
      <c r="E1657" s="25">
        <f ca="1">DATEDIF($D1657,TODAY(),"y")</f>
        <v>2</v>
      </c>
      <c r="F1657" s="88" t="s">
        <v>5998</v>
      </c>
      <c r="G1657" s="89">
        <v>5</v>
      </c>
      <c r="H1657" s="1" t="str">
        <f>IF(AND(G1657&gt;=11,G1670&lt;11),"PREVENTIVO","ANEMIA")</f>
        <v>ANEMIA</v>
      </c>
      <c r="I1657" s="91">
        <v>45117</v>
      </c>
      <c r="J1657" s="3" t="s">
        <v>2828</v>
      </c>
      <c r="K1657" s="10">
        <v>929286136</v>
      </c>
      <c r="L1657" s="3" t="s">
        <v>6341</v>
      </c>
    </row>
    <row r="1658" spans="1:12" x14ac:dyDescent="0.25">
      <c r="A1658" s="23">
        <v>92929739</v>
      </c>
      <c r="B1658" s="3" t="s">
        <v>4962</v>
      </c>
      <c r="C1658" s="30" t="s">
        <v>5681</v>
      </c>
      <c r="D1658" s="31">
        <v>44723</v>
      </c>
      <c r="E1658" s="25">
        <f ca="1">DATEDIF($D1658,TODAY(),"y")</f>
        <v>2</v>
      </c>
      <c r="F1658" s="40">
        <v>45089</v>
      </c>
      <c r="G1658" s="89">
        <f t="shared" si="91"/>
        <v>45086.7</v>
      </c>
      <c r="H1658" s="1" t="str">
        <f>IF(AND(G1658&gt;=11,G1671&lt;11),"PREVENTIVO","ANEMIA")</f>
        <v>ANEMIA</v>
      </c>
      <c r="I1658" s="91">
        <v>45089</v>
      </c>
      <c r="J1658" s="3" t="s">
        <v>2828</v>
      </c>
      <c r="K1658" s="94">
        <v>914696175</v>
      </c>
      <c r="L1658" s="94" t="s">
        <v>6342</v>
      </c>
    </row>
    <row r="1659" spans="1:12" x14ac:dyDescent="0.25">
      <c r="A1659" s="77">
        <v>92379164</v>
      </c>
      <c r="B1659" s="82" t="s">
        <v>4963</v>
      </c>
      <c r="C1659" s="83" t="s">
        <v>5682</v>
      </c>
      <c r="D1659" s="32">
        <v>44344</v>
      </c>
      <c r="E1659" s="84">
        <f t="shared" ref="E1659:E1665" ca="1" si="92">DATEDIF(D1659,TODAY(),"y")</f>
        <v>3</v>
      </c>
      <c r="F1659" s="40">
        <v>45086</v>
      </c>
      <c r="G1659" s="89">
        <f t="shared" si="91"/>
        <v>45083.7</v>
      </c>
      <c r="H1659" s="1" t="s">
        <v>5997</v>
      </c>
      <c r="I1659" s="91">
        <v>45149</v>
      </c>
      <c r="J1659" s="3" t="s">
        <v>2828</v>
      </c>
      <c r="K1659" s="10">
        <v>931969160</v>
      </c>
      <c r="L1659" s="3" t="s">
        <v>6343</v>
      </c>
    </row>
    <row r="1660" spans="1:12" x14ac:dyDescent="0.25">
      <c r="A1660" s="23">
        <v>92682548</v>
      </c>
      <c r="B1660" s="3" t="s">
        <v>4964</v>
      </c>
      <c r="C1660" s="36" t="s">
        <v>5683</v>
      </c>
      <c r="D1660" s="31">
        <v>44555</v>
      </c>
      <c r="E1660" s="38">
        <f t="shared" ca="1" si="92"/>
        <v>2</v>
      </c>
      <c r="F1660" s="40">
        <v>45104</v>
      </c>
      <c r="G1660" s="89">
        <f t="shared" si="91"/>
        <v>45101.7</v>
      </c>
      <c r="H1660" s="90" t="str">
        <f t="shared" ref="H1660:H1664" si="93">IF(AND(G1660&lt;=11,G1660&lt;11),"ANEMIA","PREVENTIVO")</f>
        <v>PREVENTIVO</v>
      </c>
      <c r="I1660" s="91">
        <v>45117</v>
      </c>
      <c r="J1660" s="55" t="s">
        <v>2828</v>
      </c>
      <c r="K1660" s="26">
        <v>957714488</v>
      </c>
      <c r="L1660" s="7" t="s">
        <v>6344</v>
      </c>
    </row>
    <row r="1661" spans="1:12" x14ac:dyDescent="0.25">
      <c r="A1661" s="23">
        <v>93038849</v>
      </c>
      <c r="B1661" s="3" t="s">
        <v>4965</v>
      </c>
      <c r="C1661" s="30">
        <v>14220</v>
      </c>
      <c r="D1661" s="31">
        <v>44802</v>
      </c>
      <c r="E1661" s="38">
        <f t="shared" ca="1" si="92"/>
        <v>2</v>
      </c>
      <c r="F1661" s="40">
        <v>45104</v>
      </c>
      <c r="G1661" s="46">
        <f t="shared" si="91"/>
        <v>45101.7</v>
      </c>
      <c r="H1661" s="90" t="str">
        <f t="shared" si="93"/>
        <v>PREVENTIVO</v>
      </c>
      <c r="I1661" s="91"/>
      <c r="J1661" s="3" t="s">
        <v>2825</v>
      </c>
      <c r="K1661" s="10">
        <v>927066079</v>
      </c>
      <c r="L1661" s="3" t="s">
        <v>4441</v>
      </c>
    </row>
    <row r="1662" spans="1:12" x14ac:dyDescent="0.25">
      <c r="A1662" s="23">
        <v>93193282</v>
      </c>
      <c r="B1662" s="3" t="s">
        <v>4966</v>
      </c>
      <c r="C1662" s="30" t="s">
        <v>5684</v>
      </c>
      <c r="D1662" s="31">
        <v>44921</v>
      </c>
      <c r="E1662" s="38">
        <f t="shared" ca="1" si="92"/>
        <v>1</v>
      </c>
      <c r="F1662" s="40">
        <v>45093</v>
      </c>
      <c r="G1662" s="46">
        <f t="shared" si="91"/>
        <v>45090.7</v>
      </c>
      <c r="H1662" s="90" t="str">
        <f t="shared" si="93"/>
        <v>PREVENTIVO</v>
      </c>
      <c r="I1662" s="53" t="s">
        <v>6029</v>
      </c>
      <c r="J1662" s="3" t="s">
        <v>2825</v>
      </c>
      <c r="K1662" s="93">
        <v>953222984</v>
      </c>
      <c r="L1662" s="3" t="s">
        <v>4441</v>
      </c>
    </row>
    <row r="1663" spans="1:12" x14ac:dyDescent="0.25">
      <c r="A1663" s="23">
        <v>92408693</v>
      </c>
      <c r="B1663" s="3" t="s">
        <v>4967</v>
      </c>
      <c r="C1663" s="30" t="s">
        <v>5685</v>
      </c>
      <c r="D1663" s="31">
        <v>44364</v>
      </c>
      <c r="E1663" s="38">
        <f t="shared" ca="1" si="92"/>
        <v>3</v>
      </c>
      <c r="F1663" s="40">
        <v>45093</v>
      </c>
      <c r="G1663" s="46">
        <f t="shared" si="91"/>
        <v>45090.7</v>
      </c>
      <c r="H1663" s="90" t="str">
        <f t="shared" si="93"/>
        <v>PREVENTIVO</v>
      </c>
      <c r="I1663" s="91">
        <v>45152</v>
      </c>
      <c r="J1663" s="3" t="s">
        <v>2828</v>
      </c>
      <c r="K1663" s="10">
        <v>958169958</v>
      </c>
      <c r="L1663" s="3" t="s">
        <v>6345</v>
      </c>
    </row>
    <row r="1664" spans="1:12" x14ac:dyDescent="0.25">
      <c r="A1664" s="23">
        <v>92672915</v>
      </c>
      <c r="B1664" s="3" t="s">
        <v>4968</v>
      </c>
      <c r="C1664" s="30" t="s">
        <v>5686</v>
      </c>
      <c r="D1664" s="31">
        <v>44548</v>
      </c>
      <c r="E1664" s="38">
        <f t="shared" ca="1" si="92"/>
        <v>2</v>
      </c>
      <c r="F1664" s="40">
        <v>45096</v>
      </c>
      <c r="G1664" s="89">
        <f t="shared" si="91"/>
        <v>45093.7</v>
      </c>
      <c r="H1664" s="90" t="str">
        <f t="shared" si="93"/>
        <v>PREVENTIVO</v>
      </c>
      <c r="I1664" s="91">
        <v>45124</v>
      </c>
      <c r="J1664" s="3" t="s">
        <v>2828</v>
      </c>
      <c r="K1664" s="93">
        <v>983144481</v>
      </c>
      <c r="L1664" s="94" t="s">
        <v>6346</v>
      </c>
    </row>
    <row r="1665" spans="1:12" x14ac:dyDescent="0.25">
      <c r="A1665" s="23">
        <v>92952641</v>
      </c>
      <c r="B1665" s="3" t="s">
        <v>4969</v>
      </c>
      <c r="C1665" s="30" t="s">
        <v>5687</v>
      </c>
      <c r="D1665" s="31">
        <v>44739</v>
      </c>
      <c r="E1665" s="38">
        <f t="shared" ca="1" si="92"/>
        <v>2</v>
      </c>
      <c r="F1665" s="176" t="s">
        <v>5999</v>
      </c>
      <c r="G1665" s="89" t="e">
        <f t="shared" si="91"/>
        <v>#VALUE!</v>
      </c>
      <c r="H1665" s="90" t="s">
        <v>5997</v>
      </c>
      <c r="I1665" s="91">
        <v>45125</v>
      </c>
      <c r="J1665" s="3" t="s">
        <v>2825</v>
      </c>
      <c r="K1665" s="10">
        <v>914696175</v>
      </c>
      <c r="L1665" s="3" t="s">
        <v>6341</v>
      </c>
    </row>
    <row r="1666" spans="1:12" ht="21" x14ac:dyDescent="0.35">
      <c r="A1666" s="237" t="s">
        <v>6700</v>
      </c>
      <c r="B1666" s="238"/>
      <c r="C1666" s="238"/>
      <c r="D1666" s="238"/>
      <c r="E1666" s="238"/>
      <c r="F1666" s="238"/>
      <c r="G1666" s="238"/>
      <c r="H1666" s="238"/>
      <c r="I1666" s="238"/>
      <c r="J1666" s="238"/>
      <c r="K1666" s="238"/>
      <c r="L1666" s="239"/>
    </row>
    <row r="1667" spans="1:12" ht="30" x14ac:dyDescent="0.25">
      <c r="A1667" s="13" t="s">
        <v>0</v>
      </c>
      <c r="B1667" s="14" t="s">
        <v>1</v>
      </c>
      <c r="C1667" s="15" t="s">
        <v>1850</v>
      </c>
      <c r="D1667" s="16" t="s">
        <v>1851</v>
      </c>
      <c r="E1667" s="17" t="s">
        <v>1433</v>
      </c>
      <c r="F1667" s="18" t="s">
        <v>1434</v>
      </c>
      <c r="G1667" s="21" t="s">
        <v>1435</v>
      </c>
      <c r="H1667" s="19" t="s">
        <v>1436</v>
      </c>
      <c r="I1667" s="21" t="s">
        <v>1437</v>
      </c>
      <c r="J1667" s="20" t="s">
        <v>1438</v>
      </c>
      <c r="K1667" s="20" t="s">
        <v>2</v>
      </c>
      <c r="L1667" s="20" t="s">
        <v>1439</v>
      </c>
    </row>
    <row r="1668" spans="1:12" x14ac:dyDescent="0.25">
      <c r="A1668" s="25">
        <v>93214388</v>
      </c>
      <c r="B1668" s="3" t="s">
        <v>4970</v>
      </c>
      <c r="C1668" s="30" t="s">
        <v>5688</v>
      </c>
      <c r="D1668" s="31">
        <v>44936</v>
      </c>
      <c r="E1668" s="38">
        <f ca="1">DATEDIF(D1668,TODAY(),"y")</f>
        <v>1</v>
      </c>
      <c r="F1668" s="40">
        <v>45117</v>
      </c>
      <c r="G1668" s="89"/>
      <c r="H1668" s="1"/>
      <c r="I1668" s="53"/>
      <c r="J1668" s="3" t="s">
        <v>2828</v>
      </c>
      <c r="K1668" s="10">
        <v>980928045</v>
      </c>
      <c r="L1668" s="94" t="s">
        <v>6350</v>
      </c>
    </row>
    <row r="1669" spans="1:12" x14ac:dyDescent="0.25">
      <c r="A1669" s="25">
        <v>92968429</v>
      </c>
      <c r="B1669" s="3" t="s">
        <v>4971</v>
      </c>
      <c r="C1669" s="30" t="s">
        <v>5689</v>
      </c>
      <c r="D1669" s="31">
        <v>44751</v>
      </c>
      <c r="E1669" s="38">
        <f ca="1">DATEDIF(D1669,TODAY(),"y")</f>
        <v>2</v>
      </c>
      <c r="F1669" s="40">
        <v>45117</v>
      </c>
      <c r="G1669" s="89">
        <f t="shared" ref="G1669:G1674" si="94">F1669-2.3</f>
        <v>45114.7</v>
      </c>
      <c r="H1669" s="1" t="str">
        <f>IF(AND(G1669&gt;=11,G1679&lt;11),"PREVENTIVO","ANEMIA")</f>
        <v>ANEMIA</v>
      </c>
      <c r="I1669" s="91">
        <v>45148</v>
      </c>
      <c r="J1669" s="3" t="s">
        <v>2825</v>
      </c>
      <c r="K1669" s="229" t="s">
        <v>6618</v>
      </c>
      <c r="L1669" s="94" t="s">
        <v>6347</v>
      </c>
    </row>
    <row r="1670" spans="1:12" x14ac:dyDescent="0.25">
      <c r="A1670" s="25">
        <v>93211800</v>
      </c>
      <c r="B1670" s="3" t="s">
        <v>4972</v>
      </c>
      <c r="C1670" s="30" t="s">
        <v>5690</v>
      </c>
      <c r="D1670" s="31">
        <v>44935</v>
      </c>
      <c r="E1670" s="38">
        <f ca="1">DATEDIF(D1670,TODAY(),"y")</f>
        <v>1</v>
      </c>
      <c r="F1670" s="40">
        <v>45117</v>
      </c>
      <c r="G1670" s="89">
        <f t="shared" si="94"/>
        <v>45114.7</v>
      </c>
      <c r="H1670" s="1" t="str">
        <f>IF(AND(G1670&gt;=11,G1680&lt;11),"PREVENTIVO","ANEMIA")</f>
        <v>ANEMIA</v>
      </c>
      <c r="I1670" s="91">
        <v>45148</v>
      </c>
      <c r="J1670" s="3" t="s">
        <v>2825</v>
      </c>
      <c r="K1670" s="10">
        <v>980928045</v>
      </c>
      <c r="L1670" s="3" t="s">
        <v>6348</v>
      </c>
    </row>
    <row r="1671" spans="1:12" x14ac:dyDescent="0.25">
      <c r="A1671" s="25">
        <v>92538289</v>
      </c>
      <c r="B1671" s="7" t="s">
        <v>4973</v>
      </c>
      <c r="C1671" s="61" t="s">
        <v>5691</v>
      </c>
      <c r="D1671" s="31">
        <v>44453</v>
      </c>
      <c r="E1671" s="25">
        <f ca="1">DATEDIF($D1671,TODAY(),"y")</f>
        <v>3</v>
      </c>
      <c r="F1671" s="174">
        <v>45121</v>
      </c>
      <c r="G1671" s="89">
        <f t="shared" si="94"/>
        <v>45118.7</v>
      </c>
      <c r="H1671" s="1" t="str">
        <f>IF(AND(G1671&gt;=11,G1688&lt;11),"PREVENTIVO","ANEMIA")</f>
        <v>ANEMIA</v>
      </c>
      <c r="I1671" s="91">
        <v>45147</v>
      </c>
      <c r="J1671" s="3" t="s">
        <v>2825</v>
      </c>
      <c r="K1671" s="229" t="s">
        <v>6618</v>
      </c>
      <c r="L1671" s="94" t="s">
        <v>1554</v>
      </c>
    </row>
    <row r="1672" spans="1:12" x14ac:dyDescent="0.25">
      <c r="A1672" s="25">
        <v>92821091</v>
      </c>
      <c r="B1672" s="3" t="s">
        <v>4974</v>
      </c>
      <c r="C1672" s="30" t="s">
        <v>5692</v>
      </c>
      <c r="D1672" s="31">
        <v>44648</v>
      </c>
      <c r="E1672" s="38">
        <f ca="1">DATEDIF($D1672,TODAY(),"y")</f>
        <v>2</v>
      </c>
      <c r="F1672" s="40">
        <v>45120</v>
      </c>
      <c r="G1672" s="89">
        <f t="shared" si="94"/>
        <v>45117.7</v>
      </c>
      <c r="H1672" s="90" t="str">
        <f t="shared" ref="H1672:H1737" si="95">IF(AND(G1672&lt;=11,G1672&lt;11),"ANEMIA","PREVENTIVO")</f>
        <v>PREVENTIVO</v>
      </c>
      <c r="I1672" s="91">
        <v>45152</v>
      </c>
      <c r="J1672" s="3" t="s">
        <v>2825</v>
      </c>
      <c r="K1672" s="223">
        <v>993752292</v>
      </c>
      <c r="L1672" s="109" t="s">
        <v>6349</v>
      </c>
    </row>
    <row r="1673" spans="1:12" x14ac:dyDescent="0.25">
      <c r="A1673" s="25">
        <v>92799561</v>
      </c>
      <c r="B1673" s="3" t="s">
        <v>4975</v>
      </c>
      <c r="C1673" s="30" t="s">
        <v>5693</v>
      </c>
      <c r="D1673" s="31">
        <v>44634</v>
      </c>
      <c r="E1673" s="38">
        <f ca="1">DATEDIF($D1673,TODAY(),"y")</f>
        <v>2</v>
      </c>
      <c r="F1673" s="88" t="s">
        <v>6000</v>
      </c>
      <c r="G1673" s="89">
        <v>8</v>
      </c>
      <c r="H1673" s="90" t="str">
        <f t="shared" si="95"/>
        <v>ANEMIA</v>
      </c>
      <c r="I1673" s="91">
        <v>45151</v>
      </c>
      <c r="J1673" s="3" t="s">
        <v>2828</v>
      </c>
      <c r="K1673" s="10">
        <v>980928045</v>
      </c>
      <c r="L1673" s="94" t="s">
        <v>6350</v>
      </c>
    </row>
    <row r="1674" spans="1:12" x14ac:dyDescent="0.25">
      <c r="A1674" s="25">
        <v>92661024</v>
      </c>
      <c r="B1674" s="3" t="s">
        <v>4976</v>
      </c>
      <c r="C1674" s="36" t="s">
        <v>5694</v>
      </c>
      <c r="D1674" s="31">
        <v>44539</v>
      </c>
      <c r="E1674" s="38">
        <f ca="1">DATEDIF(D1674,TODAY(),"y")</f>
        <v>2</v>
      </c>
      <c r="F1674" s="40">
        <v>45124</v>
      </c>
      <c r="G1674" s="89">
        <f t="shared" si="94"/>
        <v>45121.7</v>
      </c>
      <c r="H1674" s="90" t="str">
        <f t="shared" si="95"/>
        <v>PREVENTIVO</v>
      </c>
      <c r="I1674" s="53" t="s">
        <v>6000</v>
      </c>
      <c r="J1674" s="3" t="s">
        <v>2828</v>
      </c>
      <c r="K1674" s="229" t="s">
        <v>6618</v>
      </c>
      <c r="L1674" s="94" t="s">
        <v>4441</v>
      </c>
    </row>
    <row r="1675" spans="1:12" x14ac:dyDescent="0.25">
      <c r="A1675" s="25">
        <v>92418196</v>
      </c>
      <c r="B1675" s="3" t="s">
        <v>4977</v>
      </c>
      <c r="C1675" s="36" t="s">
        <v>5695</v>
      </c>
      <c r="D1675" s="31">
        <v>44371</v>
      </c>
      <c r="E1675" s="38">
        <f ca="1">DATEDIF(D1675,TODAY(),"y")</f>
        <v>3</v>
      </c>
      <c r="F1675" s="40">
        <v>45126</v>
      </c>
      <c r="G1675" s="89">
        <f>F1675-2.3</f>
        <v>45123.7</v>
      </c>
      <c r="H1675" s="90" t="str">
        <f t="shared" si="95"/>
        <v>PREVENTIVO</v>
      </c>
      <c r="I1675" s="91">
        <v>45182</v>
      </c>
      <c r="J1675" s="3" t="s">
        <v>2825</v>
      </c>
      <c r="K1675" s="93" t="s">
        <v>6619</v>
      </c>
      <c r="L1675" s="94" t="s">
        <v>6351</v>
      </c>
    </row>
    <row r="1676" spans="1:12" x14ac:dyDescent="0.25">
      <c r="A1676" s="25">
        <v>92526543</v>
      </c>
      <c r="B1676" s="3" t="s">
        <v>4978</v>
      </c>
      <c r="C1676" s="36" t="s">
        <v>5696</v>
      </c>
      <c r="D1676" s="31">
        <v>44445</v>
      </c>
      <c r="E1676" s="25">
        <f ca="1">DATEDIF($D1676,TODAY(),"y")</f>
        <v>3</v>
      </c>
      <c r="F1676" s="40">
        <v>45131</v>
      </c>
      <c r="G1676" s="89">
        <f>F1676-2.3</f>
        <v>45128.7</v>
      </c>
      <c r="H1676" s="90" t="str">
        <f t="shared" si="95"/>
        <v>PREVENTIVO</v>
      </c>
      <c r="I1676" s="197">
        <v>45162</v>
      </c>
      <c r="J1676" s="3" t="s">
        <v>2825</v>
      </c>
      <c r="K1676" s="10">
        <v>931240665</v>
      </c>
      <c r="L1676" s="3" t="s">
        <v>1572</v>
      </c>
    </row>
    <row r="1677" spans="1:12" x14ac:dyDescent="0.25">
      <c r="A1677" s="25">
        <v>92505426</v>
      </c>
      <c r="B1677" s="3" t="s">
        <v>4979</v>
      </c>
      <c r="C1677" s="36" t="s">
        <v>5697</v>
      </c>
      <c r="D1677" s="31">
        <v>44431</v>
      </c>
      <c r="E1677" s="38">
        <f ca="1">DATEDIF(D1677,TODAY(),"y")</f>
        <v>3</v>
      </c>
      <c r="F1677" s="40">
        <v>45132</v>
      </c>
      <c r="G1677" s="46">
        <f>F1677-2.3</f>
        <v>45129.7</v>
      </c>
      <c r="H1677" s="90" t="str">
        <f t="shared" si="95"/>
        <v>PREVENTIVO</v>
      </c>
      <c r="I1677" s="190" t="s">
        <v>6027</v>
      </c>
      <c r="J1677" s="3" t="s">
        <v>2825</v>
      </c>
      <c r="K1677" s="10">
        <v>925532340</v>
      </c>
      <c r="L1677" s="3" t="s">
        <v>1554</v>
      </c>
    </row>
    <row r="1678" spans="1:12" x14ac:dyDescent="0.25">
      <c r="A1678" s="25">
        <v>93243760</v>
      </c>
      <c r="B1678" s="3" t="s">
        <v>4980</v>
      </c>
      <c r="C1678" s="30" t="s">
        <v>5698</v>
      </c>
      <c r="D1678" s="31">
        <v>44956</v>
      </c>
      <c r="E1678" s="25">
        <f ca="1">DATEDIF($D1678,TODAY(),"y")</f>
        <v>1</v>
      </c>
      <c r="F1678" s="174">
        <v>45138</v>
      </c>
      <c r="G1678" s="46">
        <f>F1678-2.3</f>
        <v>45135.7</v>
      </c>
      <c r="H1678" s="90" t="str">
        <f t="shared" si="95"/>
        <v>PREVENTIVO</v>
      </c>
      <c r="I1678" s="191">
        <v>45163</v>
      </c>
      <c r="J1678" s="3" t="s">
        <v>2828</v>
      </c>
      <c r="K1678" s="10">
        <v>948219524</v>
      </c>
      <c r="L1678" s="3" t="s">
        <v>6352</v>
      </c>
    </row>
    <row r="1679" spans="1:12" x14ac:dyDescent="0.25">
      <c r="A1679" s="25">
        <v>92998116</v>
      </c>
      <c r="B1679" s="3" t="s">
        <v>4981</v>
      </c>
      <c r="C1679" s="30" t="s">
        <v>5699</v>
      </c>
      <c r="D1679" s="31">
        <v>44772</v>
      </c>
      <c r="E1679" s="25">
        <v>1</v>
      </c>
      <c r="F1679" s="40">
        <v>45138</v>
      </c>
      <c r="G1679" s="177">
        <f>F1679-2.3</f>
        <v>45135.7</v>
      </c>
      <c r="H1679" s="90" t="str">
        <f t="shared" si="95"/>
        <v>PREVENTIVO</v>
      </c>
      <c r="I1679" s="91">
        <v>45167</v>
      </c>
      <c r="J1679" s="3" t="s">
        <v>2825</v>
      </c>
      <c r="K1679" s="93">
        <v>967646238</v>
      </c>
      <c r="L1679" s="94" t="s">
        <v>6353</v>
      </c>
    </row>
    <row r="1680" spans="1:12" x14ac:dyDescent="0.25">
      <c r="A1680" s="25">
        <v>92806968</v>
      </c>
      <c r="B1680" s="3" t="s">
        <v>4982</v>
      </c>
      <c r="C1680" s="36" t="s">
        <v>5700</v>
      </c>
      <c r="D1680" s="31">
        <v>44639</v>
      </c>
      <c r="E1680" s="38">
        <f ca="1">DATEDIF(D1680,TODAY(),"y")</f>
        <v>2</v>
      </c>
      <c r="F1680" s="40">
        <v>45125</v>
      </c>
      <c r="G1680" s="89">
        <f t="shared" ref="G1680:G1732" si="96">F1680-2.3</f>
        <v>45122.7</v>
      </c>
      <c r="H1680" s="90" t="str">
        <f t="shared" si="95"/>
        <v>PREVENTIVO</v>
      </c>
      <c r="I1680" s="91">
        <v>45182</v>
      </c>
      <c r="J1680" s="3" t="s">
        <v>2828</v>
      </c>
      <c r="K1680" s="93">
        <v>932181726</v>
      </c>
      <c r="L1680" s="94" t="s">
        <v>6354</v>
      </c>
    </row>
    <row r="1681" spans="1:12" x14ac:dyDescent="0.25">
      <c r="A1681" s="25">
        <v>91106729</v>
      </c>
      <c r="B1681" s="3" t="s">
        <v>4983</v>
      </c>
      <c r="C1681" s="25" t="s">
        <v>5294</v>
      </c>
      <c r="D1681" s="131">
        <v>43455</v>
      </c>
      <c r="E1681" s="38">
        <f ca="1">DATEDIF(D1681,TODAY(),"y")</f>
        <v>5</v>
      </c>
      <c r="F1681" s="40">
        <v>45120</v>
      </c>
      <c r="G1681" s="46">
        <f>F1681-2.3</f>
        <v>45117.7</v>
      </c>
      <c r="H1681" s="90" t="str">
        <f t="shared" si="95"/>
        <v>PREVENTIVO</v>
      </c>
      <c r="I1681" s="91">
        <v>45188</v>
      </c>
      <c r="J1681" s="3" t="s">
        <v>2828</v>
      </c>
      <c r="K1681" s="10">
        <v>912838599</v>
      </c>
      <c r="L1681" s="3" t="s">
        <v>6355</v>
      </c>
    </row>
    <row r="1682" spans="1:12" x14ac:dyDescent="0.25">
      <c r="A1682" s="25" t="s">
        <v>1895</v>
      </c>
      <c r="B1682" s="10" t="s">
        <v>1896</v>
      </c>
      <c r="C1682" s="30" t="s">
        <v>2438</v>
      </c>
      <c r="D1682" s="32" t="s">
        <v>2437</v>
      </c>
      <c r="E1682" s="38">
        <f ca="1">DATEDIF(D1682,TODAY(),"y")</f>
        <v>7</v>
      </c>
      <c r="F1682" s="40">
        <v>45120</v>
      </c>
      <c r="G1682" s="46">
        <f>F1682-2.3</f>
        <v>45117.7</v>
      </c>
      <c r="H1682" s="90" t="str">
        <f t="shared" si="95"/>
        <v>PREVENTIVO</v>
      </c>
      <c r="I1682" s="206"/>
      <c r="J1682" s="3" t="s">
        <v>2825</v>
      </c>
      <c r="K1682" s="10">
        <v>980928045</v>
      </c>
      <c r="L1682" s="94" t="s">
        <v>6350</v>
      </c>
    </row>
    <row r="1683" spans="1:12" x14ac:dyDescent="0.25">
      <c r="A1683" s="110">
        <v>91678994</v>
      </c>
      <c r="B1683" s="82" t="s">
        <v>4984</v>
      </c>
      <c r="C1683" s="83" t="s">
        <v>5701</v>
      </c>
      <c r="D1683" s="130">
        <v>43843</v>
      </c>
      <c r="E1683" s="38">
        <f ca="1">DATEDIF(D1683,TODAY(),"y")</f>
        <v>4</v>
      </c>
      <c r="F1683" s="40">
        <v>45120</v>
      </c>
      <c r="G1683" s="46">
        <f>F1683-2.3</f>
        <v>45117.7</v>
      </c>
      <c r="H1683" s="1" t="str">
        <f t="shared" si="95"/>
        <v>PREVENTIVO</v>
      </c>
      <c r="I1683" s="48"/>
      <c r="J1683" s="55" t="s">
        <v>2825</v>
      </c>
      <c r="K1683" s="229" t="s">
        <v>6618</v>
      </c>
      <c r="L1683" s="94" t="s">
        <v>6350</v>
      </c>
    </row>
    <row r="1684" spans="1:12" x14ac:dyDescent="0.25">
      <c r="A1684" s="25">
        <v>92888330</v>
      </c>
      <c r="B1684" s="3" t="s">
        <v>4985</v>
      </c>
      <c r="C1684" s="36" t="s">
        <v>5702</v>
      </c>
      <c r="D1684" s="31">
        <v>44694</v>
      </c>
      <c r="E1684" s="25">
        <f ca="1">DATEDIF($D1684,TODAY(),"y")</f>
        <v>2</v>
      </c>
      <c r="F1684" s="40">
        <v>45119</v>
      </c>
      <c r="G1684" s="89">
        <f>F1684-2.3</f>
        <v>45116.7</v>
      </c>
      <c r="H1684" s="90" t="str">
        <f t="shared" si="95"/>
        <v>PREVENTIVO</v>
      </c>
      <c r="I1684" s="206"/>
      <c r="J1684" s="3" t="s">
        <v>2825</v>
      </c>
      <c r="K1684" s="224">
        <v>950779011</v>
      </c>
      <c r="L1684" s="71" t="s">
        <v>6356</v>
      </c>
    </row>
    <row r="1685" spans="1:12" ht="21" x14ac:dyDescent="0.35">
      <c r="A1685" s="237" t="s">
        <v>6699</v>
      </c>
      <c r="B1685" s="238"/>
      <c r="C1685" s="238"/>
      <c r="D1685" s="238"/>
      <c r="E1685" s="238"/>
      <c r="F1685" s="238"/>
      <c r="G1685" s="238"/>
      <c r="H1685" s="238"/>
      <c r="I1685" s="238"/>
      <c r="J1685" s="238"/>
      <c r="K1685" s="238"/>
      <c r="L1685" s="239"/>
    </row>
    <row r="1686" spans="1:12" ht="30" x14ac:dyDescent="0.25">
      <c r="A1686" s="13" t="s">
        <v>0</v>
      </c>
      <c r="B1686" s="14" t="s">
        <v>1</v>
      </c>
      <c r="C1686" s="15" t="s">
        <v>1850</v>
      </c>
      <c r="D1686" s="16" t="s">
        <v>1851</v>
      </c>
      <c r="E1686" s="17" t="s">
        <v>1433</v>
      </c>
      <c r="F1686" s="18" t="s">
        <v>1434</v>
      </c>
      <c r="G1686" s="21" t="s">
        <v>1435</v>
      </c>
      <c r="H1686" s="19" t="s">
        <v>1436</v>
      </c>
      <c r="I1686" s="21" t="s">
        <v>1437</v>
      </c>
      <c r="J1686" s="20" t="s">
        <v>1438</v>
      </c>
      <c r="K1686" s="20" t="s">
        <v>2</v>
      </c>
      <c r="L1686" s="20" t="s">
        <v>1439</v>
      </c>
    </row>
    <row r="1687" spans="1:12" x14ac:dyDescent="0.25">
      <c r="A1687" s="25">
        <v>92671515</v>
      </c>
      <c r="B1687" s="3" t="s">
        <v>4986</v>
      </c>
      <c r="C1687" s="30" t="s">
        <v>5703</v>
      </c>
      <c r="D1687" s="31">
        <v>44547</v>
      </c>
      <c r="E1687" s="25">
        <f t="shared" ref="E1687:E1693" ca="1" si="97">DATEDIF($D1687,TODAY(),"y")</f>
        <v>2</v>
      </c>
      <c r="F1687" s="40">
        <v>45139</v>
      </c>
      <c r="G1687" s="165"/>
      <c r="H1687" s="90"/>
      <c r="I1687" s="199"/>
      <c r="J1687" s="3" t="s">
        <v>2825</v>
      </c>
      <c r="K1687" s="93">
        <v>940543417</v>
      </c>
      <c r="L1687" s="123" t="s">
        <v>6361</v>
      </c>
    </row>
    <row r="1688" spans="1:12" x14ac:dyDescent="0.25">
      <c r="A1688" s="25">
        <v>92159892</v>
      </c>
      <c r="B1688" s="3" t="s">
        <v>4987</v>
      </c>
      <c r="C1688" s="30" t="s">
        <v>5704</v>
      </c>
      <c r="D1688" s="31">
        <v>44183</v>
      </c>
      <c r="E1688" s="25">
        <f t="shared" ca="1" si="97"/>
        <v>3</v>
      </c>
      <c r="F1688" s="40">
        <v>45139</v>
      </c>
      <c r="G1688" s="89">
        <f t="shared" si="96"/>
        <v>45136.7</v>
      </c>
      <c r="H1688" s="90" t="str">
        <f t="shared" si="95"/>
        <v>PREVENTIVO</v>
      </c>
      <c r="I1688" s="91">
        <v>45170</v>
      </c>
      <c r="J1688" s="3" t="s">
        <v>2828</v>
      </c>
      <c r="K1688" s="10">
        <v>968735443</v>
      </c>
      <c r="L1688" s="94" t="s">
        <v>6357</v>
      </c>
    </row>
    <row r="1689" spans="1:12" x14ac:dyDescent="0.25">
      <c r="A1689" s="25">
        <v>93249186</v>
      </c>
      <c r="B1689" s="3" t="s">
        <v>4988</v>
      </c>
      <c r="C1689" s="30" t="s">
        <v>5705</v>
      </c>
      <c r="D1689" s="31">
        <v>44959</v>
      </c>
      <c r="E1689" s="25">
        <f t="shared" ca="1" si="97"/>
        <v>1</v>
      </c>
      <c r="F1689" s="40">
        <v>45140</v>
      </c>
      <c r="G1689" s="89">
        <f t="shared" si="96"/>
        <v>45137.7</v>
      </c>
      <c r="H1689" s="90" t="str">
        <f t="shared" si="95"/>
        <v>PREVENTIVO</v>
      </c>
      <c r="I1689" s="53"/>
      <c r="J1689" s="3" t="s">
        <v>2828</v>
      </c>
      <c r="K1689" s="93">
        <v>940543417</v>
      </c>
      <c r="L1689" s="94" t="s">
        <v>6358</v>
      </c>
    </row>
    <row r="1690" spans="1:12" x14ac:dyDescent="0.25">
      <c r="A1690" s="25">
        <v>92387035</v>
      </c>
      <c r="B1690" s="3" t="s">
        <v>4989</v>
      </c>
      <c r="C1690" s="30" t="s">
        <v>5706</v>
      </c>
      <c r="D1690" s="31">
        <v>44350</v>
      </c>
      <c r="E1690" s="25">
        <f t="shared" ca="1" si="97"/>
        <v>3</v>
      </c>
      <c r="F1690" s="174">
        <v>45141</v>
      </c>
      <c r="G1690" s="89">
        <f t="shared" si="96"/>
        <v>45138.7</v>
      </c>
      <c r="H1690" s="90" t="str">
        <f t="shared" si="95"/>
        <v>PREVENTIVO</v>
      </c>
      <c r="I1690" s="91">
        <v>45171</v>
      </c>
      <c r="J1690" s="3" t="s">
        <v>2828</v>
      </c>
      <c r="K1690" s="10">
        <v>921054356</v>
      </c>
      <c r="L1690" s="3" t="s">
        <v>6359</v>
      </c>
    </row>
    <row r="1691" spans="1:12" x14ac:dyDescent="0.25">
      <c r="A1691" s="25">
        <v>92976094</v>
      </c>
      <c r="B1691" s="3" t="s">
        <v>4990</v>
      </c>
      <c r="C1691" s="30" t="s">
        <v>5707</v>
      </c>
      <c r="D1691" s="31">
        <v>44756</v>
      </c>
      <c r="E1691" s="25">
        <f t="shared" ca="1" si="97"/>
        <v>2</v>
      </c>
      <c r="F1691" s="174">
        <v>45142</v>
      </c>
      <c r="G1691" s="89">
        <v>7</v>
      </c>
      <c r="H1691" s="90" t="str">
        <f t="shared" si="95"/>
        <v>ANEMIA</v>
      </c>
      <c r="I1691" s="190"/>
      <c r="J1691" s="3" t="s">
        <v>2828</v>
      </c>
      <c r="K1691" s="10">
        <v>948289195</v>
      </c>
      <c r="L1691" s="3" t="s">
        <v>6360</v>
      </c>
    </row>
    <row r="1692" spans="1:12" x14ac:dyDescent="0.25">
      <c r="A1692" s="25">
        <v>93008326</v>
      </c>
      <c r="B1692" s="3" t="s">
        <v>4991</v>
      </c>
      <c r="C1692" s="30" t="s">
        <v>5708</v>
      </c>
      <c r="D1692" s="31">
        <v>44780</v>
      </c>
      <c r="E1692" s="25">
        <f t="shared" ca="1" si="97"/>
        <v>2</v>
      </c>
      <c r="F1692" s="174">
        <v>45145</v>
      </c>
      <c r="G1692" s="89">
        <f t="shared" si="96"/>
        <v>45142.7</v>
      </c>
      <c r="H1692" s="90" t="str">
        <f t="shared" si="95"/>
        <v>PREVENTIVO</v>
      </c>
      <c r="I1692" s="91">
        <v>45187</v>
      </c>
      <c r="J1692" s="3" t="s">
        <v>2828</v>
      </c>
      <c r="K1692" s="10">
        <v>927899052</v>
      </c>
      <c r="L1692" s="123" t="s">
        <v>6361</v>
      </c>
    </row>
    <row r="1693" spans="1:12" x14ac:dyDescent="0.25">
      <c r="A1693" s="25">
        <v>91532207</v>
      </c>
      <c r="B1693" s="3" t="s">
        <v>4992</v>
      </c>
      <c r="C1693" s="30" t="s">
        <v>5709</v>
      </c>
      <c r="D1693" s="31">
        <v>43743</v>
      </c>
      <c r="E1693" s="38">
        <f t="shared" ca="1" si="97"/>
        <v>5</v>
      </c>
      <c r="F1693" s="40">
        <v>45141</v>
      </c>
      <c r="G1693" s="89">
        <v>6</v>
      </c>
      <c r="H1693" s="90" t="str">
        <f t="shared" si="95"/>
        <v>ANEMIA</v>
      </c>
      <c r="I1693" s="91">
        <v>45191</v>
      </c>
      <c r="J1693" s="3" t="s">
        <v>2825</v>
      </c>
      <c r="K1693" s="10" t="s">
        <v>6620</v>
      </c>
      <c r="L1693" s="3" t="s">
        <v>6362</v>
      </c>
    </row>
    <row r="1694" spans="1:12" x14ac:dyDescent="0.25">
      <c r="A1694" s="25">
        <v>92610276</v>
      </c>
      <c r="B1694" s="7" t="s">
        <v>4993</v>
      </c>
      <c r="C1694" s="36" t="s">
        <v>5710</v>
      </c>
      <c r="D1694" s="146">
        <v>44503</v>
      </c>
      <c r="E1694" s="147">
        <f t="shared" ref="E1694:E1704" ca="1" si="98">DATEDIF(D1694,TODAY(),"y")</f>
        <v>3</v>
      </c>
      <c r="F1694" s="40">
        <v>45142</v>
      </c>
      <c r="G1694" s="89">
        <f t="shared" si="96"/>
        <v>45139.7</v>
      </c>
      <c r="H1694" s="90" t="str">
        <f t="shared" si="95"/>
        <v>PREVENTIVO</v>
      </c>
      <c r="I1694" s="53"/>
      <c r="J1694" s="3" t="s">
        <v>2828</v>
      </c>
      <c r="K1694" s="10">
        <v>948289195</v>
      </c>
      <c r="L1694" s="123" t="s">
        <v>6361</v>
      </c>
    </row>
    <row r="1695" spans="1:12" x14ac:dyDescent="0.25">
      <c r="A1695" s="25">
        <v>92514179</v>
      </c>
      <c r="B1695" s="3" t="s">
        <v>4994</v>
      </c>
      <c r="C1695" s="30" t="s">
        <v>5711</v>
      </c>
      <c r="D1695" s="31">
        <v>44437</v>
      </c>
      <c r="E1695" s="38">
        <f t="shared" ca="1" si="98"/>
        <v>3</v>
      </c>
      <c r="F1695" s="40">
        <v>45148</v>
      </c>
      <c r="G1695" s="46">
        <f t="shared" si="96"/>
        <v>45145.7</v>
      </c>
      <c r="H1695" s="90" t="str">
        <f t="shared" si="95"/>
        <v>PREVENTIVO</v>
      </c>
      <c r="I1695" s="104">
        <v>45171</v>
      </c>
      <c r="J1695" s="3" t="s">
        <v>2828</v>
      </c>
      <c r="K1695" s="223">
        <v>957153766</v>
      </c>
      <c r="L1695" s="109" t="s">
        <v>6363</v>
      </c>
    </row>
    <row r="1696" spans="1:12" x14ac:dyDescent="0.25">
      <c r="A1696" s="25">
        <v>92690387</v>
      </c>
      <c r="B1696" s="3" t="s">
        <v>4995</v>
      </c>
      <c r="C1696" s="30" t="s">
        <v>5712</v>
      </c>
      <c r="D1696" s="31">
        <v>44561</v>
      </c>
      <c r="E1696" s="38">
        <f t="shared" ca="1" si="98"/>
        <v>2</v>
      </c>
      <c r="F1696" s="40">
        <v>45147</v>
      </c>
      <c r="G1696" s="89">
        <v>7</v>
      </c>
      <c r="H1696" s="90" t="str">
        <f t="shared" si="95"/>
        <v>ANEMIA</v>
      </c>
      <c r="I1696" s="190"/>
      <c r="J1696" s="3" t="s">
        <v>2828</v>
      </c>
      <c r="K1696" s="93">
        <v>931966815</v>
      </c>
      <c r="L1696" s="94" t="s">
        <v>6344</v>
      </c>
    </row>
    <row r="1697" spans="1:12" x14ac:dyDescent="0.25">
      <c r="A1697" s="23">
        <v>92924685</v>
      </c>
      <c r="B1697" s="3" t="s">
        <v>4996</v>
      </c>
      <c r="C1697" s="36" t="s">
        <v>5713</v>
      </c>
      <c r="D1697" s="31">
        <v>44719</v>
      </c>
      <c r="E1697" s="38">
        <f t="shared" ca="1" si="98"/>
        <v>2</v>
      </c>
      <c r="F1697" s="40">
        <v>45147</v>
      </c>
      <c r="G1697" s="89">
        <f t="shared" si="96"/>
        <v>45144.7</v>
      </c>
      <c r="H1697" s="90" t="str">
        <f t="shared" si="95"/>
        <v>PREVENTIVO</v>
      </c>
      <c r="I1697" s="91">
        <v>45170</v>
      </c>
      <c r="J1697" s="3" t="s">
        <v>2828</v>
      </c>
      <c r="K1697" s="10">
        <v>945948859</v>
      </c>
      <c r="L1697" s="3" t="s">
        <v>6364</v>
      </c>
    </row>
    <row r="1698" spans="1:12" x14ac:dyDescent="0.25">
      <c r="A1698" s="23">
        <v>92381243</v>
      </c>
      <c r="B1698" s="3" t="s">
        <v>4997</v>
      </c>
      <c r="C1698" s="36" t="s">
        <v>5714</v>
      </c>
      <c r="D1698" s="31">
        <v>44345</v>
      </c>
      <c r="E1698" s="38">
        <f t="shared" ca="1" si="98"/>
        <v>3</v>
      </c>
      <c r="F1698" s="40">
        <v>45147</v>
      </c>
      <c r="G1698" s="178">
        <f t="shared" si="96"/>
        <v>45144.7</v>
      </c>
      <c r="H1698" s="90" t="str">
        <f t="shared" si="95"/>
        <v>PREVENTIVO</v>
      </c>
      <c r="I1698" s="68"/>
      <c r="J1698" s="3" t="s">
        <v>2828</v>
      </c>
      <c r="K1698" s="10">
        <v>995773125</v>
      </c>
      <c r="L1698" s="3" t="s">
        <v>6365</v>
      </c>
    </row>
    <row r="1699" spans="1:12" x14ac:dyDescent="0.25">
      <c r="A1699" s="23">
        <v>92661732</v>
      </c>
      <c r="B1699" s="3" t="s">
        <v>4998</v>
      </c>
      <c r="C1699" s="36" t="s">
        <v>5715</v>
      </c>
      <c r="D1699" s="31">
        <v>44532</v>
      </c>
      <c r="E1699" s="38">
        <f t="shared" ca="1" si="98"/>
        <v>2</v>
      </c>
      <c r="F1699" s="40">
        <v>45149</v>
      </c>
      <c r="G1699" s="89">
        <v>7</v>
      </c>
      <c r="H1699" s="90" t="str">
        <f t="shared" si="95"/>
        <v>ANEMIA</v>
      </c>
      <c r="I1699" s="190"/>
      <c r="J1699" s="3" t="s">
        <v>2825</v>
      </c>
      <c r="K1699" s="93">
        <v>972240508</v>
      </c>
      <c r="L1699" s="94" t="s">
        <v>6366</v>
      </c>
    </row>
    <row r="1700" spans="1:12" x14ac:dyDescent="0.25">
      <c r="A1700" s="23">
        <v>93014696</v>
      </c>
      <c r="B1700" s="3" t="s">
        <v>4999</v>
      </c>
      <c r="C1700" s="30" t="s">
        <v>5716</v>
      </c>
      <c r="D1700" s="31">
        <v>44631</v>
      </c>
      <c r="E1700" s="38">
        <f t="shared" ca="1" si="98"/>
        <v>2</v>
      </c>
      <c r="F1700" s="40">
        <v>45152</v>
      </c>
      <c r="G1700" s="89">
        <f t="shared" si="96"/>
        <v>45149.7</v>
      </c>
      <c r="H1700" s="90" t="str">
        <f t="shared" si="95"/>
        <v>PREVENTIVO</v>
      </c>
      <c r="I1700" s="190"/>
      <c r="J1700" s="3" t="s">
        <v>2825</v>
      </c>
      <c r="K1700" s="10" t="s">
        <v>6621</v>
      </c>
      <c r="L1700" s="3" t="s">
        <v>6367</v>
      </c>
    </row>
    <row r="1701" spans="1:12" x14ac:dyDescent="0.25">
      <c r="A1701" s="23">
        <v>93273369</v>
      </c>
      <c r="B1701" s="3" t="s">
        <v>5000</v>
      </c>
      <c r="C1701" s="30" t="s">
        <v>5717</v>
      </c>
      <c r="D1701" s="31">
        <v>44978</v>
      </c>
      <c r="E1701" s="38">
        <f t="shared" ca="1" si="98"/>
        <v>1</v>
      </c>
      <c r="F1701" s="40">
        <v>45159</v>
      </c>
      <c r="G1701" s="89">
        <f t="shared" si="96"/>
        <v>45156.7</v>
      </c>
      <c r="H1701" s="90" t="str">
        <f t="shared" si="95"/>
        <v>PREVENTIVO</v>
      </c>
      <c r="I1701" s="91">
        <v>45224</v>
      </c>
      <c r="J1701" s="3" t="s">
        <v>2825</v>
      </c>
      <c r="K1701" s="93">
        <v>932140322</v>
      </c>
      <c r="L1701" s="94" t="s">
        <v>6368</v>
      </c>
    </row>
    <row r="1702" spans="1:12" x14ac:dyDescent="0.25">
      <c r="A1702" s="23">
        <v>92494531</v>
      </c>
      <c r="B1702" s="3" t="s">
        <v>5001</v>
      </c>
      <c r="C1702" s="30" t="s">
        <v>5718</v>
      </c>
      <c r="D1702" s="31">
        <v>44424</v>
      </c>
      <c r="E1702" s="38">
        <f t="shared" ca="1" si="98"/>
        <v>3</v>
      </c>
      <c r="F1702" s="40">
        <v>45154</v>
      </c>
      <c r="G1702" s="89">
        <v>7</v>
      </c>
      <c r="H1702" s="90" t="str">
        <f t="shared" si="95"/>
        <v>ANEMIA</v>
      </c>
      <c r="I1702" s="91">
        <v>45190</v>
      </c>
      <c r="J1702" s="3" t="s">
        <v>2825</v>
      </c>
      <c r="K1702" s="10">
        <v>967417382</v>
      </c>
      <c r="L1702" s="3" t="s">
        <v>6369</v>
      </c>
    </row>
    <row r="1703" spans="1:12" x14ac:dyDescent="0.25">
      <c r="A1703" s="23">
        <v>93266324</v>
      </c>
      <c r="B1703" s="3" t="s">
        <v>5002</v>
      </c>
      <c r="C1703" s="30" t="s">
        <v>5719</v>
      </c>
      <c r="D1703" s="31">
        <v>44973</v>
      </c>
      <c r="E1703" s="38">
        <f t="shared" ca="1" si="98"/>
        <v>1</v>
      </c>
      <c r="F1703" s="40">
        <v>45154</v>
      </c>
      <c r="G1703" s="89">
        <f t="shared" si="96"/>
        <v>45151.7</v>
      </c>
      <c r="H1703" s="90" t="str">
        <f t="shared" si="95"/>
        <v>PREVENTIVO</v>
      </c>
      <c r="I1703" s="91">
        <v>45215</v>
      </c>
      <c r="J1703" s="3" t="s">
        <v>2825</v>
      </c>
      <c r="K1703" s="10">
        <v>921635993</v>
      </c>
      <c r="L1703" s="3" t="s">
        <v>1513</v>
      </c>
    </row>
    <row r="1704" spans="1:12" x14ac:dyDescent="0.25">
      <c r="A1704" s="23">
        <v>91946423</v>
      </c>
      <c r="B1704" s="3" t="s">
        <v>5003</v>
      </c>
      <c r="C1704" s="119" t="s">
        <v>5720</v>
      </c>
      <c r="D1704" s="31">
        <v>44039</v>
      </c>
      <c r="E1704" s="38">
        <f t="shared" ca="1" si="98"/>
        <v>4</v>
      </c>
      <c r="F1704" s="40">
        <v>45154</v>
      </c>
      <c r="G1704" s="89">
        <f t="shared" si="96"/>
        <v>45151.7</v>
      </c>
      <c r="H1704" s="90" t="str">
        <f t="shared" si="95"/>
        <v>PREVENTIVO</v>
      </c>
      <c r="I1704" s="91">
        <v>45217</v>
      </c>
      <c r="J1704" s="3" t="s">
        <v>2825</v>
      </c>
      <c r="K1704" s="93">
        <v>910107148</v>
      </c>
      <c r="L1704" s="94" t="s">
        <v>6370</v>
      </c>
    </row>
    <row r="1705" spans="1:12" x14ac:dyDescent="0.25">
      <c r="A1705" s="23">
        <v>93010776</v>
      </c>
      <c r="B1705" s="3" t="s">
        <v>5004</v>
      </c>
      <c r="C1705" s="30" t="s">
        <v>5721</v>
      </c>
      <c r="D1705" s="31">
        <v>44782</v>
      </c>
      <c r="E1705" s="25">
        <f t="shared" ref="E1705:E1714" ca="1" si="99">DATEDIF($D1705,TODAY(),"y")</f>
        <v>2</v>
      </c>
      <c r="F1705" s="174">
        <v>45154</v>
      </c>
      <c r="G1705" s="89">
        <f t="shared" si="96"/>
        <v>45151.7</v>
      </c>
      <c r="H1705" s="1" t="str">
        <f t="shared" si="95"/>
        <v>PREVENTIVO</v>
      </c>
      <c r="I1705" s="190"/>
      <c r="J1705" s="3" t="s">
        <v>2828</v>
      </c>
      <c r="K1705" s="10" t="s">
        <v>6622</v>
      </c>
      <c r="L1705" s="3" t="s">
        <v>6371</v>
      </c>
    </row>
    <row r="1706" spans="1:12" x14ac:dyDescent="0.25">
      <c r="A1706" s="23">
        <v>92746918</v>
      </c>
      <c r="B1706" s="3" t="s">
        <v>5005</v>
      </c>
      <c r="C1706" s="30" t="s">
        <v>5722</v>
      </c>
      <c r="D1706" s="31">
        <v>44600</v>
      </c>
      <c r="E1706" s="25">
        <f t="shared" ca="1" si="99"/>
        <v>2</v>
      </c>
      <c r="F1706" s="174">
        <v>45156</v>
      </c>
      <c r="G1706" s="89">
        <v>7</v>
      </c>
      <c r="H1706" s="1" t="str">
        <f t="shared" si="95"/>
        <v>ANEMIA</v>
      </c>
      <c r="I1706" s="91">
        <v>45217</v>
      </c>
      <c r="J1706" s="3" t="s">
        <v>2825</v>
      </c>
      <c r="K1706" s="10">
        <v>983026317</v>
      </c>
      <c r="L1706" s="3" t="s">
        <v>6372</v>
      </c>
    </row>
    <row r="1707" spans="1:12" x14ac:dyDescent="0.25">
      <c r="A1707" s="23">
        <v>93022023</v>
      </c>
      <c r="B1707" s="3" t="s">
        <v>5006</v>
      </c>
      <c r="C1707" s="30" t="s">
        <v>5723</v>
      </c>
      <c r="D1707" s="31">
        <v>44790</v>
      </c>
      <c r="E1707" s="25">
        <f t="shared" ca="1" si="99"/>
        <v>2</v>
      </c>
      <c r="F1707" s="40">
        <v>45156</v>
      </c>
      <c r="G1707" s="89">
        <f t="shared" si="96"/>
        <v>45153.7</v>
      </c>
      <c r="H1707" s="90" t="str">
        <f t="shared" si="95"/>
        <v>PREVENTIVO</v>
      </c>
      <c r="I1707" s="91">
        <v>45189</v>
      </c>
      <c r="J1707" s="10" t="s">
        <v>2828</v>
      </c>
      <c r="K1707" s="93">
        <v>942322178</v>
      </c>
      <c r="L1707" s="94" t="s">
        <v>6373</v>
      </c>
    </row>
    <row r="1708" spans="1:12" x14ac:dyDescent="0.25">
      <c r="A1708" s="23">
        <v>92408992</v>
      </c>
      <c r="B1708" s="3" t="s">
        <v>5007</v>
      </c>
      <c r="C1708" s="30" t="s">
        <v>5375</v>
      </c>
      <c r="D1708" s="31">
        <v>44364</v>
      </c>
      <c r="E1708" s="25">
        <f t="shared" ca="1" si="99"/>
        <v>3</v>
      </c>
      <c r="F1708" s="174">
        <v>45157</v>
      </c>
      <c r="G1708" s="89">
        <f t="shared" si="96"/>
        <v>45154.7</v>
      </c>
      <c r="H1708" s="90" t="str">
        <f t="shared" si="95"/>
        <v>PREVENTIVO</v>
      </c>
      <c r="I1708" s="91">
        <v>45187</v>
      </c>
      <c r="J1708" s="3" t="s">
        <v>2825</v>
      </c>
      <c r="K1708" s="10">
        <v>994295003</v>
      </c>
      <c r="L1708" s="3" t="s">
        <v>6374</v>
      </c>
    </row>
    <row r="1709" spans="1:12" x14ac:dyDescent="0.25">
      <c r="A1709" s="77">
        <v>91971105</v>
      </c>
      <c r="B1709" s="71" t="s">
        <v>5008</v>
      </c>
      <c r="C1709" s="78" t="s">
        <v>5724</v>
      </c>
      <c r="D1709" s="32">
        <v>44055</v>
      </c>
      <c r="E1709" s="25">
        <f t="shared" ca="1" si="99"/>
        <v>4</v>
      </c>
      <c r="F1709" s="40">
        <v>45159</v>
      </c>
      <c r="G1709" s="89">
        <v>7</v>
      </c>
      <c r="H1709" s="90" t="str">
        <f t="shared" si="95"/>
        <v>ANEMIA</v>
      </c>
      <c r="I1709" s="190"/>
      <c r="J1709" s="3" t="s">
        <v>2828</v>
      </c>
      <c r="K1709" s="10" t="s">
        <v>6623</v>
      </c>
      <c r="L1709" s="3" t="s">
        <v>6375</v>
      </c>
    </row>
    <row r="1710" spans="1:12" x14ac:dyDescent="0.25">
      <c r="A1710" s="23">
        <v>92894132</v>
      </c>
      <c r="B1710" s="3" t="s">
        <v>5009</v>
      </c>
      <c r="C1710" s="30" t="s">
        <v>5725</v>
      </c>
      <c r="D1710" s="31">
        <v>44698</v>
      </c>
      <c r="E1710" s="25">
        <f t="shared" ca="1" si="99"/>
        <v>2</v>
      </c>
      <c r="F1710" s="40">
        <v>45160</v>
      </c>
      <c r="G1710" s="89">
        <f t="shared" si="96"/>
        <v>45157.7</v>
      </c>
      <c r="H1710" s="90" t="str">
        <f t="shared" si="95"/>
        <v>PREVENTIVO</v>
      </c>
      <c r="I1710" s="53"/>
      <c r="J1710" s="3" t="s">
        <v>2825</v>
      </c>
      <c r="K1710" s="71">
        <v>976399748</v>
      </c>
      <c r="L1710" s="71" t="s">
        <v>6376</v>
      </c>
    </row>
    <row r="1711" spans="1:12" x14ac:dyDescent="0.25">
      <c r="A1711" s="23">
        <v>93279811</v>
      </c>
      <c r="B1711" s="3" t="s">
        <v>5010</v>
      </c>
      <c r="C1711" s="30" t="s">
        <v>5726</v>
      </c>
      <c r="D1711" s="31">
        <v>44982</v>
      </c>
      <c r="E1711" s="25">
        <f t="shared" ca="1" si="99"/>
        <v>1</v>
      </c>
      <c r="F1711" s="40">
        <v>45166</v>
      </c>
      <c r="G1711" s="89">
        <v>6</v>
      </c>
      <c r="H1711" s="90" t="str">
        <f t="shared" si="95"/>
        <v>ANEMIA</v>
      </c>
      <c r="I1711" s="53"/>
      <c r="J1711" s="3" t="s">
        <v>2828</v>
      </c>
      <c r="K1711" s="10">
        <v>928474982</v>
      </c>
      <c r="L1711" s="3" t="s">
        <v>6377</v>
      </c>
    </row>
    <row r="1712" spans="1:12" x14ac:dyDescent="0.25">
      <c r="A1712" s="23">
        <v>92769690</v>
      </c>
      <c r="B1712" s="3" t="s">
        <v>5011</v>
      </c>
      <c r="C1712" s="30" t="s">
        <v>5727</v>
      </c>
      <c r="D1712" s="31">
        <v>44615</v>
      </c>
      <c r="E1712" s="25">
        <f t="shared" ca="1" si="99"/>
        <v>2</v>
      </c>
      <c r="F1712" s="40">
        <v>45161</v>
      </c>
      <c r="G1712" s="89">
        <f>F1712-2.3</f>
        <v>45158.7</v>
      </c>
      <c r="H1712" s="90" t="str">
        <f>IF(AND(G1712&lt;=11,G1712&lt;11),"ANEMIA","PREVENTIVO")</f>
        <v>PREVENTIVO</v>
      </c>
      <c r="I1712" s="197">
        <v>45194</v>
      </c>
      <c r="J1712" s="3" t="s">
        <v>2828</v>
      </c>
      <c r="K1712" s="10">
        <v>944904461</v>
      </c>
      <c r="L1712" s="3" t="s">
        <v>6378</v>
      </c>
    </row>
    <row r="1713" spans="1:12" x14ac:dyDescent="0.25">
      <c r="A1713" s="25">
        <v>93275389</v>
      </c>
      <c r="B1713" s="7" t="s">
        <v>5012</v>
      </c>
      <c r="C1713" s="30" t="s">
        <v>5728</v>
      </c>
      <c r="D1713" s="87">
        <v>44980</v>
      </c>
      <c r="E1713" s="25">
        <f t="shared" ca="1" si="99"/>
        <v>1</v>
      </c>
      <c r="F1713" s="174">
        <v>45161</v>
      </c>
      <c r="G1713" s="89">
        <f t="shared" si="96"/>
        <v>45158.7</v>
      </c>
      <c r="H1713" s="90" t="str">
        <f t="shared" si="95"/>
        <v>PREVENTIVO</v>
      </c>
      <c r="I1713" s="91">
        <v>45223</v>
      </c>
      <c r="J1713" s="3" t="s">
        <v>2825</v>
      </c>
      <c r="K1713" s="10">
        <v>946677459</v>
      </c>
      <c r="L1713" s="3" t="s">
        <v>6379</v>
      </c>
    </row>
    <row r="1714" spans="1:12" x14ac:dyDescent="0.25">
      <c r="A1714" s="112">
        <v>93275581</v>
      </c>
      <c r="B1714" s="113" t="s">
        <v>5013</v>
      </c>
      <c r="C1714" s="80" t="s">
        <v>5729</v>
      </c>
      <c r="D1714" s="136">
        <v>44980</v>
      </c>
      <c r="E1714" s="112">
        <f t="shared" ca="1" si="99"/>
        <v>1</v>
      </c>
      <c r="F1714" s="174">
        <v>45161</v>
      </c>
      <c r="G1714" s="89">
        <v>4</v>
      </c>
      <c r="H1714" s="90" t="str">
        <f t="shared" si="95"/>
        <v>ANEMIA</v>
      </c>
      <c r="I1714" s="91">
        <v>45195</v>
      </c>
      <c r="J1714" s="3" t="s">
        <v>2825</v>
      </c>
      <c r="K1714" s="10">
        <v>967078280</v>
      </c>
      <c r="L1714" s="3" t="s">
        <v>6380</v>
      </c>
    </row>
    <row r="1715" spans="1:12" x14ac:dyDescent="0.25">
      <c r="A1715" s="23">
        <v>92416257</v>
      </c>
      <c r="B1715" s="3" t="s">
        <v>5014</v>
      </c>
      <c r="C1715" s="36" t="s">
        <v>5730</v>
      </c>
      <c r="D1715" s="31">
        <v>44369</v>
      </c>
      <c r="E1715" s="38">
        <f ca="1">DATEDIF(D1715,TODAY(),"y")</f>
        <v>3</v>
      </c>
      <c r="F1715" s="40">
        <v>45162</v>
      </c>
      <c r="G1715" s="89">
        <f t="shared" si="96"/>
        <v>45159.7</v>
      </c>
      <c r="H1715" s="90" t="str">
        <f t="shared" si="95"/>
        <v>PREVENTIVO</v>
      </c>
      <c r="I1715" s="91">
        <v>45192</v>
      </c>
      <c r="J1715" s="3" t="s">
        <v>2825</v>
      </c>
      <c r="K1715" s="213">
        <v>903497661</v>
      </c>
      <c r="L1715" s="3" t="s">
        <v>6381</v>
      </c>
    </row>
    <row r="1716" spans="1:12" x14ac:dyDescent="0.25">
      <c r="A1716" s="23">
        <v>93285299</v>
      </c>
      <c r="B1716" s="3" t="s">
        <v>5015</v>
      </c>
      <c r="C1716" s="30" t="s">
        <v>5731</v>
      </c>
      <c r="D1716" s="87">
        <v>44985</v>
      </c>
      <c r="E1716" s="23">
        <f ca="1">DATEDIF($D1716,TODAY(),"y")</f>
        <v>1</v>
      </c>
      <c r="F1716" s="179"/>
      <c r="G1716" s="89">
        <f t="shared" si="96"/>
        <v>-2.2999999999999998</v>
      </c>
      <c r="H1716" s="90" t="str">
        <f t="shared" si="95"/>
        <v>ANEMIA</v>
      </c>
      <c r="I1716" s="91">
        <v>45191</v>
      </c>
      <c r="J1716" s="3" t="s">
        <v>2825</v>
      </c>
      <c r="K1716" s="93">
        <v>916543392</v>
      </c>
      <c r="L1716" s="94" t="s">
        <v>6382</v>
      </c>
    </row>
    <row r="1717" spans="1:12" x14ac:dyDescent="0.25">
      <c r="A1717" s="23">
        <v>92712002</v>
      </c>
      <c r="B1717" s="3" t="s">
        <v>5016</v>
      </c>
      <c r="C1717" s="30" t="s">
        <v>5732</v>
      </c>
      <c r="D1717" s="31">
        <v>44576</v>
      </c>
      <c r="E1717" s="23">
        <f ca="1">DATEDIF($D1717,TODAY(),"y")</f>
        <v>2</v>
      </c>
      <c r="F1717" s="174">
        <v>10</v>
      </c>
      <c r="G1717" s="89">
        <f t="shared" si="96"/>
        <v>7.7</v>
      </c>
      <c r="H1717" s="90" t="str">
        <f t="shared" si="95"/>
        <v>ANEMIA</v>
      </c>
      <c r="I1717" s="91">
        <v>45197</v>
      </c>
      <c r="J1717" s="3" t="s">
        <v>2828</v>
      </c>
      <c r="K1717" s="10">
        <v>902652314</v>
      </c>
      <c r="L1717" s="3" t="s">
        <v>6383</v>
      </c>
    </row>
    <row r="1718" spans="1:12" x14ac:dyDescent="0.25">
      <c r="A1718" s="23">
        <v>92353093</v>
      </c>
      <c r="B1718" s="3" t="s">
        <v>5017</v>
      </c>
      <c r="C1718" s="36" t="s">
        <v>5733</v>
      </c>
      <c r="D1718" s="31">
        <v>44326</v>
      </c>
      <c r="E1718" s="38">
        <f ca="1">DATEDIF(D1718,TODAY(),"y")</f>
        <v>3</v>
      </c>
      <c r="F1718" s="40">
        <v>45169</v>
      </c>
      <c r="G1718" s="89">
        <f t="shared" si="96"/>
        <v>45166.7</v>
      </c>
      <c r="H1718" s="90" t="str">
        <f t="shared" si="95"/>
        <v>PREVENTIVO</v>
      </c>
      <c r="I1718" s="91">
        <v>45366</v>
      </c>
      <c r="J1718" s="10" t="s">
        <v>2825</v>
      </c>
      <c r="K1718" s="10">
        <v>969679261</v>
      </c>
      <c r="L1718" s="3" t="s">
        <v>6384</v>
      </c>
    </row>
    <row r="1719" spans="1:12" ht="21" x14ac:dyDescent="0.35">
      <c r="A1719" s="238" t="s">
        <v>6698</v>
      </c>
      <c r="B1719" s="238"/>
      <c r="C1719" s="238"/>
      <c r="D1719" s="238"/>
      <c r="E1719" s="238"/>
      <c r="F1719" s="238"/>
      <c r="G1719" s="238"/>
      <c r="H1719" s="238"/>
      <c r="I1719" s="238"/>
      <c r="J1719" s="238"/>
      <c r="K1719" s="238"/>
      <c r="L1719" s="239"/>
    </row>
    <row r="1720" spans="1:12" ht="30" x14ac:dyDescent="0.25">
      <c r="A1720" s="13" t="s">
        <v>0</v>
      </c>
      <c r="B1720" s="14" t="s">
        <v>1</v>
      </c>
      <c r="C1720" s="15" t="s">
        <v>1850</v>
      </c>
      <c r="D1720" s="16" t="s">
        <v>1851</v>
      </c>
      <c r="E1720" s="17" t="s">
        <v>1433</v>
      </c>
      <c r="F1720" s="18" t="s">
        <v>1434</v>
      </c>
      <c r="G1720" s="21" t="s">
        <v>1435</v>
      </c>
      <c r="H1720" s="19" t="s">
        <v>1436</v>
      </c>
      <c r="I1720" s="21" t="s">
        <v>1437</v>
      </c>
      <c r="J1720" s="20" t="s">
        <v>1438</v>
      </c>
      <c r="K1720" s="20" t="s">
        <v>2</v>
      </c>
      <c r="L1720" s="20" t="s">
        <v>1439</v>
      </c>
    </row>
    <row r="1721" spans="1:12" x14ac:dyDescent="0.25">
      <c r="A1721" s="23">
        <v>93039344</v>
      </c>
      <c r="B1721" s="3" t="s">
        <v>5018</v>
      </c>
      <c r="C1721" s="30" t="s">
        <v>5734</v>
      </c>
      <c r="D1721" s="31">
        <v>44803</v>
      </c>
      <c r="E1721" s="25">
        <f ca="1">DATEDIF($D1721,TODAY(),"y")</f>
        <v>2</v>
      </c>
      <c r="F1721" s="174">
        <v>45170</v>
      </c>
      <c r="G1721" s="89"/>
      <c r="H1721" s="90"/>
      <c r="I1721" s="190"/>
      <c r="J1721" s="10" t="s">
        <v>2825</v>
      </c>
      <c r="K1721" s="28" t="s">
        <v>2834</v>
      </c>
      <c r="L1721" s="219" t="s">
        <v>2834</v>
      </c>
    </row>
    <row r="1722" spans="1:12" x14ac:dyDescent="0.25">
      <c r="A1722" s="23">
        <v>92741193</v>
      </c>
      <c r="B1722" s="3" t="s">
        <v>5019</v>
      </c>
      <c r="C1722" s="36" t="s">
        <v>5735</v>
      </c>
      <c r="D1722" s="31">
        <v>44596</v>
      </c>
      <c r="E1722" s="38">
        <f ca="1">DATEDIF(D1722,TODAY(),"y")</f>
        <v>2</v>
      </c>
      <c r="F1722" s="40">
        <v>45173</v>
      </c>
      <c r="G1722" s="89">
        <f t="shared" si="96"/>
        <v>45170.7</v>
      </c>
      <c r="H1722" s="90" t="str">
        <f t="shared" si="95"/>
        <v>PREVENTIVO</v>
      </c>
      <c r="I1722" s="91">
        <v>45229</v>
      </c>
      <c r="J1722" s="10" t="s">
        <v>2825</v>
      </c>
      <c r="K1722" s="10">
        <v>974770760</v>
      </c>
      <c r="L1722" s="3" t="s">
        <v>6385</v>
      </c>
    </row>
    <row r="1723" spans="1:12" x14ac:dyDescent="0.25">
      <c r="A1723" s="23">
        <v>93045586</v>
      </c>
      <c r="B1723" s="3" t="s">
        <v>5020</v>
      </c>
      <c r="C1723" s="30" t="s">
        <v>5736</v>
      </c>
      <c r="D1723" s="31">
        <v>44807</v>
      </c>
      <c r="E1723" s="25">
        <f t="shared" ref="E1723:E1731" ca="1" si="100">DATEDIF($D1723,TODAY(),"y")</f>
        <v>2</v>
      </c>
      <c r="F1723" s="174">
        <v>45173</v>
      </c>
      <c r="G1723" s="89">
        <v>5</v>
      </c>
      <c r="H1723" s="90" t="str">
        <f t="shared" si="95"/>
        <v>ANEMIA</v>
      </c>
      <c r="I1723" s="91">
        <v>45208</v>
      </c>
      <c r="J1723" s="3" t="s">
        <v>2828</v>
      </c>
      <c r="K1723" s="93">
        <v>946660929</v>
      </c>
      <c r="L1723" s="94" t="s">
        <v>4441</v>
      </c>
    </row>
    <row r="1724" spans="1:12" x14ac:dyDescent="0.25">
      <c r="A1724" s="23">
        <v>93289915</v>
      </c>
      <c r="B1724" s="3" t="s">
        <v>5021</v>
      </c>
      <c r="C1724" s="30" t="s">
        <v>5737</v>
      </c>
      <c r="D1724" s="31">
        <v>44990</v>
      </c>
      <c r="E1724" s="25">
        <f t="shared" ca="1" si="100"/>
        <v>1</v>
      </c>
      <c r="F1724" s="174">
        <v>45174</v>
      </c>
      <c r="G1724" s="89">
        <f t="shared" si="96"/>
        <v>45171.7</v>
      </c>
      <c r="H1724" s="90" t="str">
        <f t="shared" si="95"/>
        <v>PREVENTIVO</v>
      </c>
      <c r="I1724" s="91">
        <v>45238</v>
      </c>
      <c r="J1724" s="10" t="s">
        <v>2825</v>
      </c>
      <c r="K1724" s="26" t="s">
        <v>6624</v>
      </c>
      <c r="L1724" s="3" t="s">
        <v>6386</v>
      </c>
    </row>
    <row r="1725" spans="1:12" x14ac:dyDescent="0.25">
      <c r="A1725" s="77">
        <v>91926251</v>
      </c>
      <c r="B1725" s="3" t="s">
        <v>5022</v>
      </c>
      <c r="C1725" s="78" t="s">
        <v>5738</v>
      </c>
      <c r="D1725" s="32">
        <v>44023</v>
      </c>
      <c r="E1725" s="38">
        <f t="shared" ca="1" si="100"/>
        <v>4</v>
      </c>
      <c r="F1725" s="174">
        <v>45174</v>
      </c>
      <c r="G1725" s="89">
        <v>3</v>
      </c>
      <c r="H1725" s="90" t="str">
        <f t="shared" si="95"/>
        <v>ANEMIA</v>
      </c>
      <c r="I1725" s="53" t="s">
        <v>6017</v>
      </c>
      <c r="J1725" s="3" t="s">
        <v>2828</v>
      </c>
      <c r="K1725" s="10">
        <v>951771973</v>
      </c>
      <c r="L1725" s="3" t="s">
        <v>6387</v>
      </c>
    </row>
    <row r="1726" spans="1:12" x14ac:dyDescent="0.25">
      <c r="A1726" s="23">
        <v>92998888</v>
      </c>
      <c r="B1726" s="3" t="s">
        <v>5023</v>
      </c>
      <c r="C1726" s="36" t="s">
        <v>5739</v>
      </c>
      <c r="D1726" s="31">
        <v>44773</v>
      </c>
      <c r="E1726" s="25">
        <f t="shared" ca="1" si="100"/>
        <v>2</v>
      </c>
      <c r="F1726" s="40">
        <v>45175</v>
      </c>
      <c r="G1726" s="89">
        <v>5</v>
      </c>
      <c r="H1726" s="90" t="str">
        <f t="shared" si="95"/>
        <v>ANEMIA</v>
      </c>
      <c r="I1726" s="190"/>
      <c r="J1726" s="3" t="s">
        <v>2828</v>
      </c>
      <c r="K1726" t="s">
        <v>2834</v>
      </c>
      <c r="L1726" s="3" t="s">
        <v>2834</v>
      </c>
    </row>
    <row r="1727" spans="1:12" x14ac:dyDescent="0.25">
      <c r="A1727" s="23">
        <v>93045263</v>
      </c>
      <c r="B1727" s="3" t="s">
        <v>5024</v>
      </c>
      <c r="C1727" s="30" t="s">
        <v>5740</v>
      </c>
      <c r="D1727" s="31">
        <v>44807</v>
      </c>
      <c r="E1727" s="25">
        <f t="shared" ca="1" si="100"/>
        <v>2</v>
      </c>
      <c r="F1727" s="40">
        <v>45175</v>
      </c>
      <c r="G1727" s="89">
        <f t="shared" si="96"/>
        <v>45172.7</v>
      </c>
      <c r="H1727" s="90" t="str">
        <f t="shared" si="95"/>
        <v>PREVENTIVO</v>
      </c>
      <c r="I1727" s="190"/>
      <c r="J1727" s="3" t="s">
        <v>2825</v>
      </c>
      <c r="K1727" s="93" t="s">
        <v>2834</v>
      </c>
      <c r="L1727" s="94" t="s">
        <v>2834</v>
      </c>
    </row>
    <row r="1728" spans="1:12" x14ac:dyDescent="0.25">
      <c r="A1728" s="23">
        <v>93045184</v>
      </c>
      <c r="B1728" s="3" t="s">
        <v>5025</v>
      </c>
      <c r="C1728" s="30" t="s">
        <v>5741</v>
      </c>
      <c r="D1728" s="31">
        <v>44807</v>
      </c>
      <c r="E1728" s="25">
        <f t="shared" ca="1" si="100"/>
        <v>2</v>
      </c>
      <c r="F1728" s="174">
        <v>45176</v>
      </c>
      <c r="G1728" s="89">
        <v>5</v>
      </c>
      <c r="H1728" s="90" t="str">
        <f t="shared" si="95"/>
        <v>ANEMIA</v>
      </c>
      <c r="I1728" s="91">
        <v>45238</v>
      </c>
      <c r="J1728" s="3" t="s">
        <v>2828</v>
      </c>
      <c r="K1728" s="10">
        <v>973250402</v>
      </c>
      <c r="L1728" s="3" t="s">
        <v>6388</v>
      </c>
    </row>
    <row r="1729" spans="1:12" x14ac:dyDescent="0.25">
      <c r="A1729" s="23">
        <v>92248738</v>
      </c>
      <c r="B1729" s="3" t="s">
        <v>5026</v>
      </c>
      <c r="C1729" s="30" t="s">
        <v>5742</v>
      </c>
      <c r="D1729" s="31">
        <v>44253</v>
      </c>
      <c r="E1729" s="25">
        <f t="shared" ca="1" si="100"/>
        <v>3</v>
      </c>
      <c r="F1729" s="174">
        <v>45177</v>
      </c>
      <c r="G1729" s="89">
        <f t="shared" si="96"/>
        <v>45174.7</v>
      </c>
      <c r="H1729" s="90" t="str">
        <f t="shared" si="95"/>
        <v>PREVENTIVO</v>
      </c>
      <c r="I1729" s="91">
        <v>45236</v>
      </c>
      <c r="J1729" s="10" t="s">
        <v>2828</v>
      </c>
      <c r="K1729" s="10">
        <v>952586962</v>
      </c>
      <c r="L1729" s="3" t="s">
        <v>6389</v>
      </c>
    </row>
    <row r="1730" spans="1:12" x14ac:dyDescent="0.25">
      <c r="A1730" s="23">
        <v>93295894</v>
      </c>
      <c r="B1730" s="3" t="s">
        <v>5027</v>
      </c>
      <c r="C1730" s="30" t="s">
        <v>5743</v>
      </c>
      <c r="D1730" s="31">
        <v>44991</v>
      </c>
      <c r="E1730" s="25">
        <f t="shared" ca="1" si="100"/>
        <v>1</v>
      </c>
      <c r="F1730" s="174">
        <v>45180</v>
      </c>
      <c r="G1730" s="165">
        <f t="shared" si="96"/>
        <v>45177.7</v>
      </c>
      <c r="H1730" s="90" t="str">
        <f t="shared" si="95"/>
        <v>PREVENTIVO</v>
      </c>
      <c r="I1730" s="190"/>
      <c r="J1730" s="10" t="s">
        <v>2828</v>
      </c>
      <c r="K1730" s="10" t="s">
        <v>4279</v>
      </c>
      <c r="L1730" s="3" t="s">
        <v>6390</v>
      </c>
    </row>
    <row r="1731" spans="1:12" x14ac:dyDescent="0.25">
      <c r="A1731" s="23">
        <v>93056500</v>
      </c>
      <c r="B1731" s="3" t="s">
        <v>5028</v>
      </c>
      <c r="C1731" s="30" t="s">
        <v>5744</v>
      </c>
      <c r="D1731" s="31">
        <v>44815</v>
      </c>
      <c r="E1731" s="25">
        <f t="shared" ca="1" si="100"/>
        <v>2</v>
      </c>
      <c r="F1731" s="40">
        <v>45181</v>
      </c>
      <c r="G1731" s="165">
        <f t="shared" si="96"/>
        <v>45178.7</v>
      </c>
      <c r="H1731" s="90" t="str">
        <f t="shared" si="95"/>
        <v>PREVENTIVO</v>
      </c>
      <c r="I1731" s="91">
        <v>45208</v>
      </c>
      <c r="J1731" s="3" t="s">
        <v>2828</v>
      </c>
      <c r="K1731" s="10">
        <v>969771311</v>
      </c>
      <c r="L1731" s="3" t="s">
        <v>6391</v>
      </c>
    </row>
    <row r="1732" spans="1:12" x14ac:dyDescent="0.25">
      <c r="A1732" s="23">
        <v>92709108</v>
      </c>
      <c r="B1732" s="3" t="s">
        <v>4858</v>
      </c>
      <c r="C1732" s="30" t="s">
        <v>5745</v>
      </c>
      <c r="D1732" s="31">
        <v>44574</v>
      </c>
      <c r="E1732" s="38">
        <f ca="1">DATEDIF(D1732,TODAY(),"y")</f>
        <v>2</v>
      </c>
      <c r="F1732" s="40">
        <v>45182</v>
      </c>
      <c r="G1732" s="89">
        <f t="shared" si="96"/>
        <v>45179.7</v>
      </c>
      <c r="H1732" s="90" t="str">
        <f t="shared" si="95"/>
        <v>PREVENTIVO</v>
      </c>
      <c r="I1732" s="91">
        <v>45210</v>
      </c>
      <c r="J1732" s="3" t="s">
        <v>2828</v>
      </c>
      <c r="K1732" s="10">
        <v>956357097</v>
      </c>
      <c r="L1732" s="3" t="s">
        <v>6392</v>
      </c>
    </row>
    <row r="1733" spans="1:12" x14ac:dyDescent="0.25">
      <c r="A1733" s="23">
        <v>93218563</v>
      </c>
      <c r="B1733" s="3" t="s">
        <v>5029</v>
      </c>
      <c r="C1733" s="30" t="s">
        <v>5746</v>
      </c>
      <c r="D1733" s="31">
        <v>44936</v>
      </c>
      <c r="E1733" s="38">
        <f ca="1">DATEDIF(D1733,TODAY(),"y")</f>
        <v>1</v>
      </c>
      <c r="F1733" s="88" t="s">
        <v>5294</v>
      </c>
      <c r="G1733" s="89">
        <v>7</v>
      </c>
      <c r="H1733" s="90" t="str">
        <f t="shared" si="95"/>
        <v>ANEMIA</v>
      </c>
      <c r="I1733" s="53"/>
      <c r="J1733" s="3" t="s">
        <v>2828</v>
      </c>
      <c r="K1733" s="93">
        <v>932414594</v>
      </c>
      <c r="L1733" s="94" t="s">
        <v>6393</v>
      </c>
    </row>
    <row r="1734" spans="1:12" x14ac:dyDescent="0.25">
      <c r="A1734" s="23">
        <v>92583172</v>
      </c>
      <c r="B1734" s="3" t="s">
        <v>5030</v>
      </c>
      <c r="C1734" s="30" t="s">
        <v>5747</v>
      </c>
      <c r="D1734" s="31">
        <v>44483</v>
      </c>
      <c r="E1734" s="38">
        <f ca="1">DATEDIF(D1734,TODAY(),"y")</f>
        <v>3</v>
      </c>
      <c r="F1734" s="88" t="s">
        <v>6000</v>
      </c>
      <c r="G1734" s="89"/>
      <c r="H1734" s="90" t="str">
        <f t="shared" si="95"/>
        <v>ANEMIA</v>
      </c>
      <c r="I1734" s="91">
        <v>45183</v>
      </c>
      <c r="J1734" s="3" t="s">
        <v>2828</v>
      </c>
      <c r="K1734" s="93">
        <v>947965800</v>
      </c>
      <c r="L1734" s="94" t="s">
        <v>6394</v>
      </c>
    </row>
    <row r="1735" spans="1:12" x14ac:dyDescent="0.25">
      <c r="A1735" s="23">
        <v>92799231</v>
      </c>
      <c r="B1735" s="3" t="s">
        <v>5031</v>
      </c>
      <c r="C1735" s="30" t="s">
        <v>5748</v>
      </c>
      <c r="D1735" s="31">
        <v>44634</v>
      </c>
      <c r="E1735" s="25">
        <f ca="1">DATEDIF($D1735,TODAY(),"y")</f>
        <v>2</v>
      </c>
      <c r="F1735" s="174">
        <v>45184</v>
      </c>
      <c r="G1735" s="89"/>
      <c r="H1735" s="90" t="str">
        <f t="shared" si="95"/>
        <v>ANEMIA</v>
      </c>
      <c r="I1735" s="201" t="s">
        <v>6000</v>
      </c>
      <c r="J1735" s="3" t="s">
        <v>2828</v>
      </c>
      <c r="K1735" s="93" t="s">
        <v>2834</v>
      </c>
      <c r="L1735" s="94" t="s">
        <v>2834</v>
      </c>
    </row>
    <row r="1736" spans="1:12" x14ac:dyDescent="0.25">
      <c r="A1736" s="23">
        <v>92183489</v>
      </c>
      <c r="B1736" s="3" t="s">
        <v>5032</v>
      </c>
      <c r="C1736" s="119" t="s">
        <v>5749</v>
      </c>
      <c r="D1736" s="31">
        <v>44202</v>
      </c>
      <c r="E1736" s="38">
        <f ca="1">DATEDIF(D1736,TODAY(),"y")</f>
        <v>3</v>
      </c>
      <c r="F1736" s="40">
        <v>45184</v>
      </c>
      <c r="G1736" s="89">
        <f t="shared" ref="G1736:G1755" si="101">F1736-2.3</f>
        <v>45181.7</v>
      </c>
      <c r="H1736" s="90" t="str">
        <f t="shared" si="95"/>
        <v>PREVENTIVO</v>
      </c>
      <c r="I1736" s="91">
        <v>45247</v>
      </c>
      <c r="J1736" s="3" t="s">
        <v>2828</v>
      </c>
      <c r="K1736" s="10">
        <v>986167806</v>
      </c>
      <c r="L1736" s="3" t="s">
        <v>6395</v>
      </c>
    </row>
    <row r="1737" spans="1:12" x14ac:dyDescent="0.25">
      <c r="A1737" s="23">
        <v>93060838</v>
      </c>
      <c r="B1737" s="3" t="s">
        <v>5033</v>
      </c>
      <c r="C1737" s="30" t="s">
        <v>5750</v>
      </c>
      <c r="D1737" s="31">
        <v>44818</v>
      </c>
      <c r="E1737" s="25">
        <f ca="1">DATEDIF($D1737,TODAY(),"y")</f>
        <v>2</v>
      </c>
      <c r="F1737" s="174">
        <v>45184</v>
      </c>
      <c r="G1737" s="89">
        <f t="shared" si="101"/>
        <v>45181.7</v>
      </c>
      <c r="H1737" s="90" t="str">
        <f t="shared" si="95"/>
        <v>PREVENTIVO</v>
      </c>
      <c r="I1737" s="91">
        <v>45218</v>
      </c>
      <c r="J1737" s="3" t="s">
        <v>2825</v>
      </c>
      <c r="K1737" s="93">
        <v>983130454</v>
      </c>
      <c r="L1737" s="94" t="s">
        <v>6396</v>
      </c>
    </row>
    <row r="1738" spans="1:12" x14ac:dyDescent="0.25">
      <c r="A1738" s="65">
        <v>93290613</v>
      </c>
      <c r="B1738" s="79" t="s">
        <v>5034</v>
      </c>
      <c r="C1738" s="80" t="s">
        <v>5751</v>
      </c>
      <c r="D1738" s="81">
        <v>44986</v>
      </c>
      <c r="E1738" s="25">
        <f ca="1">DATEDIF($D1738,TODAY(),"y")</f>
        <v>1</v>
      </c>
      <c r="F1738" s="40">
        <v>45188</v>
      </c>
      <c r="G1738" s="89">
        <f t="shared" si="101"/>
        <v>45185.7</v>
      </c>
      <c r="H1738" s="90" t="str">
        <f t="shared" ref="H1738:H1797" si="102">IF(AND(G1738&lt;=11,G1738&lt;11),"ANEMIA","PREVENTIVO")</f>
        <v>PREVENTIVO</v>
      </c>
      <c r="I1738" s="91">
        <v>45244</v>
      </c>
      <c r="J1738" s="3" t="s">
        <v>2828</v>
      </c>
      <c r="K1738" s="10">
        <v>951482999</v>
      </c>
      <c r="L1738" s="3" t="s">
        <v>2834</v>
      </c>
    </row>
    <row r="1739" spans="1:12" x14ac:dyDescent="0.25">
      <c r="A1739" s="23">
        <v>92541377</v>
      </c>
      <c r="B1739" s="7" t="s">
        <v>5035</v>
      </c>
      <c r="C1739" s="36" t="s">
        <v>5752</v>
      </c>
      <c r="D1739" s="31">
        <v>44455</v>
      </c>
      <c r="E1739" s="38">
        <f ca="1">DATEDIF(D1739,TODAY(),"y")</f>
        <v>3</v>
      </c>
      <c r="F1739" s="40">
        <v>45188</v>
      </c>
      <c r="G1739" s="89">
        <f t="shared" si="101"/>
        <v>45185.7</v>
      </c>
      <c r="H1739" s="90" t="str">
        <f t="shared" si="102"/>
        <v>PREVENTIVO</v>
      </c>
      <c r="I1739" s="91">
        <v>45218</v>
      </c>
      <c r="J1739" s="3" t="s">
        <v>2825</v>
      </c>
      <c r="K1739" s="93">
        <v>954061701</v>
      </c>
      <c r="L1739" s="94" t="s">
        <v>6397</v>
      </c>
    </row>
    <row r="1740" spans="1:12" x14ac:dyDescent="0.25">
      <c r="A1740" s="23">
        <v>92787220</v>
      </c>
      <c r="B1740" s="3" t="s">
        <v>5036</v>
      </c>
      <c r="C1740" s="36" t="s">
        <v>5753</v>
      </c>
      <c r="D1740" s="31">
        <v>44627</v>
      </c>
      <c r="E1740" s="25">
        <f t="shared" ref="E1740:E1745" ca="1" si="103">DATEDIF($D1740,TODAY(),"y")</f>
        <v>2</v>
      </c>
      <c r="F1740" s="40">
        <v>45188</v>
      </c>
      <c r="G1740" s="46">
        <v>5</v>
      </c>
      <c r="H1740" s="90" t="str">
        <f t="shared" si="102"/>
        <v>ANEMIA</v>
      </c>
      <c r="I1740" s="190"/>
      <c r="J1740" s="3" t="s">
        <v>2825</v>
      </c>
      <c r="K1740" s="10">
        <v>903385792</v>
      </c>
      <c r="L1740" s="3" t="s">
        <v>6398</v>
      </c>
    </row>
    <row r="1741" spans="1:12" x14ac:dyDescent="0.25">
      <c r="A1741" s="23">
        <v>92781237</v>
      </c>
      <c r="B1741" s="3" t="s">
        <v>5037</v>
      </c>
      <c r="C1741" s="30" t="s">
        <v>5754</v>
      </c>
      <c r="D1741" s="31">
        <v>44631</v>
      </c>
      <c r="E1741" s="25">
        <f t="shared" ca="1" si="103"/>
        <v>2</v>
      </c>
      <c r="F1741" s="40">
        <v>45184</v>
      </c>
      <c r="G1741" s="46">
        <f t="shared" si="101"/>
        <v>45181.7</v>
      </c>
      <c r="H1741" s="90" t="str">
        <f t="shared" si="102"/>
        <v>PREVENTIVO</v>
      </c>
      <c r="I1741" s="190"/>
      <c r="J1741" s="3" t="s">
        <v>2825</v>
      </c>
      <c r="K1741" s="10">
        <v>931680688</v>
      </c>
      <c r="L1741" s="3" t="s">
        <v>6399</v>
      </c>
    </row>
    <row r="1742" spans="1:12" x14ac:dyDescent="0.25">
      <c r="A1742" s="23">
        <v>92800936</v>
      </c>
      <c r="B1742" s="3" t="s">
        <v>5038</v>
      </c>
      <c r="C1742" s="30" t="s">
        <v>5755</v>
      </c>
      <c r="D1742" s="31">
        <v>44635</v>
      </c>
      <c r="E1742" s="25">
        <f t="shared" ca="1" si="103"/>
        <v>2</v>
      </c>
      <c r="F1742" s="174">
        <v>45184</v>
      </c>
      <c r="G1742" s="89">
        <f t="shared" si="101"/>
        <v>45181.7</v>
      </c>
      <c r="H1742" s="90" t="str">
        <f t="shared" si="102"/>
        <v>PREVENTIVO</v>
      </c>
      <c r="I1742" s="53"/>
      <c r="J1742" s="3" t="s">
        <v>2828</v>
      </c>
      <c r="K1742" s="93" t="s">
        <v>2834</v>
      </c>
      <c r="L1742" s="94" t="s">
        <v>2834</v>
      </c>
    </row>
    <row r="1743" spans="1:12" x14ac:dyDescent="0.25">
      <c r="A1743" s="23">
        <v>92803511</v>
      </c>
      <c r="B1743" s="3" t="s">
        <v>5039</v>
      </c>
      <c r="C1743" s="30" t="s">
        <v>5756</v>
      </c>
      <c r="D1743" s="31">
        <v>44636</v>
      </c>
      <c r="E1743" s="38">
        <f t="shared" ca="1" si="103"/>
        <v>2</v>
      </c>
      <c r="F1743" s="40">
        <v>45187</v>
      </c>
      <c r="G1743" s="89">
        <f t="shared" si="101"/>
        <v>45184.7</v>
      </c>
      <c r="H1743" s="90" t="str">
        <f t="shared" si="102"/>
        <v>PREVENTIVO</v>
      </c>
      <c r="I1743" s="91">
        <v>45215</v>
      </c>
      <c r="J1743" s="3" t="s">
        <v>2828</v>
      </c>
      <c r="K1743" s="10">
        <v>949365150</v>
      </c>
      <c r="L1743" s="3" t="s">
        <v>6400</v>
      </c>
    </row>
    <row r="1744" spans="1:12" x14ac:dyDescent="0.25">
      <c r="A1744" s="23">
        <v>93066506</v>
      </c>
      <c r="B1744" s="3" t="s">
        <v>5040</v>
      </c>
      <c r="C1744" s="30" t="s">
        <v>5757</v>
      </c>
      <c r="D1744" s="31">
        <v>44822</v>
      </c>
      <c r="E1744" s="25">
        <f t="shared" ca="1" si="103"/>
        <v>2</v>
      </c>
      <c r="F1744" s="174">
        <v>45187</v>
      </c>
      <c r="G1744" s="89">
        <v>3</v>
      </c>
      <c r="H1744" s="90" t="str">
        <f t="shared" si="102"/>
        <v>ANEMIA</v>
      </c>
      <c r="I1744" s="91">
        <v>45217</v>
      </c>
      <c r="J1744" s="3" t="s">
        <v>2825</v>
      </c>
      <c r="K1744" s="71" t="s">
        <v>6625</v>
      </c>
      <c r="L1744" s="7" t="s">
        <v>1834</v>
      </c>
    </row>
    <row r="1745" spans="1:12" x14ac:dyDescent="0.25">
      <c r="A1745" s="23">
        <v>92746140</v>
      </c>
      <c r="B1745" s="3" t="s">
        <v>5041</v>
      </c>
      <c r="C1745" s="36" t="s">
        <v>5758</v>
      </c>
      <c r="D1745" s="31">
        <v>44599</v>
      </c>
      <c r="E1745" s="25">
        <f t="shared" ca="1" si="103"/>
        <v>2</v>
      </c>
      <c r="F1745" s="40">
        <v>45183</v>
      </c>
      <c r="G1745" s="89">
        <f t="shared" si="101"/>
        <v>45180.7</v>
      </c>
      <c r="H1745" s="90" t="str">
        <f t="shared" si="102"/>
        <v>PREVENTIVO</v>
      </c>
      <c r="I1745" s="91">
        <v>45217</v>
      </c>
      <c r="J1745" s="10" t="s">
        <v>2828</v>
      </c>
      <c r="K1745" s="10">
        <v>940153016</v>
      </c>
      <c r="L1745" s="3" t="s">
        <v>6401</v>
      </c>
    </row>
    <row r="1746" spans="1:12" x14ac:dyDescent="0.25">
      <c r="A1746" s="114">
        <v>91727702</v>
      </c>
      <c r="B1746" s="82" t="s">
        <v>5042</v>
      </c>
      <c r="C1746" s="138" t="s">
        <v>5759</v>
      </c>
      <c r="D1746" s="130">
        <v>43874</v>
      </c>
      <c r="E1746" s="38">
        <f ca="1">DATEDIF(D1746,TODAY(),"y")</f>
        <v>4</v>
      </c>
      <c r="F1746" s="40">
        <v>45219</v>
      </c>
      <c r="G1746" s="89">
        <f t="shared" si="101"/>
        <v>45216.7</v>
      </c>
      <c r="H1746" s="90" t="str">
        <f t="shared" si="102"/>
        <v>PREVENTIVO</v>
      </c>
      <c r="I1746" s="91">
        <v>45230</v>
      </c>
      <c r="J1746" s="3" t="s">
        <v>2825</v>
      </c>
      <c r="K1746" s="93" t="s">
        <v>2834</v>
      </c>
      <c r="L1746" s="94" t="s">
        <v>2834</v>
      </c>
    </row>
    <row r="1747" spans="1:12" x14ac:dyDescent="0.25">
      <c r="A1747" s="23">
        <v>93070561</v>
      </c>
      <c r="B1747" s="3" t="s">
        <v>5043</v>
      </c>
      <c r="C1747" s="30" t="s">
        <v>5760</v>
      </c>
      <c r="D1747" s="31">
        <v>44825</v>
      </c>
      <c r="E1747" s="38">
        <f ca="1">DATEDIF(D1747,TODAY(),"y")</f>
        <v>2</v>
      </c>
      <c r="F1747" s="40">
        <v>45190</v>
      </c>
      <c r="G1747" s="89">
        <f t="shared" si="101"/>
        <v>45187.7</v>
      </c>
      <c r="H1747" s="1" t="str">
        <f t="shared" si="102"/>
        <v>PREVENTIVO</v>
      </c>
      <c r="I1747" s="190"/>
      <c r="J1747" t="s">
        <v>2828</v>
      </c>
      <c r="K1747" s="71">
        <v>925468936</v>
      </c>
      <c r="L1747" s="71" t="s">
        <v>4441</v>
      </c>
    </row>
    <row r="1748" spans="1:12" x14ac:dyDescent="0.25">
      <c r="A1748" s="121">
        <v>93031181</v>
      </c>
      <c r="B1748" s="3" t="s">
        <v>5044</v>
      </c>
      <c r="C1748" s="36" t="s">
        <v>5761</v>
      </c>
      <c r="D1748" s="31">
        <v>44797</v>
      </c>
      <c r="E1748" s="38">
        <f ca="1">DATEDIF(D1748,TODAY(),"y")</f>
        <v>2</v>
      </c>
      <c r="F1748" s="40">
        <v>45191</v>
      </c>
      <c r="G1748" s="89">
        <f t="shared" si="101"/>
        <v>45188.7</v>
      </c>
      <c r="H1748" s="90" t="str">
        <f t="shared" si="102"/>
        <v>PREVENTIVO</v>
      </c>
      <c r="I1748" s="91">
        <v>45251</v>
      </c>
      <c r="J1748" s="3" t="s">
        <v>2828</v>
      </c>
      <c r="K1748" s="10">
        <v>971256627</v>
      </c>
      <c r="L1748" s="3" t="s">
        <v>6402</v>
      </c>
    </row>
    <row r="1749" spans="1:12" x14ac:dyDescent="0.25">
      <c r="A1749" s="23">
        <v>92553497</v>
      </c>
      <c r="B1749" s="3" t="s">
        <v>5045</v>
      </c>
      <c r="C1749" s="30" t="s">
        <v>5762</v>
      </c>
      <c r="D1749" s="31">
        <v>44463</v>
      </c>
      <c r="E1749" s="25">
        <f ca="1">DATEDIF($D1749,TODAY(),"y")</f>
        <v>3</v>
      </c>
      <c r="F1749" s="174">
        <v>45195</v>
      </c>
      <c r="G1749" s="89">
        <f t="shared" si="101"/>
        <v>45192.7</v>
      </c>
      <c r="H1749" s="90" t="str">
        <f t="shared" si="102"/>
        <v>PREVENTIVO</v>
      </c>
      <c r="I1749" s="207"/>
      <c r="J1749" s="3" t="s">
        <v>2825</v>
      </c>
      <c r="K1749" s="10">
        <v>968350772</v>
      </c>
      <c r="L1749" s="3" t="s">
        <v>6403</v>
      </c>
    </row>
    <row r="1750" spans="1:12" x14ac:dyDescent="0.25">
      <c r="A1750" s="23">
        <v>92551360</v>
      </c>
      <c r="B1750" s="3" t="s">
        <v>5046</v>
      </c>
      <c r="C1750" s="30" t="s">
        <v>5455</v>
      </c>
      <c r="D1750" s="31">
        <v>44462</v>
      </c>
      <c r="E1750" s="25">
        <f ca="1">DATEDIF($D1750,TODAY(),"y")</f>
        <v>3</v>
      </c>
      <c r="F1750" s="40">
        <v>45194</v>
      </c>
      <c r="G1750" s="89">
        <f t="shared" si="101"/>
        <v>45191.7</v>
      </c>
      <c r="H1750" s="90" t="str">
        <f t="shared" si="102"/>
        <v>PREVENTIVO</v>
      </c>
      <c r="I1750" s="91">
        <v>45229</v>
      </c>
      <c r="J1750" s="10" t="s">
        <v>2828</v>
      </c>
      <c r="K1750" s="10">
        <v>928175823</v>
      </c>
      <c r="L1750" s="3" t="s">
        <v>1574</v>
      </c>
    </row>
    <row r="1751" spans="1:12" x14ac:dyDescent="0.25">
      <c r="A1751" s="23">
        <v>92788803</v>
      </c>
      <c r="B1751" s="3" t="s">
        <v>5047</v>
      </c>
      <c r="C1751" s="36" t="s">
        <v>5616</v>
      </c>
      <c r="D1751" s="31">
        <v>44627</v>
      </c>
      <c r="E1751" s="38">
        <f ca="1">DATEDIF(D1751,TODAY(),"y")</f>
        <v>2</v>
      </c>
      <c r="F1751" s="40">
        <v>45194</v>
      </c>
      <c r="G1751" s="89">
        <f t="shared" si="101"/>
        <v>45191.7</v>
      </c>
      <c r="H1751" s="90" t="str">
        <f t="shared" si="102"/>
        <v>PREVENTIVO</v>
      </c>
      <c r="I1751" s="53"/>
      <c r="J1751" s="3" t="s">
        <v>2825</v>
      </c>
      <c r="K1751" s="10">
        <v>953094061</v>
      </c>
      <c r="L1751" s="220" t="s">
        <v>6404</v>
      </c>
    </row>
    <row r="1752" spans="1:12" x14ac:dyDescent="0.25">
      <c r="A1752" s="23">
        <v>92559722</v>
      </c>
      <c r="B1752" s="3" t="s">
        <v>5048</v>
      </c>
      <c r="C1752" s="36" t="s">
        <v>5763</v>
      </c>
      <c r="D1752" s="31">
        <v>44467</v>
      </c>
      <c r="E1752" s="38">
        <f ca="1">DATEDIF(D1752,TODAY(),"y")</f>
        <v>3</v>
      </c>
      <c r="F1752" s="40">
        <v>45197</v>
      </c>
      <c r="G1752" s="46">
        <v>5</v>
      </c>
      <c r="H1752" s="90" t="str">
        <f t="shared" si="102"/>
        <v>ANEMIA</v>
      </c>
      <c r="I1752" s="190"/>
      <c r="J1752" s="3" t="s">
        <v>2825</v>
      </c>
      <c r="K1752" s="10">
        <v>987890219</v>
      </c>
      <c r="L1752" s="3" t="s">
        <v>6405</v>
      </c>
    </row>
    <row r="1753" spans="1:12" x14ac:dyDescent="0.25">
      <c r="A1753" s="23">
        <v>92774461</v>
      </c>
      <c r="B1753" s="3" t="s">
        <v>5049</v>
      </c>
      <c r="C1753" s="36" t="s">
        <v>5764</v>
      </c>
      <c r="D1753" s="31">
        <v>44618</v>
      </c>
      <c r="E1753" s="38">
        <f ca="1">DATEDIF(D1753,TODAY(),"y")</f>
        <v>2</v>
      </c>
      <c r="F1753" s="40">
        <v>45197</v>
      </c>
      <c r="G1753" s="89">
        <f t="shared" si="101"/>
        <v>45194.7</v>
      </c>
      <c r="H1753" s="90" t="str">
        <f t="shared" si="102"/>
        <v>PREVENTIVO</v>
      </c>
      <c r="I1753" s="53"/>
      <c r="J1753" s="3" t="s">
        <v>2825</v>
      </c>
      <c r="K1753" s="26" t="s">
        <v>6626</v>
      </c>
      <c r="L1753" s="26" t="s">
        <v>6406</v>
      </c>
    </row>
    <row r="1754" spans="1:12" x14ac:dyDescent="0.25">
      <c r="A1754" s="23">
        <v>93079508</v>
      </c>
      <c r="B1754" s="3" t="s">
        <v>5050</v>
      </c>
      <c r="C1754" s="36" t="s">
        <v>5765</v>
      </c>
      <c r="D1754" s="31">
        <v>44830</v>
      </c>
      <c r="E1754" s="38">
        <f ca="1">DATEDIF(D1754,TODAY(),"y")</f>
        <v>2</v>
      </c>
      <c r="F1754" s="40">
        <v>45197</v>
      </c>
      <c r="G1754" s="89">
        <f t="shared" si="101"/>
        <v>45194.7</v>
      </c>
      <c r="H1754" s="90" t="str">
        <f t="shared" si="102"/>
        <v>PREVENTIVO</v>
      </c>
      <c r="I1754" s="91">
        <v>45229</v>
      </c>
      <c r="J1754" s="3" t="s">
        <v>2825</v>
      </c>
      <c r="K1754" s="28">
        <v>948219524</v>
      </c>
      <c r="L1754" s="3" t="s">
        <v>6407</v>
      </c>
    </row>
    <row r="1755" spans="1:12" x14ac:dyDescent="0.25">
      <c r="A1755" s="23">
        <v>92170044</v>
      </c>
      <c r="B1755" s="3" t="s">
        <v>5051</v>
      </c>
      <c r="C1755" s="36" t="s">
        <v>5766</v>
      </c>
      <c r="D1755" s="31">
        <v>44192</v>
      </c>
      <c r="E1755" s="38">
        <f ca="1">DATEDIF(D1755,TODAY(),"y")</f>
        <v>3</v>
      </c>
      <c r="F1755" s="40">
        <v>45196</v>
      </c>
      <c r="G1755" s="89">
        <f t="shared" si="101"/>
        <v>45193.7</v>
      </c>
      <c r="H1755" s="90" t="str">
        <f t="shared" si="102"/>
        <v>PREVENTIVO</v>
      </c>
      <c r="I1755" s="91">
        <v>45225</v>
      </c>
      <c r="J1755" s="3" t="s">
        <v>2825</v>
      </c>
      <c r="K1755" s="93">
        <v>957695559</v>
      </c>
      <c r="L1755" s="94" t="s">
        <v>6408</v>
      </c>
    </row>
    <row r="1756" spans="1:12" x14ac:dyDescent="0.25">
      <c r="A1756" s="23">
        <v>93079906</v>
      </c>
      <c r="B1756" s="3" t="s">
        <v>5052</v>
      </c>
      <c r="C1756" s="30" t="s">
        <v>5767</v>
      </c>
      <c r="D1756" s="31">
        <v>44832</v>
      </c>
      <c r="E1756" s="25">
        <f t="shared" ref="E1756:E1761" ca="1" si="104">DATEDIF($D1756,TODAY(),"y")</f>
        <v>2</v>
      </c>
      <c r="F1756" s="174">
        <v>45197</v>
      </c>
      <c r="G1756" s="89">
        <f>F1756-2.3</f>
        <v>45194.7</v>
      </c>
      <c r="H1756" s="90" t="str">
        <f t="shared" si="102"/>
        <v>PREVENTIVO</v>
      </c>
      <c r="I1756" s="91">
        <v>45226</v>
      </c>
      <c r="J1756" s="3" t="s">
        <v>2828</v>
      </c>
      <c r="K1756" s="10">
        <v>916373578</v>
      </c>
      <c r="L1756" s="3" t="s">
        <v>6409</v>
      </c>
    </row>
    <row r="1757" spans="1:12" x14ac:dyDescent="0.25">
      <c r="A1757" s="23">
        <v>93189557</v>
      </c>
      <c r="B1757" s="3" t="s">
        <v>5053</v>
      </c>
      <c r="C1757" s="30">
        <v>50107</v>
      </c>
      <c r="D1757" s="31">
        <v>44916</v>
      </c>
      <c r="E1757" s="25">
        <f t="shared" ca="1" si="104"/>
        <v>1</v>
      </c>
      <c r="F1757" s="180" t="s">
        <v>5294</v>
      </c>
      <c r="G1757" s="89">
        <v>6</v>
      </c>
      <c r="H1757" s="90" t="str">
        <f t="shared" si="102"/>
        <v>ANEMIA</v>
      </c>
      <c r="I1757" s="91">
        <v>45227</v>
      </c>
      <c r="J1757" s="3" t="s">
        <v>2828</v>
      </c>
      <c r="K1757" s="10">
        <v>962790300</v>
      </c>
      <c r="L1757" s="3" t="s">
        <v>6410</v>
      </c>
    </row>
    <row r="1758" spans="1:12" x14ac:dyDescent="0.25">
      <c r="A1758" s="23">
        <v>92808659</v>
      </c>
      <c r="B1758" s="3" t="s">
        <v>5054</v>
      </c>
      <c r="C1758" s="36" t="s">
        <v>5768</v>
      </c>
      <c r="D1758" s="31">
        <v>44640</v>
      </c>
      <c r="E1758" s="25">
        <f t="shared" ca="1" si="104"/>
        <v>2</v>
      </c>
      <c r="F1758" s="174">
        <v>45195</v>
      </c>
      <c r="G1758" s="89">
        <f>F1758-2.3</f>
        <v>45192.7</v>
      </c>
      <c r="H1758" s="90" t="str">
        <f t="shared" si="102"/>
        <v>PREVENTIVO</v>
      </c>
      <c r="I1758" s="91">
        <v>45212</v>
      </c>
      <c r="J1758" s="3" t="s">
        <v>2828</v>
      </c>
      <c r="K1758" s="10">
        <v>953447922</v>
      </c>
      <c r="L1758" s="3" t="s">
        <v>6411</v>
      </c>
    </row>
    <row r="1759" spans="1:12" x14ac:dyDescent="0.25">
      <c r="A1759" s="23">
        <v>92170070</v>
      </c>
      <c r="B1759" s="3" t="s">
        <v>5055</v>
      </c>
      <c r="C1759" s="25" t="s">
        <v>5769</v>
      </c>
      <c r="D1759" s="31">
        <v>44192</v>
      </c>
      <c r="E1759" s="25">
        <f t="shared" ca="1" si="104"/>
        <v>3</v>
      </c>
      <c r="F1759" s="174"/>
      <c r="G1759" s="89">
        <v>8.1999999999999993</v>
      </c>
      <c r="H1759" s="90" t="str">
        <f>IF(AND(G1759&lt;=11,G1759&lt;11),"ANEMIA","PREVENTIVO")</f>
        <v>ANEMIA</v>
      </c>
      <c r="I1759" s="91">
        <v>45225</v>
      </c>
      <c r="J1759" s="3" t="s">
        <v>2828</v>
      </c>
      <c r="K1759" s="10">
        <v>974124272</v>
      </c>
      <c r="L1759" s="3" t="s">
        <v>6412</v>
      </c>
    </row>
    <row r="1760" spans="1:12" x14ac:dyDescent="0.25">
      <c r="A1760" s="23">
        <v>92249266</v>
      </c>
      <c r="B1760" s="3" t="s">
        <v>5056</v>
      </c>
      <c r="C1760" s="30" t="s">
        <v>5770</v>
      </c>
      <c r="D1760" s="31">
        <v>43888</v>
      </c>
      <c r="E1760" s="25">
        <f t="shared" ca="1" si="104"/>
        <v>4</v>
      </c>
      <c r="F1760" s="174">
        <v>45183</v>
      </c>
      <c r="G1760" s="89">
        <v>11</v>
      </c>
      <c r="H1760" s="90" t="s">
        <v>5997</v>
      </c>
      <c r="I1760" s="91">
        <v>45230</v>
      </c>
      <c r="J1760" s="3" t="s">
        <v>2825</v>
      </c>
      <c r="K1760" s="10" t="s">
        <v>2834</v>
      </c>
      <c r="L1760" s="3" t="s">
        <v>2834</v>
      </c>
    </row>
    <row r="1761" spans="1:12" x14ac:dyDescent="0.25">
      <c r="A1761" s="23">
        <v>92822227</v>
      </c>
      <c r="B1761" s="3" t="s">
        <v>5057</v>
      </c>
      <c r="C1761" s="30" t="s">
        <v>5771</v>
      </c>
      <c r="D1761" s="31">
        <v>44649</v>
      </c>
      <c r="E1761" s="25">
        <f t="shared" ca="1" si="104"/>
        <v>2</v>
      </c>
      <c r="F1761" s="174">
        <v>45197</v>
      </c>
      <c r="G1761" s="89">
        <v>11</v>
      </c>
      <c r="H1761" s="90" t="s">
        <v>5997</v>
      </c>
      <c r="I1761" s="91">
        <v>45230</v>
      </c>
      <c r="J1761" s="3" t="s">
        <v>2825</v>
      </c>
      <c r="K1761" s="10" t="s">
        <v>2834</v>
      </c>
      <c r="L1761" s="3" t="s">
        <v>2834</v>
      </c>
    </row>
    <row r="1762" spans="1:12" ht="21" x14ac:dyDescent="0.35">
      <c r="A1762" s="237" t="s">
        <v>6697</v>
      </c>
      <c r="B1762" s="238"/>
      <c r="C1762" s="238"/>
      <c r="D1762" s="238"/>
      <c r="E1762" s="238"/>
      <c r="F1762" s="238"/>
      <c r="G1762" s="238"/>
      <c r="H1762" s="238"/>
      <c r="I1762" s="238"/>
      <c r="J1762" s="238"/>
      <c r="K1762" s="238"/>
      <c r="L1762" s="239"/>
    </row>
    <row r="1763" spans="1:12" ht="30" x14ac:dyDescent="0.25">
      <c r="A1763" s="13" t="s">
        <v>0</v>
      </c>
      <c r="B1763" s="14" t="s">
        <v>1</v>
      </c>
      <c r="C1763" s="15" t="s">
        <v>1850</v>
      </c>
      <c r="D1763" s="16" t="s">
        <v>1851</v>
      </c>
      <c r="E1763" s="17" t="s">
        <v>1433</v>
      </c>
      <c r="F1763" s="18" t="s">
        <v>1434</v>
      </c>
      <c r="G1763" s="21" t="s">
        <v>1435</v>
      </c>
      <c r="H1763" s="19" t="s">
        <v>1436</v>
      </c>
      <c r="I1763" s="21" t="s">
        <v>1437</v>
      </c>
      <c r="J1763" s="20" t="s">
        <v>1438</v>
      </c>
      <c r="K1763" s="20" t="s">
        <v>2</v>
      </c>
      <c r="L1763" s="20" t="s">
        <v>1439</v>
      </c>
    </row>
    <row r="1764" spans="1:12" x14ac:dyDescent="0.25">
      <c r="A1764" s="23">
        <v>92565113</v>
      </c>
      <c r="B1764" s="7" t="s">
        <v>5058</v>
      </c>
      <c r="C1764" s="36" t="s">
        <v>5772</v>
      </c>
      <c r="D1764" s="31">
        <v>44471</v>
      </c>
      <c r="E1764" s="38">
        <f ca="1">DATEDIF(D1764,TODAY(),"y")</f>
        <v>3</v>
      </c>
      <c r="F1764" s="40">
        <v>45201</v>
      </c>
      <c r="G1764" s="89"/>
      <c r="H1764" s="90" t="str">
        <f t="shared" si="102"/>
        <v>ANEMIA</v>
      </c>
      <c r="I1764" s="53"/>
      <c r="J1764" s="3" t="s">
        <v>2828</v>
      </c>
      <c r="K1764" s="93">
        <v>997419586</v>
      </c>
      <c r="L1764" s="94" t="s">
        <v>6415</v>
      </c>
    </row>
    <row r="1765" spans="1:12" x14ac:dyDescent="0.25">
      <c r="A1765" s="25">
        <v>92733073</v>
      </c>
      <c r="B1765" s="3" t="s">
        <v>5059</v>
      </c>
      <c r="C1765" s="30" t="s">
        <v>5773</v>
      </c>
      <c r="D1765" s="31">
        <v>44591</v>
      </c>
      <c r="E1765" s="38">
        <f ca="1">DATEDIF(D1765,TODAY(),"y")</f>
        <v>2</v>
      </c>
      <c r="F1765" s="40">
        <v>45202</v>
      </c>
      <c r="G1765" s="46">
        <f t="shared" ref="G1765:G1773" si="105">F1765-2.3</f>
        <v>45199.7</v>
      </c>
      <c r="H1765" s="90" t="str">
        <f>IF(AND(G1765&lt;=11,G1765&lt;11),"ANEMIA","PREVENTIVO")</f>
        <v>PREVENTIVO</v>
      </c>
      <c r="I1765" s="91">
        <v>45232</v>
      </c>
      <c r="J1765" s="3" t="s">
        <v>2825</v>
      </c>
      <c r="K1765" s="10">
        <v>962262023</v>
      </c>
      <c r="L1765" s="3" t="s">
        <v>6413</v>
      </c>
    </row>
    <row r="1766" spans="1:12" x14ac:dyDescent="0.25">
      <c r="A1766" s="25">
        <v>92979093</v>
      </c>
      <c r="B1766" s="3" t="s">
        <v>5060</v>
      </c>
      <c r="C1766" s="36" t="s">
        <v>5774</v>
      </c>
      <c r="D1766" s="31">
        <v>44758</v>
      </c>
      <c r="E1766" s="38">
        <f ca="1">DATEDIF($D1766,TODAY(),"y")</f>
        <v>2</v>
      </c>
      <c r="F1766" s="40">
        <v>45202</v>
      </c>
      <c r="G1766" s="89">
        <f t="shared" si="105"/>
        <v>45199.7</v>
      </c>
      <c r="H1766" s="90" t="str">
        <f t="shared" si="102"/>
        <v>PREVENTIVO</v>
      </c>
      <c r="I1766" s="53"/>
      <c r="J1766" s="3" t="s">
        <v>2825</v>
      </c>
      <c r="K1766" s="10">
        <v>954643928</v>
      </c>
      <c r="L1766" s="3" t="s">
        <v>6414</v>
      </c>
    </row>
    <row r="1767" spans="1:12" x14ac:dyDescent="0.25">
      <c r="A1767" s="25">
        <v>93080438</v>
      </c>
      <c r="B1767" s="3" t="s">
        <v>5061</v>
      </c>
      <c r="C1767" s="30" t="s">
        <v>5775</v>
      </c>
      <c r="D1767" s="31">
        <v>44802</v>
      </c>
      <c r="E1767" s="38">
        <f ca="1">DATEDIF($D1767,TODAY(),"y")</f>
        <v>2</v>
      </c>
      <c r="F1767" s="40">
        <v>45204</v>
      </c>
      <c r="G1767" s="89">
        <f t="shared" si="105"/>
        <v>45201.7</v>
      </c>
      <c r="H1767" s="1" t="str">
        <f>IF(AND(G1767&gt;=11,G1690&lt;11),"PREVENTIVO","ANEMIA")</f>
        <v>ANEMIA</v>
      </c>
      <c r="I1767" s="53"/>
      <c r="J1767" s="3" t="s">
        <v>2825</v>
      </c>
      <c r="K1767" s="93">
        <v>997419586</v>
      </c>
      <c r="L1767" s="94" t="s">
        <v>6415</v>
      </c>
    </row>
    <row r="1768" spans="1:12" x14ac:dyDescent="0.25">
      <c r="A1768" s="25">
        <v>93080122</v>
      </c>
      <c r="B1768" s="3" t="s">
        <v>5062</v>
      </c>
      <c r="C1768" s="30" t="s">
        <v>5776</v>
      </c>
      <c r="D1768" s="31">
        <v>44833</v>
      </c>
      <c r="E1768" s="38">
        <f ca="1">DATEDIF($D1768,TODAY(),"y")</f>
        <v>2</v>
      </c>
      <c r="F1768" s="40">
        <v>45203</v>
      </c>
      <c r="G1768" s="89">
        <f t="shared" si="105"/>
        <v>45200.7</v>
      </c>
      <c r="H1768" s="90" t="str">
        <f t="shared" si="102"/>
        <v>PREVENTIVO</v>
      </c>
      <c r="I1768" s="91">
        <v>45259</v>
      </c>
      <c r="J1768" s="3" t="s">
        <v>2828</v>
      </c>
      <c r="K1768" s="93">
        <v>972444927</v>
      </c>
      <c r="L1768" s="94" t="s">
        <v>6416</v>
      </c>
    </row>
    <row r="1769" spans="1:12" x14ac:dyDescent="0.25">
      <c r="A1769" s="25">
        <v>92840798</v>
      </c>
      <c r="B1769" s="3" t="s">
        <v>5063</v>
      </c>
      <c r="C1769" s="36" t="s">
        <v>5777</v>
      </c>
      <c r="D1769" s="31">
        <v>44660</v>
      </c>
      <c r="E1769" s="38">
        <f ca="1">DATEDIF($D1769,TODAY(),"y")</f>
        <v>2</v>
      </c>
      <c r="F1769" s="170">
        <v>45210</v>
      </c>
      <c r="G1769" s="89">
        <f t="shared" si="105"/>
        <v>45207.7</v>
      </c>
      <c r="H1769" s="90" t="str">
        <f t="shared" si="102"/>
        <v>PREVENTIVO</v>
      </c>
      <c r="I1769" s="53"/>
      <c r="J1769" s="3" t="s">
        <v>2825</v>
      </c>
      <c r="K1769" s="10">
        <v>96711826</v>
      </c>
      <c r="L1769" s="3" t="s">
        <v>6417</v>
      </c>
    </row>
    <row r="1770" spans="1:12" x14ac:dyDescent="0.25">
      <c r="A1770" s="25">
        <v>92921203</v>
      </c>
      <c r="B1770" s="3" t="s">
        <v>5064</v>
      </c>
      <c r="C1770" s="30" t="s">
        <v>5778</v>
      </c>
      <c r="D1770" s="31">
        <v>44717</v>
      </c>
      <c r="E1770" s="38">
        <f ca="1">DATEDIF(D1770,TODAY(),"y")</f>
        <v>2</v>
      </c>
      <c r="F1770" s="40">
        <v>45215</v>
      </c>
      <c r="G1770" s="89">
        <f t="shared" si="105"/>
        <v>45212.7</v>
      </c>
      <c r="H1770" s="90" t="str">
        <f>IF(AND(G1770&lt;=11,G1770&lt;11),"ANEMIA","PREVENTIVO")</f>
        <v>PREVENTIVO</v>
      </c>
      <c r="I1770" s="190"/>
      <c r="J1770" s="3" t="s">
        <v>2825</v>
      </c>
      <c r="K1770" s="93">
        <v>932650575</v>
      </c>
      <c r="L1770" s="94" t="s">
        <v>6418</v>
      </c>
    </row>
    <row r="1771" spans="1:12" x14ac:dyDescent="0.25">
      <c r="A1771" s="122">
        <v>92588088</v>
      </c>
      <c r="B1771" s="123" t="s">
        <v>5065</v>
      </c>
      <c r="C1771" s="148" t="s">
        <v>5779</v>
      </c>
      <c r="D1771" s="149">
        <v>44487</v>
      </c>
      <c r="E1771" s="25">
        <f ca="1">DATEDIF($D1771,TODAY(),"y")</f>
        <v>3</v>
      </c>
      <c r="F1771" s="174">
        <v>45217</v>
      </c>
      <c r="G1771" s="89">
        <f t="shared" si="105"/>
        <v>45214.7</v>
      </c>
      <c r="H1771" s="90" t="str">
        <f>IF(AND(G1771&lt;=11,G1771&lt;11),"ANEMIA","PREVENTIVO")</f>
        <v>PREVENTIVO</v>
      </c>
      <c r="I1771" s="53"/>
      <c r="J1771" s="3" t="s">
        <v>2828</v>
      </c>
      <c r="K1771" s="93">
        <v>987674676</v>
      </c>
      <c r="L1771" s="94" t="s">
        <v>6419</v>
      </c>
    </row>
    <row r="1772" spans="1:12" x14ac:dyDescent="0.25">
      <c r="A1772" s="25">
        <v>91430697</v>
      </c>
      <c r="B1772" s="3" t="s">
        <v>5066</v>
      </c>
      <c r="C1772" s="30" t="s">
        <v>5780</v>
      </c>
      <c r="D1772" s="31">
        <v>43673</v>
      </c>
      <c r="E1772" s="25">
        <f ca="1">DATEDIF($D1772,TODAY(),"y")</f>
        <v>5</v>
      </c>
      <c r="F1772" s="40">
        <v>45218</v>
      </c>
      <c r="G1772" s="165">
        <f t="shared" si="105"/>
        <v>45215.7</v>
      </c>
      <c r="H1772" s="90" t="str">
        <f>IF(AND(G1772&lt;=11,G1772&lt;11),"ANEMIA","PREVENTIVO")</f>
        <v>PREVENTIVO</v>
      </c>
      <c r="I1772" s="91">
        <v>45248</v>
      </c>
      <c r="J1772" s="3" t="s">
        <v>2828</v>
      </c>
      <c r="K1772" s="230">
        <v>997618086</v>
      </c>
      <c r="L1772" s="3" t="s">
        <v>6420</v>
      </c>
    </row>
    <row r="1773" spans="1:12" x14ac:dyDescent="0.25">
      <c r="A1773" s="25">
        <v>93027058</v>
      </c>
      <c r="B1773" s="3" t="s">
        <v>5067</v>
      </c>
      <c r="C1773" s="36" t="s">
        <v>5781</v>
      </c>
      <c r="D1773" s="31">
        <v>44793</v>
      </c>
      <c r="E1773" s="84">
        <f t="shared" ref="E1773:E1780" ca="1" si="106">DATEDIF(D1773,TODAY(),"y")</f>
        <v>2</v>
      </c>
      <c r="F1773" s="40">
        <v>45219</v>
      </c>
      <c r="G1773" s="89">
        <f t="shared" si="105"/>
        <v>45216.7</v>
      </c>
      <c r="H1773" s="90" t="str">
        <f t="shared" si="102"/>
        <v>PREVENTIVO</v>
      </c>
      <c r="I1773" s="91">
        <v>45257</v>
      </c>
      <c r="J1773" s="3" t="s">
        <v>2828</v>
      </c>
      <c r="K1773" s="93">
        <v>932650575</v>
      </c>
      <c r="L1773" s="94" t="s">
        <v>6421</v>
      </c>
    </row>
    <row r="1774" spans="1:12" x14ac:dyDescent="0.25">
      <c r="A1774" s="25">
        <v>92366209</v>
      </c>
      <c r="B1774" s="3" t="s">
        <v>5068</v>
      </c>
      <c r="C1774" s="30" t="s">
        <v>5782</v>
      </c>
      <c r="D1774" s="31">
        <v>44335</v>
      </c>
      <c r="E1774" s="150">
        <f t="shared" ca="1" si="106"/>
        <v>3</v>
      </c>
      <c r="F1774" s="88" t="s">
        <v>6001</v>
      </c>
      <c r="G1774" s="89">
        <v>2</v>
      </c>
      <c r="H1774" s="90" t="str">
        <f>IF(AND(G1774&lt;=11,G1774&lt;11),"ANEMIA","PREVENTIVO")</f>
        <v>ANEMIA</v>
      </c>
      <c r="I1774" s="91">
        <v>45251</v>
      </c>
      <c r="J1774" s="55" t="s">
        <v>2828</v>
      </c>
      <c r="K1774" s="10">
        <v>993487665</v>
      </c>
      <c r="L1774" s="3" t="s">
        <v>6422</v>
      </c>
    </row>
    <row r="1775" spans="1:12" x14ac:dyDescent="0.25">
      <c r="A1775" s="25">
        <v>92764886</v>
      </c>
      <c r="B1775" s="3" t="s">
        <v>5069</v>
      </c>
      <c r="C1775" s="30" t="s">
        <v>5783</v>
      </c>
      <c r="D1775" s="31">
        <v>44612</v>
      </c>
      <c r="E1775" s="150">
        <f t="shared" ca="1" si="106"/>
        <v>2</v>
      </c>
      <c r="F1775" s="88" t="s">
        <v>5294</v>
      </c>
      <c r="G1775" s="89">
        <v>4</v>
      </c>
      <c r="H1775" s="90" t="str">
        <f t="shared" si="102"/>
        <v>ANEMIA</v>
      </c>
      <c r="I1775" s="91">
        <v>45218</v>
      </c>
      <c r="J1775" s="3" t="s">
        <v>2825</v>
      </c>
      <c r="K1775" s="93">
        <v>929721536</v>
      </c>
      <c r="L1775" s="94" t="s">
        <v>6423</v>
      </c>
    </row>
    <row r="1776" spans="1:12" x14ac:dyDescent="0.25">
      <c r="A1776" s="25">
        <v>93354480</v>
      </c>
      <c r="B1776" s="3" t="s">
        <v>5070</v>
      </c>
      <c r="C1776" s="30" t="s">
        <v>3114</v>
      </c>
      <c r="D1776" s="151">
        <v>45017</v>
      </c>
      <c r="E1776" s="150">
        <f t="shared" ca="1" si="106"/>
        <v>1</v>
      </c>
      <c r="F1776" s="40">
        <v>45220</v>
      </c>
      <c r="G1776" s="89"/>
      <c r="H1776" s="90" t="str">
        <f t="shared" si="102"/>
        <v>ANEMIA</v>
      </c>
      <c r="I1776" s="91">
        <v>45219</v>
      </c>
      <c r="J1776" s="3" t="s">
        <v>2825</v>
      </c>
      <c r="K1776" s="93">
        <v>973148689</v>
      </c>
      <c r="L1776" s="94" t="s">
        <v>6424</v>
      </c>
    </row>
    <row r="1777" spans="1:12" x14ac:dyDescent="0.25">
      <c r="A1777" s="25">
        <v>92787900</v>
      </c>
      <c r="B1777" s="3" t="s">
        <v>5071</v>
      </c>
      <c r="C1777" s="30" t="s">
        <v>5784</v>
      </c>
      <c r="D1777" s="31">
        <v>44626</v>
      </c>
      <c r="E1777" s="150">
        <f t="shared" ca="1" si="106"/>
        <v>2</v>
      </c>
      <c r="F1777" s="172" t="s">
        <v>6002</v>
      </c>
      <c r="G1777" s="89">
        <v>4</v>
      </c>
      <c r="H1777" s="90" t="str">
        <f t="shared" si="102"/>
        <v>ANEMIA</v>
      </c>
      <c r="I1777" s="91">
        <v>45251</v>
      </c>
      <c r="J1777" s="3" t="s">
        <v>2828</v>
      </c>
      <c r="K1777" s="10">
        <v>967359805</v>
      </c>
      <c r="L1777" s="3" t="s">
        <v>6425</v>
      </c>
    </row>
    <row r="1778" spans="1:12" x14ac:dyDescent="0.25">
      <c r="A1778" s="25">
        <v>93329473</v>
      </c>
      <c r="B1778" s="3" t="s">
        <v>5072</v>
      </c>
      <c r="C1778" s="30" t="s">
        <v>5785</v>
      </c>
      <c r="D1778" s="151">
        <v>45018</v>
      </c>
      <c r="E1778" s="150">
        <f t="shared" ca="1" si="106"/>
        <v>1</v>
      </c>
      <c r="F1778" s="40">
        <v>45222</v>
      </c>
      <c r="G1778" s="89"/>
      <c r="H1778" s="90" t="str">
        <f t="shared" si="102"/>
        <v>ANEMIA</v>
      </c>
      <c r="I1778" s="197">
        <v>45222</v>
      </c>
      <c r="J1778" s="3" t="s">
        <v>2828</v>
      </c>
      <c r="K1778" s="10">
        <v>967359805</v>
      </c>
      <c r="L1778" s="94" t="s">
        <v>6418</v>
      </c>
    </row>
    <row r="1779" spans="1:12" x14ac:dyDescent="0.25">
      <c r="A1779" s="25">
        <v>91993111</v>
      </c>
      <c r="B1779" s="3" t="s">
        <v>5073</v>
      </c>
      <c r="C1779" s="36" t="s">
        <v>5786</v>
      </c>
      <c r="D1779" s="31">
        <v>44072</v>
      </c>
      <c r="E1779" s="38">
        <f t="shared" ca="1" si="106"/>
        <v>4</v>
      </c>
      <c r="F1779" s="40">
        <v>45223</v>
      </c>
      <c r="G1779" s="89">
        <f>F1779-2.3</f>
        <v>45220.7</v>
      </c>
      <c r="H1779" s="90" t="str">
        <f t="shared" si="102"/>
        <v>PREVENTIVO</v>
      </c>
      <c r="I1779" s="91">
        <v>45265</v>
      </c>
      <c r="J1779" s="3" t="s">
        <v>2828</v>
      </c>
      <c r="K1779" s="10" t="s">
        <v>6627</v>
      </c>
      <c r="L1779" s="94" t="s">
        <v>6419</v>
      </c>
    </row>
    <row r="1780" spans="1:12" x14ac:dyDescent="0.25">
      <c r="A1780" s="124">
        <v>93097320</v>
      </c>
      <c r="B1780" s="123" t="s">
        <v>5074</v>
      </c>
      <c r="C1780" s="99" t="s">
        <v>5787</v>
      </c>
      <c r="D1780" s="100">
        <v>44846</v>
      </c>
      <c r="E1780" s="38">
        <f t="shared" ca="1" si="106"/>
        <v>2</v>
      </c>
      <c r="F1780" s="102">
        <v>45227</v>
      </c>
      <c r="G1780" s="89">
        <f>F1780-2.3</f>
        <v>45224.7</v>
      </c>
      <c r="H1780" s="90" t="str">
        <f>IF(AND(G1780&lt;=11,G1780&lt;11),"ANEMIA","PREVENTIVO")</f>
        <v>PREVENTIVO</v>
      </c>
      <c r="I1780" s="91">
        <v>45260</v>
      </c>
      <c r="J1780" s="11" t="s">
        <v>2828</v>
      </c>
      <c r="K1780" s="71">
        <v>973252180</v>
      </c>
      <c r="L1780" s="3" t="s">
        <v>6420</v>
      </c>
    </row>
    <row r="1781" spans="1:12" x14ac:dyDescent="0.25">
      <c r="A1781" s="25">
        <v>93365648</v>
      </c>
      <c r="B1781" s="3" t="s">
        <v>5075</v>
      </c>
      <c r="C1781" s="30" t="s">
        <v>5788</v>
      </c>
      <c r="D1781" s="151">
        <v>45045</v>
      </c>
      <c r="E1781" s="23">
        <f ca="1">DATEDIF($D1781,TODAY(),"y")</f>
        <v>1</v>
      </c>
      <c r="F1781" s="174">
        <v>45229</v>
      </c>
      <c r="G1781" s="89">
        <f>F1781-2.3</f>
        <v>45226.7</v>
      </c>
      <c r="H1781" s="90" t="str">
        <f t="shared" si="102"/>
        <v>PREVENTIVO</v>
      </c>
      <c r="I1781" s="52">
        <v>45290</v>
      </c>
      <c r="J1781" s="123" t="s">
        <v>2828</v>
      </c>
      <c r="K1781" s="10" t="s">
        <v>6627</v>
      </c>
      <c r="L1781" s="3" t="s">
        <v>6425</v>
      </c>
    </row>
    <row r="1782" spans="1:12" x14ac:dyDescent="0.25">
      <c r="A1782" s="25">
        <v>92921203</v>
      </c>
      <c r="B1782" s="3" t="s">
        <v>5064</v>
      </c>
      <c r="C1782" s="36" t="s">
        <v>5778</v>
      </c>
      <c r="D1782" s="31">
        <v>44717</v>
      </c>
      <c r="E1782" s="152">
        <f ca="1">DATEDIF(D1782,TODAY(),"y")</f>
        <v>2</v>
      </c>
      <c r="F1782" s="174">
        <v>45230</v>
      </c>
      <c r="G1782" s="165">
        <f>F1782-2.3</f>
        <v>45227.7</v>
      </c>
      <c r="H1782" s="90" t="str">
        <f t="shared" si="102"/>
        <v>PREVENTIVO</v>
      </c>
      <c r="I1782" s="91">
        <v>45289</v>
      </c>
      <c r="J1782" s="3" t="s">
        <v>2825</v>
      </c>
      <c r="K1782" s="71">
        <v>973252180</v>
      </c>
      <c r="L1782" s="3" t="s">
        <v>6420</v>
      </c>
    </row>
    <row r="1783" spans="1:12" ht="21" x14ac:dyDescent="0.35">
      <c r="A1783" s="237" t="s">
        <v>6696</v>
      </c>
      <c r="B1783" s="238"/>
      <c r="C1783" s="238"/>
      <c r="D1783" s="238"/>
      <c r="E1783" s="238"/>
      <c r="F1783" s="238"/>
      <c r="G1783" s="238"/>
      <c r="H1783" s="238"/>
      <c r="I1783" s="238"/>
      <c r="J1783" s="238"/>
      <c r="K1783" s="238"/>
      <c r="L1783" s="239"/>
    </row>
    <row r="1784" spans="1:12" ht="30" x14ac:dyDescent="0.25">
      <c r="A1784" s="13" t="s">
        <v>0</v>
      </c>
      <c r="B1784" s="14" t="s">
        <v>1</v>
      </c>
      <c r="C1784" s="15" t="s">
        <v>1850</v>
      </c>
      <c r="D1784" s="16" t="s">
        <v>1851</v>
      </c>
      <c r="E1784" s="17" t="s">
        <v>1433</v>
      </c>
      <c r="F1784" s="18" t="s">
        <v>1434</v>
      </c>
      <c r="G1784" s="21" t="s">
        <v>1435</v>
      </c>
      <c r="H1784" s="19" t="s">
        <v>1436</v>
      </c>
      <c r="I1784" s="21" t="s">
        <v>1437</v>
      </c>
      <c r="J1784" s="20" t="s">
        <v>1438</v>
      </c>
      <c r="K1784" s="20" t="s">
        <v>2</v>
      </c>
      <c r="L1784" s="20" t="s">
        <v>1439</v>
      </c>
    </row>
    <row r="1785" spans="1:12" x14ac:dyDescent="0.25">
      <c r="A1785" s="125">
        <v>93084387</v>
      </c>
      <c r="B1785" s="3" t="s">
        <v>5076</v>
      </c>
      <c r="C1785" s="30" t="s">
        <v>5789</v>
      </c>
      <c r="D1785" s="31">
        <v>44836</v>
      </c>
      <c r="E1785" s="152">
        <f ca="1">DATEDIF(D1785,TODAY(),"y")</f>
        <v>2</v>
      </c>
      <c r="F1785" s="40">
        <v>45236</v>
      </c>
      <c r="G1785" s="89"/>
      <c r="H1785" s="90"/>
      <c r="I1785" s="53"/>
      <c r="J1785" s="10" t="s">
        <v>2828</v>
      </c>
      <c r="K1785" s="10">
        <v>945923894</v>
      </c>
      <c r="L1785" s="3" t="s">
        <v>6427</v>
      </c>
    </row>
    <row r="1786" spans="1:12" x14ac:dyDescent="0.25">
      <c r="A1786" s="125">
        <v>92808088</v>
      </c>
      <c r="B1786" s="3" t="s">
        <v>4917</v>
      </c>
      <c r="C1786" s="30" t="s">
        <v>5638</v>
      </c>
      <c r="D1786" s="151">
        <v>44640</v>
      </c>
      <c r="E1786" s="86">
        <f ca="1">DATEDIF($D1786,TODAY(),"y")</f>
        <v>2</v>
      </c>
      <c r="F1786" s="174">
        <v>45237</v>
      </c>
      <c r="G1786" s="89">
        <f t="shared" ref="G1786:G1797" si="107">F1786-2.3</f>
        <v>45234.7</v>
      </c>
      <c r="H1786" s="90" t="str">
        <f t="shared" si="102"/>
        <v>PREVENTIVO</v>
      </c>
      <c r="I1786" s="91">
        <v>45364</v>
      </c>
      <c r="J1786" s="10" t="s">
        <v>2828</v>
      </c>
      <c r="K1786" s="10" t="s">
        <v>6628</v>
      </c>
      <c r="L1786" s="3" t="s">
        <v>6426</v>
      </c>
    </row>
    <row r="1787" spans="1:12" x14ac:dyDescent="0.25">
      <c r="A1787" s="125">
        <v>92773833</v>
      </c>
      <c r="B1787" s="3" t="s">
        <v>5077</v>
      </c>
      <c r="C1787" s="30" t="s">
        <v>5790</v>
      </c>
      <c r="D1787" s="31">
        <v>44617</v>
      </c>
      <c r="E1787" s="86">
        <f ca="1">DATEDIF($D1787,TODAY(),"y")</f>
        <v>2</v>
      </c>
      <c r="F1787" s="40">
        <v>45238</v>
      </c>
      <c r="G1787" s="89">
        <f t="shared" si="107"/>
        <v>45235.7</v>
      </c>
      <c r="H1787" s="90" t="str">
        <f t="shared" si="102"/>
        <v>PREVENTIVO</v>
      </c>
      <c r="I1787" s="190"/>
      <c r="J1787" s="10" t="s">
        <v>2828</v>
      </c>
      <c r="K1787" s="10" t="s">
        <v>6606</v>
      </c>
      <c r="L1787" s="3" t="s">
        <v>6308</v>
      </c>
    </row>
    <row r="1788" spans="1:12" x14ac:dyDescent="0.25">
      <c r="A1788" s="23">
        <v>92804197</v>
      </c>
      <c r="B1788" s="3" t="s">
        <v>5078</v>
      </c>
      <c r="C1788" s="30" t="s">
        <v>5791</v>
      </c>
      <c r="D1788" s="31">
        <v>44637</v>
      </c>
      <c r="E1788" s="25">
        <f ca="1">DATEDIF($D1788,TODAY(),"y")</f>
        <v>2</v>
      </c>
      <c r="F1788" s="40" t="s">
        <v>5294</v>
      </c>
      <c r="G1788" s="89" t="e">
        <f t="shared" si="107"/>
        <v>#VALUE!</v>
      </c>
      <c r="H1788" s="90" t="s">
        <v>5997</v>
      </c>
      <c r="I1788" s="91">
        <v>45290</v>
      </c>
      <c r="J1788" s="3" t="s">
        <v>2825</v>
      </c>
      <c r="K1788" s="10">
        <v>945923894</v>
      </c>
      <c r="L1788" s="3" t="s">
        <v>6427</v>
      </c>
    </row>
    <row r="1789" spans="1:12" x14ac:dyDescent="0.25">
      <c r="A1789" s="125">
        <v>93134444</v>
      </c>
      <c r="B1789" s="3" t="s">
        <v>5079</v>
      </c>
      <c r="C1789" s="30" t="s">
        <v>5792</v>
      </c>
      <c r="D1789" s="31">
        <v>44875</v>
      </c>
      <c r="E1789" s="86">
        <f ca="1">DATEDIF($D1789,TODAY(),"y")</f>
        <v>2</v>
      </c>
      <c r="F1789" s="40">
        <v>45240</v>
      </c>
      <c r="G1789" s="89">
        <f t="shared" si="107"/>
        <v>45237.7</v>
      </c>
      <c r="H1789" s="90" t="s">
        <v>5997</v>
      </c>
      <c r="I1789" s="208" t="s">
        <v>5294</v>
      </c>
      <c r="J1789" s="3" t="s">
        <v>2825</v>
      </c>
      <c r="K1789" s="10">
        <v>944076630</v>
      </c>
      <c r="L1789" s="3" t="s">
        <v>6428</v>
      </c>
    </row>
    <row r="1790" spans="1:12" x14ac:dyDescent="0.25">
      <c r="A1790" s="23">
        <v>93380054</v>
      </c>
      <c r="B1790" s="3" t="s">
        <v>5080</v>
      </c>
      <c r="C1790" s="30" t="s">
        <v>5793</v>
      </c>
      <c r="D1790" s="151">
        <v>45055</v>
      </c>
      <c r="E1790" s="25">
        <f ca="1">DATEDIF($D1790,TODAY(),"y")</f>
        <v>1</v>
      </c>
      <c r="F1790" s="174">
        <v>45243</v>
      </c>
      <c r="G1790" s="89">
        <f t="shared" si="107"/>
        <v>45240.7</v>
      </c>
      <c r="H1790" s="90" t="str">
        <f t="shared" si="102"/>
        <v>PREVENTIVO</v>
      </c>
      <c r="I1790" s="91">
        <v>45273</v>
      </c>
      <c r="J1790" s="3" t="s">
        <v>2825</v>
      </c>
      <c r="K1790" s="10">
        <v>929254568</v>
      </c>
      <c r="L1790" s="3" t="s">
        <v>6429</v>
      </c>
    </row>
    <row r="1791" spans="1:12" x14ac:dyDescent="0.25">
      <c r="A1791" s="23">
        <v>92717262</v>
      </c>
      <c r="B1791" s="3" t="s">
        <v>5081</v>
      </c>
      <c r="C1791" s="30" t="s">
        <v>5794</v>
      </c>
      <c r="D1791" s="31">
        <v>44580</v>
      </c>
      <c r="E1791" s="152">
        <f ca="1">DATEDIF(D1791,TODAY(),"y")</f>
        <v>2</v>
      </c>
      <c r="F1791" s="40">
        <v>45244</v>
      </c>
      <c r="G1791" s="89">
        <f t="shared" si="107"/>
        <v>45241.7</v>
      </c>
      <c r="H1791" s="90" t="str">
        <f t="shared" si="102"/>
        <v>PREVENTIVO</v>
      </c>
      <c r="I1791" s="91">
        <v>45273</v>
      </c>
      <c r="J1791" s="3" t="s">
        <v>2825</v>
      </c>
      <c r="K1791" s="10" t="s">
        <v>6629</v>
      </c>
      <c r="L1791" s="3" t="s">
        <v>6430</v>
      </c>
    </row>
    <row r="1792" spans="1:12" x14ac:dyDescent="0.25">
      <c r="A1792" s="23">
        <v>92717252</v>
      </c>
      <c r="B1792" s="3" t="s">
        <v>5082</v>
      </c>
      <c r="C1792" s="30" t="s">
        <v>5795</v>
      </c>
      <c r="D1792" s="31">
        <v>44580</v>
      </c>
      <c r="E1792" s="152">
        <f ca="1">DATEDIF(D1792,TODAY(),"y")</f>
        <v>2</v>
      </c>
      <c r="F1792" s="40">
        <v>45244</v>
      </c>
      <c r="G1792" s="46">
        <f t="shared" si="107"/>
        <v>45241.7</v>
      </c>
      <c r="H1792" s="90" t="str">
        <f t="shared" si="102"/>
        <v>PREVENTIVO</v>
      </c>
      <c r="I1792" s="91">
        <v>45273</v>
      </c>
      <c r="J1792" s="3" t="s">
        <v>2828</v>
      </c>
      <c r="K1792" s="10">
        <v>931969172</v>
      </c>
      <c r="L1792" s="3" t="s">
        <v>6431</v>
      </c>
    </row>
    <row r="1793" spans="1:12" x14ac:dyDescent="0.25">
      <c r="A1793" s="125">
        <v>93135011</v>
      </c>
      <c r="B1793" s="3" t="s">
        <v>5083</v>
      </c>
      <c r="C1793" s="30" t="s">
        <v>5796</v>
      </c>
      <c r="D1793" s="151">
        <v>44876</v>
      </c>
      <c r="E1793" s="152">
        <f ca="1">DATEDIF(D1793,TODAY(),"y")</f>
        <v>2</v>
      </c>
      <c r="F1793" s="174">
        <v>45247</v>
      </c>
      <c r="G1793" s="46">
        <f t="shared" si="107"/>
        <v>45244.7</v>
      </c>
      <c r="H1793" s="90" t="str">
        <f t="shared" si="102"/>
        <v>PREVENTIVO</v>
      </c>
      <c r="I1793" s="91">
        <v>45273</v>
      </c>
      <c r="J1793" s="3" t="s">
        <v>2828</v>
      </c>
      <c r="K1793" s="10">
        <v>931969172</v>
      </c>
      <c r="L1793" s="3" t="s">
        <v>6431</v>
      </c>
    </row>
    <row r="1794" spans="1:12" x14ac:dyDescent="0.25">
      <c r="A1794" s="25">
        <v>92498712</v>
      </c>
      <c r="B1794" s="3" t="s">
        <v>5084</v>
      </c>
      <c r="C1794" s="36" t="s">
        <v>5797</v>
      </c>
      <c r="D1794" s="31">
        <v>44426</v>
      </c>
      <c r="E1794" s="38">
        <f ca="1">DATEDIF(D1794,TODAY(),"y")</f>
        <v>3</v>
      </c>
      <c r="F1794" s="40">
        <v>45248</v>
      </c>
      <c r="G1794" s="46">
        <f t="shared" si="107"/>
        <v>45245.7</v>
      </c>
      <c r="H1794" s="90" t="str">
        <f t="shared" si="102"/>
        <v>PREVENTIVO</v>
      </c>
      <c r="I1794" s="91">
        <v>45273</v>
      </c>
      <c r="J1794" s="10" t="s">
        <v>2828</v>
      </c>
      <c r="K1794" s="10">
        <v>967547179</v>
      </c>
      <c r="L1794" s="3" t="s">
        <v>6432</v>
      </c>
    </row>
    <row r="1795" spans="1:12" x14ac:dyDescent="0.25">
      <c r="A1795" s="23" t="s">
        <v>5085</v>
      </c>
      <c r="B1795" s="3" t="s">
        <v>5086</v>
      </c>
      <c r="C1795" s="30" t="s">
        <v>5798</v>
      </c>
      <c r="D1795" s="118" t="s">
        <v>5799</v>
      </c>
      <c r="E1795" s="38">
        <f ca="1">DATEDIF($D1795,TODAY(),"y")</f>
        <v>5</v>
      </c>
      <c r="F1795" s="174">
        <v>45251</v>
      </c>
      <c r="G1795" s="89">
        <f t="shared" si="107"/>
        <v>45248.7</v>
      </c>
      <c r="H1795" s="90" t="str">
        <f t="shared" si="102"/>
        <v>PREVENTIVO</v>
      </c>
      <c r="I1795" s="91">
        <v>45273</v>
      </c>
      <c r="J1795" s="3" t="s">
        <v>2828</v>
      </c>
      <c r="K1795" s="10">
        <v>967547179</v>
      </c>
      <c r="L1795" s="3" t="s">
        <v>6433</v>
      </c>
    </row>
    <row r="1796" spans="1:12" x14ac:dyDescent="0.25">
      <c r="A1796" s="23">
        <v>93146346</v>
      </c>
      <c r="B1796" s="3" t="s">
        <v>5087</v>
      </c>
      <c r="C1796" s="36" t="s">
        <v>5800</v>
      </c>
      <c r="D1796" s="151">
        <v>44885</v>
      </c>
      <c r="E1796" s="152">
        <f ca="1">DATEDIF($D1796,TODAY(),"y")</f>
        <v>2</v>
      </c>
      <c r="F1796" s="174">
        <v>45315</v>
      </c>
      <c r="G1796" s="89">
        <f t="shared" si="107"/>
        <v>45312.7</v>
      </c>
      <c r="H1796" s="90" t="str">
        <f t="shared" si="102"/>
        <v>PREVENTIVO</v>
      </c>
      <c r="I1796" s="91">
        <v>45273</v>
      </c>
      <c r="J1796" s="3" t="s">
        <v>2828</v>
      </c>
      <c r="K1796" s="10">
        <v>925923738</v>
      </c>
      <c r="L1796" s="3" t="s">
        <v>6434</v>
      </c>
    </row>
    <row r="1797" spans="1:12" x14ac:dyDescent="0.25">
      <c r="A1797" s="25">
        <v>93402628</v>
      </c>
      <c r="B1797" s="3" t="s">
        <v>5088</v>
      </c>
      <c r="C1797" s="30" t="s">
        <v>5801</v>
      </c>
      <c r="D1797" s="151">
        <v>45072</v>
      </c>
      <c r="E1797" s="38">
        <f ca="1">DATEDIF($D1797,TODAY(),"y")</f>
        <v>1</v>
      </c>
      <c r="F1797" s="174">
        <v>45257</v>
      </c>
      <c r="G1797" s="89">
        <f t="shared" si="107"/>
        <v>45254.7</v>
      </c>
      <c r="H1797" s="90" t="str">
        <f t="shared" si="102"/>
        <v>PREVENTIVO</v>
      </c>
      <c r="I1797" s="91">
        <v>45273</v>
      </c>
      <c r="J1797" s="3" t="s">
        <v>2825</v>
      </c>
      <c r="K1797" s="10" t="s">
        <v>6630</v>
      </c>
      <c r="L1797" s="123" t="s">
        <v>6435</v>
      </c>
    </row>
    <row r="1798" spans="1:12" x14ac:dyDescent="0.25">
      <c r="A1798" s="23">
        <v>93230402</v>
      </c>
      <c r="B1798" s="3" t="s">
        <v>5089</v>
      </c>
      <c r="C1798" s="30" t="s">
        <v>5802</v>
      </c>
      <c r="D1798" s="151">
        <v>44948</v>
      </c>
      <c r="E1798" s="38">
        <f ca="1">DATEDIF($D1798,TODAY(),"y")</f>
        <v>1</v>
      </c>
      <c r="F1798" s="40" t="s">
        <v>5294</v>
      </c>
      <c r="G1798" s="89">
        <v>6</v>
      </c>
      <c r="H1798" s="90" t="str">
        <f>IF(AND(G1798&lt;=11,G1798&lt;11),"ANEMIA","PREVENTIVO")</f>
        <v>ANEMIA</v>
      </c>
      <c r="I1798" s="91">
        <v>45273</v>
      </c>
      <c r="J1798" s="3" t="s">
        <v>2825</v>
      </c>
      <c r="K1798" s="10" t="s">
        <v>6631</v>
      </c>
      <c r="L1798" s="3" t="s">
        <v>6436</v>
      </c>
    </row>
    <row r="1799" spans="1:12" x14ac:dyDescent="0.25">
      <c r="A1799" s="25">
        <v>93396595</v>
      </c>
      <c r="B1799" s="3" t="s">
        <v>5090</v>
      </c>
      <c r="C1799" s="30" t="s">
        <v>5803</v>
      </c>
      <c r="D1799" s="151">
        <v>45069</v>
      </c>
      <c r="E1799" s="25">
        <f ca="1">DATEDIF($D1799,TODAY(),"y")</f>
        <v>1</v>
      </c>
      <c r="F1799" s="174">
        <v>45259</v>
      </c>
      <c r="G1799" s="89">
        <f>F1799-2.3</f>
        <v>45256.7</v>
      </c>
      <c r="H1799" s="90" t="str">
        <f>IF(AND(G1799&lt;=11,G1799&lt;11),"ANEMIA","PREVENTIVO")</f>
        <v>PREVENTIVO</v>
      </c>
      <c r="I1799" s="208" t="s">
        <v>5294</v>
      </c>
      <c r="J1799" s="3" t="s">
        <v>2828</v>
      </c>
      <c r="K1799" s="10" t="s">
        <v>6632</v>
      </c>
      <c r="L1799" s="3" t="s">
        <v>6437</v>
      </c>
    </row>
    <row r="1800" spans="1:12" ht="21" x14ac:dyDescent="0.35">
      <c r="A1800" s="237" t="s">
        <v>6695</v>
      </c>
      <c r="B1800" s="238"/>
      <c r="C1800" s="238"/>
      <c r="D1800" s="238"/>
      <c r="E1800" s="238"/>
      <c r="F1800" s="238"/>
      <c r="G1800" s="238"/>
      <c r="H1800" s="238"/>
      <c r="I1800" s="238"/>
      <c r="J1800" s="238"/>
      <c r="K1800" s="238"/>
      <c r="L1800" s="239"/>
    </row>
    <row r="1801" spans="1:12" ht="30" x14ac:dyDescent="0.25">
      <c r="A1801" s="13" t="s">
        <v>0</v>
      </c>
      <c r="B1801" s="14" t="s">
        <v>1</v>
      </c>
      <c r="C1801" s="15" t="s">
        <v>1850</v>
      </c>
      <c r="D1801" s="16" t="s">
        <v>1851</v>
      </c>
      <c r="E1801" s="17" t="s">
        <v>1433</v>
      </c>
      <c r="F1801" s="18" t="s">
        <v>1434</v>
      </c>
      <c r="G1801" s="21" t="s">
        <v>1435</v>
      </c>
      <c r="H1801" s="19" t="s">
        <v>1436</v>
      </c>
      <c r="I1801" s="21" t="s">
        <v>1437</v>
      </c>
      <c r="J1801" s="20" t="s">
        <v>1438</v>
      </c>
      <c r="K1801" s="20" t="s">
        <v>2</v>
      </c>
      <c r="L1801" s="20" t="s">
        <v>1439</v>
      </c>
    </row>
    <row r="1802" spans="1:12" x14ac:dyDescent="0.25">
      <c r="A1802" s="23">
        <v>93085317</v>
      </c>
      <c r="B1802" s="3" t="s">
        <v>5091</v>
      </c>
      <c r="C1802" s="36" t="s">
        <v>5804</v>
      </c>
      <c r="D1802" s="31">
        <v>44837</v>
      </c>
      <c r="E1802" s="152">
        <f ca="1">DATEDIF($D1802,TODAY(),"y")</f>
        <v>2</v>
      </c>
      <c r="F1802" s="40">
        <v>45264</v>
      </c>
      <c r="G1802" s="89"/>
      <c r="H1802" s="181"/>
      <c r="I1802" s="53"/>
      <c r="J1802" s="3" t="s">
        <v>2825</v>
      </c>
      <c r="K1802" s="10" t="s">
        <v>6633</v>
      </c>
      <c r="L1802" s="3" t="s">
        <v>6445</v>
      </c>
    </row>
    <row r="1803" spans="1:12" x14ac:dyDescent="0.25">
      <c r="A1803" s="23">
        <v>93167865</v>
      </c>
      <c r="B1803" s="3" t="s">
        <v>5092</v>
      </c>
      <c r="C1803" s="36" t="s">
        <v>5805</v>
      </c>
      <c r="D1803" s="31">
        <v>44899</v>
      </c>
      <c r="E1803" s="152">
        <f ca="1">DATEDIF(D1803,TODAY(),"y")</f>
        <v>1</v>
      </c>
      <c r="F1803" s="40">
        <v>45264</v>
      </c>
      <c r="G1803" s="89">
        <f>F1803-2.3</f>
        <v>45261.7</v>
      </c>
      <c r="H1803" s="90" t="str">
        <f>IF(AND(G1803&lt;=11,G1803&lt;11),"ANEMIA","PREVENTIVO")</f>
        <v>PREVENTIVO</v>
      </c>
      <c r="I1803" s="91">
        <v>45385</v>
      </c>
      <c r="J1803" s="3" t="s">
        <v>2825</v>
      </c>
      <c r="K1803" s="10">
        <v>913583815</v>
      </c>
      <c r="L1803" s="3" t="s">
        <v>6438</v>
      </c>
    </row>
    <row r="1804" spans="1:12" x14ac:dyDescent="0.25">
      <c r="A1804" s="22">
        <v>93154110</v>
      </c>
      <c r="B1804" s="3" t="s">
        <v>5093</v>
      </c>
      <c r="C1804" s="30" t="s">
        <v>5806</v>
      </c>
      <c r="D1804" s="31">
        <v>44890</v>
      </c>
      <c r="E1804" s="152">
        <f ca="1">DATEDIF(D1804,TODAY(),"y")</f>
        <v>2</v>
      </c>
      <c r="F1804" s="40">
        <v>45267</v>
      </c>
      <c r="G1804" s="89">
        <f>F1804-2.3</f>
        <v>45264.7</v>
      </c>
      <c r="H1804" s="90" t="str">
        <f>IF(AND(G1804&lt;=11,G1804&lt;11),"ANEMIA","PREVENTIVO")</f>
        <v>PREVENTIVO</v>
      </c>
      <c r="I1804" s="91">
        <v>45316</v>
      </c>
      <c r="J1804" s="3" t="s">
        <v>2828</v>
      </c>
      <c r="K1804" s="10" t="s">
        <v>6633</v>
      </c>
      <c r="L1804" s="3" t="s">
        <v>6439</v>
      </c>
    </row>
    <row r="1805" spans="1:12" x14ac:dyDescent="0.25">
      <c r="A1805" s="25">
        <v>92841455</v>
      </c>
      <c r="B1805" s="3" t="s">
        <v>5094</v>
      </c>
      <c r="C1805" s="36" t="s">
        <v>5807</v>
      </c>
      <c r="D1805" s="31">
        <v>44662</v>
      </c>
      <c r="E1805" s="86">
        <f t="shared" ref="E1805:E1816" ca="1" si="108">DATEDIF($D1805,TODAY(),"y")</f>
        <v>2</v>
      </c>
      <c r="F1805" s="40">
        <v>45271</v>
      </c>
      <c r="G1805" s="89">
        <f>F1805-2.3</f>
        <v>45268.7</v>
      </c>
      <c r="H1805" s="90" t="str">
        <f>IF(AND(G1805&lt;=11,G1805&lt;11),"ANEMIA","PREVENTIVO")</f>
        <v>PREVENTIVO</v>
      </c>
      <c r="I1805" s="91">
        <v>45299</v>
      </c>
      <c r="J1805" s="3" t="s">
        <v>2825</v>
      </c>
      <c r="K1805" s="10" t="s">
        <v>6634</v>
      </c>
      <c r="L1805" s="3" t="s">
        <v>6440</v>
      </c>
    </row>
    <row r="1806" spans="1:12" x14ac:dyDescent="0.25">
      <c r="A1806" s="23">
        <v>92668329</v>
      </c>
      <c r="B1806" s="3" t="s">
        <v>5095</v>
      </c>
      <c r="C1806" s="30" t="s">
        <v>5808</v>
      </c>
      <c r="D1806" s="151">
        <v>44545</v>
      </c>
      <c r="E1806" s="25">
        <f t="shared" ca="1" si="108"/>
        <v>2</v>
      </c>
      <c r="F1806" s="174">
        <v>45275</v>
      </c>
      <c r="G1806" s="89">
        <f>F1806-2.3</f>
        <v>45272.7</v>
      </c>
      <c r="H1806" s="90" t="str">
        <f>IF(AND(G1806&lt;=11,G1806&lt;11),"ANEMIA","PREVENTIVO")</f>
        <v>PREVENTIVO</v>
      </c>
      <c r="I1806" s="91">
        <v>45306</v>
      </c>
      <c r="J1806" s="3" t="s">
        <v>2828</v>
      </c>
      <c r="K1806" s="10" t="s">
        <v>6633</v>
      </c>
      <c r="L1806" s="3" t="s">
        <v>6445</v>
      </c>
    </row>
    <row r="1807" spans="1:12" x14ac:dyDescent="0.25">
      <c r="A1807" s="23">
        <v>93339679</v>
      </c>
      <c r="B1807" s="3" t="s">
        <v>5096</v>
      </c>
      <c r="C1807" s="30" t="s">
        <v>5809</v>
      </c>
      <c r="D1807" s="31">
        <v>45026</v>
      </c>
      <c r="E1807" s="25">
        <f t="shared" ca="1" si="108"/>
        <v>1</v>
      </c>
      <c r="F1807" s="188" t="s">
        <v>5992</v>
      </c>
      <c r="G1807" s="37">
        <v>3</v>
      </c>
      <c r="H1807" s="90" t="str">
        <f>IF(AND(G1807&lt;=11,G1807&lt;11),"ANEMIA","PREVENTIVO")</f>
        <v>ANEMIA</v>
      </c>
      <c r="I1807" s="104">
        <v>45372</v>
      </c>
      <c r="J1807" s="3" t="s">
        <v>2825</v>
      </c>
      <c r="K1807" s="10">
        <v>930940151</v>
      </c>
      <c r="L1807" s="3" t="s">
        <v>1494</v>
      </c>
    </row>
    <row r="1808" spans="1:12" x14ac:dyDescent="0.25">
      <c r="A1808" s="25">
        <v>93182637</v>
      </c>
      <c r="B1808" s="3" t="s">
        <v>5097</v>
      </c>
      <c r="C1808" s="30" t="s">
        <v>5810</v>
      </c>
      <c r="D1808" s="151">
        <v>44912</v>
      </c>
      <c r="E1808" s="86">
        <f t="shared" ca="1" si="108"/>
        <v>1</v>
      </c>
      <c r="F1808" s="174">
        <v>45278</v>
      </c>
      <c r="G1808" s="189">
        <v>8</v>
      </c>
      <c r="H1808" s="90" t="str">
        <f t="shared" ref="H1808:H1869" si="109">IF(AND(G1808&lt;=11,G1808&lt;11),"ANEMIA","PREVENTIVO")</f>
        <v>ANEMIA</v>
      </c>
      <c r="I1808" s="199" t="s">
        <v>5992</v>
      </c>
      <c r="J1808" s="3" t="s">
        <v>2828</v>
      </c>
      <c r="K1808" s="10">
        <v>977130172</v>
      </c>
      <c r="L1808" s="3" t="s">
        <v>6441</v>
      </c>
    </row>
    <row r="1809" spans="1:12" x14ac:dyDescent="0.25">
      <c r="A1809" s="25">
        <v>93026740</v>
      </c>
      <c r="B1809" s="3" t="s">
        <v>5098</v>
      </c>
      <c r="C1809" s="36" t="s">
        <v>5811</v>
      </c>
      <c r="D1809" s="31">
        <v>44793</v>
      </c>
      <c r="E1809" s="86">
        <f t="shared" ca="1" si="108"/>
        <v>2</v>
      </c>
      <c r="F1809" s="40">
        <v>45280</v>
      </c>
      <c r="G1809" s="38">
        <v>9.8000000000000007</v>
      </c>
      <c r="H1809" s="90" t="str">
        <f t="shared" si="109"/>
        <v>ANEMIA</v>
      </c>
      <c r="I1809" s="104">
        <v>45308</v>
      </c>
      <c r="J1809" s="3" t="s">
        <v>2825</v>
      </c>
      <c r="K1809" s="10">
        <v>974494483</v>
      </c>
      <c r="L1809" s="3" t="s">
        <v>6442</v>
      </c>
    </row>
    <row r="1810" spans="1:12" x14ac:dyDescent="0.25">
      <c r="A1810" s="23">
        <v>92576193</v>
      </c>
      <c r="B1810" s="3" t="s">
        <v>5099</v>
      </c>
      <c r="C1810" s="36" t="s">
        <v>5812</v>
      </c>
      <c r="D1810" s="31">
        <v>44479</v>
      </c>
      <c r="E1810" s="38">
        <f t="shared" ca="1" si="108"/>
        <v>3</v>
      </c>
      <c r="F1810" s="40">
        <v>45281</v>
      </c>
      <c r="G1810" s="89">
        <f t="shared" ref="G1810:G1816" si="110">F1810-2.3</f>
        <v>45278.7</v>
      </c>
      <c r="H1810" s="90" t="str">
        <f t="shared" si="109"/>
        <v>PREVENTIVO</v>
      </c>
      <c r="I1810" s="91">
        <v>45316</v>
      </c>
      <c r="J1810" s="3" t="s">
        <v>2828</v>
      </c>
      <c r="K1810" s="10">
        <v>92688336</v>
      </c>
      <c r="L1810" s="3" t="s">
        <v>6443</v>
      </c>
    </row>
    <row r="1811" spans="1:12" x14ac:dyDescent="0.25">
      <c r="A1811" s="23">
        <v>93435390</v>
      </c>
      <c r="B1811" s="3" t="s">
        <v>5100</v>
      </c>
      <c r="C1811" s="30" t="s">
        <v>5813</v>
      </c>
      <c r="D1811" s="151">
        <v>45099</v>
      </c>
      <c r="E1811" s="38">
        <f t="shared" ca="1" si="108"/>
        <v>1</v>
      </c>
      <c r="F1811" s="40">
        <v>45282</v>
      </c>
      <c r="G1811" s="89">
        <f t="shared" si="110"/>
        <v>45279.7</v>
      </c>
      <c r="H1811" s="90" t="str">
        <f t="shared" si="109"/>
        <v>PREVENTIVO</v>
      </c>
      <c r="I1811" s="91">
        <v>45317</v>
      </c>
      <c r="J1811" s="3" t="s">
        <v>2828</v>
      </c>
      <c r="K1811" s="93">
        <v>913852259</v>
      </c>
      <c r="L1811" s="94" t="s">
        <v>6444</v>
      </c>
    </row>
    <row r="1812" spans="1:12" x14ac:dyDescent="0.25">
      <c r="A1812" s="25">
        <v>22112022</v>
      </c>
      <c r="B1812" s="3" t="s">
        <v>5101</v>
      </c>
      <c r="C1812" s="36" t="s">
        <v>5814</v>
      </c>
      <c r="D1812" s="31">
        <v>44887</v>
      </c>
      <c r="E1812" s="86">
        <f t="shared" ca="1" si="108"/>
        <v>2</v>
      </c>
      <c r="F1812" s="40">
        <v>45282</v>
      </c>
      <c r="G1812" s="89">
        <f t="shared" si="110"/>
        <v>45279.7</v>
      </c>
      <c r="H1812" s="90" t="str">
        <f t="shared" si="109"/>
        <v>PREVENTIVO</v>
      </c>
      <c r="I1812" s="91">
        <v>45405</v>
      </c>
      <c r="J1812" s="3" t="s">
        <v>2828</v>
      </c>
      <c r="K1812" s="10">
        <v>929332336</v>
      </c>
      <c r="L1812" s="3" t="s">
        <v>6445</v>
      </c>
    </row>
    <row r="1813" spans="1:12" x14ac:dyDescent="0.25">
      <c r="A1813" s="23">
        <v>93395293</v>
      </c>
      <c r="B1813" s="3" t="s">
        <v>5102</v>
      </c>
      <c r="C1813" s="30" t="s">
        <v>5815</v>
      </c>
      <c r="D1813" s="31">
        <v>45068</v>
      </c>
      <c r="E1813" s="37">
        <f t="shared" ca="1" si="108"/>
        <v>1</v>
      </c>
      <c r="F1813" s="88" t="s">
        <v>2841</v>
      </c>
      <c r="G1813" s="89">
        <v>3</v>
      </c>
      <c r="H1813" s="90" t="str">
        <f t="shared" si="109"/>
        <v>ANEMIA</v>
      </c>
      <c r="I1813" s="91">
        <v>45343</v>
      </c>
      <c r="J1813" s="3" t="s">
        <v>2825</v>
      </c>
      <c r="K1813" s="93">
        <v>944103452</v>
      </c>
      <c r="L1813" s="94" t="s">
        <v>6446</v>
      </c>
    </row>
    <row r="1814" spans="1:12" x14ac:dyDescent="0.25">
      <c r="A1814" s="23">
        <v>92945782</v>
      </c>
      <c r="B1814" s="3" t="s">
        <v>5103</v>
      </c>
      <c r="C1814" s="30" t="s">
        <v>5816</v>
      </c>
      <c r="D1814" s="151">
        <v>44737</v>
      </c>
      <c r="E1814" s="152">
        <f t="shared" ca="1" si="108"/>
        <v>2</v>
      </c>
      <c r="F1814" s="40">
        <v>45286</v>
      </c>
      <c r="G1814" s="89">
        <f t="shared" si="110"/>
        <v>45283.7</v>
      </c>
      <c r="H1814" s="90" t="str">
        <f t="shared" si="109"/>
        <v>PREVENTIVO</v>
      </c>
      <c r="I1814" s="91">
        <v>45282</v>
      </c>
      <c r="J1814" s="3" t="s">
        <v>2828</v>
      </c>
      <c r="K1814" s="10" t="s">
        <v>6633</v>
      </c>
      <c r="L1814" s="3" t="s">
        <v>6445</v>
      </c>
    </row>
    <row r="1815" spans="1:12" x14ac:dyDescent="0.25">
      <c r="A1815" s="25">
        <v>93173088</v>
      </c>
      <c r="B1815" s="3" t="s">
        <v>5104</v>
      </c>
      <c r="C1815" s="30" t="s">
        <v>5817</v>
      </c>
      <c r="D1815" s="151">
        <v>44905</v>
      </c>
      <c r="E1815" s="152">
        <f t="shared" ca="1" si="108"/>
        <v>1</v>
      </c>
      <c r="F1815" s="40">
        <v>45287</v>
      </c>
      <c r="G1815" s="89">
        <f t="shared" si="110"/>
        <v>45284.7</v>
      </c>
      <c r="H1815" s="90" t="str">
        <f t="shared" si="109"/>
        <v>PREVENTIVO</v>
      </c>
      <c r="I1815" s="91">
        <v>45348</v>
      </c>
      <c r="J1815" s="3" t="s">
        <v>2828</v>
      </c>
      <c r="K1815" s="10">
        <v>921656251</v>
      </c>
      <c r="L1815" s="3" t="s">
        <v>6365</v>
      </c>
    </row>
    <row r="1816" spans="1:12" x14ac:dyDescent="0.25">
      <c r="A1816" s="25">
        <v>93201189</v>
      </c>
      <c r="B1816" s="3" t="s">
        <v>5105</v>
      </c>
      <c r="C1816" s="30" t="s">
        <v>5818</v>
      </c>
      <c r="D1816" s="151">
        <v>44926</v>
      </c>
      <c r="E1816" s="152">
        <f t="shared" ca="1" si="108"/>
        <v>1</v>
      </c>
      <c r="F1816" s="40"/>
      <c r="G1816" s="89">
        <f t="shared" si="110"/>
        <v>-2.2999999999999998</v>
      </c>
      <c r="H1816" s="90" t="str">
        <f t="shared" si="109"/>
        <v>ANEMIA</v>
      </c>
      <c r="I1816" s="91">
        <v>45336</v>
      </c>
      <c r="J1816" s="3" t="s">
        <v>2828</v>
      </c>
      <c r="K1816" s="10">
        <v>974734200</v>
      </c>
      <c r="L1816" s="3" t="s">
        <v>4468</v>
      </c>
    </row>
    <row r="1817" spans="1:12" ht="21" x14ac:dyDescent="0.35">
      <c r="A1817" s="237" t="s">
        <v>6694</v>
      </c>
      <c r="B1817" s="238"/>
      <c r="C1817" s="238"/>
      <c r="D1817" s="238"/>
      <c r="E1817" s="238"/>
      <c r="F1817" s="238"/>
      <c r="G1817" s="238"/>
      <c r="H1817" s="238"/>
      <c r="I1817" s="238"/>
      <c r="J1817" s="238"/>
      <c r="K1817" s="238"/>
      <c r="L1817" s="239"/>
    </row>
    <row r="1818" spans="1:12" ht="30" x14ac:dyDescent="0.25">
      <c r="A1818" s="13" t="s">
        <v>0</v>
      </c>
      <c r="B1818" s="14" t="s">
        <v>1</v>
      </c>
      <c r="C1818" s="15" t="s">
        <v>1850</v>
      </c>
      <c r="D1818" s="16" t="s">
        <v>1851</v>
      </c>
      <c r="E1818" s="17" t="s">
        <v>1433</v>
      </c>
      <c r="F1818" s="18" t="s">
        <v>1434</v>
      </c>
      <c r="G1818" s="21" t="s">
        <v>1435</v>
      </c>
      <c r="H1818" s="19" t="s">
        <v>1436</v>
      </c>
      <c r="I1818" s="21" t="s">
        <v>1437</v>
      </c>
      <c r="J1818" s="20" t="s">
        <v>1438</v>
      </c>
      <c r="K1818" s="20" t="s">
        <v>2</v>
      </c>
      <c r="L1818" s="20" t="s">
        <v>1439</v>
      </c>
    </row>
    <row r="1819" spans="1:12" x14ac:dyDescent="0.25">
      <c r="A1819" s="25">
        <v>93448762</v>
      </c>
      <c r="B1819" s="3" t="s">
        <v>5106</v>
      </c>
      <c r="C1819" s="30" t="s">
        <v>5819</v>
      </c>
      <c r="D1819" s="151">
        <v>45109</v>
      </c>
      <c r="E1819" s="38">
        <f ca="1">DATEDIF(D1819,TODAY(),"y")</f>
        <v>1</v>
      </c>
      <c r="F1819" s="40">
        <v>45294</v>
      </c>
      <c r="G1819" s="46">
        <f>F1819-2.3</f>
        <v>45291.7</v>
      </c>
      <c r="H1819" s="90" t="str">
        <f t="shared" si="109"/>
        <v>PREVENTIVO</v>
      </c>
      <c r="I1819" s="91">
        <v>45351</v>
      </c>
      <c r="J1819" s="10" t="s">
        <v>2825</v>
      </c>
      <c r="K1819" s="10" t="s">
        <v>6636</v>
      </c>
      <c r="L1819" s="3" t="s">
        <v>6447</v>
      </c>
    </row>
    <row r="1820" spans="1:12" x14ac:dyDescent="0.25">
      <c r="A1820" s="25">
        <v>93198483</v>
      </c>
      <c r="B1820" s="3" t="s">
        <v>5107</v>
      </c>
      <c r="C1820" s="30" t="s">
        <v>5820</v>
      </c>
      <c r="D1820" s="151">
        <v>44924</v>
      </c>
      <c r="E1820" s="152">
        <f ca="1">DATEDIF(D1820,TODAY(),"y")</f>
        <v>1</v>
      </c>
      <c r="F1820" s="40">
        <v>45295</v>
      </c>
      <c r="G1820" s="46">
        <f>F1820-2.3</f>
        <v>45292.7</v>
      </c>
      <c r="H1820" s="90" t="str">
        <f t="shared" si="109"/>
        <v>PREVENTIVO</v>
      </c>
      <c r="I1820" s="91">
        <v>45328</v>
      </c>
      <c r="J1820" s="3" t="s">
        <v>2825</v>
      </c>
      <c r="K1820" s="10">
        <v>946695332</v>
      </c>
      <c r="L1820" s="3" t="s">
        <v>6447</v>
      </c>
    </row>
    <row r="1821" spans="1:12" x14ac:dyDescent="0.25">
      <c r="A1821" s="25">
        <v>92956802</v>
      </c>
      <c r="B1821" s="3" t="s">
        <v>5108</v>
      </c>
      <c r="C1821" s="36" t="s">
        <v>5821</v>
      </c>
      <c r="D1821" s="31">
        <v>44742</v>
      </c>
      <c r="E1821" s="152">
        <f ca="1">DATEDIF(D1821,TODAY(),"y")</f>
        <v>2</v>
      </c>
      <c r="F1821" s="182">
        <v>45295</v>
      </c>
      <c r="G1821" s="89">
        <f>F1821-2.3</f>
        <v>45292.7</v>
      </c>
      <c r="H1821" s="90" t="str">
        <f t="shared" si="109"/>
        <v>PREVENTIVO</v>
      </c>
      <c r="I1821" s="91">
        <v>45351</v>
      </c>
      <c r="J1821" s="3" t="s">
        <v>2828</v>
      </c>
      <c r="K1821" s="10">
        <v>968009955</v>
      </c>
      <c r="L1821" s="3" t="s">
        <v>6448</v>
      </c>
    </row>
    <row r="1822" spans="1:12" x14ac:dyDescent="0.25">
      <c r="A1822" s="23">
        <v>93208302</v>
      </c>
      <c r="B1822" s="3" t="s">
        <v>5109</v>
      </c>
      <c r="C1822" s="30" t="s">
        <v>5822</v>
      </c>
      <c r="D1822" s="31">
        <v>44931</v>
      </c>
      <c r="E1822" s="152">
        <f ca="1">DATEDIF(D1822,TODAY(),"y")</f>
        <v>1</v>
      </c>
      <c r="F1822" s="40">
        <v>45297</v>
      </c>
      <c r="G1822" s="46">
        <f t="shared" ref="G1822:G1839" si="111">F1822-2.3</f>
        <v>45294.7</v>
      </c>
      <c r="H1822" s="1" t="str">
        <f>IF(AND(G1822&gt;=11,G1806&lt;11),"PREVENTIVO","ANEMIA")</f>
        <v>ANEMIA</v>
      </c>
      <c r="I1822" s="104">
        <v>45351</v>
      </c>
      <c r="J1822" s="3" t="s">
        <v>2825</v>
      </c>
      <c r="K1822" s="93" t="s">
        <v>6635</v>
      </c>
      <c r="L1822" s="94" t="s">
        <v>6449</v>
      </c>
    </row>
    <row r="1823" spans="1:12" x14ac:dyDescent="0.25">
      <c r="A1823" s="25">
        <v>93187325</v>
      </c>
      <c r="B1823" s="3" t="s">
        <v>5110</v>
      </c>
      <c r="C1823" s="30" t="s">
        <v>5823</v>
      </c>
      <c r="D1823" s="151">
        <v>44916</v>
      </c>
      <c r="E1823" s="86">
        <f t="shared" ref="E1823:E1829" ca="1" si="112">DATEDIF($D1823,TODAY(),"y")</f>
        <v>1</v>
      </c>
      <c r="F1823" s="174">
        <v>45297</v>
      </c>
      <c r="G1823" s="89">
        <f t="shared" si="111"/>
        <v>45294.7</v>
      </c>
      <c r="H1823" s="90" t="str">
        <f t="shared" si="109"/>
        <v>PREVENTIVO</v>
      </c>
      <c r="I1823" s="91">
        <v>45328</v>
      </c>
      <c r="J1823" s="3" t="s">
        <v>2825</v>
      </c>
      <c r="K1823" s="93">
        <v>917498706</v>
      </c>
      <c r="L1823" s="94" t="s">
        <v>6450</v>
      </c>
    </row>
    <row r="1824" spans="1:12" x14ac:dyDescent="0.25">
      <c r="A1824" s="25">
        <v>93453375</v>
      </c>
      <c r="B1824" s="3" t="s">
        <v>5111</v>
      </c>
      <c r="C1824" s="30" t="s">
        <v>5824</v>
      </c>
      <c r="D1824" s="151">
        <v>45112</v>
      </c>
      <c r="E1824" s="23">
        <f t="shared" ca="1" si="112"/>
        <v>1</v>
      </c>
      <c r="F1824" s="174">
        <v>45301</v>
      </c>
      <c r="G1824" s="89">
        <f t="shared" si="111"/>
        <v>45298.7</v>
      </c>
      <c r="H1824" s="90" t="str">
        <f t="shared" si="109"/>
        <v>PREVENTIVO</v>
      </c>
      <c r="I1824" s="91">
        <v>45343</v>
      </c>
      <c r="J1824" s="10" t="s">
        <v>2825</v>
      </c>
      <c r="K1824" s="10" t="s">
        <v>6636</v>
      </c>
      <c r="L1824" s="3" t="s">
        <v>6451</v>
      </c>
    </row>
    <row r="1825" spans="1:12" x14ac:dyDescent="0.25">
      <c r="A1825" s="23">
        <v>93427438</v>
      </c>
      <c r="B1825" s="3" t="s">
        <v>5112</v>
      </c>
      <c r="C1825" s="30" t="s">
        <v>5825</v>
      </c>
      <c r="D1825" s="151">
        <v>45093</v>
      </c>
      <c r="E1825" s="23">
        <f t="shared" ca="1" si="112"/>
        <v>1</v>
      </c>
      <c r="F1825" s="40">
        <v>45293</v>
      </c>
      <c r="G1825" s="89">
        <v>35</v>
      </c>
      <c r="H1825" s="90" t="str">
        <f t="shared" si="109"/>
        <v>PREVENTIVO</v>
      </c>
      <c r="I1825" s="91">
        <v>45387</v>
      </c>
      <c r="J1825" s="10" t="s">
        <v>2828</v>
      </c>
      <c r="K1825" s="66" t="s">
        <v>6637</v>
      </c>
      <c r="L1825" s="3" t="s">
        <v>6452</v>
      </c>
    </row>
    <row r="1826" spans="1:12" x14ac:dyDescent="0.25">
      <c r="A1826" s="23" t="s">
        <v>5113</v>
      </c>
      <c r="B1826" s="3" t="s">
        <v>5114</v>
      </c>
      <c r="C1826" s="30" t="s">
        <v>5826</v>
      </c>
      <c r="D1826" s="151">
        <v>44562</v>
      </c>
      <c r="E1826" s="23">
        <f t="shared" ca="1" si="112"/>
        <v>2</v>
      </c>
      <c r="F1826" s="40">
        <v>45308</v>
      </c>
      <c r="G1826" s="89">
        <f t="shared" si="111"/>
        <v>45305.7</v>
      </c>
      <c r="H1826" s="90" t="str">
        <f t="shared" si="109"/>
        <v>PREVENTIVO</v>
      </c>
      <c r="I1826" s="91">
        <v>45342</v>
      </c>
      <c r="J1826" s="3" t="s">
        <v>2825</v>
      </c>
      <c r="K1826" s="10">
        <v>982626086</v>
      </c>
      <c r="L1826" s="3" t="s">
        <v>6453</v>
      </c>
    </row>
    <row r="1827" spans="1:12" x14ac:dyDescent="0.25">
      <c r="A1827" s="25">
        <v>93469912</v>
      </c>
      <c r="B1827" s="3" t="s">
        <v>5115</v>
      </c>
      <c r="C1827" s="30" t="s">
        <v>5827</v>
      </c>
      <c r="D1827" s="153">
        <v>45125</v>
      </c>
      <c r="E1827" s="23">
        <f t="shared" ca="1" si="112"/>
        <v>1</v>
      </c>
      <c r="F1827" s="40">
        <v>45309</v>
      </c>
      <c r="G1827" s="89">
        <f t="shared" si="111"/>
        <v>45306.7</v>
      </c>
      <c r="H1827" s="90" t="str">
        <f t="shared" si="109"/>
        <v>PREVENTIVO</v>
      </c>
      <c r="I1827" s="91">
        <v>45343</v>
      </c>
      <c r="J1827" s="3" t="s">
        <v>2825</v>
      </c>
      <c r="K1827" s="93" t="s">
        <v>6638</v>
      </c>
      <c r="L1827" s="94" t="s">
        <v>6454</v>
      </c>
    </row>
    <row r="1828" spans="1:12" x14ac:dyDescent="0.25">
      <c r="A1828" s="23">
        <v>93272854</v>
      </c>
      <c r="B1828" s="3" t="s">
        <v>5116</v>
      </c>
      <c r="C1828" s="36" t="s">
        <v>5828</v>
      </c>
      <c r="D1828" s="87">
        <v>44974</v>
      </c>
      <c r="E1828" s="25">
        <f t="shared" ca="1" si="112"/>
        <v>1</v>
      </c>
      <c r="F1828" s="40">
        <v>45308</v>
      </c>
      <c r="G1828" s="89">
        <v>5</v>
      </c>
      <c r="H1828" s="90" t="str">
        <f t="shared" si="109"/>
        <v>ANEMIA</v>
      </c>
      <c r="I1828" s="91">
        <v>45342</v>
      </c>
      <c r="J1828" s="3" t="s">
        <v>2828</v>
      </c>
      <c r="K1828" s="10" t="s">
        <v>6639</v>
      </c>
      <c r="L1828" s="3" t="s">
        <v>6455</v>
      </c>
    </row>
    <row r="1829" spans="1:12" x14ac:dyDescent="0.25">
      <c r="A1829" s="23">
        <v>93064596</v>
      </c>
      <c r="B1829" s="3" t="s">
        <v>5117</v>
      </c>
      <c r="C1829" s="36" t="s">
        <v>5829</v>
      </c>
      <c r="D1829" s="31">
        <v>44821</v>
      </c>
      <c r="E1829" s="152">
        <f t="shared" ca="1" si="112"/>
        <v>2</v>
      </c>
      <c r="F1829" s="40">
        <v>45310</v>
      </c>
      <c r="G1829" s="89">
        <v>5</v>
      </c>
      <c r="H1829" s="90" t="str">
        <f t="shared" si="109"/>
        <v>ANEMIA</v>
      </c>
      <c r="I1829" s="91">
        <v>45350</v>
      </c>
      <c r="J1829" s="3" t="s">
        <v>2825</v>
      </c>
      <c r="K1829" s="10">
        <v>992861845</v>
      </c>
      <c r="L1829" s="3" t="s">
        <v>6456</v>
      </c>
    </row>
    <row r="1830" spans="1:12" x14ac:dyDescent="0.25">
      <c r="A1830" s="110">
        <v>91935039</v>
      </c>
      <c r="B1830" s="3" t="s">
        <v>5118</v>
      </c>
      <c r="C1830" s="83" t="s">
        <v>5830</v>
      </c>
      <c r="D1830" s="32">
        <v>44029</v>
      </c>
      <c r="E1830" s="38">
        <f ca="1">DATEDIF(D1830,TODAY(),"y")</f>
        <v>4</v>
      </c>
      <c r="F1830" s="40">
        <v>45313</v>
      </c>
      <c r="G1830" s="89">
        <f t="shared" si="111"/>
        <v>45310.7</v>
      </c>
      <c r="H1830" s="90" t="str">
        <f t="shared" si="109"/>
        <v>PREVENTIVO</v>
      </c>
      <c r="I1830" s="91">
        <v>45370</v>
      </c>
      <c r="J1830" s="3" t="s">
        <v>2828</v>
      </c>
      <c r="K1830" s="93">
        <v>986424296</v>
      </c>
      <c r="L1830" s="94" t="s">
        <v>6457</v>
      </c>
    </row>
    <row r="1831" spans="1:12" x14ac:dyDescent="0.25">
      <c r="A1831" s="23">
        <v>92988530</v>
      </c>
      <c r="B1831" s="3" t="s">
        <v>5119</v>
      </c>
      <c r="C1831" s="30" t="s">
        <v>5831</v>
      </c>
      <c r="D1831" s="151">
        <v>44765</v>
      </c>
      <c r="E1831" s="86">
        <f t="shared" ref="E1831:E1839" ca="1" si="113">DATEDIF($D1831,TODAY(),"y")</f>
        <v>2</v>
      </c>
      <c r="F1831" s="174">
        <v>45314</v>
      </c>
      <c r="G1831" s="89">
        <f t="shared" si="111"/>
        <v>45311.7</v>
      </c>
      <c r="H1831" s="90" t="str">
        <f t="shared" si="109"/>
        <v>PREVENTIVO</v>
      </c>
      <c r="I1831" s="68"/>
      <c r="J1831" s="3" t="s">
        <v>2825</v>
      </c>
      <c r="K1831" s="71">
        <v>973069408</v>
      </c>
      <c r="L1831" s="71" t="s">
        <v>6458</v>
      </c>
    </row>
    <row r="1832" spans="1:12" x14ac:dyDescent="0.25">
      <c r="A1832" s="23">
        <v>93100303</v>
      </c>
      <c r="B1832" s="3" t="s">
        <v>5120</v>
      </c>
      <c r="C1832" s="30" t="s">
        <v>5832</v>
      </c>
      <c r="D1832" s="31">
        <v>44848</v>
      </c>
      <c r="E1832" s="86">
        <f t="shared" ca="1" si="113"/>
        <v>2</v>
      </c>
      <c r="F1832" s="40">
        <v>45316</v>
      </c>
      <c r="G1832" s="89">
        <v>5</v>
      </c>
      <c r="H1832" s="90" t="str">
        <f t="shared" si="109"/>
        <v>ANEMIA</v>
      </c>
      <c r="I1832" s="91">
        <v>45376</v>
      </c>
      <c r="J1832" s="3" t="s">
        <v>2828</v>
      </c>
      <c r="K1832" s="10" t="s">
        <v>6640</v>
      </c>
      <c r="L1832" s="3" t="s">
        <v>1494</v>
      </c>
    </row>
    <row r="1833" spans="1:12" x14ac:dyDescent="0.25">
      <c r="A1833" s="25">
        <v>93477245</v>
      </c>
      <c r="B1833" s="3" t="s">
        <v>5121</v>
      </c>
      <c r="C1833" s="30" t="s">
        <v>5833</v>
      </c>
      <c r="D1833" s="151">
        <v>45131</v>
      </c>
      <c r="E1833" s="23">
        <f t="shared" ca="1" si="113"/>
        <v>1</v>
      </c>
      <c r="F1833" s="174">
        <v>45316</v>
      </c>
      <c r="G1833" s="89">
        <f t="shared" si="111"/>
        <v>45313.7</v>
      </c>
      <c r="H1833" s="90" t="str">
        <f t="shared" si="109"/>
        <v>PREVENTIVO</v>
      </c>
      <c r="I1833" s="53"/>
      <c r="J1833" s="3" t="s">
        <v>2828</v>
      </c>
      <c r="K1833" s="10" t="s">
        <v>6641</v>
      </c>
      <c r="L1833" s="3" t="s">
        <v>6459</v>
      </c>
    </row>
    <row r="1834" spans="1:12" x14ac:dyDescent="0.25">
      <c r="A1834" s="23">
        <v>92724580</v>
      </c>
      <c r="B1834" s="3" t="s">
        <v>5122</v>
      </c>
      <c r="C1834" s="30" t="s">
        <v>5834</v>
      </c>
      <c r="D1834" s="151">
        <v>44585</v>
      </c>
      <c r="E1834" s="23">
        <f t="shared" ca="1" si="113"/>
        <v>2</v>
      </c>
      <c r="F1834" s="174">
        <v>45318</v>
      </c>
      <c r="G1834" s="89">
        <f t="shared" si="111"/>
        <v>45315.7</v>
      </c>
      <c r="H1834" s="90" t="str">
        <f t="shared" si="109"/>
        <v>PREVENTIVO</v>
      </c>
      <c r="I1834" s="91">
        <v>45346</v>
      </c>
      <c r="J1834" s="3" t="s">
        <v>2828</v>
      </c>
      <c r="K1834" s="10" t="s">
        <v>6642</v>
      </c>
      <c r="L1834" s="3" t="s">
        <v>6460</v>
      </c>
    </row>
    <row r="1835" spans="1:12" x14ac:dyDescent="0.25">
      <c r="A1835" s="25">
        <v>93481129</v>
      </c>
      <c r="B1835" s="3" t="s">
        <v>5123</v>
      </c>
      <c r="C1835" s="30" t="s">
        <v>5835</v>
      </c>
      <c r="D1835" s="153">
        <v>45134</v>
      </c>
      <c r="E1835" s="23">
        <f t="shared" ca="1" si="113"/>
        <v>1</v>
      </c>
      <c r="F1835" s="40">
        <v>45321</v>
      </c>
      <c r="G1835" s="89">
        <f t="shared" si="111"/>
        <v>45318.7</v>
      </c>
      <c r="H1835" s="90" t="str">
        <f t="shared" si="109"/>
        <v>PREVENTIVO</v>
      </c>
      <c r="I1835" s="91">
        <v>45348</v>
      </c>
      <c r="J1835" s="3" t="s">
        <v>2825</v>
      </c>
      <c r="K1835" s="10">
        <v>928810460</v>
      </c>
      <c r="L1835" s="3" t="s">
        <v>6461</v>
      </c>
    </row>
    <row r="1836" spans="1:12" x14ac:dyDescent="0.25">
      <c r="A1836" s="23">
        <v>93444260</v>
      </c>
      <c r="B1836" s="3" t="s">
        <v>5124</v>
      </c>
      <c r="C1836" s="30" t="s">
        <v>5836</v>
      </c>
      <c r="D1836" s="31">
        <v>45105</v>
      </c>
      <c r="E1836" s="23">
        <f t="shared" ca="1" si="113"/>
        <v>1</v>
      </c>
      <c r="F1836" s="88" t="s">
        <v>5294</v>
      </c>
      <c r="G1836" s="89">
        <v>6</v>
      </c>
      <c r="H1836" s="90" t="str">
        <f t="shared" si="109"/>
        <v>ANEMIA</v>
      </c>
      <c r="I1836" s="200"/>
      <c r="J1836" s="3" t="s">
        <v>2828</v>
      </c>
      <c r="K1836" s="10" t="s">
        <v>6640</v>
      </c>
      <c r="L1836" s="3" t="s">
        <v>6462</v>
      </c>
    </row>
    <row r="1837" spans="1:12" x14ac:dyDescent="0.25">
      <c r="A1837" s="23">
        <v>91893832</v>
      </c>
      <c r="B1837" s="3" t="s">
        <v>5125</v>
      </c>
      <c r="C1837" s="30" t="s">
        <v>5837</v>
      </c>
      <c r="D1837" s="31">
        <v>43935</v>
      </c>
      <c r="E1837" s="37">
        <f t="shared" ca="1" si="113"/>
        <v>4</v>
      </c>
      <c r="F1837" s="40">
        <v>45320</v>
      </c>
      <c r="G1837" s="89"/>
      <c r="H1837" s="90" t="str">
        <f t="shared" si="109"/>
        <v>ANEMIA</v>
      </c>
      <c r="I1837" s="91">
        <v>45321</v>
      </c>
      <c r="J1837" s="3" t="s">
        <v>2825</v>
      </c>
      <c r="K1837" s="93" t="s">
        <v>6644</v>
      </c>
      <c r="L1837" s="94" t="s">
        <v>6463</v>
      </c>
    </row>
    <row r="1838" spans="1:12" x14ac:dyDescent="0.25">
      <c r="A1838" s="23">
        <v>92996567</v>
      </c>
      <c r="B1838" s="3" t="s">
        <v>5126</v>
      </c>
      <c r="C1838" s="30" t="s">
        <v>5838</v>
      </c>
      <c r="D1838" s="151">
        <v>44771</v>
      </c>
      <c r="E1838" s="37">
        <f t="shared" ca="1" si="113"/>
        <v>2</v>
      </c>
      <c r="F1838" s="40">
        <v>45320</v>
      </c>
      <c r="G1838" s="89">
        <f t="shared" si="111"/>
        <v>45317.7</v>
      </c>
      <c r="H1838" s="90" t="str">
        <f t="shared" si="109"/>
        <v>PREVENTIVO</v>
      </c>
      <c r="I1838" s="91">
        <v>45350</v>
      </c>
      <c r="J1838" s="3" t="s">
        <v>2825</v>
      </c>
      <c r="K1838" s="10" t="s">
        <v>6643</v>
      </c>
      <c r="L1838" s="94" t="s">
        <v>6463</v>
      </c>
    </row>
    <row r="1839" spans="1:12" x14ac:dyDescent="0.25">
      <c r="A1839" s="23">
        <v>93485580</v>
      </c>
      <c r="B1839" s="3" t="s">
        <v>5127</v>
      </c>
      <c r="C1839" s="30" t="s">
        <v>5839</v>
      </c>
      <c r="D1839" s="153">
        <v>45138</v>
      </c>
      <c r="E1839" s="37">
        <f t="shared" ca="1" si="113"/>
        <v>1</v>
      </c>
      <c r="F1839" s="40">
        <v>45322</v>
      </c>
      <c r="G1839" s="89">
        <f t="shared" si="111"/>
        <v>45319.7</v>
      </c>
      <c r="H1839" s="90" t="str">
        <f t="shared" si="109"/>
        <v>PREVENTIVO</v>
      </c>
      <c r="I1839" s="91">
        <v>45422</v>
      </c>
      <c r="J1839" s="3" t="s">
        <v>2825</v>
      </c>
      <c r="K1839" s="10">
        <v>947148751</v>
      </c>
      <c r="L1839" s="3" t="s">
        <v>6464</v>
      </c>
    </row>
    <row r="1840" spans="1:12" ht="21" x14ac:dyDescent="0.35">
      <c r="A1840" s="237" t="s">
        <v>6693</v>
      </c>
      <c r="B1840" s="238"/>
      <c r="C1840" s="238"/>
      <c r="D1840" s="238"/>
      <c r="E1840" s="238"/>
      <c r="F1840" s="238"/>
      <c r="G1840" s="238"/>
      <c r="H1840" s="238"/>
      <c r="I1840" s="238"/>
      <c r="J1840" s="238"/>
      <c r="K1840" s="238"/>
      <c r="L1840" s="239"/>
    </row>
    <row r="1841" spans="1:12" ht="30" x14ac:dyDescent="0.25">
      <c r="A1841" s="13" t="s">
        <v>0</v>
      </c>
      <c r="B1841" s="14" t="s">
        <v>1</v>
      </c>
      <c r="C1841" s="15" t="s">
        <v>1850</v>
      </c>
      <c r="D1841" s="16" t="s">
        <v>1851</v>
      </c>
      <c r="E1841" s="17" t="s">
        <v>1433</v>
      </c>
      <c r="F1841" s="18" t="s">
        <v>1434</v>
      </c>
      <c r="G1841" s="21" t="s">
        <v>1435</v>
      </c>
      <c r="H1841" s="19" t="s">
        <v>1436</v>
      </c>
      <c r="I1841" s="21" t="s">
        <v>1437</v>
      </c>
      <c r="J1841" s="20" t="s">
        <v>1438</v>
      </c>
      <c r="K1841" s="20" t="s">
        <v>2</v>
      </c>
      <c r="L1841" s="20" t="s">
        <v>1439</v>
      </c>
    </row>
    <row r="1842" spans="1:12" x14ac:dyDescent="0.25">
      <c r="A1842" s="23">
        <v>92734006</v>
      </c>
      <c r="B1842" s="3" t="s">
        <v>5128</v>
      </c>
      <c r="C1842" s="36" t="s">
        <v>5840</v>
      </c>
      <c r="D1842" s="31">
        <v>44592</v>
      </c>
      <c r="E1842" s="38">
        <f ca="1">DATEDIF($D1842,TODAY(),"y")</f>
        <v>2</v>
      </c>
      <c r="F1842" s="174">
        <v>45324</v>
      </c>
      <c r="G1842" s="89"/>
      <c r="H1842" s="90" t="str">
        <f t="shared" si="109"/>
        <v>ANEMIA</v>
      </c>
      <c r="I1842" s="91">
        <v>45356</v>
      </c>
      <c r="J1842" s="10" t="s">
        <v>2828</v>
      </c>
      <c r="K1842" s="10">
        <v>917653373</v>
      </c>
      <c r="L1842" s="3" t="s">
        <v>6467</v>
      </c>
    </row>
    <row r="1843" spans="1:12" x14ac:dyDescent="0.25">
      <c r="A1843" s="23">
        <v>92738484</v>
      </c>
      <c r="B1843" s="3" t="s">
        <v>5129</v>
      </c>
      <c r="C1843" s="36" t="s">
        <v>5841</v>
      </c>
      <c r="D1843" s="31">
        <v>44595</v>
      </c>
      <c r="E1843" s="37">
        <f ca="1">DATEDIF(D1843,TODAY(),"y")</f>
        <v>2</v>
      </c>
      <c r="F1843" s="40">
        <v>45327</v>
      </c>
      <c r="G1843" s="89">
        <f t="shared" ref="G1843:G1869" si="114">F1843-2.3</f>
        <v>45324.7</v>
      </c>
      <c r="H1843" s="90" t="str">
        <f t="shared" si="109"/>
        <v>PREVENTIVO</v>
      </c>
      <c r="I1843" s="190"/>
      <c r="J1843" s="3" t="s">
        <v>2825</v>
      </c>
      <c r="K1843" s="10">
        <v>984783427</v>
      </c>
      <c r="L1843" s="3" t="s">
        <v>6465</v>
      </c>
    </row>
    <row r="1844" spans="1:12" x14ac:dyDescent="0.25">
      <c r="A1844" s="25">
        <v>92639939</v>
      </c>
      <c r="B1844" s="3" t="s">
        <v>5130</v>
      </c>
      <c r="C1844" s="36" t="s">
        <v>5842</v>
      </c>
      <c r="D1844" s="151">
        <v>44524</v>
      </c>
      <c r="E1844" s="38">
        <f ca="1">DATEDIF($D1844,TODAY(),"y")</f>
        <v>3</v>
      </c>
      <c r="F1844" s="174">
        <v>45327</v>
      </c>
      <c r="G1844" s="46">
        <v>7</v>
      </c>
      <c r="H1844" s="90" t="str">
        <f t="shared" si="109"/>
        <v>ANEMIA</v>
      </c>
      <c r="I1844" s="91">
        <v>45356</v>
      </c>
      <c r="J1844" s="3" t="s">
        <v>2828</v>
      </c>
      <c r="K1844" s="10">
        <v>961470044</v>
      </c>
      <c r="L1844" s="3" t="s">
        <v>6466</v>
      </c>
    </row>
    <row r="1845" spans="1:12" x14ac:dyDescent="0.25">
      <c r="A1845" s="23">
        <v>92734215</v>
      </c>
      <c r="B1845" s="3" t="s">
        <v>5131</v>
      </c>
      <c r="C1845" s="36" t="s">
        <v>5843</v>
      </c>
      <c r="D1845" s="31">
        <v>44592</v>
      </c>
      <c r="E1845" s="37">
        <f ca="1">DATEDIF(D1845,TODAY(),"y")</f>
        <v>2</v>
      </c>
      <c r="F1845" s="40">
        <v>45327</v>
      </c>
      <c r="G1845" s="89">
        <f t="shared" si="114"/>
        <v>45324.7</v>
      </c>
      <c r="H1845" s="90" t="str">
        <f t="shared" si="109"/>
        <v>PREVENTIVO</v>
      </c>
      <c r="I1845" s="91">
        <v>45366</v>
      </c>
      <c r="J1845" s="3" t="s">
        <v>2828</v>
      </c>
      <c r="K1845" s="10">
        <v>916710091</v>
      </c>
      <c r="L1845" s="3" t="s">
        <v>6467</v>
      </c>
    </row>
    <row r="1846" spans="1:12" x14ac:dyDescent="0.25">
      <c r="A1846" s="126">
        <v>92558794</v>
      </c>
      <c r="B1846" s="127" t="s">
        <v>5132</v>
      </c>
      <c r="C1846" s="154" t="s">
        <v>5844</v>
      </c>
      <c r="D1846" s="155">
        <v>44467</v>
      </c>
      <c r="E1846" s="37">
        <f ca="1">DATEDIF(D1846,TODAY(),"y")</f>
        <v>3</v>
      </c>
      <c r="F1846" s="174">
        <v>45327</v>
      </c>
      <c r="G1846" s="46">
        <f t="shared" si="114"/>
        <v>45324.7</v>
      </c>
      <c r="H1846" s="90" t="str">
        <f t="shared" si="109"/>
        <v>PREVENTIVO</v>
      </c>
      <c r="I1846" s="91">
        <v>45406</v>
      </c>
      <c r="J1846" s="3" t="s">
        <v>2825</v>
      </c>
      <c r="K1846" s="10">
        <v>917653373</v>
      </c>
      <c r="L1846" s="3" t="s">
        <v>6468</v>
      </c>
    </row>
    <row r="1847" spans="1:12" x14ac:dyDescent="0.25">
      <c r="A1847" s="23">
        <v>92216970</v>
      </c>
      <c r="B1847" s="3" t="s">
        <v>5133</v>
      </c>
      <c r="C1847" s="36" t="s">
        <v>5845</v>
      </c>
      <c r="D1847" s="31">
        <v>44229</v>
      </c>
      <c r="E1847" s="37">
        <f ca="1">DATEDIF(D1847,TODAY(),"y")</f>
        <v>3</v>
      </c>
      <c r="F1847" s="40">
        <v>45327</v>
      </c>
      <c r="G1847" s="46">
        <f t="shared" si="114"/>
        <v>45324.7</v>
      </c>
      <c r="H1847" s="90" t="str">
        <f t="shared" si="109"/>
        <v>PREVENTIVO</v>
      </c>
      <c r="I1847" s="190"/>
      <c r="J1847" s="10" t="s">
        <v>2828</v>
      </c>
      <c r="K1847" s="222">
        <v>980710461</v>
      </c>
      <c r="L1847" s="127" t="s">
        <v>6469</v>
      </c>
    </row>
    <row r="1848" spans="1:12" x14ac:dyDescent="0.25">
      <c r="A1848" s="25">
        <v>93488545</v>
      </c>
      <c r="B1848" s="3" t="s">
        <v>5134</v>
      </c>
      <c r="C1848" s="30" t="s">
        <v>5846</v>
      </c>
      <c r="D1848" s="153">
        <v>45140</v>
      </c>
      <c r="E1848" s="23">
        <f ca="1">DATEDIF($D1848,TODAY(),"y")</f>
        <v>1</v>
      </c>
      <c r="F1848" s="174">
        <v>45329</v>
      </c>
      <c r="G1848" s="89">
        <f t="shared" si="114"/>
        <v>45326.7</v>
      </c>
      <c r="H1848" s="90" t="str">
        <f t="shared" si="109"/>
        <v>PREVENTIVO</v>
      </c>
      <c r="I1848" s="91">
        <v>45420</v>
      </c>
      <c r="J1848" s="3" t="s">
        <v>2828</v>
      </c>
      <c r="K1848" s="93">
        <v>957757187</v>
      </c>
      <c r="L1848" s="94" t="s">
        <v>6470</v>
      </c>
    </row>
    <row r="1849" spans="1:12" x14ac:dyDescent="0.25">
      <c r="A1849" s="23">
        <v>93425776</v>
      </c>
      <c r="B1849" s="3" t="s">
        <v>5135</v>
      </c>
      <c r="C1849" s="30" t="s">
        <v>5847</v>
      </c>
      <c r="D1849" s="31">
        <v>45091</v>
      </c>
      <c r="E1849" s="23">
        <f ca="1">DATEDIF($D1849,TODAY(),"y")</f>
        <v>1</v>
      </c>
      <c r="F1849" s="88" t="s">
        <v>6003</v>
      </c>
      <c r="G1849" s="89">
        <v>7</v>
      </c>
      <c r="H1849" s="90" t="str">
        <f t="shared" si="109"/>
        <v>ANEMIA</v>
      </c>
      <c r="I1849" s="91">
        <v>45355</v>
      </c>
      <c r="J1849" s="3" t="s">
        <v>2825</v>
      </c>
      <c r="K1849" s="10" t="s">
        <v>6645</v>
      </c>
      <c r="L1849" s="3" t="s">
        <v>6471</v>
      </c>
    </row>
    <row r="1850" spans="1:12" x14ac:dyDescent="0.25">
      <c r="A1850" s="23">
        <v>93248146</v>
      </c>
      <c r="B1850" s="3" t="s">
        <v>5136</v>
      </c>
      <c r="C1850" s="30" t="s">
        <v>5848</v>
      </c>
      <c r="D1850" s="151">
        <v>44960</v>
      </c>
      <c r="E1850" s="86">
        <f ca="1">DATEDIF($D1850,TODAY(),"y")</f>
        <v>1</v>
      </c>
      <c r="F1850" s="40">
        <v>45327</v>
      </c>
      <c r="G1850" s="89">
        <f t="shared" si="114"/>
        <v>45324.7</v>
      </c>
      <c r="H1850" s="90" t="str">
        <f t="shared" si="109"/>
        <v>PREVENTIVO</v>
      </c>
      <c r="I1850" s="91">
        <v>45329</v>
      </c>
      <c r="J1850" s="3" t="s">
        <v>2828</v>
      </c>
      <c r="K1850" s="10" t="s">
        <v>6646</v>
      </c>
      <c r="L1850" s="3" t="s">
        <v>6283</v>
      </c>
    </row>
    <row r="1851" spans="1:12" x14ac:dyDescent="0.25">
      <c r="A1851" s="23">
        <v>92730219</v>
      </c>
      <c r="B1851" s="3" t="s">
        <v>5137</v>
      </c>
      <c r="C1851" s="36" t="s">
        <v>5849</v>
      </c>
      <c r="D1851" s="31">
        <v>44589</v>
      </c>
      <c r="E1851" s="38">
        <f ca="1">DATEDIF(D1851,TODAY(),"y")</f>
        <v>2</v>
      </c>
      <c r="F1851" s="40">
        <v>45328</v>
      </c>
      <c r="G1851" s="89">
        <v>7</v>
      </c>
      <c r="H1851" s="90" t="str">
        <f t="shared" si="109"/>
        <v>ANEMIA</v>
      </c>
      <c r="I1851" s="91">
        <v>45391</v>
      </c>
      <c r="J1851" s="3" t="s">
        <v>2825</v>
      </c>
      <c r="K1851" s="10">
        <v>963456023</v>
      </c>
      <c r="L1851" s="127" t="s">
        <v>6469</v>
      </c>
    </row>
    <row r="1852" spans="1:12" x14ac:dyDescent="0.25">
      <c r="A1852" s="25">
        <v>93481230</v>
      </c>
      <c r="B1852" s="3" t="s">
        <v>5138</v>
      </c>
      <c r="C1852" s="30" t="s">
        <v>2822</v>
      </c>
      <c r="D1852" s="31">
        <v>45134</v>
      </c>
      <c r="E1852" s="38">
        <f ca="1">DATEDIF(D1852,TODAY(),"y")</f>
        <v>1</v>
      </c>
      <c r="F1852" s="40">
        <v>45328</v>
      </c>
      <c r="G1852" s="89">
        <f t="shared" si="114"/>
        <v>45325.7</v>
      </c>
      <c r="H1852" s="90" t="str">
        <f>IF(AND(G1852&lt;=11,G1852&lt;11),"ANEMIA","PREVENTIVO")</f>
        <v>PREVENTIVO</v>
      </c>
      <c r="I1852" s="91">
        <v>45432</v>
      </c>
      <c r="J1852" s="3" t="s">
        <v>2828</v>
      </c>
      <c r="K1852" s="93">
        <v>938393329</v>
      </c>
      <c r="L1852" s="94" t="s">
        <v>6472</v>
      </c>
    </row>
    <row r="1853" spans="1:12" x14ac:dyDescent="0.25">
      <c r="A1853" s="23">
        <v>92211778</v>
      </c>
      <c r="B1853" s="3" t="s">
        <v>5139</v>
      </c>
      <c r="C1853" s="30" t="s">
        <v>5850</v>
      </c>
      <c r="D1853" s="151">
        <v>44225</v>
      </c>
      <c r="E1853" s="38">
        <f ca="1">DATEDIF(D1853,TODAY(),"y")</f>
        <v>3</v>
      </c>
      <c r="F1853" s="40">
        <v>45328</v>
      </c>
      <c r="G1853" s="89">
        <f t="shared" si="114"/>
        <v>45325.7</v>
      </c>
      <c r="H1853" s="90" t="str">
        <f t="shared" si="109"/>
        <v>PREVENTIVO</v>
      </c>
      <c r="I1853" s="53"/>
      <c r="J1853" s="3" t="s">
        <v>2825</v>
      </c>
      <c r="K1853" s="93">
        <v>900881677</v>
      </c>
      <c r="L1853" s="94" t="s">
        <v>6473</v>
      </c>
    </row>
    <row r="1854" spans="1:12" x14ac:dyDescent="0.25">
      <c r="A1854" s="23">
        <v>92928097</v>
      </c>
      <c r="B1854" s="3" t="s">
        <v>5140</v>
      </c>
      <c r="C1854" s="30" t="s">
        <v>5851</v>
      </c>
      <c r="D1854" s="151">
        <v>44721</v>
      </c>
      <c r="E1854" s="152">
        <f ca="1">DATEDIF(D1854,TODAY(),"y")</f>
        <v>2</v>
      </c>
      <c r="F1854" s="40">
        <v>45330</v>
      </c>
      <c r="G1854" s="89">
        <f t="shared" si="114"/>
        <v>45327.7</v>
      </c>
      <c r="H1854" s="90" t="str">
        <f t="shared" si="109"/>
        <v>PREVENTIVO</v>
      </c>
      <c r="I1854" s="91">
        <v>45419</v>
      </c>
      <c r="J1854" s="3" t="s">
        <v>2828</v>
      </c>
      <c r="K1854" s="10">
        <v>997818515</v>
      </c>
      <c r="L1854" s="3" t="s">
        <v>6474</v>
      </c>
    </row>
    <row r="1855" spans="1:12" x14ac:dyDescent="0.25">
      <c r="A1855" s="23">
        <v>92610276</v>
      </c>
      <c r="B1855" s="7" t="s">
        <v>4993</v>
      </c>
      <c r="C1855" s="30" t="s">
        <v>5710</v>
      </c>
      <c r="D1855" s="146">
        <v>44503</v>
      </c>
      <c r="E1855" s="38">
        <f ca="1">DATEDIF(D1855,TODAY(),"y")</f>
        <v>3</v>
      </c>
      <c r="F1855" s="40">
        <v>45331</v>
      </c>
      <c r="G1855" s="89">
        <f t="shared" si="114"/>
        <v>45328.7</v>
      </c>
      <c r="H1855" s="90" t="str">
        <f t="shared" si="109"/>
        <v>PREVENTIVO</v>
      </c>
      <c r="I1855" s="91">
        <v>45360</v>
      </c>
      <c r="J1855" s="3" t="s">
        <v>2828</v>
      </c>
      <c r="K1855" s="10">
        <v>946730466</v>
      </c>
      <c r="L1855" s="3" t="s">
        <v>6475</v>
      </c>
    </row>
    <row r="1856" spans="1:12" x14ac:dyDescent="0.25">
      <c r="A1856" s="23">
        <v>93246758</v>
      </c>
      <c r="B1856" s="3" t="s">
        <v>5141</v>
      </c>
      <c r="C1856" s="30" t="s">
        <v>5852</v>
      </c>
      <c r="D1856" s="151">
        <v>44959</v>
      </c>
      <c r="E1856" s="86">
        <f ca="1">DATEDIF($D1856,TODAY(),"y")</f>
        <v>1</v>
      </c>
      <c r="F1856" s="174">
        <v>45331</v>
      </c>
      <c r="G1856" s="89">
        <f t="shared" si="114"/>
        <v>45328.7</v>
      </c>
      <c r="H1856" s="90" t="str">
        <f t="shared" si="109"/>
        <v>PREVENTIVO</v>
      </c>
      <c r="I1856" s="91">
        <v>45416</v>
      </c>
      <c r="J1856" s="3" t="s">
        <v>2825</v>
      </c>
      <c r="K1856" s="223">
        <v>957153766</v>
      </c>
      <c r="L1856" s="109" t="s">
        <v>6476</v>
      </c>
    </row>
    <row r="1857" spans="1:12" x14ac:dyDescent="0.25">
      <c r="A1857" s="23">
        <v>93482647</v>
      </c>
      <c r="B1857" s="3" t="s">
        <v>5142</v>
      </c>
      <c r="C1857" s="30" t="s">
        <v>5853</v>
      </c>
      <c r="D1857" s="153">
        <v>45136</v>
      </c>
      <c r="E1857" s="23">
        <f ca="1">DATEDIF($D1857,TODAY(),"y")</f>
        <v>1</v>
      </c>
      <c r="F1857" s="174">
        <v>45329</v>
      </c>
      <c r="G1857" s="89">
        <v>7</v>
      </c>
      <c r="H1857" s="90" t="str">
        <f t="shared" si="109"/>
        <v>ANEMIA</v>
      </c>
      <c r="I1857" s="91">
        <v>45356</v>
      </c>
      <c r="J1857" s="10" t="s">
        <v>2825</v>
      </c>
      <c r="K1857" s="10">
        <v>974375777</v>
      </c>
      <c r="L1857" s="3" t="s">
        <v>6477</v>
      </c>
    </row>
    <row r="1858" spans="1:12" x14ac:dyDescent="0.25">
      <c r="A1858" s="25">
        <v>93499749</v>
      </c>
      <c r="B1858" s="7" t="s">
        <v>5143</v>
      </c>
      <c r="C1858" s="30" t="s">
        <v>5854</v>
      </c>
      <c r="D1858" s="153">
        <v>45150</v>
      </c>
      <c r="E1858" s="23">
        <f ca="1">DATEDIF($D1858,TODAY(),"y")</f>
        <v>1</v>
      </c>
      <c r="F1858" s="40">
        <v>45334</v>
      </c>
      <c r="G1858" s="89">
        <f t="shared" si="114"/>
        <v>45331.7</v>
      </c>
      <c r="H1858" s="90" t="str">
        <f t="shared" si="109"/>
        <v>PREVENTIVO</v>
      </c>
      <c r="I1858" s="91">
        <v>45359</v>
      </c>
      <c r="J1858" s="3" t="s">
        <v>2825</v>
      </c>
      <c r="K1858" s="10">
        <v>916697096</v>
      </c>
      <c r="L1858" s="3" t="s">
        <v>6478</v>
      </c>
    </row>
    <row r="1859" spans="1:12" x14ac:dyDescent="0.25">
      <c r="A1859" s="23">
        <v>93014397</v>
      </c>
      <c r="B1859" s="3" t="s">
        <v>5144</v>
      </c>
      <c r="C1859" s="36" t="s">
        <v>5855</v>
      </c>
      <c r="D1859" s="31">
        <v>44784</v>
      </c>
      <c r="E1859" s="152">
        <f ca="1">DATEDIF(D1859,TODAY(),"y")</f>
        <v>2</v>
      </c>
      <c r="F1859" s="40">
        <v>45334</v>
      </c>
      <c r="G1859" s="89">
        <f t="shared" si="114"/>
        <v>45331.7</v>
      </c>
      <c r="H1859" s="90" t="str">
        <f t="shared" si="109"/>
        <v>PREVENTIVO</v>
      </c>
      <c r="I1859" s="91">
        <v>45363</v>
      </c>
      <c r="J1859" s="3" t="s">
        <v>2828</v>
      </c>
      <c r="K1859" s="10" t="s">
        <v>6647</v>
      </c>
      <c r="L1859" s="3" t="s">
        <v>6479</v>
      </c>
    </row>
    <row r="1860" spans="1:12" x14ac:dyDescent="0.25">
      <c r="A1860" s="23">
        <v>92753430</v>
      </c>
      <c r="B1860" s="3" t="s">
        <v>5145</v>
      </c>
      <c r="C1860" s="30" t="s">
        <v>5856</v>
      </c>
      <c r="D1860" s="151">
        <v>44604</v>
      </c>
      <c r="E1860" s="23">
        <f ca="1">DATEDIF($D1860,TODAY(),"y")</f>
        <v>2</v>
      </c>
      <c r="F1860" s="174">
        <v>45335</v>
      </c>
      <c r="G1860" s="89">
        <f t="shared" si="114"/>
        <v>45332.7</v>
      </c>
      <c r="H1860" s="90" t="str">
        <f t="shared" si="109"/>
        <v>PREVENTIVO</v>
      </c>
      <c r="I1860" s="53"/>
      <c r="J1860" s="3" t="s">
        <v>2828</v>
      </c>
      <c r="K1860" s="10" t="s">
        <v>6648</v>
      </c>
      <c r="L1860" s="3" t="s">
        <v>6480</v>
      </c>
    </row>
    <row r="1861" spans="1:12" x14ac:dyDescent="0.25">
      <c r="A1861" s="23">
        <v>93017169</v>
      </c>
      <c r="B1861" s="3" t="s">
        <v>5146</v>
      </c>
      <c r="C1861" s="30" t="s">
        <v>5857</v>
      </c>
      <c r="D1861" s="151">
        <v>44785</v>
      </c>
      <c r="E1861" s="86">
        <f ca="1">DATEDIF($D1861,TODAY(),"y")</f>
        <v>2</v>
      </c>
      <c r="F1861" s="174">
        <v>45335</v>
      </c>
      <c r="G1861" s="89">
        <v>5</v>
      </c>
      <c r="H1861" s="90" t="str">
        <f t="shared" si="109"/>
        <v>ANEMIA</v>
      </c>
      <c r="I1861" s="91">
        <v>45426</v>
      </c>
      <c r="J1861" s="10" t="s">
        <v>2825</v>
      </c>
      <c r="K1861" s="10">
        <v>953461678</v>
      </c>
      <c r="L1861" s="3" t="s">
        <v>6481</v>
      </c>
    </row>
    <row r="1862" spans="1:12" x14ac:dyDescent="0.25">
      <c r="A1862" s="25">
        <v>93259486</v>
      </c>
      <c r="B1862" s="3" t="s">
        <v>5147</v>
      </c>
      <c r="C1862" s="36" t="s">
        <v>5858</v>
      </c>
      <c r="D1862" s="31">
        <v>44968</v>
      </c>
      <c r="E1862" s="156">
        <f ca="1">DATEDIF(D1862,TODAY(),"y")</f>
        <v>1</v>
      </c>
      <c r="F1862" s="40">
        <v>45336</v>
      </c>
      <c r="G1862" s="89">
        <f t="shared" si="114"/>
        <v>45333.7</v>
      </c>
      <c r="H1862" s="90" t="str">
        <f t="shared" si="109"/>
        <v>PREVENTIVO</v>
      </c>
      <c r="I1862" s="91">
        <v>45404</v>
      </c>
      <c r="J1862" s="10" t="s">
        <v>2825</v>
      </c>
      <c r="K1862" s="10">
        <v>971892625</v>
      </c>
      <c r="L1862" s="3" t="s">
        <v>1513</v>
      </c>
    </row>
    <row r="1863" spans="1:12" x14ac:dyDescent="0.25">
      <c r="A1863" s="25">
        <v>93179760</v>
      </c>
      <c r="B1863" s="3" t="s">
        <v>5148</v>
      </c>
      <c r="C1863" s="30" t="s">
        <v>5859</v>
      </c>
      <c r="D1863" s="151">
        <v>44910</v>
      </c>
      <c r="E1863" s="147">
        <f ca="1">DATEDIF(D1863,TODAY(),"y")</f>
        <v>1</v>
      </c>
      <c r="F1863" s="172" t="s">
        <v>6004</v>
      </c>
      <c r="G1863" s="89">
        <v>3</v>
      </c>
      <c r="H1863" s="90" t="str">
        <f t="shared" si="109"/>
        <v>ANEMIA</v>
      </c>
      <c r="I1863" s="91">
        <v>45512</v>
      </c>
      <c r="J1863" s="3" t="s">
        <v>2825</v>
      </c>
      <c r="K1863" s="93">
        <v>931970619</v>
      </c>
      <c r="L1863" s="94" t="s">
        <v>6482</v>
      </c>
    </row>
    <row r="1864" spans="1:12" x14ac:dyDescent="0.25">
      <c r="A1864" s="23">
        <v>92234453</v>
      </c>
      <c r="B1864" s="3" t="s">
        <v>5149</v>
      </c>
      <c r="C1864" s="30" t="s">
        <v>5860</v>
      </c>
      <c r="D1864" s="31">
        <v>44243</v>
      </c>
      <c r="E1864" s="147">
        <f ca="1">DATEDIF(D1864,TODAY(),"y")</f>
        <v>3</v>
      </c>
      <c r="F1864" s="40">
        <v>45338</v>
      </c>
      <c r="G1864" s="89">
        <f t="shared" si="114"/>
        <v>45335.7</v>
      </c>
      <c r="H1864" s="90" t="str">
        <f t="shared" si="109"/>
        <v>PREVENTIVO</v>
      </c>
      <c r="I1864" s="197">
        <v>45337</v>
      </c>
      <c r="J1864" s="3" t="s">
        <v>2825</v>
      </c>
      <c r="K1864" s="10">
        <v>943711345</v>
      </c>
      <c r="L1864" s="3" t="s">
        <v>6483</v>
      </c>
    </row>
    <row r="1865" spans="1:12" x14ac:dyDescent="0.25">
      <c r="A1865" s="23">
        <v>93258586</v>
      </c>
      <c r="B1865" s="3" t="s">
        <v>5150</v>
      </c>
      <c r="C1865" s="30" t="s">
        <v>5861</v>
      </c>
      <c r="D1865" s="153">
        <v>44968</v>
      </c>
      <c r="E1865" s="86">
        <f t="shared" ref="E1865:E1871" ca="1" si="115">DATEDIF($D1865,TODAY(),"y")</f>
        <v>1</v>
      </c>
      <c r="F1865" s="174">
        <v>45338</v>
      </c>
      <c r="G1865" s="89">
        <f t="shared" si="114"/>
        <v>45335.7</v>
      </c>
      <c r="H1865" s="90" t="str">
        <f t="shared" si="109"/>
        <v>PREVENTIVO</v>
      </c>
      <c r="I1865" s="53"/>
      <c r="J1865" s="3" t="s">
        <v>2828</v>
      </c>
      <c r="K1865" s="10">
        <v>972444072</v>
      </c>
      <c r="L1865" s="3" t="s">
        <v>6484</v>
      </c>
    </row>
    <row r="1866" spans="1:12" x14ac:dyDescent="0.25">
      <c r="A1866" s="23">
        <v>93241645</v>
      </c>
      <c r="B1866" s="3" t="s">
        <v>5151</v>
      </c>
      <c r="C1866" s="30" t="s">
        <v>5862</v>
      </c>
      <c r="D1866" s="153">
        <v>44956</v>
      </c>
      <c r="E1866" s="86">
        <f t="shared" ca="1" si="115"/>
        <v>1</v>
      </c>
      <c r="F1866" s="174">
        <v>45338</v>
      </c>
      <c r="G1866" s="89">
        <f t="shared" si="114"/>
        <v>45335.7</v>
      </c>
      <c r="H1866" s="90" t="str">
        <f t="shared" si="109"/>
        <v>PREVENTIVO</v>
      </c>
      <c r="I1866" s="91">
        <v>45401</v>
      </c>
      <c r="J1866" s="3" t="s">
        <v>2828</v>
      </c>
      <c r="K1866" s="10">
        <v>957106530</v>
      </c>
      <c r="L1866" s="3" t="s">
        <v>6485</v>
      </c>
    </row>
    <row r="1867" spans="1:12" x14ac:dyDescent="0.25">
      <c r="A1867" s="22">
        <v>93252742</v>
      </c>
      <c r="B1867" s="123" t="s">
        <v>5152</v>
      </c>
      <c r="C1867" s="99" t="s">
        <v>5863</v>
      </c>
      <c r="D1867" s="100">
        <v>44963</v>
      </c>
      <c r="E1867" s="86">
        <f t="shared" ca="1" si="115"/>
        <v>1</v>
      </c>
      <c r="F1867" s="40">
        <v>45344</v>
      </c>
      <c r="G1867" s="89">
        <v>5</v>
      </c>
      <c r="H1867" s="90" t="str">
        <f t="shared" si="109"/>
        <v>ANEMIA</v>
      </c>
      <c r="I1867" s="190"/>
      <c r="J1867" s="3" t="s">
        <v>2828</v>
      </c>
      <c r="K1867" s="10">
        <v>994885640</v>
      </c>
      <c r="L1867" s="3" t="s">
        <v>6486</v>
      </c>
    </row>
    <row r="1868" spans="1:12" x14ac:dyDescent="0.25">
      <c r="A1868" s="23">
        <v>93272196</v>
      </c>
      <c r="B1868" s="3" t="s">
        <v>5153</v>
      </c>
      <c r="C1868" s="30" t="s">
        <v>5864</v>
      </c>
      <c r="D1868" s="151">
        <v>44977</v>
      </c>
      <c r="E1868" s="86">
        <f t="shared" ca="1" si="115"/>
        <v>1</v>
      </c>
      <c r="F1868" s="174">
        <v>45343</v>
      </c>
      <c r="G1868" s="89">
        <f t="shared" si="114"/>
        <v>45340.7</v>
      </c>
      <c r="H1868" s="90" t="str">
        <f t="shared" si="109"/>
        <v>PREVENTIVO</v>
      </c>
      <c r="I1868" s="53"/>
      <c r="J1868" s="3" t="s">
        <v>2825</v>
      </c>
      <c r="K1868" s="93">
        <v>987881412</v>
      </c>
      <c r="L1868" s="94" t="s">
        <v>6487</v>
      </c>
    </row>
    <row r="1869" spans="1:12" x14ac:dyDescent="0.25">
      <c r="A1869" s="23">
        <v>92857802</v>
      </c>
      <c r="B1869" s="3" t="s">
        <v>5154</v>
      </c>
      <c r="C1869" s="36" t="s">
        <v>5865</v>
      </c>
      <c r="D1869" s="31">
        <v>44672</v>
      </c>
      <c r="E1869" s="86">
        <f t="shared" ca="1" si="115"/>
        <v>2</v>
      </c>
      <c r="F1869" s="40">
        <v>45343</v>
      </c>
      <c r="G1869" s="89">
        <f t="shared" si="114"/>
        <v>45340.7</v>
      </c>
      <c r="H1869" s="90" t="str">
        <f t="shared" si="109"/>
        <v>PREVENTIVO</v>
      </c>
      <c r="I1869" s="190"/>
      <c r="J1869" s="10" t="s">
        <v>2828</v>
      </c>
      <c r="K1869" s="10">
        <v>955578645</v>
      </c>
      <c r="L1869" s="10" t="s">
        <v>6488</v>
      </c>
    </row>
    <row r="1870" spans="1:12" x14ac:dyDescent="0.25">
      <c r="A1870" s="23">
        <v>93275040</v>
      </c>
      <c r="B1870" s="3" t="s">
        <v>5155</v>
      </c>
      <c r="C1870" s="30" t="s">
        <v>5866</v>
      </c>
      <c r="D1870" s="153">
        <v>44979</v>
      </c>
      <c r="E1870" s="86">
        <f t="shared" ca="1" si="115"/>
        <v>1</v>
      </c>
      <c r="F1870" s="174">
        <v>45345</v>
      </c>
      <c r="G1870" s="89">
        <f>F1870-2.3</f>
        <v>45342.7</v>
      </c>
      <c r="H1870" s="90" t="str">
        <f>IF(AND(G1870&lt;=11,G1870&lt;11),"ANEMIA","PREVENTIVO")</f>
        <v>PREVENTIVO</v>
      </c>
      <c r="I1870" s="105"/>
      <c r="J1870" s="3" t="s">
        <v>2828</v>
      </c>
      <c r="K1870" s="10">
        <v>927294503</v>
      </c>
      <c r="L1870" s="3" t="s">
        <v>6344</v>
      </c>
    </row>
    <row r="1871" spans="1:12" x14ac:dyDescent="0.25">
      <c r="A1871" s="23">
        <v>92772068</v>
      </c>
      <c r="B1871" s="3" t="s">
        <v>5156</v>
      </c>
      <c r="C1871" s="36" t="s">
        <v>5867</v>
      </c>
      <c r="D1871" s="31">
        <v>44616</v>
      </c>
      <c r="E1871" s="25">
        <f t="shared" ca="1" si="115"/>
        <v>2</v>
      </c>
      <c r="F1871" s="40">
        <v>45346</v>
      </c>
      <c r="G1871" s="89">
        <f>F1871-2.3</f>
        <v>45343.7</v>
      </c>
      <c r="H1871" s="90" t="str">
        <f>IF(AND(G1871&lt;=11,G1871&lt;11),"ANEMIA","PREVENTIVO")</f>
        <v>PREVENTIVO</v>
      </c>
      <c r="I1871" s="91">
        <v>45405</v>
      </c>
      <c r="J1871" s="10" t="s">
        <v>2828</v>
      </c>
      <c r="K1871" s="10">
        <v>961177189</v>
      </c>
      <c r="L1871" s="3" t="s">
        <v>6489</v>
      </c>
    </row>
    <row r="1872" spans="1:12" ht="21" x14ac:dyDescent="0.35">
      <c r="A1872" s="240" t="s">
        <v>6692</v>
      </c>
      <c r="B1872" s="241"/>
      <c r="C1872" s="241"/>
      <c r="D1872" s="241"/>
      <c r="E1872" s="241"/>
      <c r="F1872" s="241"/>
      <c r="G1872" s="241"/>
      <c r="H1872" s="241"/>
      <c r="I1872" s="241"/>
      <c r="J1872" s="241"/>
      <c r="K1872" s="241"/>
      <c r="L1872" s="242"/>
    </row>
    <row r="1873" spans="1:12" ht="30" x14ac:dyDescent="0.25">
      <c r="A1873" s="13" t="s">
        <v>0</v>
      </c>
      <c r="B1873" s="14" t="s">
        <v>1</v>
      </c>
      <c r="C1873" s="15" t="s">
        <v>1850</v>
      </c>
      <c r="D1873" s="16" t="s">
        <v>1851</v>
      </c>
      <c r="E1873" s="17" t="s">
        <v>1433</v>
      </c>
      <c r="F1873" s="18" t="s">
        <v>1434</v>
      </c>
      <c r="G1873" s="21" t="s">
        <v>1435</v>
      </c>
      <c r="H1873" s="19" t="s">
        <v>1436</v>
      </c>
      <c r="I1873" s="21" t="s">
        <v>1437</v>
      </c>
      <c r="J1873" s="20" t="s">
        <v>1438</v>
      </c>
      <c r="K1873" s="20" t="s">
        <v>2</v>
      </c>
      <c r="L1873" s="20" t="s">
        <v>1439</v>
      </c>
    </row>
    <row r="1874" spans="1:12" x14ac:dyDescent="0.25">
      <c r="A1874" s="23">
        <v>93524474</v>
      </c>
      <c r="B1874" s="3" t="s">
        <v>5157</v>
      </c>
      <c r="C1874" s="30" t="s">
        <v>5868</v>
      </c>
      <c r="D1874" s="151">
        <v>45170</v>
      </c>
      <c r="E1874" s="25">
        <f ca="1">DATEDIF($D1874,TODAY(),"y")</f>
        <v>1</v>
      </c>
      <c r="F1874" s="183">
        <v>44986</v>
      </c>
      <c r="G1874" s="89"/>
      <c r="H1874" s="181"/>
      <c r="I1874" s="53"/>
      <c r="J1874" s="3" t="s">
        <v>2825</v>
      </c>
      <c r="K1874" s="10">
        <v>984166014</v>
      </c>
      <c r="L1874" s="3" t="s">
        <v>6491</v>
      </c>
    </row>
    <row r="1875" spans="1:12" x14ac:dyDescent="0.25">
      <c r="A1875" s="23">
        <v>92781104</v>
      </c>
      <c r="B1875" s="3" t="s">
        <v>5158</v>
      </c>
      <c r="C1875" s="36" t="s">
        <v>5869</v>
      </c>
      <c r="D1875" s="31">
        <v>44622</v>
      </c>
      <c r="E1875" s="157">
        <f ca="1">DATEDIF(D1875,TODAY(),"y")</f>
        <v>2</v>
      </c>
      <c r="F1875" s="40">
        <v>45353</v>
      </c>
      <c r="G1875" s="89">
        <f t="shared" ref="G1875:G1886" si="116">F1875-2.3</f>
        <v>45350.7</v>
      </c>
      <c r="H1875" s="90" t="str">
        <f t="shared" ref="H1875:H1886" si="117">IF(AND(G1875&lt;=11,G1875&lt;11),"ANEMIA","PREVENTIVO")</f>
        <v>PREVENTIVO</v>
      </c>
      <c r="I1875" s="209">
        <v>45383</v>
      </c>
      <c r="J1875" s="3" t="s">
        <v>2825</v>
      </c>
      <c r="K1875" s="10" t="s">
        <v>6649</v>
      </c>
      <c r="L1875" s="3" t="s">
        <v>6490</v>
      </c>
    </row>
    <row r="1876" spans="1:12" x14ac:dyDescent="0.25">
      <c r="A1876" s="23">
        <v>93520647</v>
      </c>
      <c r="B1876" s="3" t="s">
        <v>5159</v>
      </c>
      <c r="C1876" s="30" t="s">
        <v>5870</v>
      </c>
      <c r="D1876" s="153">
        <v>45167</v>
      </c>
      <c r="E1876" s="25">
        <f t="shared" ref="E1876:E1885" ca="1" si="118">DATEDIF($D1876,TODAY(),"y")</f>
        <v>1</v>
      </c>
      <c r="F1876" s="183">
        <v>45355</v>
      </c>
      <c r="G1876" s="46">
        <f t="shared" si="116"/>
        <v>45352.7</v>
      </c>
      <c r="H1876" s="90" t="str">
        <f t="shared" si="117"/>
        <v>PREVENTIVO</v>
      </c>
      <c r="I1876" s="91">
        <v>45405</v>
      </c>
      <c r="J1876" s="3" t="s">
        <v>2825</v>
      </c>
      <c r="K1876" s="10">
        <v>984166014</v>
      </c>
      <c r="L1876" s="3" t="s">
        <v>6491</v>
      </c>
    </row>
    <row r="1877" spans="1:12" x14ac:dyDescent="0.25">
      <c r="A1877" s="23">
        <v>91841073</v>
      </c>
      <c r="B1877" s="3" t="s">
        <v>5160</v>
      </c>
      <c r="C1877" s="30" t="s">
        <v>5871</v>
      </c>
      <c r="D1877" s="31">
        <v>43956</v>
      </c>
      <c r="E1877" s="158">
        <f t="shared" ca="1" si="118"/>
        <v>4</v>
      </c>
      <c r="F1877" s="40">
        <v>45355</v>
      </c>
      <c r="G1877" s="46">
        <f t="shared" si="116"/>
        <v>45352.7</v>
      </c>
      <c r="H1877" s="90" t="str">
        <f t="shared" si="117"/>
        <v>PREVENTIVO</v>
      </c>
      <c r="I1877" s="209">
        <v>45387</v>
      </c>
      <c r="J1877" s="3" t="s">
        <v>2825</v>
      </c>
      <c r="K1877" s="10">
        <v>929867476</v>
      </c>
      <c r="L1877" s="3" t="s">
        <v>6492</v>
      </c>
    </row>
    <row r="1878" spans="1:12" x14ac:dyDescent="0.25">
      <c r="A1878" s="23">
        <v>93525404</v>
      </c>
      <c r="B1878" s="3" t="s">
        <v>5161</v>
      </c>
      <c r="C1878" s="30" t="s">
        <v>5872</v>
      </c>
      <c r="D1878" s="151">
        <v>45171</v>
      </c>
      <c r="E1878" s="25">
        <f t="shared" ca="1" si="118"/>
        <v>1</v>
      </c>
      <c r="F1878" s="183">
        <v>45355</v>
      </c>
      <c r="G1878" s="89">
        <f t="shared" si="116"/>
        <v>45352.7</v>
      </c>
      <c r="H1878" s="90" t="str">
        <f t="shared" si="117"/>
        <v>PREVENTIVO</v>
      </c>
      <c r="I1878" s="53"/>
      <c r="J1878" s="3" t="s">
        <v>2828</v>
      </c>
      <c r="K1878" s="10" t="s">
        <v>6650</v>
      </c>
      <c r="L1878" s="94" t="s">
        <v>6495</v>
      </c>
    </row>
    <row r="1879" spans="1:12" x14ac:dyDescent="0.25">
      <c r="A1879" s="23">
        <v>93527414</v>
      </c>
      <c r="B1879" s="3" t="s">
        <v>5162</v>
      </c>
      <c r="C1879" s="30" t="s">
        <v>5873</v>
      </c>
      <c r="D1879" s="151">
        <v>45172</v>
      </c>
      <c r="E1879" s="25">
        <f t="shared" ca="1" si="118"/>
        <v>1</v>
      </c>
      <c r="F1879" s="183">
        <v>45356</v>
      </c>
      <c r="G1879" s="89">
        <f t="shared" si="116"/>
        <v>45353.7</v>
      </c>
      <c r="H1879" s="90" t="s">
        <v>6005</v>
      </c>
      <c r="I1879" s="210" t="s">
        <v>6030</v>
      </c>
      <c r="J1879" s="3" t="s">
        <v>2828</v>
      </c>
      <c r="K1879" s="10">
        <v>900357950</v>
      </c>
      <c r="L1879" s="3" t="s">
        <v>6493</v>
      </c>
    </row>
    <row r="1880" spans="1:12" x14ac:dyDescent="0.25">
      <c r="A1880" s="23">
        <v>92736954</v>
      </c>
      <c r="B1880" s="3" t="s">
        <v>5163</v>
      </c>
      <c r="C1880" s="30" t="s">
        <v>5874</v>
      </c>
      <c r="D1880" s="151">
        <v>44594</v>
      </c>
      <c r="E1880" s="159">
        <f t="shared" ca="1" si="118"/>
        <v>2</v>
      </c>
      <c r="F1880" s="40">
        <v>45356</v>
      </c>
      <c r="G1880" s="89">
        <f t="shared" si="116"/>
        <v>45353.7</v>
      </c>
      <c r="H1880" s="90" t="str">
        <f t="shared" si="117"/>
        <v>PREVENTIVO</v>
      </c>
      <c r="I1880" s="209">
        <v>45385</v>
      </c>
      <c r="J1880" s="10" t="s">
        <v>2828</v>
      </c>
      <c r="K1880" s="10" t="s">
        <v>6650</v>
      </c>
      <c r="L1880" s="3" t="s">
        <v>6494</v>
      </c>
    </row>
    <row r="1881" spans="1:12" x14ac:dyDescent="0.25">
      <c r="A1881" s="23">
        <v>93298010</v>
      </c>
      <c r="B1881" s="3" t="s">
        <v>5164</v>
      </c>
      <c r="C1881" s="30" t="s">
        <v>5875</v>
      </c>
      <c r="D1881" s="151">
        <v>44995</v>
      </c>
      <c r="E1881" s="160">
        <f t="shared" ca="1" si="118"/>
        <v>1</v>
      </c>
      <c r="F1881" s="183">
        <v>45362</v>
      </c>
      <c r="G1881" s="89">
        <v>556</v>
      </c>
      <c r="H1881" s="90" t="str">
        <f t="shared" si="117"/>
        <v>PREVENTIVO</v>
      </c>
      <c r="I1881" s="91">
        <v>45384</v>
      </c>
      <c r="J1881" s="10" t="s">
        <v>2828</v>
      </c>
      <c r="K1881" s="93">
        <v>980659345</v>
      </c>
      <c r="L1881" s="94" t="s">
        <v>6495</v>
      </c>
    </row>
    <row r="1882" spans="1:12" x14ac:dyDescent="0.25">
      <c r="A1882" s="23">
        <v>93521322</v>
      </c>
      <c r="B1882" s="3" t="s">
        <v>5165</v>
      </c>
      <c r="C1882" s="30" t="s">
        <v>5876</v>
      </c>
      <c r="D1882" s="87">
        <v>45168</v>
      </c>
      <c r="E1882" s="25">
        <f t="shared" ca="1" si="118"/>
        <v>1</v>
      </c>
      <c r="F1882" s="184">
        <v>45362</v>
      </c>
      <c r="G1882" s="89">
        <f t="shared" si="116"/>
        <v>45359.7</v>
      </c>
      <c r="H1882" s="90" t="str">
        <f t="shared" si="117"/>
        <v>PREVENTIVO</v>
      </c>
      <c r="I1882" s="209">
        <v>45393</v>
      </c>
      <c r="J1882" s="10" t="s">
        <v>2828</v>
      </c>
      <c r="K1882" s="10">
        <v>953879457</v>
      </c>
      <c r="L1882" s="3" t="s">
        <v>6496</v>
      </c>
    </row>
    <row r="1883" spans="1:12" x14ac:dyDescent="0.25">
      <c r="A1883" s="23">
        <v>93259876</v>
      </c>
      <c r="B1883" s="3" t="s">
        <v>5166</v>
      </c>
      <c r="C1883" s="30" t="s">
        <v>5877</v>
      </c>
      <c r="D1883" s="31">
        <v>44969</v>
      </c>
      <c r="E1883" s="161">
        <f t="shared" ca="1" si="118"/>
        <v>1</v>
      </c>
      <c r="F1883" s="185">
        <v>45365</v>
      </c>
      <c r="G1883" s="89">
        <f t="shared" si="116"/>
        <v>45362.7</v>
      </c>
      <c r="H1883" s="90" t="str">
        <f t="shared" si="117"/>
        <v>PREVENTIVO</v>
      </c>
      <c r="I1883" s="209">
        <v>45387</v>
      </c>
      <c r="J1883" s="3" t="s">
        <v>2828</v>
      </c>
      <c r="K1883" s="10" t="s">
        <v>6651</v>
      </c>
      <c r="L1883" s="3" t="s">
        <v>6497</v>
      </c>
    </row>
    <row r="1884" spans="1:12" x14ac:dyDescent="0.25">
      <c r="A1884" s="23">
        <v>93544128</v>
      </c>
      <c r="B1884" s="3" t="s">
        <v>5167</v>
      </c>
      <c r="C1884" s="30" t="s">
        <v>5878</v>
      </c>
      <c r="D1884" s="31">
        <v>45184</v>
      </c>
      <c r="E1884" s="25">
        <f t="shared" ca="1" si="118"/>
        <v>1</v>
      </c>
      <c r="F1884" s="185">
        <v>45365</v>
      </c>
      <c r="G1884" s="89">
        <v>6</v>
      </c>
      <c r="H1884" s="90" t="str">
        <f t="shared" si="117"/>
        <v>ANEMIA</v>
      </c>
      <c r="I1884" s="209">
        <v>45394</v>
      </c>
      <c r="J1884" s="3" t="s">
        <v>2828</v>
      </c>
      <c r="K1884" s="10">
        <v>916950152</v>
      </c>
      <c r="L1884" s="3" t="s">
        <v>6498</v>
      </c>
    </row>
    <row r="1885" spans="1:12" x14ac:dyDescent="0.25">
      <c r="A1885" s="23">
        <v>93029847</v>
      </c>
      <c r="B1885" s="3" t="s">
        <v>5168</v>
      </c>
      <c r="C1885" s="30" t="s">
        <v>5879</v>
      </c>
      <c r="D1885" s="151">
        <v>44796</v>
      </c>
      <c r="E1885" s="160">
        <f t="shared" ca="1" si="118"/>
        <v>2</v>
      </c>
      <c r="F1885" s="183">
        <v>45367</v>
      </c>
      <c r="G1885" s="89">
        <f t="shared" si="116"/>
        <v>45364.7</v>
      </c>
      <c r="H1885" s="90" t="str">
        <f t="shared" si="117"/>
        <v>PREVENTIVO</v>
      </c>
      <c r="I1885" s="209">
        <v>45397</v>
      </c>
      <c r="J1885" s="3" t="s">
        <v>2825</v>
      </c>
      <c r="K1885" s="10">
        <v>968083416</v>
      </c>
      <c r="L1885" s="3" t="s">
        <v>6499</v>
      </c>
    </row>
    <row r="1886" spans="1:12" x14ac:dyDescent="0.25">
      <c r="A1886" s="25">
        <v>92473416</v>
      </c>
      <c r="B1886" s="3" t="s">
        <v>5169</v>
      </c>
      <c r="C1886" s="36" t="s">
        <v>5880</v>
      </c>
      <c r="D1886" s="31">
        <v>44409</v>
      </c>
      <c r="E1886" s="162">
        <f ca="1">DATEDIF(D1886,TODAY(),"y")</f>
        <v>3</v>
      </c>
      <c r="F1886" s="40">
        <v>45369</v>
      </c>
      <c r="G1886" s="89">
        <f t="shared" si="116"/>
        <v>45366.7</v>
      </c>
      <c r="H1886" s="90" t="str">
        <f t="shared" si="117"/>
        <v>PREVENTIVO</v>
      </c>
      <c r="I1886" s="209">
        <v>45412</v>
      </c>
      <c r="J1886" s="3" t="s">
        <v>2825</v>
      </c>
      <c r="K1886" s="26" t="s">
        <v>6652</v>
      </c>
      <c r="L1886" s="3" t="s">
        <v>6500</v>
      </c>
    </row>
    <row r="1887" spans="1:12" x14ac:dyDescent="0.25">
      <c r="A1887" s="23">
        <v>93309632</v>
      </c>
      <c r="B1887" s="3" t="s">
        <v>5170</v>
      </c>
      <c r="C1887" s="30" t="s">
        <v>5881</v>
      </c>
      <c r="D1887" s="151">
        <v>45003</v>
      </c>
      <c r="E1887" s="160">
        <f ca="1">DATEDIF($D1887,TODAY(),"y")</f>
        <v>1</v>
      </c>
      <c r="F1887" s="183">
        <v>45370</v>
      </c>
      <c r="G1887" s="89">
        <v>7</v>
      </c>
      <c r="H1887" s="90" t="str">
        <f>IF(AND(G1887&lt;=11,G1887&lt;11),"ANEMIA","PREVENTIVO")</f>
        <v>ANEMIA</v>
      </c>
      <c r="I1887" s="91">
        <v>45428</v>
      </c>
      <c r="J1887" s="3" t="s">
        <v>2825</v>
      </c>
      <c r="K1887" s="10">
        <v>954674979</v>
      </c>
      <c r="L1887" s="3" t="s">
        <v>6501</v>
      </c>
    </row>
    <row r="1888" spans="1:12" x14ac:dyDescent="0.25">
      <c r="A1888" s="23">
        <v>93056961</v>
      </c>
      <c r="B1888" s="3" t="s">
        <v>5171</v>
      </c>
      <c r="C1888" s="30" t="s">
        <v>5882</v>
      </c>
      <c r="D1888" s="151">
        <v>44816</v>
      </c>
      <c r="E1888" s="160">
        <f ca="1">DATEDIF($D1888,TODAY(),"y")</f>
        <v>2</v>
      </c>
      <c r="F1888" s="183">
        <v>45363</v>
      </c>
      <c r="G1888" s="89">
        <f>F1888-2.3</f>
        <v>45360.7</v>
      </c>
      <c r="H1888" s="90" t="str">
        <f>IF(AND(G1888&lt;=11,G1888&lt;11),"ANEMIA","PREVENTIVO")</f>
        <v>PREVENTIVO</v>
      </c>
      <c r="I1888" s="209">
        <v>45491</v>
      </c>
      <c r="J1888" s="3" t="s">
        <v>2828</v>
      </c>
      <c r="K1888" s="10">
        <v>950498217</v>
      </c>
      <c r="L1888" s="3" t="s">
        <v>6502</v>
      </c>
    </row>
    <row r="1889" spans="1:12" x14ac:dyDescent="0.25">
      <c r="A1889" s="23">
        <v>93315881</v>
      </c>
      <c r="B1889" s="3" t="s">
        <v>5172</v>
      </c>
      <c r="C1889" s="36" t="s">
        <v>5883</v>
      </c>
      <c r="D1889" s="31">
        <v>45002</v>
      </c>
      <c r="E1889" s="161">
        <f t="shared" ref="E1889:E1896" ca="1" si="119">DATEDIF(D1889,TODAY(),"y")</f>
        <v>1</v>
      </c>
      <c r="F1889" s="40">
        <v>45371</v>
      </c>
      <c r="G1889" s="89">
        <f>F1889-2.3</f>
        <v>45368.7</v>
      </c>
      <c r="H1889" s="90" t="str">
        <f>IF(AND(G1889&lt;=11,G1889&lt;11),"ANEMIA","PREVENTIVO")</f>
        <v>PREVENTIVO</v>
      </c>
      <c r="I1889" s="211" t="s">
        <v>6030</v>
      </c>
      <c r="J1889" s="3" t="s">
        <v>2828</v>
      </c>
      <c r="K1889" s="10">
        <v>961213589</v>
      </c>
      <c r="L1889" s="3" t="s">
        <v>6503</v>
      </c>
    </row>
    <row r="1890" spans="1:12" x14ac:dyDescent="0.25">
      <c r="A1890" s="23">
        <v>93531139</v>
      </c>
      <c r="B1890" s="3" t="s">
        <v>5173</v>
      </c>
      <c r="C1890" s="30" t="s">
        <v>5884</v>
      </c>
      <c r="D1890" s="151">
        <v>45176</v>
      </c>
      <c r="E1890" s="38">
        <f t="shared" ca="1" si="119"/>
        <v>1</v>
      </c>
      <c r="F1890" s="185">
        <v>45359</v>
      </c>
      <c r="G1890" s="89">
        <f>F1890-2.3</f>
        <v>45356.7</v>
      </c>
      <c r="H1890" s="90" t="str">
        <f>IF(AND(G1890&lt;=11,G1890&lt;11),"ANEMIA","PREVENTIVO")</f>
        <v>PREVENTIVO</v>
      </c>
      <c r="I1890" s="91">
        <v>45433</v>
      </c>
      <c r="J1890" s="3" t="s">
        <v>2828</v>
      </c>
      <c r="K1890" s="93">
        <v>901955814</v>
      </c>
      <c r="L1890" s="94" t="s">
        <v>4441</v>
      </c>
    </row>
    <row r="1891" spans="1:12" x14ac:dyDescent="0.25">
      <c r="A1891" s="23">
        <v>93293598</v>
      </c>
      <c r="B1891" s="3" t="s">
        <v>5174</v>
      </c>
      <c r="C1891" s="30" t="s">
        <v>5885</v>
      </c>
      <c r="D1891" s="151">
        <v>44992</v>
      </c>
      <c r="E1891" s="161">
        <f t="shared" ca="1" si="119"/>
        <v>1</v>
      </c>
      <c r="F1891" s="185">
        <v>45362</v>
      </c>
      <c r="G1891" s="89">
        <f>F1891-2.3</f>
        <v>45359.7</v>
      </c>
      <c r="H1891" s="90" t="str">
        <f>IF(AND(G1891&lt;=11,G1891&lt;11),"ANEMIA","PREVENTIVO")</f>
        <v>PREVENTIVO</v>
      </c>
      <c r="I1891" s="209">
        <v>45391</v>
      </c>
      <c r="J1891" s="3" t="s">
        <v>2825</v>
      </c>
      <c r="K1891" s="10" t="s">
        <v>6653</v>
      </c>
      <c r="L1891" s="3" t="s">
        <v>1494</v>
      </c>
    </row>
    <row r="1892" spans="1:12" x14ac:dyDescent="0.25">
      <c r="A1892" s="23">
        <v>92795551</v>
      </c>
      <c r="B1892" s="3" t="s">
        <v>5154</v>
      </c>
      <c r="C1892" s="30" t="s">
        <v>5627</v>
      </c>
      <c r="D1892" s="151">
        <v>44631</v>
      </c>
      <c r="E1892" s="157">
        <f t="shared" ca="1" si="119"/>
        <v>2</v>
      </c>
      <c r="F1892" s="185">
        <v>45362</v>
      </c>
      <c r="G1892" s="89">
        <f t="shared" ref="G1892:G1946" si="120">F1892-2.3</f>
        <v>45359.7</v>
      </c>
      <c r="H1892" s="90" t="s">
        <v>5997</v>
      </c>
      <c r="I1892" s="209">
        <v>45390</v>
      </c>
      <c r="J1892" s="3" t="s">
        <v>2828</v>
      </c>
      <c r="K1892" s="10">
        <v>927130284</v>
      </c>
      <c r="L1892" s="3" t="s">
        <v>6504</v>
      </c>
    </row>
    <row r="1893" spans="1:12" x14ac:dyDescent="0.25">
      <c r="A1893" s="23">
        <v>93383242</v>
      </c>
      <c r="B1893" s="3" t="s">
        <v>5175</v>
      </c>
      <c r="C1893" s="30" t="s">
        <v>5886</v>
      </c>
      <c r="D1893" s="31">
        <v>45058</v>
      </c>
      <c r="E1893" s="25">
        <f t="shared" ca="1" si="119"/>
        <v>1</v>
      </c>
      <c r="F1893" s="185" t="s">
        <v>6006</v>
      </c>
      <c r="G1893" s="89">
        <v>6</v>
      </c>
      <c r="H1893" s="90" t="s">
        <v>5997</v>
      </c>
      <c r="I1893" s="209">
        <v>45393</v>
      </c>
      <c r="J1893" s="3" t="s">
        <v>2825</v>
      </c>
      <c r="K1893" s="10">
        <v>950381828</v>
      </c>
      <c r="L1893" s="3" t="s">
        <v>6298</v>
      </c>
    </row>
    <row r="1894" spans="1:12" x14ac:dyDescent="0.25">
      <c r="A1894" s="23">
        <v>93550332</v>
      </c>
      <c r="B1894" s="3" t="s">
        <v>5176</v>
      </c>
      <c r="C1894" s="30" t="s">
        <v>5887</v>
      </c>
      <c r="D1894" s="31">
        <v>45190</v>
      </c>
      <c r="E1894" s="25">
        <f t="shared" ca="1" si="119"/>
        <v>1</v>
      </c>
      <c r="F1894" s="185">
        <v>45374</v>
      </c>
      <c r="G1894" s="89">
        <f t="shared" si="120"/>
        <v>45371.7</v>
      </c>
      <c r="H1894" s="90" t="s">
        <v>5997</v>
      </c>
      <c r="I1894" s="210" t="s">
        <v>6031</v>
      </c>
      <c r="J1894" s="3" t="s">
        <v>2828</v>
      </c>
      <c r="K1894" s="10" t="s">
        <v>6654</v>
      </c>
      <c r="L1894" s="3" t="s">
        <v>6505</v>
      </c>
    </row>
    <row r="1895" spans="1:12" x14ac:dyDescent="0.25">
      <c r="A1895" s="23">
        <v>92288575</v>
      </c>
      <c r="B1895" s="3" t="s">
        <v>5177</v>
      </c>
      <c r="C1895" s="36">
        <v>14893</v>
      </c>
      <c r="D1895" s="31">
        <v>44281</v>
      </c>
      <c r="E1895" s="163">
        <f t="shared" ca="1" si="119"/>
        <v>3</v>
      </c>
      <c r="F1895" s="40">
        <v>45377</v>
      </c>
      <c r="G1895" s="89">
        <f t="shared" si="120"/>
        <v>45374.7</v>
      </c>
      <c r="H1895" s="90" t="s">
        <v>5997</v>
      </c>
      <c r="I1895" s="209">
        <v>45404</v>
      </c>
      <c r="J1895" s="3" t="s">
        <v>2825</v>
      </c>
      <c r="K1895" s="10">
        <v>993384335</v>
      </c>
      <c r="L1895" s="3" t="s">
        <v>6506</v>
      </c>
    </row>
    <row r="1896" spans="1:12" x14ac:dyDescent="0.25">
      <c r="A1896" s="23">
        <v>93418975</v>
      </c>
      <c r="B1896" s="3" t="s">
        <v>5178</v>
      </c>
      <c r="C1896" s="30" t="s">
        <v>5888</v>
      </c>
      <c r="D1896" s="31">
        <v>45086</v>
      </c>
      <c r="E1896" s="25">
        <f t="shared" ca="1" si="119"/>
        <v>1</v>
      </c>
      <c r="F1896" s="185">
        <v>45377</v>
      </c>
      <c r="G1896" s="89">
        <f>F1896-2.3</f>
        <v>45374.7</v>
      </c>
      <c r="H1896" s="90" t="str">
        <f>IF(AND(G1896&lt;=11,G1896&lt;11),"ANEMIA","PREVENTIVO")</f>
        <v>PREVENTIVO</v>
      </c>
      <c r="I1896" s="91">
        <v>45469</v>
      </c>
      <c r="J1896" s="3" t="s">
        <v>2828</v>
      </c>
      <c r="K1896" s="10">
        <v>959470031</v>
      </c>
      <c r="L1896" s="3" t="s">
        <v>6507</v>
      </c>
    </row>
    <row r="1897" spans="1:12" x14ac:dyDescent="0.25">
      <c r="A1897" s="22">
        <v>93307774</v>
      </c>
      <c r="B1897" s="3" t="s">
        <v>5179</v>
      </c>
      <c r="C1897" s="30" t="s">
        <v>5889</v>
      </c>
      <c r="D1897" s="151">
        <v>45002</v>
      </c>
      <c r="E1897" s="160">
        <f ca="1">DATEDIF($D1897,TODAY(),"y")</f>
        <v>1</v>
      </c>
      <c r="F1897" s="183">
        <v>45370</v>
      </c>
      <c r="G1897" s="89">
        <f t="shared" si="120"/>
        <v>45367.7</v>
      </c>
      <c r="H1897" s="90" t="s">
        <v>5997</v>
      </c>
      <c r="I1897" s="209">
        <v>45407</v>
      </c>
      <c r="J1897" s="3" t="s">
        <v>2828</v>
      </c>
      <c r="K1897" s="10">
        <v>930766529</v>
      </c>
      <c r="L1897" s="3" t="s">
        <v>6508</v>
      </c>
    </row>
    <row r="1898" spans="1:12" x14ac:dyDescent="0.25">
      <c r="A1898" s="23">
        <v>93021921</v>
      </c>
      <c r="B1898" s="3" t="s">
        <v>5180</v>
      </c>
      <c r="C1898" s="30" t="s">
        <v>5890</v>
      </c>
      <c r="D1898" s="151">
        <v>44789</v>
      </c>
      <c r="E1898" s="164">
        <f ca="1">DATEDIF($D1898,TODAY(),"y")</f>
        <v>2</v>
      </c>
      <c r="F1898" s="183">
        <v>45378</v>
      </c>
      <c r="G1898" s="89">
        <f t="shared" si="120"/>
        <v>45375.7</v>
      </c>
      <c r="H1898" s="90" t="s">
        <v>5997</v>
      </c>
      <c r="I1898" s="209">
        <v>45470</v>
      </c>
      <c r="J1898" s="3" t="s">
        <v>2825</v>
      </c>
      <c r="K1898" s="10">
        <v>966818493</v>
      </c>
      <c r="L1898" s="3" t="s">
        <v>6509</v>
      </c>
    </row>
    <row r="1899" spans="1:12" x14ac:dyDescent="0.25">
      <c r="A1899" s="23">
        <v>93533311</v>
      </c>
      <c r="B1899" s="3" t="s">
        <v>5181</v>
      </c>
      <c r="C1899" s="30" t="s">
        <v>5891</v>
      </c>
      <c r="D1899" s="151">
        <v>45177</v>
      </c>
      <c r="E1899" s="23">
        <f ca="1">DATEDIF($D1899,TODAY(),"y")</f>
        <v>1</v>
      </c>
      <c r="F1899" s="183">
        <v>45363</v>
      </c>
      <c r="G1899" s="89">
        <v>5</v>
      </c>
      <c r="H1899" s="90" t="s">
        <v>5997</v>
      </c>
      <c r="I1899" s="211" t="s">
        <v>6032</v>
      </c>
      <c r="J1899" s="3" t="s">
        <v>2828</v>
      </c>
      <c r="K1899" s="10">
        <v>967002016</v>
      </c>
      <c r="L1899" s="3" t="s">
        <v>6510</v>
      </c>
    </row>
    <row r="1900" spans="1:12" ht="21" x14ac:dyDescent="0.35">
      <c r="A1900" s="237" t="s">
        <v>6691</v>
      </c>
      <c r="B1900" s="238"/>
      <c r="C1900" s="238"/>
      <c r="D1900" s="238"/>
      <c r="E1900" s="238"/>
      <c r="F1900" s="238"/>
      <c r="G1900" s="238"/>
      <c r="H1900" s="238"/>
      <c r="I1900" s="238"/>
      <c r="J1900" s="238"/>
      <c r="K1900" s="238"/>
      <c r="L1900" s="239"/>
    </row>
    <row r="1901" spans="1:12" ht="30" x14ac:dyDescent="0.25">
      <c r="A1901" s="13" t="s">
        <v>0</v>
      </c>
      <c r="B1901" s="14" t="s">
        <v>1</v>
      </c>
      <c r="C1901" s="15" t="s">
        <v>1850</v>
      </c>
      <c r="D1901" s="16" t="s">
        <v>1851</v>
      </c>
      <c r="E1901" s="17" t="s">
        <v>1433</v>
      </c>
      <c r="F1901" s="18" t="s">
        <v>1434</v>
      </c>
      <c r="G1901" s="21" t="s">
        <v>1435</v>
      </c>
      <c r="H1901" s="19" t="s">
        <v>1436</v>
      </c>
      <c r="I1901" s="21" t="s">
        <v>1437</v>
      </c>
      <c r="J1901" s="20" t="s">
        <v>1438</v>
      </c>
      <c r="K1901" s="20" t="s">
        <v>2</v>
      </c>
      <c r="L1901" s="20" t="s">
        <v>1439</v>
      </c>
    </row>
    <row r="1902" spans="1:12" x14ac:dyDescent="0.25">
      <c r="A1902" s="23">
        <v>93321769</v>
      </c>
      <c r="B1902" s="3" t="s">
        <v>5182</v>
      </c>
      <c r="C1902" s="30" t="s">
        <v>5892</v>
      </c>
      <c r="D1902" s="153">
        <v>45013</v>
      </c>
      <c r="E1902" s="86">
        <f t="shared" ref="E1902:E1915" ca="1" si="121">DATEDIF($D1902,TODAY(),"y")</f>
        <v>1</v>
      </c>
      <c r="F1902" s="183">
        <v>45383</v>
      </c>
      <c r="G1902" s="89"/>
      <c r="H1902" s="1" t="s">
        <v>5997</v>
      </c>
      <c r="I1902" s="209">
        <v>45439</v>
      </c>
      <c r="J1902" s="3" t="s">
        <v>2828</v>
      </c>
      <c r="K1902" s="10">
        <v>940790732</v>
      </c>
      <c r="L1902" s="3" t="s">
        <v>6512</v>
      </c>
    </row>
    <row r="1903" spans="1:12" x14ac:dyDescent="0.25">
      <c r="A1903" s="23">
        <v>93085491</v>
      </c>
      <c r="B1903" s="3" t="s">
        <v>5154</v>
      </c>
      <c r="C1903" s="30" t="s">
        <v>5893</v>
      </c>
      <c r="D1903" s="151">
        <v>44837</v>
      </c>
      <c r="E1903" s="86">
        <f t="shared" ca="1" si="121"/>
        <v>2</v>
      </c>
      <c r="F1903" s="40">
        <v>45385</v>
      </c>
      <c r="G1903" s="89">
        <f t="shared" si="120"/>
        <v>45382.7</v>
      </c>
      <c r="H1903" s="1" t="s">
        <v>5997</v>
      </c>
      <c r="I1903" s="209">
        <v>45439</v>
      </c>
      <c r="J1903" s="3" t="s">
        <v>2825</v>
      </c>
      <c r="K1903" s="10">
        <v>969324336</v>
      </c>
      <c r="L1903" s="3" t="s">
        <v>6261</v>
      </c>
    </row>
    <row r="1904" spans="1:12" x14ac:dyDescent="0.25">
      <c r="A1904" s="23">
        <v>93334444</v>
      </c>
      <c r="B1904" s="3" t="s">
        <v>5183</v>
      </c>
      <c r="C1904" s="30" t="s">
        <v>5894</v>
      </c>
      <c r="D1904" s="151">
        <v>45022</v>
      </c>
      <c r="E1904" s="86">
        <f t="shared" ca="1" si="121"/>
        <v>1</v>
      </c>
      <c r="F1904" s="40">
        <v>45390</v>
      </c>
      <c r="G1904" s="89">
        <v>45</v>
      </c>
      <c r="H1904" s="1" t="s">
        <v>5997</v>
      </c>
      <c r="I1904" s="91">
        <v>45499</v>
      </c>
      <c r="J1904" s="3" t="s">
        <v>2828</v>
      </c>
      <c r="K1904" s="10">
        <v>940856599</v>
      </c>
      <c r="L1904" s="3" t="s">
        <v>6511</v>
      </c>
    </row>
    <row r="1905" spans="1:12" x14ac:dyDescent="0.25">
      <c r="A1905" s="128">
        <v>93336343</v>
      </c>
      <c r="B1905" s="3" t="s">
        <v>5184</v>
      </c>
      <c r="C1905" s="30" t="s">
        <v>5895</v>
      </c>
      <c r="D1905" s="151">
        <v>45023</v>
      </c>
      <c r="E1905" s="86">
        <f t="shared" ca="1" si="121"/>
        <v>1</v>
      </c>
      <c r="F1905" s="183">
        <v>45390</v>
      </c>
      <c r="G1905" s="89">
        <f t="shared" si="120"/>
        <v>45387.7</v>
      </c>
      <c r="H1905" s="1" t="s">
        <v>5997</v>
      </c>
      <c r="I1905" s="91">
        <v>45420</v>
      </c>
      <c r="J1905" s="3" t="s">
        <v>2828</v>
      </c>
      <c r="K1905" s="10">
        <v>969324336</v>
      </c>
      <c r="L1905" s="3" t="s">
        <v>6512</v>
      </c>
    </row>
    <row r="1906" spans="1:12" x14ac:dyDescent="0.25">
      <c r="A1906" s="23">
        <v>92479554</v>
      </c>
      <c r="B1906" s="3" t="s">
        <v>4859</v>
      </c>
      <c r="C1906" s="30" t="s">
        <v>5581</v>
      </c>
      <c r="D1906" s="151">
        <v>44413</v>
      </c>
      <c r="E1906" s="23">
        <f t="shared" ca="1" si="121"/>
        <v>3</v>
      </c>
      <c r="F1906" s="40">
        <v>45387</v>
      </c>
      <c r="G1906" s="89">
        <f t="shared" si="120"/>
        <v>45384.7</v>
      </c>
      <c r="H1906" s="1" t="s">
        <v>5997</v>
      </c>
      <c r="I1906" s="209">
        <v>45439</v>
      </c>
      <c r="J1906" s="10" t="s">
        <v>2828</v>
      </c>
      <c r="K1906" s="10">
        <v>952623038</v>
      </c>
      <c r="L1906" s="3" t="s">
        <v>6513</v>
      </c>
    </row>
    <row r="1907" spans="1:12" x14ac:dyDescent="0.25">
      <c r="A1907" s="23">
        <v>92078652</v>
      </c>
      <c r="B1907" s="3" t="s">
        <v>5185</v>
      </c>
      <c r="C1907" s="30" t="s">
        <v>5896</v>
      </c>
      <c r="D1907" s="151">
        <v>44127</v>
      </c>
      <c r="E1907" s="23">
        <f t="shared" ca="1" si="121"/>
        <v>4</v>
      </c>
      <c r="F1907" s="40">
        <v>45393</v>
      </c>
      <c r="G1907" s="89">
        <f t="shared" si="120"/>
        <v>45390.7</v>
      </c>
      <c r="H1907" s="1" t="s">
        <v>5997</v>
      </c>
      <c r="I1907" s="209">
        <v>45439</v>
      </c>
      <c r="J1907" s="3" t="s">
        <v>2825</v>
      </c>
      <c r="K1907" s="10">
        <v>925220804</v>
      </c>
      <c r="L1907" s="3" t="s">
        <v>6261</v>
      </c>
    </row>
    <row r="1908" spans="1:12" x14ac:dyDescent="0.25">
      <c r="A1908" s="23">
        <v>93171885</v>
      </c>
      <c r="B1908" s="3" t="s">
        <v>5186</v>
      </c>
      <c r="C1908" s="30" t="s">
        <v>5897</v>
      </c>
      <c r="D1908" s="31">
        <v>44904</v>
      </c>
      <c r="E1908" s="38">
        <f t="shared" ca="1" si="121"/>
        <v>1</v>
      </c>
      <c r="F1908" s="172" t="s">
        <v>6007</v>
      </c>
      <c r="G1908" s="89">
        <v>3</v>
      </c>
      <c r="H1908" s="1" t="s">
        <v>5997</v>
      </c>
      <c r="I1908" s="91">
        <v>45436</v>
      </c>
      <c r="J1908" s="3" t="s">
        <v>2828</v>
      </c>
      <c r="K1908" s="10" t="str">
        <f>'[2]4 MESES'!$P$446</f>
        <v>931985821-973256399</v>
      </c>
      <c r="L1908" s="3" t="s">
        <v>1554</v>
      </c>
    </row>
    <row r="1909" spans="1:12" x14ac:dyDescent="0.25">
      <c r="A1909" s="23">
        <v>93354746</v>
      </c>
      <c r="B1909" s="3" t="s">
        <v>5187</v>
      </c>
      <c r="C1909" s="30" t="s">
        <v>5898</v>
      </c>
      <c r="D1909" s="151">
        <v>45037</v>
      </c>
      <c r="E1909" s="152">
        <f t="shared" ca="1" si="121"/>
        <v>1</v>
      </c>
      <c r="F1909" s="40">
        <v>45405</v>
      </c>
      <c r="G1909" s="89">
        <f t="shared" si="120"/>
        <v>45402.7</v>
      </c>
      <c r="H1909" s="1" t="s">
        <v>5997</v>
      </c>
      <c r="I1909" s="172" t="s">
        <v>6007</v>
      </c>
      <c r="J1909" s="3" t="s">
        <v>2828</v>
      </c>
      <c r="K1909" s="10" t="s">
        <v>6655</v>
      </c>
      <c r="L1909" s="3" t="s">
        <v>6514</v>
      </c>
    </row>
    <row r="1910" spans="1:12" x14ac:dyDescent="0.25">
      <c r="A1910" s="23">
        <v>93343734</v>
      </c>
      <c r="B1910" s="3" t="s">
        <v>5188</v>
      </c>
      <c r="C1910" s="30" t="s">
        <v>5899</v>
      </c>
      <c r="D1910" s="151">
        <v>45029</v>
      </c>
      <c r="E1910" s="152">
        <f t="shared" ca="1" si="121"/>
        <v>1</v>
      </c>
      <c r="F1910" s="40">
        <v>45398</v>
      </c>
      <c r="G1910" s="89">
        <f t="shared" si="120"/>
        <v>45395.7</v>
      </c>
      <c r="H1910" s="1" t="s">
        <v>5997</v>
      </c>
      <c r="I1910" s="91">
        <v>45433</v>
      </c>
      <c r="J1910" s="3" t="s">
        <v>2828</v>
      </c>
      <c r="K1910" s="10">
        <v>928584684</v>
      </c>
      <c r="L1910" s="3" t="s">
        <v>6515</v>
      </c>
    </row>
    <row r="1911" spans="1:12" x14ac:dyDescent="0.25">
      <c r="A1911" s="23">
        <v>93335272</v>
      </c>
      <c r="B1911" s="3" t="s">
        <v>5189</v>
      </c>
      <c r="C1911" s="30" t="s">
        <v>5900</v>
      </c>
      <c r="D1911" s="31">
        <v>44932</v>
      </c>
      <c r="E1911" s="152">
        <f t="shared" ca="1" si="121"/>
        <v>1</v>
      </c>
      <c r="F1911" s="40">
        <v>45406</v>
      </c>
      <c r="G1911" s="89">
        <f t="shared" si="120"/>
        <v>45403.7</v>
      </c>
      <c r="H1911" s="1" t="s">
        <v>5997</v>
      </c>
      <c r="I1911" s="91">
        <v>45456</v>
      </c>
      <c r="J1911" s="3" t="s">
        <v>2828</v>
      </c>
      <c r="K1911" s="10" t="s">
        <v>6656</v>
      </c>
      <c r="L1911" s="3" t="s">
        <v>6516</v>
      </c>
    </row>
    <row r="1912" spans="1:12" x14ac:dyDescent="0.25">
      <c r="A1912" s="23">
        <v>92504717</v>
      </c>
      <c r="B1912" s="3" t="s">
        <v>5190</v>
      </c>
      <c r="C1912" s="30" t="s">
        <v>5901</v>
      </c>
      <c r="D1912" s="31">
        <v>44417</v>
      </c>
      <c r="E1912" s="37">
        <f t="shared" ca="1" si="121"/>
        <v>3</v>
      </c>
      <c r="F1912" s="88" t="s">
        <v>6008</v>
      </c>
      <c r="G1912" s="89">
        <v>5</v>
      </c>
      <c r="H1912" s="1" t="s">
        <v>5997</v>
      </c>
      <c r="I1912" s="91">
        <v>45435</v>
      </c>
      <c r="J1912" s="3" t="s">
        <v>2825</v>
      </c>
      <c r="K1912" s="10" t="s">
        <v>6657</v>
      </c>
      <c r="L1912" s="3" t="s">
        <v>6517</v>
      </c>
    </row>
    <row r="1913" spans="1:12" x14ac:dyDescent="0.25">
      <c r="A1913" s="23">
        <v>93586042</v>
      </c>
      <c r="B1913" s="3" t="s">
        <v>5191</v>
      </c>
      <c r="C1913" s="30" t="s">
        <v>5902</v>
      </c>
      <c r="D1913" s="31">
        <v>45219</v>
      </c>
      <c r="E1913" s="37">
        <f t="shared" ca="1" si="121"/>
        <v>1</v>
      </c>
      <c r="F1913" s="40">
        <v>45402</v>
      </c>
      <c r="G1913" s="89">
        <v>93354746</v>
      </c>
      <c r="H1913" s="1" t="s">
        <v>5997</v>
      </c>
      <c r="I1913" s="53" t="s">
        <v>6008</v>
      </c>
      <c r="J1913" s="3" t="s">
        <v>2828</v>
      </c>
      <c r="K1913" s="10" t="s">
        <v>6658</v>
      </c>
      <c r="L1913" s="3" t="s">
        <v>6518</v>
      </c>
    </row>
    <row r="1914" spans="1:12" x14ac:dyDescent="0.25">
      <c r="A1914" s="23">
        <v>93539626</v>
      </c>
      <c r="B1914" s="3" t="s">
        <v>5192</v>
      </c>
      <c r="C1914" s="30" t="s">
        <v>5903</v>
      </c>
      <c r="D1914" s="151">
        <v>45182</v>
      </c>
      <c r="E1914" s="37">
        <f t="shared" ca="1" si="121"/>
        <v>1</v>
      </c>
      <c r="F1914" s="40">
        <v>45391</v>
      </c>
      <c r="G1914" s="89">
        <f t="shared" si="120"/>
        <v>45388.7</v>
      </c>
      <c r="H1914" s="1" t="s">
        <v>5997</v>
      </c>
      <c r="I1914" s="191">
        <v>45447</v>
      </c>
      <c r="J1914" s="3" t="s">
        <v>2828</v>
      </c>
      <c r="K1914" s="10">
        <v>953742961</v>
      </c>
      <c r="L1914" s="3" t="s">
        <v>6519</v>
      </c>
    </row>
    <row r="1915" spans="1:12" x14ac:dyDescent="0.25">
      <c r="A1915" s="23">
        <v>93312251</v>
      </c>
      <c r="B1915" s="3" t="s">
        <v>5193</v>
      </c>
      <c r="C1915" s="30" t="s">
        <v>5904</v>
      </c>
      <c r="D1915" s="151">
        <v>45006</v>
      </c>
      <c r="E1915" s="86">
        <f t="shared" ca="1" si="121"/>
        <v>1</v>
      </c>
      <c r="F1915" s="40">
        <v>45412</v>
      </c>
      <c r="G1915" s="89">
        <f t="shared" si="120"/>
        <v>45409.7</v>
      </c>
      <c r="H1915" s="1" t="s">
        <v>5997</v>
      </c>
      <c r="I1915" s="91">
        <v>45470</v>
      </c>
      <c r="J1915" s="3" t="s">
        <v>2825</v>
      </c>
      <c r="K1915" s="10" t="s">
        <v>6659</v>
      </c>
      <c r="L1915" s="3" t="s">
        <v>6520</v>
      </c>
    </row>
    <row r="1916" spans="1:12" ht="21" x14ac:dyDescent="0.35">
      <c r="A1916" s="237" t="s">
        <v>6690</v>
      </c>
      <c r="B1916" s="238"/>
      <c r="C1916" s="238"/>
      <c r="D1916" s="238"/>
      <c r="E1916" s="238"/>
      <c r="F1916" s="238"/>
      <c r="G1916" s="238"/>
      <c r="H1916" s="238"/>
      <c r="I1916" s="238"/>
      <c r="J1916" s="238"/>
      <c r="K1916" s="238"/>
      <c r="L1916" s="239"/>
    </row>
    <row r="1917" spans="1:12" ht="30" x14ac:dyDescent="0.25">
      <c r="A1917" s="13" t="s">
        <v>0</v>
      </c>
      <c r="B1917" s="14" t="s">
        <v>1</v>
      </c>
      <c r="C1917" s="15" t="s">
        <v>1850</v>
      </c>
      <c r="D1917" s="16" t="s">
        <v>1851</v>
      </c>
      <c r="E1917" s="17" t="s">
        <v>1433</v>
      </c>
      <c r="F1917" s="18" t="s">
        <v>1434</v>
      </c>
      <c r="G1917" s="21" t="s">
        <v>1435</v>
      </c>
      <c r="H1917" s="19" t="s">
        <v>1436</v>
      </c>
      <c r="I1917" s="21" t="s">
        <v>1437</v>
      </c>
      <c r="J1917" s="20" t="s">
        <v>1438</v>
      </c>
      <c r="K1917" s="20" t="s">
        <v>2</v>
      </c>
      <c r="L1917" s="20" t="s">
        <v>1439</v>
      </c>
    </row>
    <row r="1918" spans="1:12" x14ac:dyDescent="0.25">
      <c r="A1918" s="23">
        <v>93364402</v>
      </c>
      <c r="B1918" s="3" t="s">
        <v>5194</v>
      </c>
      <c r="C1918" s="30" t="s">
        <v>3683</v>
      </c>
      <c r="D1918" s="151">
        <v>45043</v>
      </c>
      <c r="E1918" s="86">
        <f t="shared" ref="E1918:E1936" ca="1" si="122">DATEDIF($D1918,TODAY(),"y")</f>
        <v>1</v>
      </c>
      <c r="F1918" s="183">
        <v>45415</v>
      </c>
      <c r="G1918" s="89">
        <f t="shared" si="120"/>
        <v>45412.7</v>
      </c>
      <c r="H1918" s="1"/>
      <c r="I1918" s="212"/>
      <c r="J1918" s="10" t="s">
        <v>2825</v>
      </c>
      <c r="K1918" s="10" t="s">
        <v>2834</v>
      </c>
      <c r="L1918" s="3" t="s">
        <v>2834</v>
      </c>
    </row>
    <row r="1919" spans="1:12" x14ac:dyDescent="0.25">
      <c r="A1919" s="23">
        <v>92969180</v>
      </c>
      <c r="B1919" s="3" t="s">
        <v>4915</v>
      </c>
      <c r="C1919" s="30" t="s">
        <v>5636</v>
      </c>
      <c r="D1919" s="151">
        <v>44751</v>
      </c>
      <c r="E1919" s="86">
        <f t="shared" ca="1" si="122"/>
        <v>2</v>
      </c>
      <c r="F1919" s="40">
        <v>45416</v>
      </c>
      <c r="G1919" s="89">
        <f t="shared" si="120"/>
        <v>45413.7</v>
      </c>
      <c r="H1919" s="1" t="s">
        <v>5997</v>
      </c>
      <c r="I1919" s="184">
        <v>45441</v>
      </c>
      <c r="J1919" s="10" t="s">
        <v>2825</v>
      </c>
      <c r="K1919" s="10">
        <v>920513220</v>
      </c>
      <c r="L1919" s="3" t="s">
        <v>1555</v>
      </c>
    </row>
    <row r="1920" spans="1:12" x14ac:dyDescent="0.25">
      <c r="A1920" s="23">
        <v>93513727</v>
      </c>
      <c r="B1920" s="3" t="s">
        <v>5195</v>
      </c>
      <c r="C1920" s="30" t="s">
        <v>5905</v>
      </c>
      <c r="D1920" s="31">
        <v>45161</v>
      </c>
      <c r="E1920" s="37">
        <f t="shared" ca="1" si="122"/>
        <v>1</v>
      </c>
      <c r="F1920" s="39" t="s">
        <v>6009</v>
      </c>
      <c r="G1920" s="89">
        <v>3</v>
      </c>
      <c r="H1920" s="1" t="s">
        <v>5997</v>
      </c>
      <c r="I1920" s="53"/>
      <c r="J1920" s="3" t="s">
        <v>2825</v>
      </c>
      <c r="K1920" s="26" t="s">
        <v>6660</v>
      </c>
      <c r="L1920" s="7" t="s">
        <v>6521</v>
      </c>
    </row>
    <row r="1921" spans="1:12" x14ac:dyDescent="0.25">
      <c r="A1921" s="23">
        <v>92358620</v>
      </c>
      <c r="B1921" s="3" t="s">
        <v>5196</v>
      </c>
      <c r="C1921" s="30" t="s">
        <v>5906</v>
      </c>
      <c r="D1921" s="31">
        <v>44327</v>
      </c>
      <c r="E1921" s="37">
        <f t="shared" ca="1" si="122"/>
        <v>3</v>
      </c>
      <c r="F1921" s="40">
        <v>45425</v>
      </c>
      <c r="G1921" s="89"/>
      <c r="H1921" s="1" t="s">
        <v>5997</v>
      </c>
      <c r="I1921" s="53" t="s">
        <v>5294</v>
      </c>
      <c r="J1921" s="3" t="s">
        <v>2825</v>
      </c>
      <c r="K1921" s="93">
        <v>91537255</v>
      </c>
      <c r="L1921" s="3" t="s">
        <v>1494</v>
      </c>
    </row>
    <row r="1922" spans="1:12" x14ac:dyDescent="0.25">
      <c r="A1922" s="25">
        <v>93603861</v>
      </c>
      <c r="B1922" s="7" t="s">
        <v>5197</v>
      </c>
      <c r="C1922" s="30" t="s">
        <v>5907</v>
      </c>
      <c r="D1922" s="87">
        <v>45235</v>
      </c>
      <c r="E1922" s="37">
        <f t="shared" ca="1" si="122"/>
        <v>1</v>
      </c>
      <c r="F1922" s="40">
        <v>45422</v>
      </c>
      <c r="G1922" s="89">
        <f t="shared" si="120"/>
        <v>45419.7</v>
      </c>
      <c r="H1922" s="1" t="s">
        <v>5997</v>
      </c>
      <c r="I1922" s="53"/>
      <c r="J1922" s="3" t="s">
        <v>2828</v>
      </c>
      <c r="K1922" s="93" t="s">
        <v>2834</v>
      </c>
      <c r="L1922" s="94" t="s">
        <v>2834</v>
      </c>
    </row>
    <row r="1923" spans="1:12" x14ac:dyDescent="0.25">
      <c r="A1923" s="23">
        <v>93384953</v>
      </c>
      <c r="B1923" s="3" t="s">
        <v>5198</v>
      </c>
      <c r="C1923" s="30" t="s">
        <v>5908</v>
      </c>
      <c r="D1923" s="151">
        <v>45060</v>
      </c>
      <c r="E1923" s="86">
        <f t="shared" ca="1" si="122"/>
        <v>1</v>
      </c>
      <c r="F1923" s="183">
        <v>45427</v>
      </c>
      <c r="G1923" s="89">
        <f t="shared" si="120"/>
        <v>45424.7</v>
      </c>
      <c r="H1923" s="1" t="s">
        <v>5997</v>
      </c>
      <c r="I1923" s="91">
        <v>45453</v>
      </c>
      <c r="J1923" s="3" t="s">
        <v>2828</v>
      </c>
      <c r="K1923" s="231" t="s">
        <v>6661</v>
      </c>
      <c r="L1923" s="7" t="s">
        <v>6522</v>
      </c>
    </row>
    <row r="1924" spans="1:12" x14ac:dyDescent="0.25">
      <c r="A1924" s="23">
        <v>93459714</v>
      </c>
      <c r="B1924" s="3" t="s">
        <v>5199</v>
      </c>
      <c r="C1924" s="30" t="s">
        <v>5909</v>
      </c>
      <c r="D1924" s="31">
        <v>45148</v>
      </c>
      <c r="E1924" s="37">
        <f t="shared" ca="1" si="122"/>
        <v>1</v>
      </c>
      <c r="F1924" s="185">
        <v>45427</v>
      </c>
      <c r="G1924" s="89">
        <f t="shared" si="120"/>
        <v>45424.7</v>
      </c>
      <c r="H1924" s="1" t="s">
        <v>5997</v>
      </c>
      <c r="I1924" s="184">
        <v>45458</v>
      </c>
      <c r="J1924" s="10" t="s">
        <v>2825</v>
      </c>
      <c r="K1924" s="10" t="s">
        <v>6662</v>
      </c>
      <c r="L1924" t="s">
        <v>2834</v>
      </c>
    </row>
    <row r="1925" spans="1:12" x14ac:dyDescent="0.25">
      <c r="A1925" s="23">
        <v>93134925</v>
      </c>
      <c r="B1925" s="3" t="s">
        <v>5200</v>
      </c>
      <c r="C1925" s="30" t="s">
        <v>5910</v>
      </c>
      <c r="D1925" s="31">
        <v>44874</v>
      </c>
      <c r="E1925" s="152">
        <f t="shared" ca="1" si="122"/>
        <v>2</v>
      </c>
      <c r="F1925" s="40">
        <v>45430</v>
      </c>
      <c r="G1925" s="89">
        <f t="shared" si="120"/>
        <v>45427.7</v>
      </c>
      <c r="H1925" s="1" t="s">
        <v>5997</v>
      </c>
      <c r="I1925" s="209">
        <v>45479</v>
      </c>
      <c r="J1925" s="3" t="s">
        <v>2825</v>
      </c>
      <c r="K1925" s="10" t="s">
        <v>6663</v>
      </c>
      <c r="L1925" s="3" t="s">
        <v>6523</v>
      </c>
    </row>
    <row r="1926" spans="1:12" x14ac:dyDescent="0.25">
      <c r="A1926" s="25">
        <v>92840798</v>
      </c>
      <c r="B1926" s="3" t="s">
        <v>5063</v>
      </c>
      <c r="C1926" s="30" t="s">
        <v>5777</v>
      </c>
      <c r="D1926" s="31">
        <v>44660</v>
      </c>
      <c r="E1926" s="37">
        <f t="shared" ca="1" si="122"/>
        <v>2</v>
      </c>
      <c r="F1926" s="40">
        <v>45428</v>
      </c>
      <c r="G1926" s="89">
        <f t="shared" si="120"/>
        <v>45425.7</v>
      </c>
      <c r="H1926" s="1" t="s">
        <v>5997</v>
      </c>
      <c r="I1926" s="91">
        <v>45465</v>
      </c>
      <c r="J1926" s="3" t="s">
        <v>2828</v>
      </c>
      <c r="K1926" s="93" t="s">
        <v>2834</v>
      </c>
      <c r="L1926" s="94" t="s">
        <v>2834</v>
      </c>
    </row>
    <row r="1927" spans="1:12" x14ac:dyDescent="0.25">
      <c r="A1927" s="30">
        <v>93400099</v>
      </c>
      <c r="B1927" s="3" t="s">
        <v>5201</v>
      </c>
      <c r="C1927" s="30" t="s">
        <v>5911</v>
      </c>
      <c r="D1927" s="151">
        <v>45071</v>
      </c>
      <c r="E1927" s="86">
        <f t="shared" ca="1" si="122"/>
        <v>1</v>
      </c>
      <c r="F1927" s="183">
        <v>45439</v>
      </c>
      <c r="G1927" s="89">
        <f t="shared" si="120"/>
        <v>45436.7</v>
      </c>
      <c r="H1927" s="1" t="s">
        <v>5997</v>
      </c>
      <c r="I1927" s="53"/>
      <c r="J1927" s="3" t="s">
        <v>2825</v>
      </c>
      <c r="K1927" s="10">
        <v>932650575</v>
      </c>
      <c r="L1927" s="3" t="s">
        <v>6418</v>
      </c>
    </row>
    <row r="1928" spans="1:12" x14ac:dyDescent="0.25">
      <c r="A1928" s="25">
        <v>93623892</v>
      </c>
      <c r="B1928" s="7" t="s">
        <v>5202</v>
      </c>
      <c r="C1928" s="30" t="s">
        <v>5912</v>
      </c>
      <c r="D1928" s="87">
        <v>45251</v>
      </c>
      <c r="E1928" s="25">
        <f t="shared" ca="1" si="122"/>
        <v>1</v>
      </c>
      <c r="F1928" s="40">
        <v>45434</v>
      </c>
      <c r="G1928" s="89">
        <f t="shared" si="120"/>
        <v>45431.7</v>
      </c>
      <c r="H1928" s="1" t="s">
        <v>5997</v>
      </c>
      <c r="I1928" s="184">
        <v>45439</v>
      </c>
      <c r="J1928" s="10" t="s">
        <v>2828</v>
      </c>
      <c r="K1928" s="10" t="s">
        <v>6664</v>
      </c>
      <c r="L1928" s="3" t="s">
        <v>6524</v>
      </c>
    </row>
    <row r="1929" spans="1:12" x14ac:dyDescent="0.25">
      <c r="A1929" s="23">
        <v>93297967</v>
      </c>
      <c r="B1929" s="3" t="s">
        <v>5203</v>
      </c>
      <c r="C1929" s="30" t="s">
        <v>5913</v>
      </c>
      <c r="D1929" s="31">
        <v>44995</v>
      </c>
      <c r="E1929" s="152">
        <f t="shared" ca="1" si="122"/>
        <v>1</v>
      </c>
      <c r="F1929" s="88" t="s">
        <v>5294</v>
      </c>
      <c r="G1929" s="89" t="e">
        <f t="shared" si="120"/>
        <v>#VALUE!</v>
      </c>
      <c r="H1929" s="1" t="s">
        <v>5997</v>
      </c>
      <c r="I1929" s="91">
        <v>45471</v>
      </c>
      <c r="J1929" s="3" t="s">
        <v>2825</v>
      </c>
      <c r="K1929" s="26" t="s">
        <v>6665</v>
      </c>
      <c r="L1929" s="7" t="s">
        <v>6525</v>
      </c>
    </row>
    <row r="1930" spans="1:12" x14ac:dyDescent="0.25">
      <c r="A1930" s="23">
        <v>93593976</v>
      </c>
      <c r="B1930" s="3" t="s">
        <v>5204</v>
      </c>
      <c r="C1930" s="30" t="s">
        <v>5914</v>
      </c>
      <c r="D1930" s="31">
        <v>45226</v>
      </c>
      <c r="E1930" s="37">
        <f t="shared" ca="1" si="122"/>
        <v>1</v>
      </c>
      <c r="F1930" s="40">
        <v>45439</v>
      </c>
      <c r="G1930" s="89">
        <f t="shared" si="120"/>
        <v>45436.7</v>
      </c>
      <c r="H1930" s="1" t="s">
        <v>5997</v>
      </c>
      <c r="I1930" s="91">
        <v>45440</v>
      </c>
      <c r="J1930" s="3" t="s">
        <v>2828</v>
      </c>
      <c r="K1930" s="10" t="s">
        <v>6666</v>
      </c>
      <c r="L1930" s="3" t="s">
        <v>6526</v>
      </c>
    </row>
    <row r="1931" spans="1:12" x14ac:dyDescent="0.25">
      <c r="A1931" s="23">
        <v>93593989</v>
      </c>
      <c r="B1931" s="3" t="s">
        <v>5205</v>
      </c>
      <c r="C1931" s="30" t="s">
        <v>5915</v>
      </c>
      <c r="D1931" s="31">
        <v>45226</v>
      </c>
      <c r="E1931" s="37">
        <f t="shared" ca="1" si="122"/>
        <v>1</v>
      </c>
      <c r="F1931" s="40">
        <v>45434</v>
      </c>
      <c r="G1931" s="89">
        <f t="shared" si="120"/>
        <v>45431.7</v>
      </c>
      <c r="H1931" s="1" t="s">
        <v>5997</v>
      </c>
      <c r="I1931" s="209">
        <v>45470</v>
      </c>
      <c r="J1931" s="3" t="s">
        <v>2825</v>
      </c>
      <c r="K1931" s="10">
        <v>924625884</v>
      </c>
      <c r="L1931" s="3" t="s">
        <v>6527</v>
      </c>
    </row>
    <row r="1932" spans="1:12" x14ac:dyDescent="0.25">
      <c r="A1932" s="23">
        <v>93421512</v>
      </c>
      <c r="B1932" s="3" t="s">
        <v>5206</v>
      </c>
      <c r="C1932" s="30" t="s">
        <v>5916</v>
      </c>
      <c r="D1932" s="31">
        <v>45088</v>
      </c>
      <c r="E1932" s="37">
        <f t="shared" ca="1" si="122"/>
        <v>1</v>
      </c>
      <c r="F1932" s="77" t="s">
        <v>6010</v>
      </c>
      <c r="G1932" s="89" t="e">
        <f t="shared" si="120"/>
        <v>#VALUE!</v>
      </c>
      <c r="H1932" s="1" t="s">
        <v>5997</v>
      </c>
      <c r="I1932" s="209">
        <v>45470</v>
      </c>
      <c r="J1932" s="3" t="s">
        <v>2825</v>
      </c>
      <c r="K1932" s="10">
        <v>924625884</v>
      </c>
      <c r="L1932" s="3" t="s">
        <v>6527</v>
      </c>
    </row>
    <row r="1933" spans="1:12" x14ac:dyDescent="0.25">
      <c r="A1933" s="23">
        <v>92897317</v>
      </c>
      <c r="B1933" s="3" t="s">
        <v>5207</v>
      </c>
      <c r="C1933" s="30" t="s">
        <v>5917</v>
      </c>
      <c r="D1933" s="151">
        <v>44698</v>
      </c>
      <c r="E1933" s="23">
        <f t="shared" ca="1" si="122"/>
        <v>2</v>
      </c>
      <c r="F1933" s="183">
        <v>45440</v>
      </c>
      <c r="G1933" s="89">
        <f t="shared" si="120"/>
        <v>45437.7</v>
      </c>
      <c r="H1933" s="1" t="s">
        <v>5997</v>
      </c>
      <c r="I1933" s="210" t="s">
        <v>6010</v>
      </c>
      <c r="J1933" s="3" t="s">
        <v>2828</v>
      </c>
      <c r="K1933" s="10" t="s">
        <v>6667</v>
      </c>
      <c r="L1933" s="3" t="s">
        <v>6528</v>
      </c>
    </row>
    <row r="1934" spans="1:12" x14ac:dyDescent="0.25">
      <c r="A1934" s="23">
        <v>93394463</v>
      </c>
      <c r="B1934" s="3" t="s">
        <v>5208</v>
      </c>
      <c r="C1934" s="30" t="s">
        <v>5918</v>
      </c>
      <c r="D1934" s="153">
        <v>45067</v>
      </c>
      <c r="E1934" s="86">
        <f t="shared" ca="1" si="122"/>
        <v>1</v>
      </c>
      <c r="F1934" s="183">
        <v>45440</v>
      </c>
      <c r="G1934" s="89">
        <f t="shared" si="120"/>
        <v>45437.7</v>
      </c>
      <c r="H1934" s="1" t="s">
        <v>5997</v>
      </c>
      <c r="I1934" s="184">
        <v>45474</v>
      </c>
      <c r="J1934" s="3" t="s">
        <v>2825</v>
      </c>
      <c r="K1934" s="232" t="s">
        <v>2834</v>
      </c>
      <c r="L1934" s="3" t="s">
        <v>2834</v>
      </c>
    </row>
    <row r="1935" spans="1:12" x14ac:dyDescent="0.25">
      <c r="A1935" s="23">
        <v>92464521</v>
      </c>
      <c r="B1935" s="7" t="s">
        <v>5209</v>
      </c>
      <c r="C1935" s="30" t="s">
        <v>5919</v>
      </c>
      <c r="D1935" s="151">
        <v>44403</v>
      </c>
      <c r="E1935" s="23">
        <f t="shared" ca="1" si="122"/>
        <v>3</v>
      </c>
      <c r="F1935" s="40">
        <v>45443</v>
      </c>
      <c r="G1935" s="89">
        <f t="shared" si="120"/>
        <v>45440.7</v>
      </c>
      <c r="H1935" s="1" t="s">
        <v>5997</v>
      </c>
      <c r="I1935" s="184">
        <v>45513</v>
      </c>
      <c r="J1935" s="10" t="s">
        <v>2825</v>
      </c>
      <c r="K1935" s="10">
        <v>984350498</v>
      </c>
      <c r="L1935" s="3" t="s">
        <v>6529</v>
      </c>
    </row>
    <row r="1936" spans="1:12" x14ac:dyDescent="0.25">
      <c r="A1936" s="23">
        <v>93161138</v>
      </c>
      <c r="B1936" s="3" t="s">
        <v>5210</v>
      </c>
      <c r="C1936" s="30" t="s">
        <v>5920</v>
      </c>
      <c r="D1936" s="151">
        <v>44895</v>
      </c>
      <c r="E1936" s="86">
        <f t="shared" ca="1" si="122"/>
        <v>1</v>
      </c>
      <c r="F1936" s="40">
        <v>45443</v>
      </c>
      <c r="G1936" s="89">
        <f t="shared" si="120"/>
        <v>45440.7</v>
      </c>
      <c r="H1936" s="1" t="s">
        <v>5997</v>
      </c>
      <c r="I1936" s="210"/>
      <c r="J1936" s="3" t="s">
        <v>2825</v>
      </c>
      <c r="K1936" s="93" t="s">
        <v>6668</v>
      </c>
      <c r="L1936" s="94" t="s">
        <v>6530</v>
      </c>
    </row>
    <row r="1937" spans="1:12" ht="21" x14ac:dyDescent="0.35">
      <c r="A1937" s="237" t="s">
        <v>6689</v>
      </c>
      <c r="B1937" s="238"/>
      <c r="C1937" s="238"/>
      <c r="D1937" s="238"/>
      <c r="E1937" s="238"/>
      <c r="F1937" s="238"/>
      <c r="G1937" s="238"/>
      <c r="H1937" s="238"/>
      <c r="I1937" s="238"/>
      <c r="J1937" s="238"/>
      <c r="K1937" s="238"/>
      <c r="L1937" s="239"/>
    </row>
    <row r="1938" spans="1:12" ht="30" x14ac:dyDescent="0.25">
      <c r="A1938" s="13" t="s">
        <v>0</v>
      </c>
      <c r="B1938" s="14" t="s">
        <v>1</v>
      </c>
      <c r="C1938" s="15" t="s">
        <v>1850</v>
      </c>
      <c r="D1938" s="16" t="s">
        <v>1851</v>
      </c>
      <c r="E1938" s="17" t="s">
        <v>1433</v>
      </c>
      <c r="F1938" s="18" t="s">
        <v>1434</v>
      </c>
      <c r="G1938" s="21" t="s">
        <v>1435</v>
      </c>
      <c r="H1938" s="19" t="s">
        <v>1436</v>
      </c>
      <c r="I1938" s="21" t="s">
        <v>1437</v>
      </c>
      <c r="J1938" s="20" t="s">
        <v>1438</v>
      </c>
      <c r="K1938" s="20" t="s">
        <v>2</v>
      </c>
      <c r="L1938" s="20" t="s">
        <v>1439</v>
      </c>
    </row>
    <row r="1939" spans="1:12" x14ac:dyDescent="0.25">
      <c r="A1939" s="23">
        <v>93635589</v>
      </c>
      <c r="B1939" s="3" t="s">
        <v>5211</v>
      </c>
      <c r="C1939" s="30" t="s">
        <v>5921</v>
      </c>
      <c r="D1939" s="31">
        <v>45261</v>
      </c>
      <c r="E1939" s="25">
        <f t="shared" ref="E1939:E1954" ca="1" si="123">DATEDIF($D1939,TODAY(),"y")</f>
        <v>0</v>
      </c>
      <c r="F1939" s="40">
        <v>45444</v>
      </c>
      <c r="G1939" s="89">
        <v>1</v>
      </c>
      <c r="H1939" s="1" t="s">
        <v>5997</v>
      </c>
      <c r="I1939" s="185">
        <v>45444</v>
      </c>
      <c r="J1939" s="3" t="s">
        <v>2828</v>
      </c>
      <c r="K1939" s="93">
        <v>929751621</v>
      </c>
      <c r="L1939" s="3" t="s">
        <v>1494</v>
      </c>
    </row>
    <row r="1940" spans="1:12" x14ac:dyDescent="0.25">
      <c r="A1940" s="25">
        <v>93165251</v>
      </c>
      <c r="B1940" s="3" t="s">
        <v>5212</v>
      </c>
      <c r="C1940" s="30" t="s">
        <v>5922</v>
      </c>
      <c r="D1940" s="151">
        <v>44899</v>
      </c>
      <c r="E1940" s="86">
        <f t="shared" ca="1" si="123"/>
        <v>1</v>
      </c>
      <c r="F1940" s="183">
        <v>45447</v>
      </c>
      <c r="G1940" s="89">
        <f t="shared" si="120"/>
        <v>45444.7</v>
      </c>
      <c r="H1940" s="1" t="s">
        <v>5997</v>
      </c>
      <c r="I1940" s="185">
        <v>45444</v>
      </c>
      <c r="J1940" s="3" t="s">
        <v>2825</v>
      </c>
      <c r="K1940" s="10" t="s">
        <v>6669</v>
      </c>
      <c r="L1940" s="3" t="s">
        <v>6531</v>
      </c>
    </row>
    <row r="1941" spans="1:12" x14ac:dyDescent="0.25">
      <c r="A1941" s="23">
        <v>92697987</v>
      </c>
      <c r="B1941" s="3" t="s">
        <v>5213</v>
      </c>
      <c r="C1941" s="30" t="s">
        <v>5923</v>
      </c>
      <c r="D1941" s="31">
        <v>44567</v>
      </c>
      <c r="E1941" s="23">
        <f t="shared" ca="1" si="123"/>
        <v>2</v>
      </c>
      <c r="F1941" s="40">
        <v>45454</v>
      </c>
      <c r="G1941" s="89">
        <v>33</v>
      </c>
      <c r="H1941" s="1" t="s">
        <v>5997</v>
      </c>
      <c r="I1941" s="185">
        <v>45444</v>
      </c>
      <c r="J1941" s="10" t="s">
        <v>2828</v>
      </c>
      <c r="K1941" s="10">
        <v>929247383</v>
      </c>
      <c r="L1941" s="3" t="s">
        <v>6532</v>
      </c>
    </row>
    <row r="1942" spans="1:12" x14ac:dyDescent="0.25">
      <c r="A1942" s="23">
        <v>93639187</v>
      </c>
      <c r="B1942" s="3" t="s">
        <v>5214</v>
      </c>
      <c r="C1942" s="30" t="s">
        <v>5924</v>
      </c>
      <c r="D1942" s="31">
        <v>45264</v>
      </c>
      <c r="E1942" s="23">
        <f t="shared" ca="1" si="123"/>
        <v>0</v>
      </c>
      <c r="F1942" s="40">
        <v>45454</v>
      </c>
      <c r="G1942" s="89">
        <v>3</v>
      </c>
      <c r="H1942" s="1" t="s">
        <v>5997</v>
      </c>
      <c r="I1942" s="185">
        <v>45444</v>
      </c>
      <c r="J1942" s="10" t="s">
        <v>2828</v>
      </c>
      <c r="K1942" s="93">
        <v>929751621</v>
      </c>
      <c r="L1942" s="94" t="s">
        <v>6533</v>
      </c>
    </row>
    <row r="1943" spans="1:12" x14ac:dyDescent="0.25">
      <c r="A1943" s="23">
        <v>92931862</v>
      </c>
      <c r="B1943" s="3" t="s">
        <v>5215</v>
      </c>
      <c r="C1943" s="30" t="s">
        <v>5925</v>
      </c>
      <c r="D1943" s="151">
        <v>44723</v>
      </c>
      <c r="E1943" s="23">
        <f t="shared" ca="1" si="123"/>
        <v>2</v>
      </c>
      <c r="F1943" s="40">
        <v>45454</v>
      </c>
      <c r="G1943" s="89">
        <f t="shared" si="120"/>
        <v>45451.7</v>
      </c>
      <c r="H1943" s="1" t="s">
        <v>5997</v>
      </c>
      <c r="I1943" s="185">
        <v>45454</v>
      </c>
      <c r="J1943" s="3" t="s">
        <v>2828</v>
      </c>
      <c r="K1943" s="10" t="s">
        <v>6670</v>
      </c>
      <c r="L1943" s="3" t="s">
        <v>1494</v>
      </c>
    </row>
    <row r="1944" spans="1:12" x14ac:dyDescent="0.25">
      <c r="A1944" s="23">
        <v>93644742</v>
      </c>
      <c r="B1944" s="3" t="s">
        <v>5216</v>
      </c>
      <c r="C1944" s="30" t="s">
        <v>5926</v>
      </c>
      <c r="D1944" s="87">
        <v>45269</v>
      </c>
      <c r="E1944" s="23">
        <f t="shared" ca="1" si="123"/>
        <v>0</v>
      </c>
      <c r="F1944" s="40">
        <v>45456</v>
      </c>
      <c r="G1944" s="89">
        <f t="shared" si="120"/>
        <v>45453.7</v>
      </c>
      <c r="H1944" s="1" t="s">
        <v>5997</v>
      </c>
      <c r="I1944" s="209">
        <v>45524</v>
      </c>
      <c r="J1944" s="3" t="s">
        <v>2828</v>
      </c>
      <c r="K1944" s="10">
        <v>987446650</v>
      </c>
      <c r="L1944" s="3" t="s">
        <v>6534</v>
      </c>
    </row>
    <row r="1945" spans="1:12" x14ac:dyDescent="0.25">
      <c r="A1945" s="23">
        <v>93337668</v>
      </c>
      <c r="B1945" s="3" t="s">
        <v>5217</v>
      </c>
      <c r="C1945" s="30" t="s">
        <v>5927</v>
      </c>
      <c r="D1945" s="151">
        <v>45024</v>
      </c>
      <c r="E1945" s="86">
        <f t="shared" ca="1" si="123"/>
        <v>1</v>
      </c>
      <c r="F1945" s="183">
        <v>45455</v>
      </c>
      <c r="G1945" s="89">
        <f t="shared" si="120"/>
        <v>45452.7</v>
      </c>
      <c r="H1945" s="1" t="s">
        <v>5997</v>
      </c>
      <c r="I1945" s="185">
        <v>45456</v>
      </c>
      <c r="J1945" s="3" t="s">
        <v>2828</v>
      </c>
      <c r="K1945" s="10" t="s">
        <v>6671</v>
      </c>
      <c r="L1945" s="3" t="s">
        <v>6535</v>
      </c>
    </row>
    <row r="1946" spans="1:12" x14ac:dyDescent="0.25">
      <c r="A1946" s="25">
        <v>93173081</v>
      </c>
      <c r="B1946" s="3" t="s">
        <v>5218</v>
      </c>
      <c r="C1946" s="36" t="s">
        <v>5928</v>
      </c>
      <c r="D1946" s="31">
        <v>44905</v>
      </c>
      <c r="E1946" s="86">
        <f t="shared" ca="1" si="123"/>
        <v>1</v>
      </c>
      <c r="F1946" s="174">
        <v>45455</v>
      </c>
      <c r="G1946" s="89">
        <f t="shared" si="120"/>
        <v>45452.7</v>
      </c>
      <c r="H1946" s="1" t="s">
        <v>5997</v>
      </c>
      <c r="I1946" s="185">
        <v>45444</v>
      </c>
      <c r="J1946" s="10" t="s">
        <v>2828</v>
      </c>
      <c r="K1946" s="10" t="s">
        <v>6672</v>
      </c>
      <c r="L1946" s="3" t="s">
        <v>6536</v>
      </c>
    </row>
    <row r="1947" spans="1:12" x14ac:dyDescent="0.25">
      <c r="A1947" s="23">
        <v>93648608</v>
      </c>
      <c r="B1947" s="3" t="s">
        <v>5219</v>
      </c>
      <c r="C1947" s="30" t="s">
        <v>5929</v>
      </c>
      <c r="D1947" s="31">
        <v>45272</v>
      </c>
      <c r="E1947" s="23">
        <f t="shared" ca="1" si="123"/>
        <v>0</v>
      </c>
      <c r="F1947" s="183">
        <v>45455</v>
      </c>
      <c r="G1947" s="89">
        <f>F1947-2.3</f>
        <v>45452.7</v>
      </c>
      <c r="H1947" s="1" t="str">
        <f>IF(AND(G1947&gt;=11,G1669&lt;11),"PREVENTIVO","ANEMIA")</f>
        <v>ANEMIA</v>
      </c>
      <c r="I1947" s="185">
        <v>45444</v>
      </c>
      <c r="J1947" s="3" t="s">
        <v>2828</v>
      </c>
      <c r="K1947" s="10">
        <v>986573333</v>
      </c>
      <c r="L1947" s="3" t="s">
        <v>6537</v>
      </c>
    </row>
    <row r="1948" spans="1:12" x14ac:dyDescent="0.25">
      <c r="A1948" s="23">
        <v>93427519</v>
      </c>
      <c r="B1948" s="3" t="s">
        <v>5220</v>
      </c>
      <c r="C1948" s="30" t="s">
        <v>5930</v>
      </c>
      <c r="D1948" s="151">
        <v>45093</v>
      </c>
      <c r="E1948" s="86">
        <f t="shared" ca="1" si="123"/>
        <v>1</v>
      </c>
      <c r="F1948" s="183">
        <v>45461</v>
      </c>
      <c r="G1948" s="89">
        <f>F1948-2.3</f>
        <v>45458.7</v>
      </c>
      <c r="H1948" s="1" t="str">
        <f>IF(AND(G1948&gt;=11,G1670&lt;11),"PREVENTIVO","ANEMIA")</f>
        <v>ANEMIA</v>
      </c>
      <c r="I1948" s="184">
        <v>45485</v>
      </c>
      <c r="J1948" s="10" t="s">
        <v>2825</v>
      </c>
      <c r="K1948" s="10">
        <v>964328102</v>
      </c>
      <c r="L1948" s="3" t="s">
        <v>6538</v>
      </c>
    </row>
    <row r="1949" spans="1:12" x14ac:dyDescent="0.25">
      <c r="A1949" s="23">
        <v>93418216</v>
      </c>
      <c r="B1949" s="3" t="s">
        <v>5221</v>
      </c>
      <c r="C1949" s="30" t="s">
        <v>5931</v>
      </c>
      <c r="D1949" s="151">
        <v>45085</v>
      </c>
      <c r="E1949" s="86">
        <f t="shared" ca="1" si="123"/>
        <v>1</v>
      </c>
      <c r="F1949" s="183">
        <v>45464</v>
      </c>
      <c r="G1949" s="89">
        <f>F1949-2.3</f>
        <v>45461.7</v>
      </c>
      <c r="H1949" s="1" t="str">
        <f>IF(AND(G1949&gt;=11,G1671&lt;11),"PREVENTIVO","ANEMIA")</f>
        <v>ANEMIA</v>
      </c>
      <c r="I1949" s="184">
        <v>45491</v>
      </c>
      <c r="J1949" s="10" t="s">
        <v>2825</v>
      </c>
      <c r="K1949" s="10">
        <v>910031306</v>
      </c>
      <c r="L1949" s="3" t="s">
        <v>6539</v>
      </c>
    </row>
    <row r="1950" spans="1:12" x14ac:dyDescent="0.25">
      <c r="A1950" s="25" t="s">
        <v>5222</v>
      </c>
      <c r="B1950" s="3" t="s">
        <v>5223</v>
      </c>
      <c r="C1950" s="30" t="s">
        <v>5932</v>
      </c>
      <c r="D1950" s="151">
        <v>44913</v>
      </c>
      <c r="E1950" s="86">
        <f t="shared" ca="1" si="123"/>
        <v>1</v>
      </c>
      <c r="F1950" s="40">
        <v>45470</v>
      </c>
      <c r="G1950" s="89">
        <f>F1950-2.3</f>
        <v>45467.7</v>
      </c>
      <c r="H1950" s="1" t="str">
        <f>IF(AND(G1950&gt;=11,G1672&lt;11),"PREVENTIVO","ANEMIA")</f>
        <v>ANEMIA</v>
      </c>
      <c r="I1950" s="184">
        <v>45516</v>
      </c>
      <c r="J1950" s="3" t="s">
        <v>2825</v>
      </c>
      <c r="K1950" s="10">
        <v>988005806</v>
      </c>
      <c r="L1950" s="3" t="s">
        <v>6540</v>
      </c>
    </row>
    <row r="1951" spans="1:12" ht="21" x14ac:dyDescent="0.35">
      <c r="A1951" s="237" t="s">
        <v>6688</v>
      </c>
      <c r="B1951" s="238"/>
      <c r="C1951" s="238"/>
      <c r="D1951" s="238"/>
      <c r="E1951" s="238"/>
      <c r="F1951" s="238"/>
      <c r="G1951" s="238"/>
      <c r="H1951" s="238"/>
      <c r="I1951" s="238"/>
      <c r="J1951" s="238"/>
      <c r="K1951" s="238"/>
      <c r="L1951" s="239"/>
    </row>
    <row r="1952" spans="1:12" ht="30" x14ac:dyDescent="0.25">
      <c r="A1952" s="13" t="s">
        <v>0</v>
      </c>
      <c r="B1952" s="14" t="s">
        <v>1</v>
      </c>
      <c r="C1952" s="15" t="s">
        <v>1850</v>
      </c>
      <c r="D1952" s="16" t="s">
        <v>1851</v>
      </c>
      <c r="E1952" s="17" t="s">
        <v>1433</v>
      </c>
      <c r="F1952" s="18" t="s">
        <v>1434</v>
      </c>
      <c r="G1952" s="21" t="s">
        <v>1435</v>
      </c>
      <c r="H1952" s="19" t="s">
        <v>1436</v>
      </c>
      <c r="I1952" s="21" t="s">
        <v>1437</v>
      </c>
      <c r="J1952" s="20" t="s">
        <v>1438</v>
      </c>
      <c r="K1952" s="20" t="s">
        <v>2</v>
      </c>
      <c r="L1952" s="20" t="s">
        <v>1439</v>
      </c>
    </row>
    <row r="1953" spans="1:12" x14ac:dyDescent="0.25">
      <c r="A1953" s="23">
        <v>93438708</v>
      </c>
      <c r="B1953" s="3" t="s">
        <v>5224</v>
      </c>
      <c r="C1953" s="30" t="s">
        <v>5933</v>
      </c>
      <c r="D1953" s="31">
        <v>45101</v>
      </c>
      <c r="E1953" s="86">
        <f t="shared" ca="1" si="123"/>
        <v>1</v>
      </c>
      <c r="F1953" s="40">
        <v>45478</v>
      </c>
      <c r="G1953" s="89">
        <f t="shared" ref="G1953:G1987" si="124">F1953-2.3</f>
        <v>45475.7</v>
      </c>
      <c r="H1953" s="1" t="str">
        <f>IF(AND(G1953&gt;=11,G1674&lt;11),"PREVENTIVO","ANEMIA")</f>
        <v>ANEMIA</v>
      </c>
      <c r="I1953" s="209">
        <v>45555</v>
      </c>
      <c r="J1953" s="3" t="s">
        <v>2825</v>
      </c>
      <c r="K1953" s="93"/>
      <c r="L1953" s="3" t="s">
        <v>6542</v>
      </c>
    </row>
    <row r="1954" spans="1:12" x14ac:dyDescent="0.25">
      <c r="A1954" s="23">
        <v>93287127</v>
      </c>
      <c r="B1954" s="3" t="s">
        <v>5225</v>
      </c>
      <c r="C1954" s="30" t="s">
        <v>5934</v>
      </c>
      <c r="D1954" s="151">
        <v>44928</v>
      </c>
      <c r="E1954" s="23">
        <f t="shared" ca="1" si="123"/>
        <v>1</v>
      </c>
      <c r="F1954" s="186">
        <v>45475</v>
      </c>
      <c r="G1954" s="89">
        <f t="shared" si="124"/>
        <v>45472.7</v>
      </c>
      <c r="H1954" s="1" t="str">
        <f>IF(AND(G1954&gt;=11,G1675&lt;11),"PREVENTIVO","ANEMIA")</f>
        <v>ANEMIA</v>
      </c>
      <c r="I1954" s="209">
        <v>45556</v>
      </c>
      <c r="J1954" s="3" t="s">
        <v>2828</v>
      </c>
      <c r="K1954" s="10">
        <v>925948622</v>
      </c>
      <c r="L1954" s="3" t="s">
        <v>6541</v>
      </c>
    </row>
    <row r="1955" spans="1:12" x14ac:dyDescent="0.25">
      <c r="A1955" s="25">
        <v>93199234</v>
      </c>
      <c r="B1955" s="3" t="s">
        <v>5226</v>
      </c>
      <c r="C1955" s="36" t="s">
        <v>5935</v>
      </c>
      <c r="D1955" s="31">
        <v>44924</v>
      </c>
      <c r="E1955" s="38">
        <f ca="1">DATEDIF(D1955,TODAY(),"y")</f>
        <v>1</v>
      </c>
      <c r="F1955" s="40">
        <v>45475</v>
      </c>
      <c r="G1955" s="89">
        <f t="shared" si="124"/>
        <v>45472.7</v>
      </c>
      <c r="H1955" s="1" t="str">
        <f>IF(AND(G1955&gt;=11,G1676&lt;11),"PREVENTIVO","ANEMIA")</f>
        <v>ANEMIA</v>
      </c>
      <c r="I1955" s="184">
        <v>45506</v>
      </c>
      <c r="J1955" s="10" t="s">
        <v>2828</v>
      </c>
      <c r="K1955" s="10">
        <v>953839990</v>
      </c>
      <c r="L1955" s="3" t="s">
        <v>6542</v>
      </c>
    </row>
    <row r="1956" spans="1:12" x14ac:dyDescent="0.25">
      <c r="A1956" s="23">
        <v>93444495</v>
      </c>
      <c r="B1956" s="3" t="s">
        <v>5227</v>
      </c>
      <c r="C1956" s="30" t="s">
        <v>5936</v>
      </c>
      <c r="D1956" s="151">
        <v>45106</v>
      </c>
      <c r="E1956" s="23">
        <f t="shared" ref="E1956:E1986" ca="1" si="125">DATEDIF($D1956,TODAY(),"y")</f>
        <v>1</v>
      </c>
      <c r="F1956" s="183">
        <v>45475</v>
      </c>
      <c r="G1956" s="89">
        <f t="shared" si="124"/>
        <v>45472.7</v>
      </c>
      <c r="H1956" s="1" t="s">
        <v>5997</v>
      </c>
      <c r="I1956" s="184">
        <v>45507</v>
      </c>
      <c r="J1956" s="3" t="s">
        <v>2828</v>
      </c>
      <c r="K1956" s="93">
        <v>935435285</v>
      </c>
      <c r="L1956" s="3" t="s">
        <v>6543</v>
      </c>
    </row>
    <row r="1957" spans="1:12" x14ac:dyDescent="0.25">
      <c r="A1957" s="23">
        <v>93436796</v>
      </c>
      <c r="B1957" s="3" t="s">
        <v>5228</v>
      </c>
      <c r="C1957" s="30" t="s">
        <v>5937</v>
      </c>
      <c r="D1957" s="151">
        <v>45100</v>
      </c>
      <c r="E1957" s="23">
        <f t="shared" ca="1" si="125"/>
        <v>1</v>
      </c>
      <c r="F1957" s="183">
        <v>45475</v>
      </c>
      <c r="G1957" s="89">
        <f t="shared" si="124"/>
        <v>45472.7</v>
      </c>
      <c r="H1957" s="1" t="s">
        <v>5997</v>
      </c>
      <c r="I1957" s="184">
        <v>45533</v>
      </c>
      <c r="J1957" s="3" t="s">
        <v>2825</v>
      </c>
      <c r="K1957" s="10">
        <v>916040507</v>
      </c>
      <c r="L1957" s="3" t="s">
        <v>6544</v>
      </c>
    </row>
    <row r="1958" spans="1:12" x14ac:dyDescent="0.25">
      <c r="A1958" s="23">
        <v>93439756</v>
      </c>
      <c r="B1958" s="3" t="s">
        <v>5229</v>
      </c>
      <c r="C1958" s="30" t="s">
        <v>5938</v>
      </c>
      <c r="D1958" s="151">
        <v>45102</v>
      </c>
      <c r="E1958" s="23">
        <f t="shared" ca="1" si="125"/>
        <v>1</v>
      </c>
      <c r="F1958" s="183">
        <v>45475</v>
      </c>
      <c r="G1958" s="89">
        <v>6</v>
      </c>
      <c r="H1958" s="1" t="s">
        <v>5997</v>
      </c>
      <c r="I1958" s="184">
        <v>45593</v>
      </c>
      <c r="J1958" s="3" t="s">
        <v>2825</v>
      </c>
      <c r="K1958" s="10">
        <v>967633861</v>
      </c>
      <c r="L1958" s="3" t="s">
        <v>6545</v>
      </c>
    </row>
    <row r="1959" spans="1:12" x14ac:dyDescent="0.25">
      <c r="A1959" s="25">
        <v>93448394</v>
      </c>
      <c r="B1959" s="3" t="s">
        <v>5230</v>
      </c>
      <c r="C1959" s="30" t="s">
        <v>5939</v>
      </c>
      <c r="D1959" s="151">
        <v>45109</v>
      </c>
      <c r="E1959" s="23">
        <f t="shared" ca="1" si="125"/>
        <v>1</v>
      </c>
      <c r="F1959" s="183">
        <v>45477</v>
      </c>
      <c r="G1959" s="89">
        <f t="shared" si="124"/>
        <v>45474.7</v>
      </c>
      <c r="H1959" s="1" t="s">
        <v>5997</v>
      </c>
      <c r="I1959" s="184">
        <v>45531</v>
      </c>
      <c r="J1959" s="3" t="s">
        <v>2828</v>
      </c>
      <c r="K1959" s="10" t="s">
        <v>6673</v>
      </c>
      <c r="L1959" s="3" t="s">
        <v>6546</v>
      </c>
    </row>
    <row r="1960" spans="1:12" x14ac:dyDescent="0.25">
      <c r="A1960" s="23">
        <v>93676576</v>
      </c>
      <c r="B1960" s="3" t="s">
        <v>5231</v>
      </c>
      <c r="C1960" s="30" t="s">
        <v>5940</v>
      </c>
      <c r="D1960" s="31">
        <v>45297</v>
      </c>
      <c r="E1960" s="23">
        <f t="shared" ca="1" si="125"/>
        <v>0</v>
      </c>
      <c r="F1960" s="183">
        <v>45479</v>
      </c>
      <c r="G1960" s="89">
        <f t="shared" si="124"/>
        <v>45476.7</v>
      </c>
      <c r="H1960" s="1" t="s">
        <v>5997</v>
      </c>
      <c r="I1960" s="184">
        <v>45538</v>
      </c>
      <c r="J1960" s="3" t="s">
        <v>2828</v>
      </c>
      <c r="K1960" s="10" t="s">
        <v>6674</v>
      </c>
      <c r="L1960" s="3" t="s">
        <v>6547</v>
      </c>
    </row>
    <row r="1961" spans="1:12" x14ac:dyDescent="0.25">
      <c r="A1961" s="23">
        <v>93201143</v>
      </c>
      <c r="B1961" s="3" t="s">
        <v>5232</v>
      </c>
      <c r="C1961" s="30" t="s">
        <v>5941</v>
      </c>
      <c r="D1961" s="151">
        <v>44926</v>
      </c>
      <c r="E1961" s="23">
        <f t="shared" ca="1" si="125"/>
        <v>1</v>
      </c>
      <c r="F1961" s="183">
        <v>45479</v>
      </c>
      <c r="G1961" s="89">
        <f t="shared" si="124"/>
        <v>45476.7</v>
      </c>
      <c r="H1961" s="1" t="s">
        <v>5997</v>
      </c>
      <c r="I1961" s="184">
        <v>45511</v>
      </c>
      <c r="J1961" s="10" t="s">
        <v>2828</v>
      </c>
      <c r="K1961" s="10">
        <v>973252180</v>
      </c>
      <c r="L1961" s="3" t="s">
        <v>1554</v>
      </c>
    </row>
    <row r="1962" spans="1:12" x14ac:dyDescent="0.25">
      <c r="A1962" s="23">
        <v>93210167</v>
      </c>
      <c r="B1962" s="3" t="s">
        <v>5233</v>
      </c>
      <c r="C1962" s="30" t="s">
        <v>5942</v>
      </c>
      <c r="D1962" s="151">
        <v>44933</v>
      </c>
      <c r="E1962" s="23">
        <f t="shared" ca="1" si="125"/>
        <v>1</v>
      </c>
      <c r="F1962" s="183">
        <v>45481</v>
      </c>
      <c r="G1962" s="89">
        <f t="shared" si="124"/>
        <v>45478.7</v>
      </c>
      <c r="H1962" s="1" t="s">
        <v>5997</v>
      </c>
      <c r="I1962" s="184">
        <v>45513</v>
      </c>
      <c r="J1962" s="10" t="s">
        <v>2828</v>
      </c>
      <c r="K1962" s="10">
        <v>982422018</v>
      </c>
      <c r="L1962" s="3" t="s">
        <v>6548</v>
      </c>
    </row>
    <row r="1963" spans="1:12" x14ac:dyDescent="0.25">
      <c r="A1963" s="23">
        <v>93667910</v>
      </c>
      <c r="B1963" s="3" t="s">
        <v>5234</v>
      </c>
      <c r="C1963" s="30" t="s">
        <v>5943</v>
      </c>
      <c r="D1963" s="87">
        <v>45290</v>
      </c>
      <c r="E1963" s="23">
        <f t="shared" ca="1" si="125"/>
        <v>0</v>
      </c>
      <c r="F1963" s="40">
        <v>45474</v>
      </c>
      <c r="G1963" s="89">
        <f t="shared" si="124"/>
        <v>45471.7</v>
      </c>
      <c r="H1963" s="1" t="s">
        <v>5997</v>
      </c>
      <c r="I1963" s="184">
        <v>45547</v>
      </c>
      <c r="J1963" s="10" t="s">
        <v>2825</v>
      </c>
      <c r="K1963" s="10" t="s">
        <v>6675</v>
      </c>
      <c r="L1963" s="3" t="s">
        <v>6549</v>
      </c>
    </row>
    <row r="1964" spans="1:12" x14ac:dyDescent="0.25">
      <c r="A1964" s="23">
        <v>93667912</v>
      </c>
      <c r="B1964" s="3" t="s">
        <v>5235</v>
      </c>
      <c r="C1964" s="30" t="s">
        <v>5944</v>
      </c>
      <c r="D1964" s="31">
        <v>45289</v>
      </c>
      <c r="E1964" s="23">
        <f t="shared" ca="1" si="125"/>
        <v>0</v>
      </c>
      <c r="F1964" s="40">
        <v>45474</v>
      </c>
      <c r="G1964" s="89">
        <f t="shared" si="124"/>
        <v>45471.7</v>
      </c>
      <c r="H1964" s="1" t="s">
        <v>5997</v>
      </c>
      <c r="I1964" s="40">
        <v>45474</v>
      </c>
      <c r="J1964" s="3" t="s">
        <v>2828</v>
      </c>
      <c r="K1964" s="10">
        <v>948319150</v>
      </c>
      <c r="L1964" s="3" t="s">
        <v>6550</v>
      </c>
    </row>
    <row r="1965" spans="1:12" x14ac:dyDescent="0.25">
      <c r="A1965" s="23">
        <v>93667900</v>
      </c>
      <c r="B1965" s="3" t="s">
        <v>5236</v>
      </c>
      <c r="C1965" s="30" t="s">
        <v>5945</v>
      </c>
      <c r="D1965" s="31">
        <v>45289</v>
      </c>
      <c r="E1965" s="23">
        <f t="shared" ca="1" si="125"/>
        <v>0</v>
      </c>
      <c r="F1965" s="40">
        <v>45474</v>
      </c>
      <c r="G1965" s="89">
        <f t="shared" si="124"/>
        <v>45471.7</v>
      </c>
      <c r="H1965" s="1" t="s">
        <v>5997</v>
      </c>
      <c r="I1965" s="40">
        <v>45474</v>
      </c>
      <c r="J1965" s="3" t="s">
        <v>2828</v>
      </c>
      <c r="K1965" s="10">
        <v>974925177</v>
      </c>
      <c r="L1965" s="3" t="s">
        <v>6551</v>
      </c>
    </row>
    <row r="1966" spans="1:12" x14ac:dyDescent="0.25">
      <c r="A1966" s="23">
        <v>93669633</v>
      </c>
      <c r="B1966" s="3" t="s">
        <v>5237</v>
      </c>
      <c r="C1966" s="30" t="s">
        <v>5946</v>
      </c>
      <c r="D1966" s="31">
        <v>45292</v>
      </c>
      <c r="E1966" s="23">
        <f t="shared" ca="1" si="125"/>
        <v>0</v>
      </c>
      <c r="F1966" s="40">
        <v>45476</v>
      </c>
      <c r="G1966" s="89">
        <f t="shared" si="124"/>
        <v>45473.7</v>
      </c>
      <c r="H1966" s="1" t="s">
        <v>5997</v>
      </c>
      <c r="I1966" s="40">
        <v>45474</v>
      </c>
      <c r="J1966" s="3" t="s">
        <v>2828</v>
      </c>
      <c r="K1966" s="10">
        <v>974925177</v>
      </c>
      <c r="L1966" s="3" t="s">
        <v>6551</v>
      </c>
    </row>
    <row r="1967" spans="1:12" x14ac:dyDescent="0.25">
      <c r="A1967" s="23">
        <v>92400401</v>
      </c>
      <c r="B1967" s="3" t="s">
        <v>5238</v>
      </c>
      <c r="C1967" s="30" t="s">
        <v>5947</v>
      </c>
      <c r="D1967" s="151">
        <v>44358</v>
      </c>
      <c r="E1967" s="23">
        <f t="shared" ca="1" si="125"/>
        <v>3</v>
      </c>
      <c r="F1967" s="40">
        <v>45476</v>
      </c>
      <c r="G1967" s="89">
        <f t="shared" si="124"/>
        <v>45473.7</v>
      </c>
      <c r="H1967" s="1" t="s">
        <v>5997</v>
      </c>
      <c r="I1967" s="40">
        <v>45476</v>
      </c>
      <c r="J1967" s="3" t="s">
        <v>2825</v>
      </c>
      <c r="K1967" s="10" t="s">
        <v>6676</v>
      </c>
      <c r="L1967" s="3" t="s">
        <v>4441</v>
      </c>
    </row>
    <row r="1968" spans="1:12" x14ac:dyDescent="0.25">
      <c r="A1968" s="23">
        <v>92961486</v>
      </c>
      <c r="B1968" s="3" t="s">
        <v>5239</v>
      </c>
      <c r="C1968" s="30" t="s">
        <v>5948</v>
      </c>
      <c r="D1968" s="31">
        <v>44746</v>
      </c>
      <c r="E1968" s="37">
        <f t="shared" ca="1" si="125"/>
        <v>2</v>
      </c>
      <c r="F1968" s="40">
        <v>45478</v>
      </c>
      <c r="G1968" s="89">
        <f t="shared" si="124"/>
        <v>45475.7</v>
      </c>
      <c r="H1968" s="1" t="s">
        <v>5997</v>
      </c>
      <c r="I1968" s="40">
        <v>45477</v>
      </c>
      <c r="J1968" s="3" t="s">
        <v>2825</v>
      </c>
      <c r="K1968" s="10">
        <v>914154297</v>
      </c>
      <c r="L1968" s="3" t="s">
        <v>6552</v>
      </c>
    </row>
    <row r="1969" spans="1:12" x14ac:dyDescent="0.25">
      <c r="A1969" s="25">
        <v>93454609</v>
      </c>
      <c r="B1969" s="3" t="s">
        <v>5240</v>
      </c>
      <c r="C1969" s="30" t="s">
        <v>5949</v>
      </c>
      <c r="D1969" s="151">
        <v>45113</v>
      </c>
      <c r="E1969" s="37">
        <f t="shared" ca="1" si="125"/>
        <v>1</v>
      </c>
      <c r="F1969" s="40">
        <v>45481</v>
      </c>
      <c r="G1969" s="89">
        <f t="shared" si="124"/>
        <v>45478.7</v>
      </c>
      <c r="H1969" s="1" t="s">
        <v>5997</v>
      </c>
      <c r="I1969" s="91">
        <v>45512</v>
      </c>
      <c r="J1969" s="3" t="s">
        <v>2828</v>
      </c>
      <c r="K1969" s="93">
        <v>932233230</v>
      </c>
      <c r="L1969" s="94" t="s">
        <v>6553</v>
      </c>
    </row>
    <row r="1970" spans="1:12" x14ac:dyDescent="0.25">
      <c r="A1970" s="23">
        <v>92901085</v>
      </c>
      <c r="B1970" s="3" t="s">
        <v>5241</v>
      </c>
      <c r="C1970" s="36" t="s">
        <v>5950</v>
      </c>
      <c r="D1970" s="151">
        <v>44702</v>
      </c>
      <c r="E1970" s="37">
        <f t="shared" ca="1" si="125"/>
        <v>2</v>
      </c>
      <c r="F1970" s="40">
        <v>45481</v>
      </c>
      <c r="G1970" s="89">
        <f t="shared" si="124"/>
        <v>45478.7</v>
      </c>
      <c r="H1970" s="1" t="s">
        <v>5997</v>
      </c>
      <c r="I1970" s="91">
        <v>45512</v>
      </c>
      <c r="J1970" s="3" t="s">
        <v>2825</v>
      </c>
      <c r="K1970" s="10">
        <v>967236055</v>
      </c>
      <c r="L1970" s="3" t="s">
        <v>6554</v>
      </c>
    </row>
    <row r="1971" spans="1:12" x14ac:dyDescent="0.25">
      <c r="A1971" s="23">
        <v>93676633</v>
      </c>
      <c r="B1971" s="3" t="s">
        <v>5242</v>
      </c>
      <c r="C1971" s="30" t="s">
        <v>5951</v>
      </c>
      <c r="D1971" s="31">
        <v>45297</v>
      </c>
      <c r="E1971" s="37">
        <f t="shared" ca="1" si="125"/>
        <v>0</v>
      </c>
      <c r="F1971" s="40">
        <v>45481</v>
      </c>
      <c r="G1971" s="89">
        <v>4</v>
      </c>
      <c r="H1971" s="1" t="s">
        <v>5997</v>
      </c>
      <c r="I1971" s="91">
        <v>45513</v>
      </c>
      <c r="J1971" s="3" t="s">
        <v>2825</v>
      </c>
      <c r="K1971" s="10">
        <v>983013111</v>
      </c>
      <c r="L1971" s="3" t="s">
        <v>6555</v>
      </c>
    </row>
    <row r="1972" spans="1:12" x14ac:dyDescent="0.25">
      <c r="A1972" s="23">
        <v>93675008</v>
      </c>
      <c r="B1972" s="3" t="s">
        <v>5243</v>
      </c>
      <c r="C1972" s="30" t="s">
        <v>5952</v>
      </c>
      <c r="D1972" s="31">
        <v>45296</v>
      </c>
      <c r="E1972" s="37">
        <f t="shared" ca="1" si="125"/>
        <v>0</v>
      </c>
      <c r="F1972" s="40">
        <v>45481</v>
      </c>
      <c r="G1972" s="89">
        <f t="shared" si="124"/>
        <v>45478.7</v>
      </c>
      <c r="H1972" s="1" t="s">
        <v>5997</v>
      </c>
      <c r="I1972" s="40">
        <v>45511</v>
      </c>
      <c r="J1972" s="3" t="s">
        <v>2828</v>
      </c>
      <c r="K1972" s="10">
        <v>931733059</v>
      </c>
      <c r="L1972" s="3" t="s">
        <v>6556</v>
      </c>
    </row>
    <row r="1973" spans="1:12" x14ac:dyDescent="0.25">
      <c r="A1973" s="23">
        <v>92534467</v>
      </c>
      <c r="B1973" s="3" t="s">
        <v>5244</v>
      </c>
      <c r="C1973" s="30" t="s">
        <v>5953</v>
      </c>
      <c r="D1973" s="31">
        <v>45178</v>
      </c>
      <c r="E1973" s="37">
        <f t="shared" ca="1" si="125"/>
        <v>1</v>
      </c>
      <c r="F1973" s="40">
        <v>45481</v>
      </c>
      <c r="G1973" s="89">
        <f t="shared" si="124"/>
        <v>45478.7</v>
      </c>
      <c r="H1973" s="1" t="s">
        <v>5997</v>
      </c>
      <c r="I1973" s="40">
        <v>45547</v>
      </c>
      <c r="J1973" s="3" t="s">
        <v>2825</v>
      </c>
      <c r="K1973" s="7" t="s">
        <v>6677</v>
      </c>
      <c r="L1973" s="7" t="s">
        <v>6557</v>
      </c>
    </row>
    <row r="1974" spans="1:12" x14ac:dyDescent="0.25">
      <c r="A1974" s="25">
        <v>93457483</v>
      </c>
      <c r="B1974" s="3" t="s">
        <v>5245</v>
      </c>
      <c r="C1974" s="30" t="s">
        <v>5954</v>
      </c>
      <c r="D1974" s="151">
        <v>45116</v>
      </c>
      <c r="E1974" s="37">
        <f t="shared" ca="1" si="125"/>
        <v>1</v>
      </c>
      <c r="F1974" s="40">
        <v>45483</v>
      </c>
      <c r="G1974" s="89">
        <v>11</v>
      </c>
      <c r="H1974" s="1" t="s">
        <v>5997</v>
      </c>
      <c r="I1974" s="91">
        <v>45482</v>
      </c>
      <c r="J1974" s="3" t="s">
        <v>2825</v>
      </c>
      <c r="K1974" s="93">
        <v>991928353</v>
      </c>
      <c r="L1974" s="3" t="s">
        <v>6558</v>
      </c>
    </row>
    <row r="1975" spans="1:12" x14ac:dyDescent="0.25">
      <c r="A1975" s="23">
        <v>93134652</v>
      </c>
      <c r="B1975" s="3" t="s">
        <v>5246</v>
      </c>
      <c r="C1975" s="30" t="s">
        <v>5955</v>
      </c>
      <c r="D1975" s="31">
        <v>44875</v>
      </c>
      <c r="E1975" s="37">
        <f t="shared" ca="1" si="125"/>
        <v>2</v>
      </c>
      <c r="F1975" s="40">
        <v>45481</v>
      </c>
      <c r="G1975" s="89">
        <f t="shared" si="124"/>
        <v>45478.7</v>
      </c>
      <c r="H1975" s="1" t="s">
        <v>5997</v>
      </c>
      <c r="I1975" s="91">
        <v>45483</v>
      </c>
      <c r="J1975" s="3" t="s">
        <v>2825</v>
      </c>
      <c r="K1975" s="10" t="s">
        <v>6678</v>
      </c>
      <c r="L1975" s="3" t="s">
        <v>6559</v>
      </c>
    </row>
    <row r="1976" spans="1:12" x14ac:dyDescent="0.25">
      <c r="A1976" s="25">
        <v>93458451</v>
      </c>
      <c r="B1976" s="3" t="s">
        <v>5247</v>
      </c>
      <c r="C1976" s="30" t="s">
        <v>5956</v>
      </c>
      <c r="D1976" s="151">
        <v>45117</v>
      </c>
      <c r="E1976" s="23">
        <f t="shared" ca="1" si="125"/>
        <v>1</v>
      </c>
      <c r="F1976" s="183">
        <v>45485</v>
      </c>
      <c r="G1976" s="89"/>
      <c r="H1976" s="1" t="s">
        <v>5997</v>
      </c>
      <c r="I1976" s="91">
        <v>45484</v>
      </c>
      <c r="J1976" s="3" t="s">
        <v>2828</v>
      </c>
      <c r="K1976" s="93">
        <v>973110324</v>
      </c>
      <c r="L1976" s="94" t="s">
        <v>6560</v>
      </c>
    </row>
    <row r="1977" spans="1:12" x14ac:dyDescent="0.25">
      <c r="A1977" s="25">
        <v>93463857</v>
      </c>
      <c r="B1977" s="3" t="s">
        <v>5248</v>
      </c>
      <c r="C1977" s="30" t="s">
        <v>5957</v>
      </c>
      <c r="D1977" s="31">
        <v>45121</v>
      </c>
      <c r="E1977" s="23">
        <f t="shared" ca="1" si="125"/>
        <v>1</v>
      </c>
      <c r="F1977" s="40">
        <v>45519</v>
      </c>
      <c r="G1977" s="89">
        <f t="shared" si="124"/>
        <v>45516.7</v>
      </c>
      <c r="H1977" s="1" t="s">
        <v>5997</v>
      </c>
      <c r="I1977" s="91">
        <v>45485</v>
      </c>
      <c r="J1977" s="10" t="s">
        <v>2828</v>
      </c>
      <c r="K1977" s="10">
        <v>984437750</v>
      </c>
      <c r="L1977" s="3" t="s">
        <v>6561</v>
      </c>
    </row>
    <row r="1978" spans="1:12" x14ac:dyDescent="0.25">
      <c r="A1978" s="25">
        <v>93465973</v>
      </c>
      <c r="B1978" s="3" t="s">
        <v>5249</v>
      </c>
      <c r="C1978" s="30" t="s">
        <v>5958</v>
      </c>
      <c r="D1978" s="151">
        <v>45122</v>
      </c>
      <c r="E1978" s="23">
        <f t="shared" ca="1" si="125"/>
        <v>1</v>
      </c>
      <c r="F1978" s="40">
        <v>45490</v>
      </c>
      <c r="G1978" s="89">
        <f t="shared" si="124"/>
        <v>45487.7</v>
      </c>
      <c r="H1978" s="1" t="s">
        <v>5997</v>
      </c>
      <c r="I1978" s="40">
        <v>45519</v>
      </c>
      <c r="J1978" s="3" t="s">
        <v>2828</v>
      </c>
      <c r="K1978" s="10" t="s">
        <v>6679</v>
      </c>
      <c r="L1978" s="3" t="s">
        <v>6562</v>
      </c>
    </row>
    <row r="1979" spans="1:12" x14ac:dyDescent="0.25">
      <c r="A1979" s="23">
        <v>93691103</v>
      </c>
      <c r="B1979" s="3" t="s">
        <v>5250</v>
      </c>
      <c r="C1979" s="30" t="s">
        <v>5959</v>
      </c>
      <c r="D1979" s="31">
        <v>45310</v>
      </c>
      <c r="E1979" s="37">
        <f t="shared" ca="1" si="125"/>
        <v>0</v>
      </c>
      <c r="F1979" s="40">
        <v>45495</v>
      </c>
      <c r="G1979" s="89">
        <f t="shared" si="124"/>
        <v>45492.7</v>
      </c>
      <c r="H1979" s="1" t="s">
        <v>5997</v>
      </c>
      <c r="I1979" s="91">
        <v>45552</v>
      </c>
      <c r="J1979" s="3" t="s">
        <v>2825</v>
      </c>
      <c r="K1979" s="10" t="s">
        <v>6680</v>
      </c>
      <c r="L1979" s="3" t="s">
        <v>6563</v>
      </c>
    </row>
    <row r="1980" spans="1:12" x14ac:dyDescent="0.25">
      <c r="A1980" s="23">
        <v>93227232</v>
      </c>
      <c r="B1980" s="3" t="s">
        <v>5251</v>
      </c>
      <c r="C1980" s="30" t="s">
        <v>5960</v>
      </c>
      <c r="D1980" s="151">
        <v>44945</v>
      </c>
      <c r="E1980" s="23">
        <f t="shared" ca="1" si="125"/>
        <v>1</v>
      </c>
      <c r="F1980" s="186">
        <v>45493</v>
      </c>
      <c r="G1980" s="89">
        <f t="shared" si="124"/>
        <v>45490.7</v>
      </c>
      <c r="H1980" s="1" t="s">
        <v>5997</v>
      </c>
      <c r="I1980" s="184">
        <v>45530</v>
      </c>
      <c r="J1980" s="3" t="s">
        <v>2825</v>
      </c>
      <c r="K1980" s="10" t="s">
        <v>6680</v>
      </c>
      <c r="L1980" s="221" t="s">
        <v>6564</v>
      </c>
    </row>
    <row r="1981" spans="1:12" x14ac:dyDescent="0.25">
      <c r="A1981" s="23">
        <v>93211135</v>
      </c>
      <c r="B1981" s="3" t="s">
        <v>5252</v>
      </c>
      <c r="C1981" s="30" t="s">
        <v>5961</v>
      </c>
      <c r="D1981" s="151">
        <v>44933</v>
      </c>
      <c r="E1981" s="23">
        <f t="shared" ca="1" si="125"/>
        <v>1</v>
      </c>
      <c r="F1981" s="183">
        <v>45495</v>
      </c>
      <c r="G1981" s="89">
        <f t="shared" si="124"/>
        <v>45492.7</v>
      </c>
      <c r="H1981" s="1" t="s">
        <v>5997</v>
      </c>
      <c r="I1981" s="184">
        <v>45528</v>
      </c>
      <c r="J1981" s="10" t="s">
        <v>2828</v>
      </c>
      <c r="K1981" s="10">
        <v>957951253</v>
      </c>
      <c r="L1981" s="3" t="s">
        <v>6565</v>
      </c>
    </row>
    <row r="1982" spans="1:12" x14ac:dyDescent="0.25">
      <c r="A1982" s="23">
        <v>93230929</v>
      </c>
      <c r="B1982" s="3" t="s">
        <v>5253</v>
      </c>
      <c r="C1982" s="30" t="s">
        <v>5962</v>
      </c>
      <c r="D1982" s="151">
        <v>44949</v>
      </c>
      <c r="E1982" s="23">
        <f t="shared" ca="1" si="125"/>
        <v>1</v>
      </c>
      <c r="F1982" s="183">
        <v>45497</v>
      </c>
      <c r="G1982" s="89">
        <f t="shared" si="124"/>
        <v>45494.7</v>
      </c>
      <c r="H1982" s="1" t="s">
        <v>5997</v>
      </c>
      <c r="I1982" s="184">
        <v>45554</v>
      </c>
      <c r="J1982" s="10" t="s">
        <v>2828</v>
      </c>
      <c r="K1982" s="10">
        <v>929698153</v>
      </c>
      <c r="L1982" s="3" t="s">
        <v>6566</v>
      </c>
    </row>
    <row r="1983" spans="1:12" x14ac:dyDescent="0.25">
      <c r="A1983" s="23">
        <v>93698536</v>
      </c>
      <c r="B1983" s="3" t="s">
        <v>5254</v>
      </c>
      <c r="C1983" s="30" t="s">
        <v>5963</v>
      </c>
      <c r="D1983" s="31">
        <v>45316</v>
      </c>
      <c r="E1983" s="23">
        <f t="shared" ca="1" si="125"/>
        <v>0</v>
      </c>
      <c r="F1983" s="183">
        <v>45498</v>
      </c>
      <c r="G1983" s="89">
        <f t="shared" si="124"/>
        <v>45495.7</v>
      </c>
      <c r="H1983" s="1" t="s">
        <v>5997</v>
      </c>
      <c r="I1983" s="184">
        <v>45530</v>
      </c>
      <c r="J1983" s="10" t="s">
        <v>2828</v>
      </c>
      <c r="K1983" s="10">
        <v>974984638</v>
      </c>
      <c r="L1983" s="3" t="s">
        <v>6567</v>
      </c>
    </row>
    <row r="1984" spans="1:12" x14ac:dyDescent="0.25">
      <c r="A1984" s="25">
        <v>93477203</v>
      </c>
      <c r="B1984" s="3" t="s">
        <v>5255</v>
      </c>
      <c r="C1984" s="30" t="s">
        <v>5964</v>
      </c>
      <c r="D1984" s="151">
        <v>45131</v>
      </c>
      <c r="E1984" s="23">
        <f t="shared" ca="1" si="125"/>
        <v>1</v>
      </c>
      <c r="F1984" s="183">
        <v>45498</v>
      </c>
      <c r="G1984" s="89">
        <f t="shared" si="124"/>
        <v>45495.7</v>
      </c>
      <c r="H1984" s="1" t="s">
        <v>5997</v>
      </c>
      <c r="I1984" s="184">
        <v>45528</v>
      </c>
      <c r="J1984" s="10" t="s">
        <v>2825</v>
      </c>
      <c r="K1984" s="10" t="s">
        <v>6681</v>
      </c>
      <c r="L1984" s="3" t="s">
        <v>6568</v>
      </c>
    </row>
    <row r="1985" spans="1:12" x14ac:dyDescent="0.25">
      <c r="A1985" s="77" t="s">
        <v>5256</v>
      </c>
      <c r="B1985" s="82" t="s">
        <v>5257</v>
      </c>
      <c r="C1985" s="78" t="s">
        <v>5965</v>
      </c>
      <c r="D1985" s="114" t="s">
        <v>5966</v>
      </c>
      <c r="E1985" s="23">
        <f t="shared" ca="1" si="125"/>
        <v>4</v>
      </c>
      <c r="F1985" s="183">
        <v>45498</v>
      </c>
      <c r="G1985" s="89">
        <f t="shared" si="124"/>
        <v>45495.7</v>
      </c>
      <c r="H1985" s="1" t="s">
        <v>5997</v>
      </c>
      <c r="I1985" s="91">
        <v>45528</v>
      </c>
      <c r="J1985" s="3" t="s">
        <v>2828</v>
      </c>
      <c r="K1985" s="10" t="s">
        <v>6682</v>
      </c>
      <c r="L1985" s="3" t="s">
        <v>6569</v>
      </c>
    </row>
    <row r="1986" spans="1:12" x14ac:dyDescent="0.25">
      <c r="A1986" s="23">
        <v>93700783</v>
      </c>
      <c r="B1986" s="3" t="s">
        <v>5258</v>
      </c>
      <c r="C1986" s="30" t="s">
        <v>5967</v>
      </c>
      <c r="D1986" s="31">
        <v>45318</v>
      </c>
      <c r="E1986" s="23">
        <f t="shared" ca="1" si="125"/>
        <v>0</v>
      </c>
      <c r="F1986" s="40">
        <v>45500</v>
      </c>
      <c r="G1986" s="89">
        <f t="shared" si="124"/>
        <v>45497.7</v>
      </c>
      <c r="H1986" s="1" t="s">
        <v>5997</v>
      </c>
      <c r="I1986" s="184">
        <v>45530</v>
      </c>
      <c r="J1986" s="3" t="s">
        <v>6037</v>
      </c>
      <c r="K1986" s="10">
        <v>966722137</v>
      </c>
      <c r="L1986" s="71" t="s">
        <v>6570</v>
      </c>
    </row>
    <row r="1987" spans="1:12" x14ac:dyDescent="0.25">
      <c r="A1987" s="25">
        <v>92956007</v>
      </c>
      <c r="B1987" s="3" t="s">
        <v>5259</v>
      </c>
      <c r="C1987" s="36" t="s">
        <v>5968</v>
      </c>
      <c r="D1987" s="31">
        <v>44741</v>
      </c>
      <c r="E1987" s="38">
        <f ca="1">DATEDIF(D1987,TODAY(),"y")</f>
        <v>2</v>
      </c>
      <c r="F1987" s="40">
        <v>45503</v>
      </c>
      <c r="G1987" s="89">
        <f t="shared" si="124"/>
        <v>45500.7</v>
      </c>
      <c r="H1987" s="1" t="s">
        <v>5997</v>
      </c>
      <c r="I1987" s="91">
        <v>45531</v>
      </c>
      <c r="J1987" s="3" t="s">
        <v>2825</v>
      </c>
      <c r="K1987" s="10">
        <v>927281926</v>
      </c>
      <c r="L1987" s="3" t="s">
        <v>6571</v>
      </c>
    </row>
    <row r="1988" spans="1:12" ht="21" x14ac:dyDescent="0.35">
      <c r="A1988" s="237" t="s">
        <v>6687</v>
      </c>
      <c r="B1988" s="238"/>
      <c r="C1988" s="238"/>
      <c r="D1988" s="238"/>
      <c r="E1988" s="238"/>
      <c r="F1988" s="238"/>
      <c r="G1988" s="238"/>
      <c r="H1988" s="238"/>
      <c r="I1988" s="238"/>
      <c r="J1988" s="238"/>
      <c r="K1988" s="238"/>
      <c r="L1988" s="239"/>
    </row>
    <row r="1989" spans="1:12" ht="30" x14ac:dyDescent="0.25">
      <c r="A1989" s="13" t="s">
        <v>0</v>
      </c>
      <c r="B1989" s="14" t="s">
        <v>1</v>
      </c>
      <c r="C1989" s="15" t="s">
        <v>1850</v>
      </c>
      <c r="D1989" s="16" t="s">
        <v>1851</v>
      </c>
      <c r="E1989" s="17" t="s">
        <v>1433</v>
      </c>
      <c r="F1989" s="18" t="s">
        <v>1434</v>
      </c>
      <c r="G1989" s="21" t="s">
        <v>1435</v>
      </c>
      <c r="H1989" s="19" t="s">
        <v>1436</v>
      </c>
      <c r="I1989" s="21" t="s">
        <v>1437</v>
      </c>
      <c r="J1989" s="20" t="s">
        <v>1438</v>
      </c>
      <c r="K1989" s="20" t="s">
        <v>2</v>
      </c>
      <c r="L1989" s="20" t="s">
        <v>1439</v>
      </c>
    </row>
    <row r="1990" spans="1:12" x14ac:dyDescent="0.25">
      <c r="A1990" s="25">
        <v>93486203</v>
      </c>
      <c r="B1990" s="3" t="s">
        <v>5260</v>
      </c>
      <c r="C1990" s="30" t="s">
        <v>5969</v>
      </c>
      <c r="D1990" s="151">
        <v>45127</v>
      </c>
      <c r="E1990" s="86">
        <f t="shared" ref="E1990:E1995" ca="1" si="126">DATEDIF($D1990,TODAY(),"y")</f>
        <v>1</v>
      </c>
      <c r="F1990" s="183">
        <v>45505</v>
      </c>
      <c r="G1990" s="46">
        <v>6</v>
      </c>
      <c r="H1990" s="1" t="str">
        <f>IF(AND(G1990&gt;=11,G1814&lt;11),"PREVENTIVO","ANEMIA")</f>
        <v>ANEMIA</v>
      </c>
      <c r="I1990" s="91">
        <v>45537</v>
      </c>
      <c r="J1990" s="10" t="s">
        <v>2828</v>
      </c>
      <c r="K1990" s="28"/>
      <c r="L1990" s="3"/>
    </row>
    <row r="1991" spans="1:12" x14ac:dyDescent="0.25">
      <c r="A1991" s="25">
        <v>93707798</v>
      </c>
      <c r="B1991" s="3" t="s">
        <v>5261</v>
      </c>
      <c r="C1991" s="30" t="s">
        <v>5970</v>
      </c>
      <c r="D1991" s="87">
        <v>45324</v>
      </c>
      <c r="E1991" s="23">
        <f t="shared" ca="1" si="126"/>
        <v>0</v>
      </c>
      <c r="F1991" s="40">
        <v>45506</v>
      </c>
      <c r="G1991" s="46">
        <f>F1991-2.3</f>
        <v>45503.7</v>
      </c>
      <c r="H1991" s="1" t="str">
        <f>IF(AND(G1991&gt;=11,G1815&lt;11),"PREVENTIVO","ANEMIA")</f>
        <v>ANEMIA</v>
      </c>
      <c r="I1991" s="184">
        <v>45561</v>
      </c>
      <c r="J1991" s="10" t="s">
        <v>2828</v>
      </c>
      <c r="K1991" s="10" t="s">
        <v>6683</v>
      </c>
      <c r="L1991" s="3" t="s">
        <v>6572</v>
      </c>
    </row>
    <row r="1992" spans="1:12" x14ac:dyDescent="0.25">
      <c r="A1992" s="25">
        <v>93494102</v>
      </c>
      <c r="B1992" s="7" t="s">
        <v>5262</v>
      </c>
      <c r="C1992" s="30" t="s">
        <v>5971</v>
      </c>
      <c r="D1992" s="153">
        <v>45143</v>
      </c>
      <c r="E1992" s="86">
        <f t="shared" ca="1" si="126"/>
        <v>1</v>
      </c>
      <c r="F1992" s="183">
        <v>45509</v>
      </c>
      <c r="G1992" s="89">
        <f>F1992-2.3</f>
        <v>45506.7</v>
      </c>
      <c r="H1992" s="1" t="str">
        <f>IF(AND(G1992&gt;=11,G1816&lt;11),"PREVENTIVO","ANEMIA")</f>
        <v>PREVENTIVO</v>
      </c>
      <c r="I1992" s="91">
        <v>45537</v>
      </c>
      <c r="J1992" s="3" t="s">
        <v>2828</v>
      </c>
      <c r="K1992" s="10">
        <v>936133437</v>
      </c>
      <c r="L1992" s="3" t="s">
        <v>6573</v>
      </c>
    </row>
    <row r="1993" spans="1:12" x14ac:dyDescent="0.25">
      <c r="A1993" s="23">
        <v>93410550</v>
      </c>
      <c r="B1993" s="3" t="s">
        <v>5263</v>
      </c>
      <c r="C1993" s="30" t="s">
        <v>5972</v>
      </c>
      <c r="D1993" s="151">
        <v>45079</v>
      </c>
      <c r="E1993" s="86">
        <f t="shared" ca="1" si="126"/>
        <v>1</v>
      </c>
      <c r="F1993" s="183">
        <v>45511</v>
      </c>
      <c r="G1993" s="89">
        <f t="shared" ref="G1993:G1996" si="127">F1993-2.3</f>
        <v>45508.7</v>
      </c>
      <c r="H1993" s="1" t="str">
        <f>IF(AND(G1993&gt;=11,G1817&lt;11),"PREVENTIVO","ANEMIA")</f>
        <v>PREVENTIVO</v>
      </c>
      <c r="I1993" s="184">
        <v>45572</v>
      </c>
      <c r="J1993" s="7" t="s">
        <v>2828</v>
      </c>
      <c r="K1993" s="26" t="s">
        <v>6684</v>
      </c>
      <c r="L1993" s="7" t="s">
        <v>6574</v>
      </c>
    </row>
    <row r="1994" spans="1:12" x14ac:dyDescent="0.25">
      <c r="A1994" s="23">
        <v>93250384</v>
      </c>
      <c r="B1994" s="3" t="s">
        <v>5264</v>
      </c>
      <c r="C1994" s="30" t="s">
        <v>5973</v>
      </c>
      <c r="D1994" s="151">
        <v>44962</v>
      </c>
      <c r="E1994" s="86">
        <f t="shared" ca="1" si="126"/>
        <v>1</v>
      </c>
      <c r="F1994" s="183">
        <v>45509</v>
      </c>
      <c r="G1994" s="89">
        <f t="shared" si="127"/>
        <v>45506.7</v>
      </c>
      <c r="H1994" s="1" t="e">
        <f>IF(AND(G1994&gt;=11,#REF!&lt;11),"PREVENTIVO","ANEMIA")</f>
        <v>#REF!</v>
      </c>
      <c r="I1994" s="184">
        <v>45561</v>
      </c>
      <c r="J1994" s="10" t="s">
        <v>2828</v>
      </c>
      <c r="K1994" s="10">
        <v>930520076</v>
      </c>
      <c r="L1994" s="3" t="s">
        <v>6575</v>
      </c>
    </row>
    <row r="1995" spans="1:12" x14ac:dyDescent="0.25">
      <c r="A1995" s="23">
        <v>93244461</v>
      </c>
      <c r="B1995" s="3" t="s">
        <v>5265</v>
      </c>
      <c r="C1995" s="30" t="s">
        <v>5974</v>
      </c>
      <c r="D1995" s="151">
        <v>44958</v>
      </c>
      <c r="E1995" s="86">
        <f t="shared" ca="1" si="126"/>
        <v>1</v>
      </c>
      <c r="F1995" s="183">
        <v>45511</v>
      </c>
      <c r="G1995" s="89"/>
      <c r="H1995" s="1" t="s">
        <v>5997</v>
      </c>
      <c r="I1995" s="184">
        <v>45547</v>
      </c>
      <c r="J1995" s="10" t="s">
        <v>2825</v>
      </c>
      <c r="K1995" s="10">
        <v>962316927</v>
      </c>
      <c r="L1995" s="3" t="s">
        <v>6576</v>
      </c>
    </row>
    <row r="1996" spans="1:12" x14ac:dyDescent="0.25">
      <c r="A1996" s="23">
        <v>92786164</v>
      </c>
      <c r="B1996" s="3" t="s">
        <v>5266</v>
      </c>
      <c r="C1996" s="36" t="s">
        <v>5975</v>
      </c>
      <c r="D1996" s="31">
        <v>44626</v>
      </c>
      <c r="E1996" s="25">
        <f ca="1">DATEDIF($D1996,TODAY(),"y")</f>
        <v>2</v>
      </c>
      <c r="F1996" s="40">
        <v>45511</v>
      </c>
      <c r="G1996" s="89">
        <f t="shared" si="127"/>
        <v>45508.7</v>
      </c>
      <c r="H1996" s="1" t="str">
        <f>IF(AND(G1996&gt;=11,G1819&lt;11),"PREVENTIVO","ANEMIA")</f>
        <v>ANEMIA</v>
      </c>
      <c r="I1996" s="184">
        <v>45548</v>
      </c>
      <c r="J1996" s="10" t="s">
        <v>2828</v>
      </c>
      <c r="K1996" s="10">
        <v>979194958</v>
      </c>
      <c r="L1996" s="3" t="s">
        <v>6577</v>
      </c>
    </row>
    <row r="1997" spans="1:12" x14ac:dyDescent="0.25">
      <c r="A1997" s="23">
        <v>93791069</v>
      </c>
      <c r="B1997" s="3" t="s">
        <v>5267</v>
      </c>
      <c r="C1997" s="30" t="s">
        <v>5976</v>
      </c>
      <c r="D1997" s="31">
        <v>45391</v>
      </c>
      <c r="E1997" s="25">
        <f t="shared" ref="E1997:E2006" ca="1" si="128">DATEDIF($D1997,TODAY(),"y")</f>
        <v>0</v>
      </c>
      <c r="F1997" s="183">
        <v>45509</v>
      </c>
      <c r="G1997" s="46">
        <f>F1997-2.3</f>
        <v>45506.7</v>
      </c>
      <c r="H1997" s="90" t="str">
        <f>IF(AND(G1997&lt;=11,G1997&lt;11),"ANEMIA","PREVENTIVO")</f>
        <v>PREVENTIVO</v>
      </c>
      <c r="I1997" s="184">
        <v>45549</v>
      </c>
      <c r="J1997" s="3" t="s">
        <v>2828</v>
      </c>
      <c r="K1997" s="10">
        <v>959115962</v>
      </c>
      <c r="L1997" s="3" t="s">
        <v>6578</v>
      </c>
    </row>
    <row r="1998" spans="1:12" x14ac:dyDescent="0.25">
      <c r="A1998" s="25">
        <v>93616289</v>
      </c>
      <c r="B1998" s="7" t="s">
        <v>5268</v>
      </c>
      <c r="C1998" s="30" t="s">
        <v>5977</v>
      </c>
      <c r="D1998" s="87">
        <v>45245</v>
      </c>
      <c r="E1998" s="25">
        <f t="shared" ca="1" si="128"/>
        <v>1</v>
      </c>
      <c r="F1998" s="102">
        <v>45245</v>
      </c>
      <c r="G1998" s="89"/>
      <c r="H1998" s="1" t="str">
        <f>IF(AND(G1998&gt;=11,G1821&lt;11),"PREVENTIVO","ANEMIA")</f>
        <v>ANEMIA</v>
      </c>
      <c r="I1998" s="184">
        <v>45550</v>
      </c>
      <c r="J1998" s="3" t="s">
        <v>2828</v>
      </c>
      <c r="K1998" s="93"/>
      <c r="L1998" s="94"/>
    </row>
    <row r="1999" spans="1:12" x14ac:dyDescent="0.25">
      <c r="A1999" s="23">
        <v>93429565</v>
      </c>
      <c r="B1999" s="3" t="s">
        <v>5269</v>
      </c>
      <c r="C1999" s="30" t="s">
        <v>5978</v>
      </c>
      <c r="D1999" s="31">
        <v>45094</v>
      </c>
      <c r="E1999" s="25">
        <f t="shared" ca="1" si="128"/>
        <v>1</v>
      </c>
      <c r="F1999" s="106" t="s">
        <v>6011</v>
      </c>
      <c r="G1999" s="89">
        <v>9.1999999999999993</v>
      </c>
      <c r="H1999" s="1" t="s">
        <v>5997</v>
      </c>
      <c r="I1999" s="91">
        <v>45551</v>
      </c>
      <c r="J1999" s="3" t="s">
        <v>2825</v>
      </c>
      <c r="K1999" s="26" t="s">
        <v>6685</v>
      </c>
      <c r="L1999" s="7" t="s">
        <v>6579</v>
      </c>
    </row>
    <row r="2000" spans="1:12" x14ac:dyDescent="0.25">
      <c r="A2000" s="23">
        <v>93643133</v>
      </c>
      <c r="B2000" s="3" t="s">
        <v>5270</v>
      </c>
      <c r="C2000" s="30" t="s">
        <v>5979</v>
      </c>
      <c r="D2000" s="31">
        <v>45268</v>
      </c>
      <c r="E2000" s="37">
        <f t="shared" ca="1" si="128"/>
        <v>0</v>
      </c>
      <c r="F2000" s="88" t="s">
        <v>6010</v>
      </c>
      <c r="G2000" s="89"/>
      <c r="H2000" s="1" t="str">
        <f>IF(AND(G2000&gt;=11,G1822&lt;11),"PREVENTIVO","ANEMIA")</f>
        <v>ANEMIA</v>
      </c>
      <c r="I2000" s="40">
        <v>45523</v>
      </c>
      <c r="J2000" s="3" t="s">
        <v>2825</v>
      </c>
      <c r="K2000" s="93"/>
      <c r="L2000" s="94"/>
    </row>
    <row r="2001" spans="1:12" ht="21" x14ac:dyDescent="0.35">
      <c r="A2001" s="237" t="s">
        <v>6686</v>
      </c>
      <c r="B2001" s="238"/>
      <c r="C2001" s="238"/>
      <c r="D2001" s="238"/>
      <c r="E2001" s="238"/>
      <c r="F2001" s="238"/>
      <c r="G2001" s="238"/>
      <c r="H2001" s="238"/>
      <c r="I2001" s="238"/>
      <c r="J2001" s="238"/>
      <c r="K2001" s="238"/>
      <c r="L2001" s="239"/>
    </row>
    <row r="2002" spans="1:12" ht="30" x14ac:dyDescent="0.25">
      <c r="A2002" s="13" t="s">
        <v>0</v>
      </c>
      <c r="B2002" s="14" t="s">
        <v>1</v>
      </c>
      <c r="C2002" s="15" t="s">
        <v>1850</v>
      </c>
      <c r="D2002" s="16" t="s">
        <v>1851</v>
      </c>
      <c r="E2002" s="17" t="s">
        <v>1433</v>
      </c>
      <c r="F2002" s="18" t="s">
        <v>1434</v>
      </c>
      <c r="G2002" s="21" t="s">
        <v>1435</v>
      </c>
      <c r="H2002" s="19" t="s">
        <v>1436</v>
      </c>
      <c r="I2002" s="21" t="s">
        <v>1437</v>
      </c>
      <c r="J2002" s="20" t="s">
        <v>1438</v>
      </c>
      <c r="K2002" s="20" t="s">
        <v>2</v>
      </c>
      <c r="L2002" s="20" t="s">
        <v>1439</v>
      </c>
    </row>
    <row r="2003" spans="1:12" x14ac:dyDescent="0.25">
      <c r="A2003" s="23">
        <v>93594747</v>
      </c>
      <c r="B2003" s="3" t="s">
        <v>5271</v>
      </c>
      <c r="C2003" s="30" t="s">
        <v>5980</v>
      </c>
      <c r="D2003" s="31">
        <v>45226</v>
      </c>
      <c r="E2003" s="37">
        <f t="shared" ca="1" si="128"/>
        <v>1</v>
      </c>
      <c r="F2003" s="88" t="s">
        <v>6012</v>
      </c>
      <c r="G2003" s="89">
        <v>5</v>
      </c>
      <c r="H2003" s="1" t="str">
        <f>IF(AND(G2003&gt;=11,G1824&lt;11),"PREVENTIVO","ANEMIA")</f>
        <v>ANEMIA</v>
      </c>
      <c r="I2003" s="68">
        <v>45552</v>
      </c>
      <c r="J2003" s="3" t="s">
        <v>2825</v>
      </c>
      <c r="K2003" s="10">
        <v>936133437</v>
      </c>
      <c r="L2003" s="3" t="s">
        <v>6572</v>
      </c>
    </row>
    <row r="2004" spans="1:12" x14ac:dyDescent="0.25">
      <c r="A2004" s="23">
        <v>93348091</v>
      </c>
      <c r="B2004" s="3" t="s">
        <v>5272</v>
      </c>
      <c r="C2004" s="30" t="s">
        <v>5981</v>
      </c>
      <c r="D2004" s="31">
        <v>45032</v>
      </c>
      <c r="E2004" s="37">
        <f t="shared" ca="1" si="128"/>
        <v>1</v>
      </c>
      <c r="F2004" s="88" t="s">
        <v>6008</v>
      </c>
      <c r="G2004" s="46">
        <v>11</v>
      </c>
      <c r="H2004" s="90" t="str">
        <f t="shared" ref="H2004:H2005" si="129">IF(AND(G2004&lt;=11,G2004&lt;11),"ANEMIA","PREVENTIVO")</f>
        <v>PREVENTIVO</v>
      </c>
      <c r="I2004" s="68">
        <v>45553</v>
      </c>
      <c r="J2004" s="3" t="s">
        <v>2825</v>
      </c>
      <c r="K2004" s="26" t="s">
        <v>6684</v>
      </c>
      <c r="L2004" s="3" t="s">
        <v>6572</v>
      </c>
    </row>
    <row r="2005" spans="1:12" x14ac:dyDescent="0.25">
      <c r="A2005" s="23">
        <v>93741854</v>
      </c>
      <c r="B2005" s="3" t="s">
        <v>5273</v>
      </c>
      <c r="C2005" s="30" t="s">
        <v>4517</v>
      </c>
      <c r="D2005" s="31">
        <v>45352</v>
      </c>
      <c r="E2005" s="37">
        <f t="shared" ca="1" si="128"/>
        <v>0</v>
      </c>
      <c r="F2005" s="187">
        <v>45536</v>
      </c>
      <c r="G2005" s="89">
        <v>4</v>
      </c>
      <c r="H2005" s="90" t="str">
        <f t="shared" si="129"/>
        <v>ANEMIA</v>
      </c>
      <c r="I2005" s="68">
        <v>45554</v>
      </c>
      <c r="J2005" s="3" t="s">
        <v>2828</v>
      </c>
      <c r="K2005" s="10">
        <v>930520076</v>
      </c>
      <c r="L2005" s="3" t="s">
        <v>6573</v>
      </c>
    </row>
    <row r="2006" spans="1:12" x14ac:dyDescent="0.25">
      <c r="A2006" s="23">
        <v>93341995</v>
      </c>
      <c r="B2006" s="3" t="s">
        <v>5274</v>
      </c>
      <c r="C2006" s="30" t="s">
        <v>5982</v>
      </c>
      <c r="D2006" s="31">
        <v>45028</v>
      </c>
      <c r="E2006" s="37">
        <f t="shared" ca="1" si="128"/>
        <v>1</v>
      </c>
      <c r="F2006" s="88" t="s">
        <v>6012</v>
      </c>
      <c r="G2006" s="89">
        <v>12</v>
      </c>
      <c r="H2006" s="1" t="str">
        <f t="shared" ref="H2006" si="130">IF(AND(G2006&lt;=11,G2006&lt;11),"ANEMIA","PREVENTIVO")</f>
        <v>PREVENTIVO</v>
      </c>
      <c r="I2006" s="68">
        <v>45555</v>
      </c>
      <c r="J2006" s="3" t="s">
        <v>2825</v>
      </c>
      <c r="K2006" s="10">
        <v>962316927</v>
      </c>
      <c r="L2006" s="7" t="s">
        <v>6574</v>
      </c>
    </row>
  </sheetData>
  <mergeCells count="37">
    <mergeCell ref="A1783:L1783"/>
    <mergeCell ref="A1762:L1762"/>
    <mergeCell ref="A1719:L1719"/>
    <mergeCell ref="A1357:L1357"/>
    <mergeCell ref="A1666:L1666"/>
    <mergeCell ref="A1647:L1647"/>
    <mergeCell ref="A1620:L1620"/>
    <mergeCell ref="A1593:L1593"/>
    <mergeCell ref="A1570:L1570"/>
    <mergeCell ref="A1545:L1545"/>
    <mergeCell ref="A1522:L1522"/>
    <mergeCell ref="A1492:L1492"/>
    <mergeCell ref="A1455:L1455"/>
    <mergeCell ref="A1419:L1419"/>
    <mergeCell ref="A1379:L1379"/>
    <mergeCell ref="A1900:L1900"/>
    <mergeCell ref="A1872:L1872"/>
    <mergeCell ref="A1840:L1840"/>
    <mergeCell ref="A1817:L1817"/>
    <mergeCell ref="A1800:L1800"/>
    <mergeCell ref="A2001:L2001"/>
    <mergeCell ref="A1988:L1988"/>
    <mergeCell ref="A1951:L1951"/>
    <mergeCell ref="A1937:L1937"/>
    <mergeCell ref="A1916:L1916"/>
    <mergeCell ref="A1:XFD1"/>
    <mergeCell ref="A496:XFD496"/>
    <mergeCell ref="A1134:L1134"/>
    <mergeCell ref="A1685:L1685"/>
    <mergeCell ref="A1196:L1196"/>
    <mergeCell ref="A1165:L1165"/>
    <mergeCell ref="A1327:L1327"/>
    <mergeCell ref="A1314:L1314"/>
    <mergeCell ref="A1287:L1287"/>
    <mergeCell ref="A1262:L1262"/>
    <mergeCell ref="A1245:L1245"/>
    <mergeCell ref="A1219:L1219"/>
  </mergeCells>
  <conditionalFormatting sqref="H3:H495">
    <cfRule type="containsText" dxfId="323" priority="350" operator="containsText" text="PREVENTIVO">
      <formula>NOT(ISERROR(SEARCH("PREVENTIVO",H3)))</formula>
    </cfRule>
  </conditionalFormatting>
  <conditionalFormatting sqref="H3:H495">
    <cfRule type="containsText" dxfId="322" priority="351" operator="containsText" text="anemia">
      <formula>NOT(ISERROR(SEARCH("anemia",H3)))</formula>
    </cfRule>
    <cfRule type="containsText" dxfId="321" priority="352" operator="containsText" text="0">
      <formula>NOT(ISERROR(SEARCH("0",H3)))</formula>
    </cfRule>
    <cfRule type="containsText" dxfId="320" priority="353" stopIfTrue="1" operator="containsText" text="1">
      <formula>NOT(ISERROR(SEARCH("1",H3)))</formula>
    </cfRule>
  </conditionalFormatting>
  <conditionalFormatting sqref="B531">
    <cfRule type="duplicateValues" dxfId="319" priority="348"/>
  </conditionalFormatting>
  <conditionalFormatting sqref="B579">
    <cfRule type="duplicateValues" dxfId="318" priority="347"/>
  </conditionalFormatting>
  <conditionalFormatting sqref="B641">
    <cfRule type="duplicateValues" dxfId="317" priority="346"/>
  </conditionalFormatting>
  <conditionalFormatting sqref="B534 B580:B640 B642:B759 B498:B530 B536:B578">
    <cfRule type="expression" dxfId="316" priority="349" stopIfTrue="1">
      <formula>#VALUE!</formula>
    </cfRule>
  </conditionalFormatting>
  <conditionalFormatting sqref="B760:B772">
    <cfRule type="expression" dxfId="315" priority="345" stopIfTrue="1">
      <formula>#VALUE!</formula>
    </cfRule>
  </conditionalFormatting>
  <conditionalFormatting sqref="H498:H772 H1221:H1244 H1247:H1261 H1264:H1286 H1289:H1313 H1316:H1326 H1329:H1356 H1359:H1378 H1381:H1418 H1421:H1454 H1457:H1491 H1494:H1504 H1510:H1521 H1524:H1544 H1547:H1569 H1572:H1592 H1595:H1619 H1622:H1646 H1649:H1665 H1668:H1684 H1687:H1718 H1721:H1761 H1764:H1782 H1785:H1799 H1947:H1950 H2003 H1990:H2000 H1953:H1987">
    <cfRule type="containsText" dxfId="314" priority="341" operator="containsText" text="PREVENTIVO">
      <formula>NOT(ISERROR(SEARCH("PREVENTIVO",H498)))</formula>
    </cfRule>
  </conditionalFormatting>
  <conditionalFormatting sqref="H498:H772 H1221:H1244 H1247:H1261 H1264:H1286 H1289:H1313 H1316:H1326 H1329:H1356 H1359:H1378 H1381:H1418 H1421:H1454 H1457:H1491 H1494:H1504 H1510:H1521 H1524:H1544 H1547:H1569 H1572:H1592 H1595:H1619 H1622:H1646 H1649:H1665 H1668:H1684 H1687:H1718 H1721:H1761 H1764:H1782 H1785:H1799 H1947:H1950 H2003 H1990:H2000 H1953:H1987">
    <cfRule type="containsText" dxfId="313" priority="342" operator="containsText" text="anemia">
      <formula>NOT(ISERROR(SEARCH("anemia",H498)))</formula>
    </cfRule>
    <cfRule type="containsText" dxfId="312" priority="343" operator="containsText" text="0">
      <formula>NOT(ISERROR(SEARCH("0",H498)))</formula>
    </cfRule>
    <cfRule type="containsText" dxfId="311" priority="344" stopIfTrue="1" operator="containsText" text="1">
      <formula>NOT(ISERROR(SEARCH("1",H498)))</formula>
    </cfRule>
  </conditionalFormatting>
  <conditionalFormatting sqref="J532:J772">
    <cfRule type="containsText" dxfId="310" priority="339" operator="containsText" text="RECUPERADO">
      <formula>NOT(ISERROR(SEARCH("RECUPERADO",J532)))</formula>
    </cfRule>
    <cfRule type="containsText" dxfId="309" priority="340" operator="containsText" text="ANEMIA">
      <formula>NOT(ISERROR(SEARCH("ANEMIA",J532)))</formula>
    </cfRule>
  </conditionalFormatting>
  <conditionalFormatting sqref="J498:J531">
    <cfRule type="containsText" dxfId="308" priority="337" operator="containsText" text="RECUPERADO">
      <formula>NOT(ISERROR(SEARCH("RECUPERADO",J498)))</formula>
    </cfRule>
    <cfRule type="containsText" dxfId="307" priority="338" operator="containsText" text="ANEMIA">
      <formula>NOT(ISERROR(SEARCH("ANEMIA",J498)))</formula>
    </cfRule>
  </conditionalFormatting>
  <conditionalFormatting sqref="B814">
    <cfRule type="duplicateValues" dxfId="306" priority="334"/>
  </conditionalFormatting>
  <conditionalFormatting sqref="B815">
    <cfRule type="duplicateValues" dxfId="305" priority="333"/>
  </conditionalFormatting>
  <conditionalFormatting sqref="B964:B1009 B773:B813 B816:B962 B1011:B1054 B1056:B1081 B1084:B1085 B1087:B1107 B1109:B1111 B1113:B1133">
    <cfRule type="expression" dxfId="304" priority="336" stopIfTrue="1">
      <formula>#VALUE!</formula>
    </cfRule>
  </conditionalFormatting>
  <conditionalFormatting sqref="B993">
    <cfRule type="duplicateValues" dxfId="303" priority="335"/>
  </conditionalFormatting>
  <conditionalFormatting sqref="B1010">
    <cfRule type="duplicateValues" dxfId="302" priority="328"/>
  </conditionalFormatting>
  <conditionalFormatting sqref="B1055">
    <cfRule type="duplicateValues" dxfId="301" priority="326"/>
  </conditionalFormatting>
  <conditionalFormatting sqref="B1082">
    <cfRule type="duplicateValues" dxfId="300" priority="332"/>
  </conditionalFormatting>
  <conditionalFormatting sqref="B1083">
    <cfRule type="duplicateValues" dxfId="299" priority="327"/>
  </conditionalFormatting>
  <conditionalFormatting sqref="B1086">
    <cfRule type="duplicateValues" dxfId="298" priority="331"/>
  </conditionalFormatting>
  <conditionalFormatting sqref="B1108">
    <cfRule type="duplicateValues" dxfId="297" priority="329"/>
  </conditionalFormatting>
  <conditionalFormatting sqref="B1112">
    <cfRule type="duplicateValues" dxfId="296" priority="330"/>
  </conditionalFormatting>
  <conditionalFormatting sqref="H773:H1133">
    <cfRule type="containsText" dxfId="295" priority="322" operator="containsText" text="PREVENTIVO">
      <formula>NOT(ISERROR(SEARCH("PREVENTIVO",H773)))</formula>
    </cfRule>
  </conditionalFormatting>
  <conditionalFormatting sqref="H773:H1133">
    <cfRule type="containsText" dxfId="294" priority="323" operator="containsText" text="anemia">
      <formula>NOT(ISERROR(SEARCH("anemia",H773)))</formula>
    </cfRule>
    <cfRule type="containsText" dxfId="293" priority="324" operator="containsText" text="0">
      <formula>NOT(ISERROR(SEARCH("0",H773)))</formula>
    </cfRule>
    <cfRule type="containsText" dxfId="292" priority="325" stopIfTrue="1" operator="containsText" text="1">
      <formula>NOT(ISERROR(SEARCH("1",H773)))</formula>
    </cfRule>
  </conditionalFormatting>
  <conditionalFormatting sqref="J773:J1133">
    <cfRule type="containsText" dxfId="291" priority="320" operator="containsText" text="RECUPERADO">
      <formula>NOT(ISERROR(SEARCH("RECUPERADO",J773)))</formula>
    </cfRule>
    <cfRule type="containsText" dxfId="290" priority="321" operator="containsText" text="ANEMIA">
      <formula>NOT(ISERROR(SEARCH("ANEMIA",J773)))</formula>
    </cfRule>
  </conditionalFormatting>
  <conditionalFormatting sqref="B1139:B1140 B1145 B1147 B1151:B1152 B1154:B1158 B1161:B1164">
    <cfRule type="expression" dxfId="289" priority="319" stopIfTrue="1">
      <formula>#VALUE!</formula>
    </cfRule>
  </conditionalFormatting>
  <conditionalFormatting sqref="B1153">
    <cfRule type="duplicateValues" dxfId="288" priority="318"/>
  </conditionalFormatting>
  <conditionalFormatting sqref="H1136:H1164">
    <cfRule type="containsText" dxfId="287" priority="314" operator="containsText" text="PREVENTIVO">
      <formula>NOT(ISERROR(SEARCH("PREVENTIVO",H1136)))</formula>
    </cfRule>
  </conditionalFormatting>
  <conditionalFormatting sqref="H1136:H1164">
    <cfRule type="containsText" dxfId="286" priority="315" operator="containsText" text="anemia">
      <formula>NOT(ISERROR(SEARCH("anemia",H1136)))</formula>
    </cfRule>
    <cfRule type="containsText" dxfId="285" priority="316" operator="containsText" text="0">
      <formula>NOT(ISERROR(SEARCH("0",H1136)))</formula>
    </cfRule>
    <cfRule type="containsText" dxfId="284" priority="317" stopIfTrue="1" operator="containsText" text="1">
      <formula>NOT(ISERROR(SEARCH("1",H1136)))</formula>
    </cfRule>
  </conditionalFormatting>
  <conditionalFormatting sqref="J1136:J1152 J1156:J1164">
    <cfRule type="containsText" dxfId="283" priority="312" operator="containsText" text="RECUPERADO">
      <formula>NOT(ISERROR(SEARCH("RECUPERADO",J1136)))</formula>
    </cfRule>
    <cfRule type="containsText" dxfId="282" priority="313" operator="containsText" text="ANEMIA">
      <formula>NOT(ISERROR(SEARCH("ANEMIA",J1136)))</formula>
    </cfRule>
  </conditionalFormatting>
  <conditionalFormatting sqref="B1170:B1171 B1176 B1178 B1182:B1183 B1185:B1189 B1192:B1195">
    <cfRule type="expression" dxfId="281" priority="311" stopIfTrue="1">
      <formula>#VALUE!</formula>
    </cfRule>
  </conditionalFormatting>
  <conditionalFormatting sqref="B1184">
    <cfRule type="duplicateValues" dxfId="280" priority="310"/>
  </conditionalFormatting>
  <conditionalFormatting sqref="H1167:H1195">
    <cfRule type="containsText" dxfId="279" priority="306" operator="containsText" text="PREVENTIVO">
      <formula>NOT(ISERROR(SEARCH("PREVENTIVO",H1167)))</formula>
    </cfRule>
  </conditionalFormatting>
  <conditionalFormatting sqref="H1167:H1195">
    <cfRule type="containsText" dxfId="278" priority="307" operator="containsText" text="anemia">
      <formula>NOT(ISERROR(SEARCH("anemia",H1167)))</formula>
    </cfRule>
    <cfRule type="containsText" dxfId="277" priority="308" operator="containsText" text="0">
      <formula>NOT(ISERROR(SEARCH("0",H1167)))</formula>
    </cfRule>
    <cfRule type="containsText" dxfId="276" priority="309" stopIfTrue="1" operator="containsText" text="1">
      <formula>NOT(ISERROR(SEARCH("1",H1167)))</formula>
    </cfRule>
  </conditionalFormatting>
  <conditionalFormatting sqref="J1167:J1195">
    <cfRule type="containsText" dxfId="275" priority="304" operator="containsText" text="RECUPERADO">
      <formula>NOT(ISERROR(SEARCH("RECUPERADO",J1167)))</formula>
    </cfRule>
    <cfRule type="containsText" dxfId="274" priority="305" operator="containsText" text="ANEMIA">
      <formula>NOT(ISERROR(SEARCH("ANEMIA",J1167)))</formula>
    </cfRule>
  </conditionalFormatting>
  <conditionalFormatting sqref="B1198 B1200:B1202 B1206:B1215">
    <cfRule type="expression" dxfId="273" priority="303" stopIfTrue="1">
      <formula>#VALUE!</formula>
    </cfRule>
  </conditionalFormatting>
  <conditionalFormatting sqref="B1216">
    <cfRule type="duplicateValues" dxfId="272" priority="302"/>
  </conditionalFormatting>
  <conditionalFormatting sqref="H1198:H1218">
    <cfRule type="containsText" dxfId="271" priority="298" operator="containsText" text="PREVENTIVO">
      <formula>NOT(ISERROR(SEARCH("PREVENTIVO",H1198)))</formula>
    </cfRule>
  </conditionalFormatting>
  <conditionalFormatting sqref="H1198:H1218">
    <cfRule type="containsText" dxfId="270" priority="299" operator="containsText" text="anemia">
      <formula>NOT(ISERROR(SEARCH("anemia",H1198)))</formula>
    </cfRule>
    <cfRule type="containsText" dxfId="269" priority="300" operator="containsText" text="0">
      <formula>NOT(ISERROR(SEARCH("0",H1198)))</formula>
    </cfRule>
    <cfRule type="containsText" dxfId="268" priority="301" stopIfTrue="1" operator="containsText" text="1">
      <formula>NOT(ISERROR(SEARCH("1",H1198)))</formula>
    </cfRule>
  </conditionalFormatting>
  <conditionalFormatting sqref="J1201:J1203">
    <cfRule type="containsText" dxfId="267" priority="296" operator="containsText" text="RECUPERADO">
      <formula>NOT(ISERROR(SEARCH("RECUPERADO",J1201)))</formula>
    </cfRule>
    <cfRule type="containsText" dxfId="266" priority="297" operator="containsText" text="ANEMIA">
      <formula>NOT(ISERROR(SEARCH("ANEMIA",J1201)))</formula>
    </cfRule>
  </conditionalFormatting>
  <conditionalFormatting sqref="J1198">
    <cfRule type="containsText" dxfId="265" priority="294" operator="containsText" text="RECUPERADO">
      <formula>NOT(ISERROR(SEARCH("RECUPERADO",J1198)))</formula>
    </cfRule>
    <cfRule type="containsText" dxfId="264" priority="295" operator="containsText" text="ANEMIA">
      <formula>NOT(ISERROR(SEARCH("ANEMIA",J1198)))</formula>
    </cfRule>
  </conditionalFormatting>
  <conditionalFormatting sqref="J1205:J1218">
    <cfRule type="containsText" dxfId="263" priority="292" operator="containsText" text="RECUPERADO">
      <formula>NOT(ISERROR(SEARCH("RECUPERADO",J1205)))</formula>
    </cfRule>
    <cfRule type="containsText" dxfId="262" priority="293" operator="containsText" text="ANEMIA">
      <formula>NOT(ISERROR(SEARCH("ANEMIA",J1205)))</formula>
    </cfRule>
  </conditionalFormatting>
  <conditionalFormatting sqref="A1655">
    <cfRule type="duplicateValues" dxfId="261" priority="264" stopIfTrue="1"/>
  </conditionalFormatting>
  <conditionalFormatting sqref="A1656">
    <cfRule type="duplicateValues" dxfId="260" priority="262" stopIfTrue="1"/>
  </conditionalFormatting>
  <conditionalFormatting sqref="A1658">
    <cfRule type="duplicateValues" dxfId="259" priority="261" stopIfTrue="1"/>
  </conditionalFormatting>
  <conditionalFormatting sqref="A1678">
    <cfRule type="duplicateValues" dxfId="258" priority="258" stopIfTrue="1"/>
  </conditionalFormatting>
  <conditionalFormatting sqref="A1679">
    <cfRule type="duplicateValues" dxfId="257" priority="257" stopIfTrue="1"/>
  </conditionalFormatting>
  <conditionalFormatting sqref="A1687">
    <cfRule type="duplicateValues" dxfId="256" priority="256" stopIfTrue="1"/>
  </conditionalFormatting>
  <conditionalFormatting sqref="A1688">
    <cfRule type="duplicateValues" dxfId="255" priority="255" stopIfTrue="1"/>
  </conditionalFormatting>
  <conditionalFormatting sqref="A1689">
    <cfRule type="duplicateValues" dxfId="254" priority="253" stopIfTrue="1"/>
  </conditionalFormatting>
  <conditionalFormatting sqref="A1690">
    <cfRule type="duplicateValues" dxfId="253" priority="252" stopIfTrue="1"/>
  </conditionalFormatting>
  <conditionalFormatting sqref="A1691:A1692">
    <cfRule type="duplicateValues" dxfId="252" priority="251" stopIfTrue="1"/>
  </conditionalFormatting>
  <conditionalFormatting sqref="A1696">
    <cfRule type="duplicateValues" dxfId="251" priority="249" stopIfTrue="1"/>
  </conditionalFormatting>
  <conditionalFormatting sqref="A1702">
    <cfRule type="duplicateValues" dxfId="250" priority="248" stopIfTrue="1"/>
  </conditionalFormatting>
  <conditionalFormatting sqref="A1705">
    <cfRule type="duplicateValues" dxfId="249" priority="247" stopIfTrue="1"/>
  </conditionalFormatting>
  <conditionalFormatting sqref="A1708">
    <cfRule type="duplicateValues" dxfId="248" priority="246" stopIfTrue="1"/>
  </conditionalFormatting>
  <conditionalFormatting sqref="A1709">
    <cfRule type="duplicateValues" dxfId="247" priority="245" stopIfTrue="1"/>
  </conditionalFormatting>
  <conditionalFormatting sqref="A1711">
    <cfRule type="duplicateValues" dxfId="246" priority="220" stopIfTrue="1"/>
  </conditionalFormatting>
  <conditionalFormatting sqref="A1712">
    <cfRule type="duplicateValues" dxfId="245" priority="244" stopIfTrue="1"/>
  </conditionalFormatting>
  <conditionalFormatting sqref="A1713">
    <cfRule type="duplicateValues" dxfId="244" priority="243" stopIfTrue="1"/>
  </conditionalFormatting>
  <conditionalFormatting sqref="A1714">
    <cfRule type="duplicateValues" dxfId="243" priority="242" stopIfTrue="1"/>
  </conditionalFormatting>
  <conditionalFormatting sqref="A1716">
    <cfRule type="duplicateValues" dxfId="242" priority="219" stopIfTrue="1"/>
  </conditionalFormatting>
  <conditionalFormatting sqref="A1717">
    <cfRule type="duplicateValues" dxfId="241" priority="224" stopIfTrue="1"/>
  </conditionalFormatting>
  <conditionalFormatting sqref="A1721">
    <cfRule type="duplicateValues" dxfId="240" priority="241" stopIfTrue="1"/>
  </conditionalFormatting>
  <conditionalFormatting sqref="A1723">
    <cfRule type="duplicateValues" dxfId="239" priority="238" stopIfTrue="1"/>
  </conditionalFormatting>
  <conditionalFormatting sqref="A1724">
    <cfRule type="duplicateValues" dxfId="238" priority="237" stopIfTrue="1"/>
  </conditionalFormatting>
  <conditionalFormatting sqref="A1725">
    <cfRule type="duplicateValues" dxfId="237" priority="236" stopIfTrue="1"/>
  </conditionalFormatting>
  <conditionalFormatting sqref="A1727">
    <cfRule type="duplicateValues" dxfId="236" priority="235" stopIfTrue="1"/>
  </conditionalFormatting>
  <conditionalFormatting sqref="A1728">
    <cfRule type="duplicateValues" dxfId="235" priority="234" stopIfTrue="1"/>
  </conditionalFormatting>
  <conditionalFormatting sqref="A1729">
    <cfRule type="duplicateValues" dxfId="234" priority="233" stopIfTrue="1"/>
  </conditionalFormatting>
  <conditionalFormatting sqref="A1730">
    <cfRule type="duplicateValues" dxfId="233" priority="232" stopIfTrue="1"/>
  </conditionalFormatting>
  <conditionalFormatting sqref="A1731">
    <cfRule type="duplicateValues" dxfId="232" priority="231" stopIfTrue="1"/>
  </conditionalFormatting>
  <conditionalFormatting sqref="A1733">
    <cfRule type="duplicateValues" dxfId="231" priority="230" stopIfTrue="1"/>
  </conditionalFormatting>
  <conditionalFormatting sqref="A1735">
    <cfRule type="duplicateValues" dxfId="230" priority="229" stopIfTrue="1"/>
  </conditionalFormatting>
  <conditionalFormatting sqref="A1737">
    <cfRule type="duplicateValues" dxfId="229" priority="228" stopIfTrue="1"/>
  </conditionalFormatting>
  <conditionalFormatting sqref="A1738">
    <cfRule type="duplicateValues" dxfId="228" priority="227" stopIfTrue="1"/>
  </conditionalFormatting>
  <conditionalFormatting sqref="A1742">
    <cfRule type="duplicateValues" dxfId="227" priority="226" stopIfTrue="1"/>
  </conditionalFormatting>
  <conditionalFormatting sqref="A1744">
    <cfRule type="duplicateValues" dxfId="226" priority="225" stopIfTrue="1"/>
  </conditionalFormatting>
  <conditionalFormatting sqref="A1747">
    <cfRule type="duplicateValues" dxfId="225" priority="223" stopIfTrue="1"/>
  </conditionalFormatting>
  <conditionalFormatting sqref="A1749">
    <cfRule type="duplicateValues" dxfId="224" priority="222" stopIfTrue="1"/>
  </conditionalFormatting>
  <conditionalFormatting sqref="A1750">
    <cfRule type="duplicateValues" dxfId="223" priority="221" stopIfTrue="1"/>
  </conditionalFormatting>
  <conditionalFormatting sqref="A1756:A1757">
    <cfRule type="duplicateValues" dxfId="222" priority="218" stopIfTrue="1"/>
  </conditionalFormatting>
  <conditionalFormatting sqref="A1761">
    <cfRule type="duplicateValues" dxfId="221" priority="217" stopIfTrue="1"/>
  </conditionalFormatting>
  <conditionalFormatting sqref="A1765">
    <cfRule type="duplicateValues" dxfId="220" priority="215" stopIfTrue="1"/>
  </conditionalFormatting>
  <conditionalFormatting sqref="A1768">
    <cfRule type="duplicateValues" dxfId="219" priority="214" stopIfTrue="1"/>
  </conditionalFormatting>
  <conditionalFormatting sqref="A1771">
    <cfRule type="duplicateValues" dxfId="218" priority="213" stopIfTrue="1"/>
  </conditionalFormatting>
  <conditionalFormatting sqref="A1776">
    <cfRule type="duplicateValues" dxfId="217" priority="212" stopIfTrue="1"/>
  </conditionalFormatting>
  <conditionalFormatting sqref="A1781">
    <cfRule type="duplicateValues" dxfId="216" priority="211" stopIfTrue="1"/>
  </conditionalFormatting>
  <conditionalFormatting sqref="A1785">
    <cfRule type="duplicateValues" dxfId="215" priority="210" stopIfTrue="1"/>
  </conditionalFormatting>
  <conditionalFormatting sqref="A1786">
    <cfRule type="duplicateValues" dxfId="214" priority="208" stopIfTrue="1"/>
  </conditionalFormatting>
  <conditionalFormatting sqref="A1790">
    <cfRule type="duplicateValues" dxfId="213" priority="207" stopIfTrue="1"/>
  </conditionalFormatting>
  <conditionalFormatting sqref="A1793">
    <cfRule type="duplicateValues" dxfId="212" priority="206" stopIfTrue="1"/>
  </conditionalFormatting>
  <conditionalFormatting sqref="A1795">
    <cfRule type="duplicateValues" dxfId="211" priority="205" stopIfTrue="1"/>
  </conditionalFormatting>
  <conditionalFormatting sqref="A1796">
    <cfRule type="duplicateValues" dxfId="210" priority="204" stopIfTrue="1"/>
  </conditionalFormatting>
  <conditionalFormatting sqref="A1797">
    <cfRule type="duplicateValues" dxfId="209" priority="203" stopIfTrue="1"/>
  </conditionalFormatting>
  <conditionalFormatting sqref="A1799">
    <cfRule type="duplicateValues" dxfId="208" priority="202" stopIfTrue="1"/>
  </conditionalFormatting>
  <conditionalFormatting sqref="A1806">
    <cfRule type="duplicateValues" dxfId="207" priority="200" stopIfTrue="1"/>
  </conditionalFormatting>
  <conditionalFormatting sqref="A1808">
    <cfRule type="duplicateValues" dxfId="206" priority="199" stopIfTrue="1"/>
  </conditionalFormatting>
  <conditionalFormatting sqref="A1811">
    <cfRule type="duplicateValues" dxfId="205" priority="198" stopIfTrue="1"/>
  </conditionalFormatting>
  <conditionalFormatting sqref="A1814">
    <cfRule type="duplicateValues" dxfId="204" priority="197" stopIfTrue="1"/>
  </conditionalFormatting>
  <conditionalFormatting sqref="A1815:A1816">
    <cfRule type="duplicateValues" dxfId="203" priority="196" stopIfTrue="1"/>
  </conditionalFormatting>
  <conditionalFormatting sqref="A1819">
    <cfRule type="duplicateValues" dxfId="202" priority="195" stopIfTrue="1"/>
  </conditionalFormatting>
  <conditionalFormatting sqref="A1820">
    <cfRule type="duplicateValues" dxfId="201" priority="193" stopIfTrue="1"/>
  </conditionalFormatting>
  <conditionalFormatting sqref="A1823">
    <cfRule type="duplicateValues" dxfId="200" priority="192" stopIfTrue="1"/>
  </conditionalFormatting>
  <conditionalFormatting sqref="A1824">
    <cfRule type="duplicateValues" dxfId="199" priority="191" stopIfTrue="1"/>
  </conditionalFormatting>
  <conditionalFormatting sqref="A1825">
    <cfRule type="duplicateValues" dxfId="198" priority="190" stopIfTrue="1"/>
  </conditionalFormatting>
  <conditionalFormatting sqref="A1827">
    <cfRule type="duplicateValues" dxfId="197" priority="189" stopIfTrue="1"/>
  </conditionalFormatting>
  <conditionalFormatting sqref="A1828">
    <cfRule type="duplicateValues" dxfId="196" priority="239" stopIfTrue="1"/>
  </conditionalFormatting>
  <conditionalFormatting sqref="A1831">
    <cfRule type="duplicateValues" dxfId="195" priority="188" stopIfTrue="1"/>
  </conditionalFormatting>
  <conditionalFormatting sqref="A1833">
    <cfRule type="duplicateValues" dxfId="194" priority="187" stopIfTrue="1"/>
  </conditionalFormatting>
  <conditionalFormatting sqref="A1834">
    <cfRule type="duplicateValues" dxfId="193" priority="186" stopIfTrue="1"/>
  </conditionalFormatting>
  <conditionalFormatting sqref="A1835">
    <cfRule type="duplicateValues" dxfId="192" priority="185" stopIfTrue="1"/>
  </conditionalFormatting>
  <conditionalFormatting sqref="A1838">
    <cfRule type="duplicateValues" dxfId="191" priority="184" stopIfTrue="1"/>
  </conditionalFormatting>
  <conditionalFormatting sqref="A1844">
    <cfRule type="duplicateValues" dxfId="190" priority="288" stopIfTrue="1"/>
  </conditionalFormatting>
  <conditionalFormatting sqref="A1846">
    <cfRule type="duplicateValues" dxfId="189" priority="182" stopIfTrue="1"/>
  </conditionalFormatting>
  <conditionalFormatting sqref="A1848">
    <cfRule type="duplicateValues" dxfId="188" priority="181" stopIfTrue="1"/>
  </conditionalFormatting>
  <conditionalFormatting sqref="A1850">
    <cfRule type="duplicateValues" dxfId="187" priority="180" stopIfTrue="1"/>
  </conditionalFormatting>
  <conditionalFormatting sqref="A1852">
    <cfRule type="duplicateValues" dxfId="186" priority="179" stopIfTrue="1"/>
  </conditionalFormatting>
  <conditionalFormatting sqref="A1853">
    <cfRule type="duplicateValues" dxfId="185" priority="178" stopIfTrue="1"/>
  </conditionalFormatting>
  <conditionalFormatting sqref="A1854">
    <cfRule type="duplicateValues" dxfId="184" priority="177" stopIfTrue="1"/>
  </conditionalFormatting>
  <conditionalFormatting sqref="A1855">
    <cfRule type="duplicateValues" dxfId="183" priority="176" stopIfTrue="1"/>
  </conditionalFormatting>
  <conditionalFormatting sqref="A1856">
    <cfRule type="duplicateValues" dxfId="182" priority="175" stopIfTrue="1"/>
  </conditionalFormatting>
  <conditionalFormatting sqref="A1858">
    <cfRule type="duplicateValues" dxfId="181" priority="174" stopIfTrue="1"/>
  </conditionalFormatting>
  <conditionalFormatting sqref="A1860">
    <cfRule type="duplicateValues" dxfId="180" priority="173" stopIfTrue="1"/>
  </conditionalFormatting>
  <conditionalFormatting sqref="A1861">
    <cfRule type="duplicateValues" dxfId="179" priority="172" stopIfTrue="1"/>
  </conditionalFormatting>
  <conditionalFormatting sqref="A1863">
    <cfRule type="duplicateValues" dxfId="178" priority="171" stopIfTrue="1"/>
  </conditionalFormatting>
  <conditionalFormatting sqref="A1865">
    <cfRule type="duplicateValues" dxfId="177" priority="170" stopIfTrue="1"/>
  </conditionalFormatting>
  <conditionalFormatting sqref="A1866">
    <cfRule type="duplicateValues" dxfId="176" priority="169" stopIfTrue="1"/>
  </conditionalFormatting>
  <conditionalFormatting sqref="A1868">
    <cfRule type="duplicateValues" dxfId="175" priority="168" stopIfTrue="1"/>
  </conditionalFormatting>
  <conditionalFormatting sqref="A1870">
    <cfRule type="duplicateValues" dxfId="174" priority="167" stopIfTrue="1"/>
  </conditionalFormatting>
  <conditionalFormatting sqref="A1874">
    <cfRule type="duplicateValues" dxfId="173" priority="165" stopIfTrue="1"/>
  </conditionalFormatting>
  <conditionalFormatting sqref="A1876">
    <cfRule type="duplicateValues" dxfId="172" priority="164" stopIfTrue="1"/>
  </conditionalFormatting>
  <conditionalFormatting sqref="A1878">
    <cfRule type="duplicateValues" dxfId="171" priority="163" stopIfTrue="1"/>
  </conditionalFormatting>
  <conditionalFormatting sqref="A1879">
    <cfRule type="duplicateValues" dxfId="170" priority="162" stopIfTrue="1"/>
  </conditionalFormatting>
  <conditionalFormatting sqref="A1880">
    <cfRule type="duplicateValues" dxfId="169" priority="161" stopIfTrue="1"/>
  </conditionalFormatting>
  <conditionalFormatting sqref="A1881">
    <cfRule type="duplicateValues" dxfId="168" priority="160" stopIfTrue="1"/>
  </conditionalFormatting>
  <conditionalFormatting sqref="A1885">
    <cfRule type="duplicateValues" dxfId="167" priority="159" stopIfTrue="1"/>
  </conditionalFormatting>
  <conditionalFormatting sqref="A1886">
    <cfRule type="duplicateValues" dxfId="166" priority="250" stopIfTrue="1"/>
  </conditionalFormatting>
  <conditionalFormatting sqref="A1887">
    <cfRule type="duplicateValues" dxfId="165" priority="158" stopIfTrue="1"/>
  </conditionalFormatting>
  <conditionalFormatting sqref="A1888">
    <cfRule type="duplicateValues" dxfId="164" priority="152" stopIfTrue="1"/>
  </conditionalFormatting>
  <conditionalFormatting sqref="A1890">
    <cfRule type="duplicateValues" dxfId="163" priority="157" stopIfTrue="1"/>
  </conditionalFormatting>
  <conditionalFormatting sqref="A1891">
    <cfRule type="duplicateValues" dxfId="162" priority="156" stopIfTrue="1"/>
  </conditionalFormatting>
  <conditionalFormatting sqref="A1892">
    <cfRule type="duplicateValues" dxfId="161" priority="155" stopIfTrue="1"/>
  </conditionalFormatting>
  <conditionalFormatting sqref="A1898">
    <cfRule type="duplicateValues" dxfId="160" priority="151" stopIfTrue="1"/>
  </conditionalFormatting>
  <conditionalFormatting sqref="A1899">
    <cfRule type="duplicateValues" dxfId="159" priority="153" stopIfTrue="1"/>
  </conditionalFormatting>
  <conditionalFormatting sqref="A1902">
    <cfRule type="duplicateValues" dxfId="158" priority="150" stopIfTrue="1"/>
  </conditionalFormatting>
  <conditionalFormatting sqref="A1903">
    <cfRule type="duplicateValues" dxfId="157" priority="149" stopIfTrue="1"/>
  </conditionalFormatting>
  <conditionalFormatting sqref="A1904">
    <cfRule type="duplicateValues" dxfId="156" priority="148" stopIfTrue="1"/>
  </conditionalFormatting>
  <conditionalFormatting sqref="A1906">
    <cfRule type="duplicateValues" dxfId="155" priority="147" stopIfTrue="1"/>
  </conditionalFormatting>
  <conditionalFormatting sqref="A1907">
    <cfRule type="duplicateValues" dxfId="154" priority="146" stopIfTrue="1"/>
  </conditionalFormatting>
  <conditionalFormatting sqref="A1909">
    <cfRule type="duplicateValues" dxfId="153" priority="145" stopIfTrue="1"/>
  </conditionalFormatting>
  <conditionalFormatting sqref="A1910">
    <cfRule type="duplicateValues" dxfId="152" priority="144" stopIfTrue="1"/>
  </conditionalFormatting>
  <conditionalFormatting sqref="A1913">
    <cfRule type="duplicateValues" dxfId="151" priority="143" stopIfTrue="1"/>
  </conditionalFormatting>
  <conditionalFormatting sqref="A1914">
    <cfRule type="duplicateValues" dxfId="150" priority="142" stopIfTrue="1"/>
  </conditionalFormatting>
  <conditionalFormatting sqref="A1915">
    <cfRule type="duplicateValues" dxfId="149" priority="141" stopIfTrue="1"/>
  </conditionalFormatting>
  <conditionalFormatting sqref="A1919">
    <cfRule type="duplicateValues" dxfId="148" priority="138" stopIfTrue="1"/>
  </conditionalFormatting>
  <conditionalFormatting sqref="A1922">
    <cfRule type="duplicateValues" dxfId="147" priority="137" stopIfTrue="1"/>
  </conditionalFormatting>
  <conditionalFormatting sqref="A1923">
    <cfRule type="duplicateValues" dxfId="146" priority="136" stopIfTrue="1"/>
  </conditionalFormatting>
  <conditionalFormatting sqref="A1927">
    <cfRule type="duplicateValues" dxfId="145" priority="134" stopIfTrue="1"/>
  </conditionalFormatting>
  <conditionalFormatting sqref="A1928">
    <cfRule type="duplicateValues" dxfId="144" priority="133" stopIfTrue="1"/>
  </conditionalFormatting>
  <conditionalFormatting sqref="A1931">
    <cfRule type="duplicateValues" dxfId="143" priority="132" stopIfTrue="1"/>
  </conditionalFormatting>
  <conditionalFormatting sqref="A1933">
    <cfRule type="duplicateValues" dxfId="142" priority="131" stopIfTrue="1"/>
  </conditionalFormatting>
  <conditionalFormatting sqref="A1934">
    <cfRule type="duplicateValues" dxfId="141" priority="130" stopIfTrue="1"/>
  </conditionalFormatting>
  <conditionalFormatting sqref="A1935">
    <cfRule type="duplicateValues" dxfId="140" priority="129" stopIfTrue="1"/>
  </conditionalFormatting>
  <conditionalFormatting sqref="A1936">
    <cfRule type="duplicateValues" dxfId="139" priority="127" stopIfTrue="1"/>
  </conditionalFormatting>
  <conditionalFormatting sqref="A1940">
    <cfRule type="duplicateValues" dxfId="138" priority="125" stopIfTrue="1"/>
  </conditionalFormatting>
  <conditionalFormatting sqref="A1942">
    <cfRule type="duplicateValues" dxfId="137" priority="124" stopIfTrue="1"/>
  </conditionalFormatting>
  <conditionalFormatting sqref="A1943">
    <cfRule type="duplicateValues" dxfId="136" priority="123" stopIfTrue="1"/>
  </conditionalFormatting>
  <conditionalFormatting sqref="A1944">
    <cfRule type="duplicateValues" dxfId="135" priority="122" stopIfTrue="1"/>
  </conditionalFormatting>
  <conditionalFormatting sqref="A1945">
    <cfRule type="duplicateValues" dxfId="134" priority="121" stopIfTrue="1"/>
  </conditionalFormatting>
  <conditionalFormatting sqref="A1946">
    <cfRule type="duplicateValues" dxfId="133" priority="263" stopIfTrue="1"/>
  </conditionalFormatting>
  <conditionalFormatting sqref="A1947">
    <cfRule type="duplicateValues" dxfId="132" priority="120" stopIfTrue="1"/>
  </conditionalFormatting>
  <conditionalFormatting sqref="A1948">
    <cfRule type="duplicateValues" dxfId="131" priority="119" stopIfTrue="1"/>
  </conditionalFormatting>
  <conditionalFormatting sqref="A1949">
    <cfRule type="duplicateValues" dxfId="130" priority="118" stopIfTrue="1"/>
  </conditionalFormatting>
  <conditionalFormatting sqref="A1950">
    <cfRule type="duplicateValues" dxfId="129" priority="117" stopIfTrue="1"/>
  </conditionalFormatting>
  <conditionalFormatting sqref="A1954">
    <cfRule type="duplicateValues" dxfId="128" priority="115" stopIfTrue="1"/>
  </conditionalFormatting>
  <conditionalFormatting sqref="A1956">
    <cfRule type="duplicateValues" dxfId="127" priority="114" stopIfTrue="1"/>
  </conditionalFormatting>
  <conditionalFormatting sqref="A1957">
    <cfRule type="duplicateValues" dxfId="126" priority="113" stopIfTrue="1"/>
  </conditionalFormatting>
  <conditionalFormatting sqref="A1958">
    <cfRule type="duplicateValues" dxfId="125" priority="112" stopIfTrue="1"/>
  </conditionalFormatting>
  <conditionalFormatting sqref="A1959">
    <cfRule type="duplicateValues" dxfId="124" priority="111" stopIfTrue="1"/>
  </conditionalFormatting>
  <conditionalFormatting sqref="A1960">
    <cfRule type="duplicateValues" dxfId="123" priority="110" stopIfTrue="1"/>
  </conditionalFormatting>
  <conditionalFormatting sqref="A1961">
    <cfRule type="duplicateValues" dxfId="122" priority="109" stopIfTrue="1"/>
  </conditionalFormatting>
  <conditionalFormatting sqref="A1962">
    <cfRule type="duplicateValues" dxfId="121" priority="108" stopIfTrue="1"/>
  </conditionalFormatting>
  <conditionalFormatting sqref="A1963">
    <cfRule type="duplicateValues" dxfId="120" priority="107" stopIfTrue="1"/>
  </conditionalFormatting>
  <conditionalFormatting sqref="A1964">
    <cfRule type="duplicateValues" dxfId="119" priority="106" stopIfTrue="1"/>
  </conditionalFormatting>
  <conditionalFormatting sqref="A1966">
    <cfRule type="duplicateValues" dxfId="118" priority="105" stopIfTrue="1"/>
  </conditionalFormatting>
  <conditionalFormatting sqref="A1967">
    <cfRule type="duplicateValues" dxfId="117" priority="104" stopIfTrue="1"/>
  </conditionalFormatting>
  <conditionalFormatting sqref="A1969">
    <cfRule type="duplicateValues" dxfId="116" priority="103" stopIfTrue="1"/>
  </conditionalFormatting>
  <conditionalFormatting sqref="A1970">
    <cfRule type="duplicateValues" dxfId="115" priority="102" stopIfTrue="1"/>
  </conditionalFormatting>
  <conditionalFormatting sqref="A1971">
    <cfRule type="duplicateValues" dxfId="114" priority="101" stopIfTrue="1"/>
  </conditionalFormatting>
  <conditionalFormatting sqref="A1974">
    <cfRule type="duplicateValues" dxfId="113" priority="100" stopIfTrue="1"/>
  </conditionalFormatting>
  <conditionalFormatting sqref="A1976">
    <cfRule type="duplicateValues" dxfId="112" priority="99" stopIfTrue="1"/>
  </conditionalFormatting>
  <conditionalFormatting sqref="A1978">
    <cfRule type="duplicateValues" dxfId="111" priority="97" stopIfTrue="1"/>
  </conditionalFormatting>
  <conditionalFormatting sqref="A1980">
    <cfRule type="duplicateValues" dxfId="110" priority="96" stopIfTrue="1"/>
  </conditionalFormatting>
  <conditionalFormatting sqref="A1981">
    <cfRule type="duplicateValues" dxfId="109" priority="95" stopIfTrue="1"/>
  </conditionalFormatting>
  <conditionalFormatting sqref="A1982">
    <cfRule type="duplicateValues" dxfId="108" priority="94" stopIfTrue="1"/>
  </conditionalFormatting>
  <conditionalFormatting sqref="A1983">
    <cfRule type="duplicateValues" dxfId="107" priority="93" stopIfTrue="1"/>
  </conditionalFormatting>
  <conditionalFormatting sqref="A1984">
    <cfRule type="duplicateValues" dxfId="106" priority="92" stopIfTrue="1"/>
  </conditionalFormatting>
  <conditionalFormatting sqref="A1985">
    <cfRule type="duplicateValues" dxfId="105" priority="91" stopIfTrue="1"/>
  </conditionalFormatting>
  <conditionalFormatting sqref="A1986">
    <cfRule type="duplicateValues" dxfId="104" priority="90" stopIfTrue="1"/>
  </conditionalFormatting>
  <conditionalFormatting sqref="A1987">
    <cfRule type="duplicateValues" dxfId="103" priority="259" stopIfTrue="1"/>
  </conditionalFormatting>
  <conditionalFormatting sqref="A1990">
    <cfRule type="duplicateValues" dxfId="102" priority="89" stopIfTrue="1"/>
  </conditionalFormatting>
  <conditionalFormatting sqref="A1992">
    <cfRule type="duplicateValues" dxfId="101" priority="87" stopIfTrue="1"/>
  </conditionalFormatting>
  <conditionalFormatting sqref="A1993:A1994">
    <cfRule type="duplicateValues" dxfId="100" priority="86" stopIfTrue="1"/>
  </conditionalFormatting>
  <conditionalFormatting sqref="A1995">
    <cfRule type="duplicateValues" dxfId="99" priority="85" stopIfTrue="1"/>
  </conditionalFormatting>
  <conditionalFormatting sqref="B1389:B1394 B1668:B1677 B1955 B1965 B1968 B1972:B1973 B1975">
    <cfRule type="expression" dxfId="98" priority="128" stopIfTrue="1">
      <formula>#VALUE!</formula>
    </cfRule>
  </conditionalFormatting>
  <conditionalFormatting sqref="B1222:B1225 B1229 B1233 B1235:B1236 B1247:B1252 B1256 B1259 B1261 B1268:B1269 B1272 B1274:B1276 B1278:B1285 A1287 B1295 B1297:B1298 B1300:B1312 B1316:B1318 B1322:B1324 B1331:B1334 B1336 B1340 B1342:B1344 B1346:B1347 B1350 B1356 B1363 B1365:B1366 B1369 B1371:B1372 B1374 B1381 B1383 B1385:B1387 B1397:B1400 B1403:B1413 B1416:B1418 B1422:B1423 B1425:B1429 B1432:B1438 B1441 B1444:B1446 B1449:B1454 B1457 B1460 B1463:B1466 B1473:B1474 B1478:B1480 B1485:B1488 B1490:B1491 B1494:B1497 B1499:B1502 B1504:B1506 B1509:B1517 B1519:B1520 B1526 B1528 B1531:B1532 B1534:B1536 B1538 B1543:B1544 B1548:B1549 B1553:B1554 B1556:B1558 B1560:B1561 B1565:B1566 B1569 B1574 B1577:B1578 B1584 B1586 B1588:B1589 B1591:B1592 B1597:B1598 B1600 B1604 B1608:B1609 B1613 B1616:B1617 B1623 B1626:B1627 B1631 B1637:B1639 B1642 B1646 B1649:B1653 B1657 B1659:B1665 B1680:B1684 B1693 B1695 B1697:B1700 B1703:B1704 B1706:B1707 B1710 B1715 B1718 B1726 B1732:B1734 B1736 B1739:B1741 B1743 B1745:B1746 B1748 B1751:B1755 B1758:B1760 B1764 B1766:B1767 B1769:B1770 B1772:B1775 B1777 B1779:B1780 B1782 B1787:B1789 B1791:B1792 B1794 B1798 B1802:B1805 B1807 B1809:B1810 B1812:B1813 B1821:B1822 B1826 B1828:B1830 B1832 B1836:B1837 B1842:B1845 B1847 B1849 B1851:B1852 B1859 B1862 B1864 B1869 B1871 B1875 B1877 B1883 B1889 B1895 B1908 B1911:B1912 B1920:B1921 B1289:B1291">
    <cfRule type="expression" dxfId="97" priority="287" stopIfTrue="1">
      <formula>#VALUE!</formula>
    </cfRule>
  </conditionalFormatting>
  <conditionalFormatting sqref="B1221">
    <cfRule type="duplicateValues" dxfId="96" priority="282"/>
  </conditionalFormatting>
  <conditionalFormatting sqref="B1228">
    <cfRule type="duplicateValues" dxfId="95" priority="281"/>
  </conditionalFormatting>
  <conditionalFormatting sqref="B1231">
    <cfRule type="duplicateValues" dxfId="94" priority="280"/>
  </conditionalFormatting>
  <conditionalFormatting sqref="B1240">
    <cfRule type="duplicateValues" dxfId="93" priority="279"/>
  </conditionalFormatting>
  <conditionalFormatting sqref="B1260">
    <cfRule type="duplicateValues" dxfId="92" priority="278"/>
  </conditionalFormatting>
  <conditionalFormatting sqref="A1314">
    <cfRule type="duplicateValues" dxfId="91" priority="277"/>
  </conditionalFormatting>
  <conditionalFormatting sqref="A1327">
    <cfRule type="duplicateValues" dxfId="90" priority="276"/>
  </conditionalFormatting>
  <conditionalFormatting sqref="A1357">
    <cfRule type="duplicateValues" dxfId="89" priority="275"/>
  </conditionalFormatting>
  <conditionalFormatting sqref="B1359">
    <cfRule type="duplicateValues" dxfId="88" priority="283"/>
  </conditionalFormatting>
  <conditionalFormatting sqref="A1379">
    <cfRule type="duplicateValues" dxfId="87" priority="274"/>
  </conditionalFormatting>
  <conditionalFormatting sqref="A1419">
    <cfRule type="duplicateValues" dxfId="86" priority="273"/>
  </conditionalFormatting>
  <conditionalFormatting sqref="B1439">
    <cfRule type="duplicateValues" dxfId="85" priority="284"/>
  </conditionalFormatting>
  <conditionalFormatting sqref="A1455">
    <cfRule type="duplicateValues" dxfId="84" priority="272"/>
  </conditionalFormatting>
  <conditionalFormatting sqref="B1471">
    <cfRule type="duplicateValues" dxfId="83" priority="285"/>
  </conditionalFormatting>
  <conditionalFormatting sqref="A1492">
    <cfRule type="duplicateValues" dxfId="82" priority="271"/>
  </conditionalFormatting>
  <conditionalFormatting sqref="A1522">
    <cfRule type="duplicateValues" dxfId="81" priority="270"/>
  </conditionalFormatting>
  <conditionalFormatting sqref="A1545">
    <cfRule type="duplicateValues" dxfId="80" priority="269"/>
  </conditionalFormatting>
  <conditionalFormatting sqref="A1570">
    <cfRule type="duplicateValues" dxfId="79" priority="268"/>
  </conditionalFormatting>
  <conditionalFormatting sqref="A1620">
    <cfRule type="duplicateValues" dxfId="78" priority="266"/>
  </conditionalFormatting>
  <conditionalFormatting sqref="A1647">
    <cfRule type="duplicateValues" dxfId="77" priority="265"/>
  </conditionalFormatting>
  <conditionalFormatting sqref="A1666">
    <cfRule type="duplicateValues" dxfId="76" priority="260"/>
  </conditionalFormatting>
  <conditionalFormatting sqref="A1685">
    <cfRule type="duplicateValues" dxfId="75" priority="254"/>
  </conditionalFormatting>
  <conditionalFormatting sqref="A1719">
    <cfRule type="duplicateValues" dxfId="74" priority="240"/>
  </conditionalFormatting>
  <conditionalFormatting sqref="A1762">
    <cfRule type="duplicateValues" dxfId="73" priority="216"/>
  </conditionalFormatting>
  <conditionalFormatting sqref="A1783">
    <cfRule type="duplicateValues" dxfId="72" priority="209"/>
  </conditionalFormatting>
  <conditionalFormatting sqref="A1800">
    <cfRule type="duplicateValues" dxfId="71" priority="201"/>
  </conditionalFormatting>
  <conditionalFormatting sqref="A1817">
    <cfRule type="duplicateValues" dxfId="70" priority="194"/>
  </conditionalFormatting>
  <conditionalFormatting sqref="A1840">
    <cfRule type="duplicateValues" dxfId="69" priority="183"/>
  </conditionalFormatting>
  <conditionalFormatting sqref="A1872">
    <cfRule type="duplicateValues" dxfId="68" priority="166"/>
  </conditionalFormatting>
  <conditionalFormatting sqref="A1900">
    <cfRule type="duplicateValues" dxfId="67" priority="154"/>
  </conditionalFormatting>
  <conditionalFormatting sqref="A1916">
    <cfRule type="duplicateValues" dxfId="66" priority="139"/>
  </conditionalFormatting>
  <conditionalFormatting sqref="B1924:B1926 B1929 B1932 B1941 B1953">
    <cfRule type="expression" dxfId="65" priority="135" stopIfTrue="1">
      <formula>#VALUE!</formula>
    </cfRule>
  </conditionalFormatting>
  <conditionalFormatting sqref="A1937">
    <cfRule type="duplicateValues" dxfId="64" priority="126"/>
  </conditionalFormatting>
  <conditionalFormatting sqref="A1951">
    <cfRule type="duplicateValues" dxfId="63" priority="116"/>
  </conditionalFormatting>
  <conditionalFormatting sqref="B1977 B1979 B1987 B1996:B1997 B1999:B2000 B2003:B2006">
    <cfRule type="expression" dxfId="62" priority="98" stopIfTrue="1">
      <formula>#VALUE!</formula>
    </cfRule>
  </conditionalFormatting>
  <conditionalFormatting sqref="A1988">
    <cfRule type="duplicateValues" dxfId="61" priority="88"/>
  </conditionalFormatting>
  <conditionalFormatting sqref="A2001">
    <cfRule type="duplicateValues" dxfId="60" priority="84"/>
  </conditionalFormatting>
  <conditionalFormatting sqref="C1897">
    <cfRule type="duplicateValues" dxfId="59" priority="83" stopIfTrue="1"/>
  </conditionalFormatting>
  <conditionalFormatting sqref="H2004:H2006">
    <cfRule type="containsText" dxfId="58" priority="79" operator="containsText" text="PREVENTIVO">
      <formula>NOT(ISERROR(SEARCH("PREVENTIVO",H2004)))</formula>
    </cfRule>
  </conditionalFormatting>
  <conditionalFormatting sqref="H2004:H2006">
    <cfRule type="containsText" dxfId="57" priority="80" operator="containsText" text="anemia">
      <formula>NOT(ISERROR(SEARCH("anemia",H2004)))</formula>
    </cfRule>
    <cfRule type="containsText" dxfId="56" priority="81" operator="containsText" text="0">
      <formula>NOT(ISERROR(SEARCH("0",H2004)))</formula>
    </cfRule>
    <cfRule type="containsText" dxfId="55" priority="82" stopIfTrue="1" operator="containsText" text="1">
      <formula>NOT(ISERROR(SEARCH("1",H2004)))</formula>
    </cfRule>
  </conditionalFormatting>
  <conditionalFormatting sqref="G1266 G1568:G1569 G1687">
    <cfRule type="containsText" dxfId="54" priority="49" operator="containsText" text="PREVENTIVO">
      <formula>NOT(ISERROR(SEARCH("PREVENTIVO",G1266)))</formula>
    </cfRule>
    <cfRule type="containsText" dxfId="53" priority="50" operator="containsText" text="ANEMIA">
      <formula>NOT(ISERROR(SEARCH("ANEMIA",G1266)))</formula>
    </cfRule>
  </conditionalFormatting>
  <conditionalFormatting sqref="G1389">
    <cfRule type="containsText" dxfId="52" priority="47" operator="containsText" text="PREVENTIVO">
      <formula>NOT(ISERROR(SEARCH("PREVENTIVO",G1389)))</formula>
    </cfRule>
    <cfRule type="containsText" dxfId="51" priority="48" operator="containsText" text="ANEMIA">
      <formula>NOT(ISERROR(SEARCH("ANEMIA",G1389)))</formula>
    </cfRule>
  </conditionalFormatting>
  <conditionalFormatting sqref="G1463">
    <cfRule type="containsText" dxfId="50" priority="45" operator="containsText" text="PREVENTIVO">
      <formula>NOT(ISERROR(SEARCH("PREVENTIVO",G1463)))</formula>
    </cfRule>
    <cfRule type="containsText" dxfId="49" priority="46" operator="containsText" text="ANEMIA">
      <formula>NOT(ISERROR(SEARCH("ANEMIA",G1463)))</formula>
    </cfRule>
  </conditionalFormatting>
  <conditionalFormatting sqref="G1573">
    <cfRule type="containsText" dxfId="48" priority="43" operator="containsText" text="PREVENTIVO">
      <formula>NOT(ISERROR(SEARCH("PREVENTIVO",G1573)))</formula>
    </cfRule>
    <cfRule type="containsText" dxfId="47" priority="44" operator="containsText" text="ANEMIA">
      <formula>NOT(ISERROR(SEARCH("ANEMIA",G1573)))</formula>
    </cfRule>
  </conditionalFormatting>
  <conditionalFormatting sqref="G1679">
    <cfRule type="containsText" dxfId="46" priority="41" operator="containsText" text="PREVENTIVO">
      <formula>NOT(ISERROR(SEARCH("PREVENTIVO",G1679)))</formula>
    </cfRule>
    <cfRule type="containsText" dxfId="45" priority="42" operator="containsText" text="ANEMIA">
      <formula>NOT(ISERROR(SEARCH("ANEMIA",G1679)))</formula>
    </cfRule>
  </conditionalFormatting>
  <conditionalFormatting sqref="G1730:G1731">
    <cfRule type="containsText" dxfId="44" priority="39" operator="containsText" text="PREVENTIVO">
      <formula>NOT(ISERROR(SEARCH("PREVENTIVO",G1730)))</formula>
    </cfRule>
    <cfRule type="containsText" dxfId="43" priority="40" operator="containsText" text="ANEMIA">
      <formula>NOT(ISERROR(SEARCH("ANEMIA",G1730)))</formula>
    </cfRule>
  </conditionalFormatting>
  <conditionalFormatting sqref="G1772">
    <cfRule type="containsText" dxfId="42" priority="37" operator="containsText" text="PREVENTIVO">
      <formula>NOT(ISERROR(SEARCH("PREVENTIVO",G1772)))</formula>
    </cfRule>
    <cfRule type="containsText" dxfId="41" priority="38" operator="containsText" text="ANEMIA">
      <formula>NOT(ISERROR(SEARCH("ANEMIA",G1772)))</formula>
    </cfRule>
  </conditionalFormatting>
  <conditionalFormatting sqref="G1782">
    <cfRule type="containsText" dxfId="40" priority="35" operator="containsText" text="PREVENTIVO">
      <formula>NOT(ISERROR(SEARCH("PREVENTIVO",G1782)))</formula>
    </cfRule>
    <cfRule type="containsText" dxfId="39" priority="36" operator="containsText" text="ANEMIA">
      <formula>NOT(ISERROR(SEARCH("ANEMIA",G1782)))</formula>
    </cfRule>
  </conditionalFormatting>
  <conditionalFormatting sqref="H1803:H1816 H1819:H1839 H1842:H1859 H1875:H1899 H1902:H1915 H1918:H1936 H1939:H1950 H1953:H1955 H2003 H1990:H2000">
    <cfRule type="containsText" dxfId="38" priority="31" operator="containsText" text="PREVENTIVO">
      <formula>NOT(ISERROR(SEARCH("PREVENTIVO",H1803)))</formula>
    </cfRule>
    <cfRule type="containsText" dxfId="37" priority="32" operator="containsText" text="anemia">
      <formula>NOT(ISERROR(SEARCH("anemia",H1803)))</formula>
    </cfRule>
    <cfRule type="containsText" dxfId="36" priority="33" operator="containsText" text="0">
      <formula>NOT(ISERROR(SEARCH("0",H1803)))</formula>
    </cfRule>
    <cfRule type="containsText" dxfId="35" priority="34" stopIfTrue="1" operator="containsText" text="1">
      <formula>NOT(ISERROR(SEARCH("1",H1803)))</formula>
    </cfRule>
  </conditionalFormatting>
  <conditionalFormatting sqref="H1822 H1843:H1871 H1887:H1890 H1896 H1505:H1509">
    <cfRule type="containsText" dxfId="34" priority="51" operator="containsText" text="PREVENTIVO">
      <formula>NOT(ISERROR(SEARCH("PREVENTIVO",H1505)))</formula>
    </cfRule>
  </conditionalFormatting>
  <conditionalFormatting sqref="H1822 H1843:H1871 H1887:H1890 H1896 H1505:H1509">
    <cfRule type="containsText" dxfId="33" priority="52" operator="containsText" text="anemia">
      <formula>NOT(ISERROR(SEARCH("anemia",H1505)))</formula>
    </cfRule>
    <cfRule type="containsText" dxfId="32" priority="53" operator="containsText" text="0">
      <formula>NOT(ISERROR(SEARCH("0",H1505)))</formula>
    </cfRule>
    <cfRule type="containsText" dxfId="31" priority="54" stopIfTrue="1" operator="containsText" text="1">
      <formula>NOT(ISERROR(SEARCH("1",H1505)))</formula>
    </cfRule>
  </conditionalFormatting>
  <conditionalFormatting sqref="I1631">
    <cfRule type="containsText" dxfId="30" priority="23" operator="containsText" text="PREVENTIVO">
      <formula>NOT(ISERROR(SEARCH("PREVENTIVO",I1631)))</formula>
    </cfRule>
    <cfRule type="containsText" dxfId="29" priority="24" operator="containsText" text="anemia">
      <formula>NOT(ISERROR(SEARCH("anemia",I1631)))</formula>
    </cfRule>
    <cfRule type="containsText" dxfId="28" priority="25" operator="containsText" text="0">
      <formula>NOT(ISERROR(SEARCH("0",I1631)))</formula>
    </cfRule>
    <cfRule type="containsText" dxfId="27" priority="26" stopIfTrue="1" operator="containsText" text="1">
      <formula>NOT(ISERROR(SEARCH("1",I1631)))</formula>
    </cfRule>
  </conditionalFormatting>
  <conditionalFormatting sqref="J1392 J1490 J1676 J1684 J1705:J1706 J1737 J1747 J1831 J1848">
    <cfRule type="containsText" dxfId="26" priority="14" operator="containsText" text="ANEMIA">
      <formula>NOT(ISERROR(SEARCH("ANEMIA",J1392)))</formula>
    </cfRule>
  </conditionalFormatting>
  <conditionalFormatting sqref="J1392 J1490 J1676 J1684 J1705:J1706 J1737 J1747 J1831 J1848">
    <cfRule type="containsText" dxfId="25" priority="13" operator="containsText" text="RECUPERADO">
      <formula>NOT(ISERROR(SEARCH("RECUPERADO",J1392)))</formula>
    </cfRule>
  </conditionalFormatting>
  <conditionalFormatting sqref="J1253 J1261 J1269:J1270 J1272 J1275:J1276 J1278 J1280 J1283 J1310 J1321 J1323 J1335 J1339 J1343 J1348 J1354 J1363 J1368:J1369 J1374 J1383 J1386 J1388 J1398 J1401:J1402 J1415:J1417 J1425 J1432 J1434 J1440 J1449 J1459:J1460 J1462 J1471:J1472 J1479 J1482 J1499 J1529 J1533 J1574:J1576 J1579 J1587 J1660 J1699 J1756 J1780 J1436:J1437 J1444:J1445 J1359:J1360">
    <cfRule type="containsText" dxfId="24" priority="21" operator="containsText" text="RECUPERADO">
      <formula>NOT(ISERROR(SEARCH("RECUPERADO",J1253)))</formula>
    </cfRule>
    <cfRule type="containsText" dxfId="23" priority="22" operator="containsText" text="ANEMIA">
      <formula>NOT(ISERROR(SEARCH("ANEMIA",J1253)))</formula>
    </cfRule>
  </conditionalFormatting>
  <conditionalFormatting sqref="J1221:J1237">
    <cfRule type="containsText" dxfId="22" priority="19" operator="containsText" text="RECUPERADO">
      <formula>NOT(ISERROR(SEARCH("RECUPERADO",J1221)))</formula>
    </cfRule>
    <cfRule type="containsText" dxfId="21" priority="20" operator="containsText" text="ANEMIA">
      <formula>NOT(ISERROR(SEARCH("ANEMIA",J1221)))</formula>
    </cfRule>
  </conditionalFormatting>
  <conditionalFormatting sqref="J1240">
    <cfRule type="containsText" dxfId="20" priority="17" operator="containsText" text="RECUPERADO">
      <formula>NOT(ISERROR(SEARCH("RECUPERADO",J1240)))</formula>
    </cfRule>
    <cfRule type="containsText" dxfId="19" priority="18" operator="containsText" text="ANEMIA">
      <formula>NOT(ISERROR(SEARCH("ANEMIA",J1240)))</formula>
    </cfRule>
  </conditionalFormatting>
  <conditionalFormatting sqref="J1502">
    <cfRule type="containsText" dxfId="18" priority="15" operator="containsText" text="RECUPERADO">
      <formula>NOT(ISERROR(SEARCH("RECUPERADO",J1502)))</formula>
    </cfRule>
    <cfRule type="containsText" dxfId="17" priority="16" operator="containsText" text="ANEMIA">
      <formula>NOT(ISERROR(SEARCH("ANEMIA",J1502)))</formula>
    </cfRule>
  </conditionalFormatting>
  <conditionalFormatting sqref="J1683">
    <cfRule type="containsText" dxfId="16" priority="12" operator="containsText" text="ANEMIA">
      <formula>NOT(ISERROR(SEARCH("ANEMIA",J1683)))</formula>
    </cfRule>
  </conditionalFormatting>
  <conditionalFormatting sqref="J1683">
    <cfRule type="containsText" dxfId="15" priority="11" operator="containsText" text="RECUPERADO">
      <formula>NOT(ISERROR(SEARCH("RECUPERADO",J1683)))</formula>
    </cfRule>
  </conditionalFormatting>
  <conditionalFormatting sqref="A1918">
    <cfRule type="duplicateValues" dxfId="14" priority="521" stopIfTrue="1"/>
  </conditionalFormatting>
  <conditionalFormatting sqref="B1795">
    <cfRule type="expression" dxfId="13" priority="605" stopIfTrue="1">
      <formula>AND(COUNTIF($B$2067:$B$2069, B1795)+COUNTIF($B$2166:$B$2166, B1795)+COUNTIF($B$1428:$B$1431, B1795)+COUNTIF($B$2018:$B$2018, B1795)+COUNTIF(#REF!, B1795)+COUNTIF($B$1:$B$9, B1795)+COUNTIF($B$12:$B$60, B1795)+COUNTIF($B$1278:$B$1344, B1795)+COUNTIF($B$908:$B$914, B1795)+COUNTIF($B$521:$B$717, B1795)+COUNTIF($B$865:$B$906, B1795)+COUNTIF($B$776:$B$863, B1795)+COUNTIF($B$918:$B$1131, B1795)+COUNTIF($B$1875:$B$1875, B1795)+COUNTIF($B$1619:$B$1645, B1795)+COUNTIF($B$1789:$B$1839, B1795)+COUNTIF($B$1561:$B$1617, B1795)+COUNTIF($B$1842:$B$1872, B1795)+COUNTIF($B$1707:$B$1727, B1795)+COUNTIF($B$1670:$B$1701, B1795)+COUNTIF($B$1704:$B$1706, B1795)+COUNTIF($B$1729:$B$1733, B1795)+COUNTIF($B$162:$B$466, B1795)+COUNTIF($B$1433:$B$1559, B1795)+COUNTIF($B$1779:$B$1787, B1795)+COUNTIF($B$468:$B$519, B1795)+COUNTIF($B$1741:$B$1777, B1795)+COUNTIF($B$1346:$B$1402, B1795)+COUNTIF($B$1404:$B$1426, B1795)+COUNTIF($B$1649:$B$1666, B1795)+COUNTIF($B$1133:$B$1276, B1795)+COUNTIF($B$62:$B$160, B1795)+COUNTIF($B$1735:$B$1739, B1795)+COUNTIF($B$719:$B$774, B1795)&gt;1,NOT(ISBLANK(B1795)))</formula>
    </cfRule>
  </conditionalFormatting>
  <conditionalFormatting sqref="B1622">
    <cfRule type="expression" dxfId="12" priority="609" stopIfTrue="1">
      <formula>AND(COUNTIF($B$2005:$B$2009, B1622)+COUNTIF($A$1951:$A$1951, B1622)+COUNTIF($B$1415:$B$1418, B1622)+COUNTIF($B$1954:$B$1954, B1622)+COUNTIF(#REF!, B1622)+COUNTIF($B$1:$B$9, B1622)+COUNTIF($B$12:$B$60, B1622)+COUNTIF($B$1271:$B$1336, B1622)+COUNTIF($B$908:$B$914, B1622)+COUNTIF($B$521:$B$717, B1622)+COUNTIF($B$865:$B$906, B1622)+COUNTIF($B$776:$B$863, B1622)+COUNTIF($B$918:$B$1131, B1622)+COUNTIF($B$1831:$B$1831, B1622)+COUNTIF($B$1603:$B$1629, B1622)+COUNTIF($B$1752:$B$1799, B1622)+COUNTIF($B$1545:$B$1601, B1622)+COUNTIF($B$1800:$B$1829, B1622)+COUNTIF($B$1683:$B$1705, B1622)+COUNTIF($B$1651:$B$1677, B1622)+COUNTIF($B$1680:$B$1682, B1622)+COUNTIF($B$1707:$B$1710, B1622)+COUNTIF($B$162:$B$466, B1622)+COUNTIF($B$1421:$B$1543, B1622)+COUNTIF($B$1744:$B$1750, B1622)+COUNTIF($B$468:$B$519, B1622)+COUNTIF($B$1719:$B$2022, B1622)+COUNTIF($B$1338:$B$1392, B1622)+COUNTIF($B$1394:$B$1413, B1622)+COUNTIF($B$1631:$B$1649, B1622)+COUNTIF($B$1133:$B$1268, B1622)+COUNTIF($B$62:$B$160, B1622)+COUNTIF($B$1712:$B$1718, B1622)+COUNTIF($B$719:$B$774, B1622)&gt;1,NOT(ISBLANK(B1622)))</formula>
    </cfRule>
  </conditionalFormatting>
  <conditionalFormatting sqref="B1582">
    <cfRule type="expression" dxfId="11" priority="611" stopIfTrue="1">
      <formula>AND(COUNTIF($B$1992:$B$1995, B1582)+COUNTIF($B$1936:$B$1936, B1582)+COUNTIF($B$1407:$B$1410, B1582)+COUNTIF(#REF!, B1582)+COUNTIF(#REF!, B1582)+COUNTIF($B$1:$B$9, B1582)+COUNTIF($B$12:$B$60, B1582)+COUNTIF($B$1265:$B$1331, B1582)+COUNTIF($B$906:$B$912, B1582)+COUNTIF($B$520:$B$716, B1582)+COUNTIF($B$864:$B$904, B1582)+COUNTIF($B$775:$B$862, B1582)+COUNTIF($B$916:$B$1129, B1582)+COUNTIF($A$1817:$A$1817, B1582)+COUNTIF($B$1591:$B$1616, B1582)+COUNTIF($B$1739:$B$1783, B1582)+COUNTIF($B$1536:$B$1589, B1582)+COUNTIF($B$1786:$B$1815, B1582)+COUNTIF($B$1671:$B$1693, B1582)+COUNTIF($B$1638:$B$2003, B1582)+COUNTIF($B$1666:$B$1669, B1582)+COUNTIF($B$1695:$B$1699, B1582)+COUNTIF($B$162:$B$465, B1582)+COUNTIF($B$1412:$B$1534, B1582)+COUNTIF($B$1734:$B$2130, B1582)+COUNTIF($B$467:$B$518, B1582)+COUNTIF($B$1707:$B$1732, B1582)+COUNTIF($B$1333:$B$1385, B1582)+COUNTIF($B$1387:$B$1405, B1582)+COUNTIF($B$1618:$B$1636, B1582)+COUNTIF($B$1131:$B$1262, B1582)+COUNTIF($B$62:$B$160, B1582)+COUNTIF($B$1701:$B$1706, B1582)+COUNTIF($B$718:$B$773, B1582)&gt;1,NOT(ISBLANK(B1582)))</formula>
    </cfRule>
  </conditionalFormatting>
  <conditionalFormatting sqref="J1572">
    <cfRule type="containsText" dxfId="10" priority="9" operator="containsText" text="RECUPERADO">
      <formula>NOT(ISERROR(SEARCH("RECUPERADO",J1572)))</formula>
    </cfRule>
    <cfRule type="containsText" dxfId="9" priority="10" operator="containsText" text="ANEMIA">
      <formula>NOT(ISERROR(SEARCH("ANEMIA",J1572)))</formula>
    </cfRule>
  </conditionalFormatting>
  <conditionalFormatting sqref="B1294">
    <cfRule type="expression" dxfId="8" priority="613" stopIfTrue="1">
      <formula>AND(COUNTIF($B$1632:$B$1632, B1294)+COUNTIF($B$1499:$B$1499, B1294)&gt;1,NOT(ISBLANK(B1294)))</formula>
    </cfRule>
  </conditionalFormatting>
  <conditionalFormatting sqref="J1421">
    <cfRule type="containsText" dxfId="7" priority="7" operator="containsText" text="RECUPERADO">
      <formula>NOT(ISERROR(SEARCH("RECUPERADO",J1421)))</formula>
    </cfRule>
    <cfRule type="containsText" dxfId="6" priority="8" operator="containsText" text="ANEMIA">
      <formula>NOT(ISERROR(SEARCH("ANEMIA",J1421)))</formula>
    </cfRule>
  </conditionalFormatting>
  <conditionalFormatting sqref="J1429">
    <cfRule type="containsText" dxfId="5" priority="5" operator="containsText" text="RECUPERADO">
      <formula>NOT(ISERROR(SEARCH("RECUPERADO",J1429)))</formula>
    </cfRule>
    <cfRule type="containsText" dxfId="4" priority="6" operator="containsText" text="ANEMIA">
      <formula>NOT(ISERROR(SEARCH("ANEMIA",J1429)))</formula>
    </cfRule>
  </conditionalFormatting>
  <conditionalFormatting sqref="J1329">
    <cfRule type="containsText" dxfId="3" priority="3" operator="containsText" text="RECUPERADO">
      <formula>NOT(ISERROR(SEARCH("RECUPERADO",J1329)))</formula>
    </cfRule>
    <cfRule type="containsText" dxfId="2" priority="4" operator="containsText" text="ANEMIA">
      <formula>NOT(ISERROR(SEARCH("ANEMIA",J1329)))</formula>
    </cfRule>
  </conditionalFormatting>
  <conditionalFormatting sqref="J1153:J1155">
    <cfRule type="containsText" dxfId="1" priority="1" operator="containsText" text="RECUPERADO">
      <formula>NOT(ISERROR(SEARCH("RECUPERADO",J1153)))</formula>
    </cfRule>
    <cfRule type="containsText" dxfId="0" priority="2" operator="containsText" text="ANEMIA">
      <formula>NOT(ISERROR(SEARCH("ANEMIA",J1153)))</formula>
    </cfRule>
  </conditionalFormatting>
  <pageMargins left="0.7" right="0.7" top="0.75" bottom="0.75" header="0.3" footer="0.3"/>
  <ignoredErrors>
    <ignoredError sqref="K3:K495 K498:K772" numberStoredAsText="1"/>
    <ignoredError sqref="H2:H49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dannis lipa quispe</dc:creator>
  <cp:lastModifiedBy>Roberto</cp:lastModifiedBy>
  <dcterms:created xsi:type="dcterms:W3CDTF">2024-11-23T01:45:42Z</dcterms:created>
  <dcterms:modified xsi:type="dcterms:W3CDTF">2024-11-26T16:59:36Z</dcterms:modified>
</cp:coreProperties>
</file>