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robertsauzins/Library/Mobile Documents/com~apple~CloudDocs/MovedOneDrive/_LU_ECONOMICS/99_MARISTRA_DARBAM/01_FDI_DTTs_MD/01_R_Proj_THES/13_TerritorialTaxSyst/"/>
    </mc:Choice>
  </mc:AlternateContent>
  <xr:revisionPtr revIDLastSave="0" documentId="13_ncr:1_{19D7C5D1-184F-3F44-9AA6-4ACC038E13EE}" xr6:coauthVersionLast="47" xr6:coauthVersionMax="47" xr10:uidLastSave="{00000000-0000-0000-0000-000000000000}"/>
  <bookViews>
    <workbookView xWindow="15080" yWindow="3840" windowWidth="20360" windowHeight="14240" activeTab="2" xr2:uid="{00000000-000D-0000-FFFF-FFFF00000000}"/>
  </bookViews>
  <sheets>
    <sheet name="base" sheetId="1" r:id="rId1"/>
    <sheet name="with_filters" sheetId="2" r:id="rId2"/>
    <sheet name="0_wht" sheetId="5" r:id="rId3"/>
    <sheet name="5_wht" sheetId="6" r:id="rId4"/>
    <sheet name="6_wht" sheetId="7" r:id="rId5"/>
    <sheet name="10_wht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K2" i="6"/>
  <c r="I2" i="8"/>
  <c r="I3" i="8"/>
  <c r="I4" i="8"/>
  <c r="I5" i="8"/>
  <c r="I6" i="8"/>
  <c r="I7" i="8"/>
  <c r="I8" i="8"/>
  <c r="I9" i="8"/>
  <c r="I1" i="8"/>
  <c r="I1" i="7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1" i="6"/>
  <c r="I2" i="5"/>
  <c r="I3" i="5"/>
  <c r="I4" i="5"/>
  <c r="J14" i="5" s="1"/>
  <c r="I5" i="5"/>
  <c r="I1" i="5"/>
</calcChain>
</file>

<file path=xl/sharedStrings.xml><?xml version="1.0" encoding="utf-8"?>
<sst xmlns="http://schemas.openxmlformats.org/spreadsheetml/2006/main" count="1399" uniqueCount="303">
  <si>
    <t>teritorija</t>
  </si>
  <si>
    <t>Piemērojama</t>
  </si>
  <si>
    <t>Dividends1</t>
  </si>
  <si>
    <t>kods</t>
  </si>
  <si>
    <t>iso_3</t>
  </si>
  <si>
    <t>Albānija</t>
  </si>
  <si>
    <t>01.01.09.</t>
  </si>
  <si>
    <t>AL</t>
  </si>
  <si>
    <t>ALB</t>
  </si>
  <si>
    <t>Amerikas Savienotās Valstis</t>
  </si>
  <si>
    <t>01.01.00.</t>
  </si>
  <si>
    <t>US</t>
  </si>
  <si>
    <t>USA</t>
  </si>
  <si>
    <t>Armēnija</t>
  </si>
  <si>
    <t>01.01.02.</t>
  </si>
  <si>
    <t>AM</t>
  </si>
  <si>
    <t>ARM</t>
  </si>
  <si>
    <t>Apvienotie Arābu Emirāti</t>
  </si>
  <si>
    <t>01.01.14.</t>
  </si>
  <si>
    <t>AE</t>
  </si>
  <si>
    <t>ARE</t>
  </si>
  <si>
    <t>Austrija</t>
  </si>
  <si>
    <t>01.01.08.</t>
  </si>
  <si>
    <t>AT</t>
  </si>
  <si>
    <t>AUT</t>
  </si>
  <si>
    <t>Azerbaidžāna</t>
  </si>
  <si>
    <t>01.01.07.</t>
  </si>
  <si>
    <t>AZ</t>
  </si>
  <si>
    <t>AZE</t>
  </si>
  <si>
    <t>Baltkrievija</t>
  </si>
  <si>
    <t>01.01.97.</t>
  </si>
  <si>
    <t>BY</t>
  </si>
  <si>
    <t>BLR</t>
  </si>
  <si>
    <t>Beļģija</t>
  </si>
  <si>
    <t>01.01.04.</t>
  </si>
  <si>
    <t>BE</t>
  </si>
  <si>
    <t>BEL</t>
  </si>
  <si>
    <t>Bulgārija</t>
  </si>
  <si>
    <t>01.01.05.</t>
  </si>
  <si>
    <t>BG</t>
  </si>
  <si>
    <t>BGR</t>
  </si>
  <si>
    <t>Čehija</t>
  </si>
  <si>
    <t>01.01.96.</t>
  </si>
  <si>
    <t>CZ</t>
  </si>
  <si>
    <t>CZE</t>
  </si>
  <si>
    <t>Dānija</t>
  </si>
  <si>
    <t>01.01.94.</t>
  </si>
  <si>
    <t>DK</t>
  </si>
  <si>
    <t>DNK</t>
  </si>
  <si>
    <t>Dienvidkoreja</t>
  </si>
  <si>
    <t>01.01.10.</t>
  </si>
  <si>
    <t>Francija</t>
  </si>
  <si>
    <t>FR</t>
  </si>
  <si>
    <t>FRA</t>
  </si>
  <si>
    <t>Grieķija</t>
  </si>
  <si>
    <t>01.01.06.</t>
  </si>
  <si>
    <t>GR</t>
  </si>
  <si>
    <t>GRC</t>
  </si>
  <si>
    <t>Gruzija</t>
  </si>
  <si>
    <t>GE</t>
  </si>
  <si>
    <t>GEO</t>
  </si>
  <si>
    <t>01.01.13.</t>
  </si>
  <si>
    <t>Honkonga</t>
  </si>
  <si>
    <t>01.01.18.</t>
  </si>
  <si>
    <t>HK</t>
  </si>
  <si>
    <t>HKG</t>
  </si>
  <si>
    <t>Horvātija</t>
  </si>
  <si>
    <t>HR</t>
  </si>
  <si>
    <t>HRV</t>
  </si>
  <si>
    <t>Igaunija</t>
  </si>
  <si>
    <t>01.01.03.</t>
  </si>
  <si>
    <t>EE</t>
  </si>
  <si>
    <t>EST</t>
  </si>
  <si>
    <t>Indija</t>
  </si>
  <si>
    <t>IN</t>
  </si>
  <si>
    <t>IND</t>
  </si>
  <si>
    <t>Īrija</t>
  </si>
  <si>
    <t>01.01.99.</t>
  </si>
  <si>
    <t>IE</t>
  </si>
  <si>
    <t>IRL</t>
  </si>
  <si>
    <t>Itālija</t>
  </si>
  <si>
    <t>IT</t>
  </si>
  <si>
    <t>ITA</t>
  </si>
  <si>
    <t>Islande</t>
  </si>
  <si>
    <t>Izraēla</t>
  </si>
  <si>
    <t>IL</t>
  </si>
  <si>
    <t>ISR</t>
  </si>
  <si>
    <t>Japāna</t>
  </si>
  <si>
    <t>JP</t>
  </si>
  <si>
    <t>JPN</t>
  </si>
  <si>
    <t>Kanāda</t>
  </si>
  <si>
    <t>CA</t>
  </si>
  <si>
    <t>CAN</t>
  </si>
  <si>
    <t>Katara</t>
  </si>
  <si>
    <t>01.01.16.</t>
  </si>
  <si>
    <t>QA</t>
  </si>
  <si>
    <t>QAT</t>
  </si>
  <si>
    <t>Kazahstāna</t>
  </si>
  <si>
    <t>KZ</t>
  </si>
  <si>
    <t>KAZ</t>
  </si>
  <si>
    <t>Kipra</t>
  </si>
  <si>
    <t>01.01.17</t>
  </si>
  <si>
    <t>CY</t>
  </si>
  <si>
    <t>CYP</t>
  </si>
  <si>
    <t>Kirgīzija</t>
  </si>
  <si>
    <t>Krievija</t>
  </si>
  <si>
    <t>RU</t>
  </si>
  <si>
    <t>RUS</t>
  </si>
  <si>
    <t>Kuveita</t>
  </si>
  <si>
    <t>KW</t>
  </si>
  <si>
    <t>KWT</t>
  </si>
  <si>
    <t>–Ķīnas Tautas Republika</t>
  </si>
  <si>
    <t>01.01.98.</t>
  </si>
  <si>
    <t>Lielbritānija</t>
  </si>
  <si>
    <t>Lietuva</t>
  </si>
  <si>
    <t>01.01.95.</t>
  </si>
  <si>
    <t>LT</t>
  </si>
  <si>
    <t>LTU</t>
  </si>
  <si>
    <t>Luksemburga</t>
  </si>
  <si>
    <t>LU</t>
  </si>
  <si>
    <t>LUX</t>
  </si>
  <si>
    <t>Maķedonija</t>
  </si>
  <si>
    <t>Malta</t>
  </si>
  <si>
    <t>01.01.01.</t>
  </si>
  <si>
    <t>MT</t>
  </si>
  <si>
    <t>MLT</t>
  </si>
  <si>
    <t>Maroka</t>
  </si>
  <si>
    <t>MA</t>
  </si>
  <si>
    <t>MAR</t>
  </si>
  <si>
    <t>Meksika</t>
  </si>
  <si>
    <t>MX</t>
  </si>
  <si>
    <t>MEX</t>
  </si>
  <si>
    <t>Melnkalne</t>
  </si>
  <si>
    <t>ME</t>
  </si>
  <si>
    <t>MNE</t>
  </si>
  <si>
    <t>Moldova</t>
  </si>
  <si>
    <t>MD</t>
  </si>
  <si>
    <t>MDA</t>
  </si>
  <si>
    <t>Nīderlande</t>
  </si>
  <si>
    <t>NL</t>
  </si>
  <si>
    <t>NLD</t>
  </si>
  <si>
    <t>Norvēģija</t>
  </si>
  <si>
    <t>NO</t>
  </si>
  <si>
    <t>NOR</t>
  </si>
  <si>
    <t>Polija</t>
  </si>
  <si>
    <t>PL</t>
  </si>
  <si>
    <t>POL</t>
  </si>
  <si>
    <t>Portugāle</t>
  </si>
  <si>
    <t>PT</t>
  </si>
  <si>
    <t>PRT</t>
  </si>
  <si>
    <t>Rumānija</t>
  </si>
  <si>
    <t>RO</t>
  </si>
  <si>
    <t>ROU</t>
  </si>
  <si>
    <t>Serbija</t>
  </si>
  <si>
    <t>RS</t>
  </si>
  <si>
    <t>SRB</t>
  </si>
  <si>
    <t>Singapūra</t>
  </si>
  <si>
    <t>SG</t>
  </si>
  <si>
    <t>SGP</t>
  </si>
  <si>
    <t>01.01.19.</t>
  </si>
  <si>
    <t>Slovākija</t>
  </si>
  <si>
    <t>SK</t>
  </si>
  <si>
    <t>SVK</t>
  </si>
  <si>
    <t>Slovēnija</t>
  </si>
  <si>
    <t>SI</t>
  </si>
  <si>
    <t>SVN</t>
  </si>
  <si>
    <t>Spānija</t>
  </si>
  <si>
    <t>Somija</t>
  </si>
  <si>
    <t>FI</t>
  </si>
  <si>
    <t>FIN</t>
  </si>
  <si>
    <t>Šveice</t>
  </si>
  <si>
    <t>CH</t>
  </si>
  <si>
    <t>CHE</t>
  </si>
  <si>
    <t>Turcija</t>
  </si>
  <si>
    <t>TR</t>
  </si>
  <si>
    <t>TUR</t>
  </si>
  <si>
    <t>Tadžikistāna</t>
  </si>
  <si>
    <t>TJ</t>
  </si>
  <si>
    <t>TJK</t>
  </si>
  <si>
    <t>Turkmenistāna</t>
  </si>
  <si>
    <t>TM</t>
  </si>
  <si>
    <t>TKM</t>
  </si>
  <si>
    <t>Ukraina</t>
  </si>
  <si>
    <t>UA</t>
  </si>
  <si>
    <t>UKR</t>
  </si>
  <si>
    <t>Ungārija</t>
  </si>
  <si>
    <t>HU</t>
  </si>
  <si>
    <t>HUN</t>
  </si>
  <si>
    <t>Uzbekistāna</t>
  </si>
  <si>
    <t>UZ</t>
  </si>
  <si>
    <t>UZB</t>
  </si>
  <si>
    <t>Vācijas Federatīvā Republika</t>
  </si>
  <si>
    <t>Vjetnama</t>
  </si>
  <si>
    <t>VN</t>
  </si>
  <si>
    <t>VNM</t>
  </si>
  <si>
    <t>Zviedrija</t>
  </si>
  <si>
    <t>SE</t>
  </si>
  <si>
    <t>SWE</t>
  </si>
  <si>
    <t>KR</t>
  </si>
  <si>
    <t>KOR</t>
  </si>
  <si>
    <t>IS</t>
  </si>
  <si>
    <t>ISL</t>
  </si>
  <si>
    <t>KG</t>
  </si>
  <si>
    <t>KGZ</t>
  </si>
  <si>
    <t>CN</t>
  </si>
  <si>
    <t>CHN</t>
  </si>
  <si>
    <t>ES</t>
  </si>
  <si>
    <t>ESP</t>
  </si>
  <si>
    <t>DE</t>
  </si>
  <si>
    <t>DEU</t>
  </si>
  <si>
    <t>0.05</t>
  </si>
  <si>
    <t>0.1</t>
  </si>
  <si>
    <t>– protokols. ar ko groza Latvijas – Gruzijas 13.10.04. nodokļu konvenciju</t>
  </si>
  <si>
    <t>– protokols. ar ko groza Latvijas-Ķīnas 07.06.96. nodokļu konvenciju</t>
  </si>
  <si>
    <t>0.06</t>
  </si>
  <si>
    <t>Singapūra - Otrais protokols. ar ko groza Latvijas - Singapūras 06.10.99. parakstīto nodokļu konvenciju</t>
  </si>
  <si>
    <t>Šveice – protokols. ar ko groza Latvijas-Šveices 31.01.02. nodokļu konvenciju</t>
  </si>
  <si>
    <t>GB</t>
  </si>
  <si>
    <t>GBR</t>
  </si>
  <si>
    <t>&amp;Year&lt;=</t>
  </si>
  <si>
    <t>"AL"</t>
  </si>
  <si>
    <t>kods==</t>
  </si>
  <si>
    <t>"US"</t>
  </si>
  <si>
    <t>"AM"</t>
  </si>
  <si>
    <t>"AE"</t>
  </si>
  <si>
    <t>"AT"</t>
  </si>
  <si>
    <t>"AZ"</t>
  </si>
  <si>
    <t>"BY"</t>
  </si>
  <si>
    <t>"BE"</t>
  </si>
  <si>
    <t>"BG"</t>
  </si>
  <si>
    <t>"CZ"</t>
  </si>
  <si>
    <t>"DK"</t>
  </si>
  <si>
    <t>"KR"</t>
  </si>
  <si>
    <t>"FR"</t>
  </si>
  <si>
    <t>"GR"</t>
  </si>
  <si>
    <t>"GE"</t>
  </si>
  <si>
    <t>"HK"</t>
  </si>
  <si>
    <t>"HR"</t>
  </si>
  <si>
    <t>"EE"</t>
  </si>
  <si>
    <t>"IN"</t>
  </si>
  <si>
    <t>"IE"</t>
  </si>
  <si>
    <t>"IT"</t>
  </si>
  <si>
    <t>"IS"</t>
  </si>
  <si>
    <t>"IL"</t>
  </si>
  <si>
    <t>"JP"</t>
  </si>
  <si>
    <t>"CA"</t>
  </si>
  <si>
    <t>"QA"</t>
  </si>
  <si>
    <t>"KZ"</t>
  </si>
  <si>
    <t>"CY"</t>
  </si>
  <si>
    <t>"KG"</t>
  </si>
  <si>
    <t>"RU"</t>
  </si>
  <si>
    <t>"KW"</t>
  </si>
  <si>
    <t>"CN"</t>
  </si>
  <si>
    <t>"GB"</t>
  </si>
  <si>
    <t>"LT"</t>
  </si>
  <si>
    <t>"LU"</t>
  </si>
  <si>
    <t>""</t>
  </si>
  <si>
    <t>"MT"</t>
  </si>
  <si>
    <t>"MA"</t>
  </si>
  <si>
    <t>"MX"</t>
  </si>
  <si>
    <t>"ME"</t>
  </si>
  <si>
    <t>"MD"</t>
  </si>
  <si>
    <t>"NL"</t>
  </si>
  <si>
    <t>"NO"</t>
  </si>
  <si>
    <t>"PL"</t>
  </si>
  <si>
    <t>"PT"</t>
  </si>
  <si>
    <t>"RO"</t>
  </si>
  <si>
    <t>"RS"</t>
  </si>
  <si>
    <t>"SG"</t>
  </si>
  <si>
    <t>"SK"</t>
  </si>
  <si>
    <t>"SI"</t>
  </si>
  <si>
    <t>"ES"</t>
  </si>
  <si>
    <t>"FI"</t>
  </si>
  <si>
    <t>"TR"</t>
  </si>
  <si>
    <t>"TJ"</t>
  </si>
  <si>
    <t>"TM"</t>
  </si>
  <si>
    <t>"UA"</t>
  </si>
  <si>
    <t>"HU"</t>
  </si>
  <si>
    <t>"UZ"</t>
  </si>
  <si>
    <t>"DE"</t>
  </si>
  <si>
    <t>"VN"</t>
  </si>
  <si>
    <t>"SE"</t>
  </si>
  <si>
    <t>"=CHAR(34)&amp;#REF!&amp;CHAR(34)</t>
  </si>
  <si>
    <t>&amp;KonvGadi&gt;=1</t>
  </si>
  <si>
    <t>|</t>
  </si>
  <si>
    <t>&amp;KonvGadi&gt;=17</t>
  </si>
  <si>
    <t>Column1</t>
  </si>
  <si>
    <t>Column2</t>
  </si>
  <si>
    <t>Column3</t>
  </si>
  <si>
    <t>Column5</t>
  </si>
  <si>
    <t>Column6</t>
  </si>
  <si>
    <t>Column7</t>
  </si>
  <si>
    <t>Column8</t>
  </si>
  <si>
    <t>Column9</t>
  </si>
  <si>
    <t>Šveice – protokols, ar ko groza Latvijas-Šveices 31,01,02, nodokļu konvenciju</t>
  </si>
  <si>
    <t>"CH"</t>
  </si>
  <si>
    <t>Kodam</t>
  </si>
  <si>
    <t>&amp;KonvGadi&gt;=1&amp;KonvGadi&lt;17</t>
  </si>
  <si>
    <t>text</t>
  </si>
  <si>
    <t>kods=="IT"&amp;KonvGadi&gt;=1|kods=="QA"&amp;KonvGadi&gt;=1|kods=="CY"&amp;KonvGadi&gt;=1|kods=="CH"&amp;KonvGadi&gt;=17|kods=="TJ"&amp;KonvGadi&gt;=1|</t>
  </si>
  <si>
    <t>kods=="AL"&amp;KonvGadi&gt;=1|kods=="US"&amp;KonvGadi&gt;=1|kods=="AM"&amp;KonvGadi&gt;=1|kods=="AE"&amp;KonvGadi&gt;=1|kods=="AT"&amp;KonvGadi&gt;=1|kods=="AZ"&amp;KonvGadi&gt;=1|kods=="BE"&amp;KonvGadi&gt;=1|kods=="BG"&amp;KonvGadi&gt;=1|kods=="CZ"&amp;KonvGadi&gt;=1|kods=="DK"&amp;KonvGadi&gt;=1|kods=="KR"&amp;KonvGadi&gt;=1|kods=="FR"&amp;KonvGadi&gt;=1|kods=="GR"&amp;KonvGadi&gt;=1|kods=="GE"&amp;KonvGadi&gt;=1|kods=="HK"&amp;KonvGadi&gt;=1|kods=="HR"&amp;KonvGadi&gt;=1|kods=="EE"&amp;KonvGadi&gt;=1|kods=="IE"&amp;KonvGadi&gt;=1|kods=="IS"&amp;KonvGadi&gt;=1|kods=="IL"&amp;KonvGadi&gt;=1|kods=="CA"&amp;KonvGadi&gt;=1|kods=="KZ"&amp;KonvGadi&gt;=1|kods=="KG"&amp;KonvGadi&gt;=1|kods=="RU"&amp;KonvGadi&gt;=1|kods=="KW"&amp;KonvGadi&gt;=1|kods=="CN"&amp;KonvGadi&gt;=1|kods=="GB"&amp;KonvGadi&gt;=1|kods=="LT"&amp;KonvGadi&gt;=1|kods=="LU"&amp;KonvGadi&gt;=1|kods=="MT"&amp;KonvGadi&gt;=1|kods=="MX"&amp;KonvGadi&gt;=1|kods=="ME"&amp;KonvGadi&gt;=1|kods=="NL"&amp;KonvGadi&gt;=1|kods=="NO"&amp;KonvGadi&gt;=1|kods=="PL"&amp;KonvGadi&gt;=1|kods=="RS"&amp;KonvGadi&gt;=1|kods=="SG"&amp;KonvGadi&gt;=1|kods=="SI"&amp;KonvGadi&gt;=1|kods=="ES"&amp;KonvGadi&gt;=1|kods=="FI"&amp;KonvGadi&gt;=1|kods=="CH"&amp;KonvGadi&gt;=1&amp;KonvGadi&lt;17|kods=="TM"&amp;KonvGadi&gt;=1|kods=="UA"&amp;KonvGadi&gt;=1|kods=="HU"&amp;KonvGadi&gt;=1|kods=="DE"&amp;KonvGadi&gt;=1|kods=="VN"&amp;KonvGadi&gt;=1|kods=="SE"&amp;KonvGadi&gt;=1|</t>
  </si>
  <si>
    <t>kods=="MA"&amp;KonvGadi&gt;=1|</t>
  </si>
  <si>
    <t>kods=="BY"&amp;KonvGadi&gt;=1|kods=="IN"&amp;KonvGadi&gt;=1|kods=="JP"&amp;KonvGadi&gt;=1|kods=="MD"&amp;KonvGadi&gt;=1|kods=="PT"&amp;KonvGadi&gt;=1|kods=="RO"&amp;KonvGadi&gt;=1|kods=="SK"&amp;KonvGadi&gt;=1|kods=="TR"&amp;KonvGadi&gt;=1|kods=="UZ"&amp;KonvGadi&gt;=1|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</si>
</sst>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2"/>
      <color rgb="FF222222"/>
      <name val="Roboto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Fill="1" applyBorder="1"/>
    <xf numFmtId="0" fontId="3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99B5CB-5380-4331-81D4-D139F53A7F52}" name="Table1" displayName="Table1" ref="A1:H63" totalsRowShown="0">
  <autoFilter ref="A1:H63" xr:uid="{5299B5CB-5380-4331-81D4-D139F53A7F52}"/>
  <sortState xmlns:xlrd2="http://schemas.microsoft.com/office/spreadsheetml/2017/richdata2" ref="A2:H63">
    <sortCondition ref="D1:D63"/>
  </sortState>
  <tableColumns count="8">
    <tableColumn id="1" xr3:uid="{35E39BAB-0E5B-4EEB-97A2-F9D24A7AF1DB}" name="Column1"/>
    <tableColumn id="2" xr3:uid="{B8BAF020-3E5B-45AA-A98A-70EE3DF202FA}" name="Column2"/>
    <tableColumn id="3" xr3:uid="{B37663B1-C668-4F24-807D-3366B2E698A8}" name="Column3"/>
    <tableColumn id="5" xr3:uid="{FF420B12-D36B-46A1-9944-408FD71E772D}" name="Column5"/>
    <tableColumn id="6" xr3:uid="{30E8CAA1-3C08-43D8-8985-6F2C0D2136D1}" name="Column6"/>
    <tableColumn id="7" xr3:uid="{C64E1E46-4163-4FF9-9D42-A22247D6509F}" name="Column7"/>
    <tableColumn id="8" xr3:uid="{FF73E1F6-6553-4B0F-8E7E-AF53FC4E34C1}" name="Column8"/>
    <tableColumn id="9" xr3:uid="{CDF08AA5-F746-461C-AD99-7B106C0E28FD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opLeftCell="A37" workbookViewId="0">
      <selection activeCell="J16" sqref="J16"/>
    </sheetView>
  </sheetViews>
  <sheetFormatPr baseColWidth="10" defaultColWidth="11.5" defaultRowHeight="15" x14ac:dyDescent="0.2"/>
  <cols>
    <col min="1" max="1" width="13.5" customWidth="1"/>
    <col min="3" max="3" width="40" customWidth="1"/>
    <col min="5" max="6" width="12.5" customWidth="1"/>
    <col min="8" max="8" width="14" bestFit="1" customWidth="1"/>
  </cols>
  <sheetData>
    <row r="1" spans="1:11" x14ac:dyDescent="0.2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11" ht="16" x14ac:dyDescent="0.2">
      <c r="A2" t="s">
        <v>7</v>
      </c>
      <c r="B2" t="s">
        <v>8</v>
      </c>
      <c r="C2" t="s">
        <v>5</v>
      </c>
      <c r="D2" t="s">
        <v>6</v>
      </c>
      <c r="E2" t="s">
        <v>210</v>
      </c>
      <c r="F2" t="s">
        <v>221</v>
      </c>
      <c r="G2" t="s">
        <v>220</v>
      </c>
      <c r="H2" t="s">
        <v>283</v>
      </c>
      <c r="I2" t="s">
        <v>284</v>
      </c>
      <c r="K2" s="2" t="s">
        <v>282</v>
      </c>
    </row>
    <row r="3" spans="1:11" ht="16" x14ac:dyDescent="0.2">
      <c r="A3" t="s">
        <v>11</v>
      </c>
      <c r="B3" t="s">
        <v>12</v>
      </c>
      <c r="C3" t="s">
        <v>9</v>
      </c>
      <c r="D3" t="s">
        <v>10</v>
      </c>
      <c r="E3" t="s">
        <v>210</v>
      </c>
      <c r="F3" t="s">
        <v>221</v>
      </c>
      <c r="G3" t="s">
        <v>222</v>
      </c>
      <c r="H3" t="s">
        <v>283</v>
      </c>
      <c r="K3" s="2"/>
    </row>
    <row r="4" spans="1:11" ht="16" x14ac:dyDescent="0.2">
      <c r="A4" t="s">
        <v>15</v>
      </c>
      <c r="B4" t="s">
        <v>16</v>
      </c>
      <c r="C4" t="s">
        <v>13</v>
      </c>
      <c r="D4" t="s">
        <v>14</v>
      </c>
      <c r="E4" t="s">
        <v>210</v>
      </c>
      <c r="F4" t="s">
        <v>221</v>
      </c>
      <c r="G4" t="s">
        <v>223</v>
      </c>
      <c r="H4" t="s">
        <v>283</v>
      </c>
      <c r="K4" s="2"/>
    </row>
    <row r="5" spans="1:11" ht="16" x14ac:dyDescent="0.2">
      <c r="A5" t="s">
        <v>19</v>
      </c>
      <c r="B5" t="s">
        <v>20</v>
      </c>
      <c r="C5" t="s">
        <v>17</v>
      </c>
      <c r="D5" t="s">
        <v>18</v>
      </c>
      <c r="E5" t="s">
        <v>210</v>
      </c>
      <c r="F5" t="s">
        <v>221</v>
      </c>
      <c r="G5" t="s">
        <v>224</v>
      </c>
      <c r="H5" t="s">
        <v>283</v>
      </c>
      <c r="K5" s="2"/>
    </row>
    <row r="6" spans="1:11" ht="16" x14ac:dyDescent="0.2">
      <c r="A6" t="s">
        <v>23</v>
      </c>
      <c r="B6" t="s">
        <v>24</v>
      </c>
      <c r="C6" t="s">
        <v>21</v>
      </c>
      <c r="D6" t="s">
        <v>22</v>
      </c>
      <c r="E6" t="s">
        <v>210</v>
      </c>
      <c r="F6" t="s">
        <v>221</v>
      </c>
      <c r="G6" t="s">
        <v>225</v>
      </c>
      <c r="H6" t="s">
        <v>283</v>
      </c>
      <c r="K6" s="2"/>
    </row>
    <row r="7" spans="1:11" ht="16" x14ac:dyDescent="0.2">
      <c r="A7" t="s">
        <v>27</v>
      </c>
      <c r="B7" t="s">
        <v>28</v>
      </c>
      <c r="C7" t="s">
        <v>25</v>
      </c>
      <c r="D7" t="s">
        <v>26</v>
      </c>
      <c r="E7" t="s">
        <v>210</v>
      </c>
      <c r="F7" t="s">
        <v>221</v>
      </c>
      <c r="G7" t="s">
        <v>226</v>
      </c>
      <c r="H7" t="s">
        <v>283</v>
      </c>
      <c r="K7" s="2"/>
    </row>
    <row r="8" spans="1:11" ht="16" x14ac:dyDescent="0.2">
      <c r="A8" t="s">
        <v>31</v>
      </c>
      <c r="B8" t="s">
        <v>32</v>
      </c>
      <c r="C8" t="s">
        <v>29</v>
      </c>
      <c r="D8" t="s">
        <v>30</v>
      </c>
      <c r="E8" t="s">
        <v>211</v>
      </c>
      <c r="F8" t="s">
        <v>221</v>
      </c>
      <c r="G8" t="s">
        <v>227</v>
      </c>
      <c r="H8" t="s">
        <v>283</v>
      </c>
      <c r="K8" s="2"/>
    </row>
    <row r="9" spans="1:11" ht="16" x14ac:dyDescent="0.2">
      <c r="A9" t="s">
        <v>35</v>
      </c>
      <c r="B9" t="s">
        <v>36</v>
      </c>
      <c r="C9" t="s">
        <v>33</v>
      </c>
      <c r="D9" t="s">
        <v>34</v>
      </c>
      <c r="E9" t="s">
        <v>210</v>
      </c>
      <c r="F9" t="s">
        <v>221</v>
      </c>
      <c r="G9" t="s">
        <v>228</v>
      </c>
      <c r="H9" t="s">
        <v>283</v>
      </c>
      <c r="K9" s="2"/>
    </row>
    <row r="10" spans="1:11" ht="16" x14ac:dyDescent="0.2">
      <c r="A10" t="s">
        <v>39</v>
      </c>
      <c r="B10" t="s">
        <v>40</v>
      </c>
      <c r="C10" t="s">
        <v>37</v>
      </c>
      <c r="D10" t="s">
        <v>38</v>
      </c>
      <c r="E10" t="s">
        <v>210</v>
      </c>
      <c r="F10" t="s">
        <v>221</v>
      </c>
      <c r="G10" t="s">
        <v>229</v>
      </c>
      <c r="H10" t="s">
        <v>283</v>
      </c>
      <c r="K10" s="2"/>
    </row>
    <row r="11" spans="1:11" ht="16" x14ac:dyDescent="0.2">
      <c r="A11" t="s">
        <v>43</v>
      </c>
      <c r="B11" t="s">
        <v>44</v>
      </c>
      <c r="C11" t="s">
        <v>41</v>
      </c>
      <c r="D11" t="s">
        <v>42</v>
      </c>
      <c r="E11" t="s">
        <v>210</v>
      </c>
      <c r="F11" t="s">
        <v>221</v>
      </c>
      <c r="G11" t="s">
        <v>230</v>
      </c>
      <c r="H11" t="s">
        <v>283</v>
      </c>
      <c r="K11" s="2"/>
    </row>
    <row r="12" spans="1:11" ht="16" x14ac:dyDescent="0.2">
      <c r="A12" t="s">
        <v>47</v>
      </c>
      <c r="B12" t="s">
        <v>48</v>
      </c>
      <c r="C12" t="s">
        <v>45</v>
      </c>
      <c r="D12" t="s">
        <v>46</v>
      </c>
      <c r="E12" t="s">
        <v>210</v>
      </c>
      <c r="F12" t="s">
        <v>221</v>
      </c>
      <c r="G12" t="s">
        <v>231</v>
      </c>
      <c r="H12" t="s">
        <v>283</v>
      </c>
      <c r="K12" s="2"/>
    </row>
    <row r="13" spans="1:11" ht="16" x14ac:dyDescent="0.2">
      <c r="A13" t="s">
        <v>198</v>
      </c>
      <c r="B13" t="s">
        <v>199</v>
      </c>
      <c r="C13" t="s">
        <v>49</v>
      </c>
      <c r="D13" t="s">
        <v>50</v>
      </c>
      <c r="E13" t="s">
        <v>210</v>
      </c>
      <c r="F13" t="s">
        <v>221</v>
      </c>
      <c r="G13" t="s">
        <v>232</v>
      </c>
      <c r="H13" t="s">
        <v>283</v>
      </c>
      <c r="K13" s="2"/>
    </row>
    <row r="14" spans="1:11" ht="16" x14ac:dyDescent="0.2">
      <c r="A14" t="s">
        <v>52</v>
      </c>
      <c r="B14" t="s">
        <v>53</v>
      </c>
      <c r="C14" t="s">
        <v>51</v>
      </c>
      <c r="D14" t="s">
        <v>14</v>
      </c>
      <c r="E14" t="s">
        <v>210</v>
      </c>
      <c r="F14" t="s">
        <v>221</v>
      </c>
      <c r="G14" t="s">
        <v>233</v>
      </c>
      <c r="H14" t="s">
        <v>283</v>
      </c>
      <c r="K14" s="2"/>
    </row>
    <row r="15" spans="1:11" ht="16" x14ac:dyDescent="0.2">
      <c r="A15" t="s">
        <v>56</v>
      </c>
      <c r="B15" t="s">
        <v>57</v>
      </c>
      <c r="C15" t="s">
        <v>54</v>
      </c>
      <c r="D15" t="s">
        <v>55</v>
      </c>
      <c r="E15" t="s">
        <v>210</v>
      </c>
      <c r="F15" t="s">
        <v>221</v>
      </c>
      <c r="G15" t="s">
        <v>234</v>
      </c>
      <c r="H15" t="s">
        <v>283</v>
      </c>
      <c r="K15" s="2"/>
    </row>
    <row r="16" spans="1:11" ht="16" x14ac:dyDescent="0.2">
      <c r="A16" t="s">
        <v>59</v>
      </c>
      <c r="B16" t="s">
        <v>60</v>
      </c>
      <c r="C16" t="s">
        <v>58</v>
      </c>
      <c r="D16" t="s">
        <v>55</v>
      </c>
      <c r="E16" t="s">
        <v>210</v>
      </c>
      <c r="F16" t="s">
        <v>221</v>
      </c>
      <c r="G16" t="s">
        <v>235</v>
      </c>
      <c r="H16" t="s">
        <v>283</v>
      </c>
      <c r="K16" s="2"/>
    </row>
    <row r="17" spans="1:11" ht="16" x14ac:dyDescent="0.2">
      <c r="C17" t="s">
        <v>212</v>
      </c>
      <c r="D17" t="s">
        <v>61</v>
      </c>
      <c r="E17" t="s">
        <v>210</v>
      </c>
      <c r="K17" s="2"/>
    </row>
    <row r="18" spans="1:11" ht="16" x14ac:dyDescent="0.2">
      <c r="A18" t="s">
        <v>64</v>
      </c>
      <c r="B18" t="s">
        <v>65</v>
      </c>
      <c r="C18" t="s">
        <v>62</v>
      </c>
      <c r="D18" t="s">
        <v>63</v>
      </c>
      <c r="E18" t="s">
        <v>210</v>
      </c>
      <c r="F18" t="s">
        <v>221</v>
      </c>
      <c r="G18" t="s">
        <v>236</v>
      </c>
      <c r="H18" t="s">
        <v>283</v>
      </c>
      <c r="K18" s="2"/>
    </row>
    <row r="19" spans="1:11" ht="16" x14ac:dyDescent="0.2">
      <c r="A19" t="s">
        <v>67</v>
      </c>
      <c r="B19" t="s">
        <v>68</v>
      </c>
      <c r="C19" t="s">
        <v>66</v>
      </c>
      <c r="D19" t="s">
        <v>14</v>
      </c>
      <c r="E19" t="s">
        <v>210</v>
      </c>
      <c r="F19" t="s">
        <v>221</v>
      </c>
      <c r="G19" t="s">
        <v>237</v>
      </c>
      <c r="H19" t="s">
        <v>283</v>
      </c>
      <c r="K19" s="2"/>
    </row>
    <row r="20" spans="1:11" ht="16" x14ac:dyDescent="0.2">
      <c r="A20" t="s">
        <v>71</v>
      </c>
      <c r="B20" t="s">
        <v>72</v>
      </c>
      <c r="C20" t="s">
        <v>69</v>
      </c>
      <c r="D20" t="s">
        <v>70</v>
      </c>
      <c r="E20" t="s">
        <v>210</v>
      </c>
      <c r="F20" t="s">
        <v>221</v>
      </c>
      <c r="G20" t="s">
        <v>238</v>
      </c>
      <c r="H20" t="s">
        <v>283</v>
      </c>
      <c r="K20" s="2"/>
    </row>
    <row r="21" spans="1:11" ht="16" x14ac:dyDescent="0.2">
      <c r="A21" t="s">
        <v>74</v>
      </c>
      <c r="B21" t="s">
        <v>75</v>
      </c>
      <c r="C21" t="s">
        <v>73</v>
      </c>
      <c r="D21" t="s">
        <v>18</v>
      </c>
      <c r="E21" t="s">
        <v>211</v>
      </c>
      <c r="F21" t="s">
        <v>221</v>
      </c>
      <c r="G21" t="s">
        <v>239</v>
      </c>
      <c r="H21" t="s">
        <v>283</v>
      </c>
      <c r="K21" s="2"/>
    </row>
    <row r="22" spans="1:11" ht="16" x14ac:dyDescent="0.2">
      <c r="A22" t="s">
        <v>78</v>
      </c>
      <c r="B22" t="s">
        <v>79</v>
      </c>
      <c r="C22" t="s">
        <v>76</v>
      </c>
      <c r="D22" t="s">
        <v>77</v>
      </c>
      <c r="E22" t="s">
        <v>210</v>
      </c>
      <c r="F22" t="s">
        <v>221</v>
      </c>
      <c r="G22" t="s">
        <v>240</v>
      </c>
      <c r="H22" t="s">
        <v>283</v>
      </c>
      <c r="K22" s="2"/>
    </row>
    <row r="23" spans="1:11" ht="16" x14ac:dyDescent="0.2">
      <c r="A23" t="s">
        <v>81</v>
      </c>
      <c r="B23" t="s">
        <v>82</v>
      </c>
      <c r="C23" t="s">
        <v>80</v>
      </c>
      <c r="D23" t="s">
        <v>6</v>
      </c>
      <c r="E23">
        <v>0</v>
      </c>
      <c r="F23" t="s">
        <v>221</v>
      </c>
      <c r="G23" t="s">
        <v>241</v>
      </c>
      <c r="H23" t="s">
        <v>283</v>
      </c>
      <c r="K23" s="2"/>
    </row>
    <row r="24" spans="1:11" ht="16" x14ac:dyDescent="0.2">
      <c r="A24" t="s">
        <v>200</v>
      </c>
      <c r="B24" t="s">
        <v>201</v>
      </c>
      <c r="C24" t="s">
        <v>83</v>
      </c>
      <c r="D24" t="s">
        <v>42</v>
      </c>
      <c r="E24" t="s">
        <v>210</v>
      </c>
      <c r="F24" t="s">
        <v>221</v>
      </c>
      <c r="G24" t="s">
        <v>242</v>
      </c>
      <c r="H24" t="s">
        <v>283</v>
      </c>
      <c r="K24" s="2"/>
    </row>
    <row r="25" spans="1:11" ht="16" x14ac:dyDescent="0.2">
      <c r="A25" t="s">
        <v>85</v>
      </c>
      <c r="B25" t="s">
        <v>86</v>
      </c>
      <c r="C25" t="s">
        <v>84</v>
      </c>
      <c r="D25" t="s">
        <v>26</v>
      </c>
      <c r="E25" t="s">
        <v>210</v>
      </c>
      <c r="F25" t="s">
        <v>221</v>
      </c>
      <c r="G25" t="s">
        <v>243</v>
      </c>
      <c r="H25" t="s">
        <v>283</v>
      </c>
      <c r="K25" s="2"/>
    </row>
    <row r="26" spans="1:11" ht="16" x14ac:dyDescent="0.2">
      <c r="A26" t="s">
        <v>88</v>
      </c>
      <c r="B26" t="s">
        <v>89</v>
      </c>
      <c r="C26" t="s">
        <v>87</v>
      </c>
      <c r="D26" t="s">
        <v>63</v>
      </c>
      <c r="E26" t="s">
        <v>211</v>
      </c>
      <c r="F26" t="s">
        <v>221</v>
      </c>
      <c r="G26" t="s">
        <v>244</v>
      </c>
      <c r="H26" t="s">
        <v>283</v>
      </c>
      <c r="K26" s="2"/>
    </row>
    <row r="27" spans="1:11" ht="16" x14ac:dyDescent="0.2">
      <c r="A27" t="s">
        <v>91</v>
      </c>
      <c r="B27" t="s">
        <v>92</v>
      </c>
      <c r="C27" t="s">
        <v>90</v>
      </c>
      <c r="D27" t="s">
        <v>42</v>
      </c>
      <c r="E27" t="s">
        <v>210</v>
      </c>
      <c r="F27" t="s">
        <v>221</v>
      </c>
      <c r="G27" t="s">
        <v>245</v>
      </c>
      <c r="H27" t="s">
        <v>283</v>
      </c>
      <c r="K27" s="2"/>
    </row>
    <row r="28" spans="1:11" ht="16" x14ac:dyDescent="0.2">
      <c r="A28" t="s">
        <v>95</v>
      </c>
      <c r="B28" t="s">
        <v>96</v>
      </c>
      <c r="C28" t="s">
        <v>93</v>
      </c>
      <c r="D28" t="s">
        <v>94</v>
      </c>
      <c r="E28">
        <v>0</v>
      </c>
      <c r="F28" t="s">
        <v>221</v>
      </c>
      <c r="G28" t="s">
        <v>246</v>
      </c>
      <c r="H28" t="s">
        <v>283</v>
      </c>
      <c r="K28" s="2"/>
    </row>
    <row r="29" spans="1:11" ht="16" x14ac:dyDescent="0.2">
      <c r="A29" t="s">
        <v>98</v>
      </c>
      <c r="B29" t="s">
        <v>99</v>
      </c>
      <c r="C29" t="s">
        <v>97</v>
      </c>
      <c r="D29" t="s">
        <v>70</v>
      </c>
      <c r="E29" t="s">
        <v>210</v>
      </c>
      <c r="F29" t="s">
        <v>221</v>
      </c>
      <c r="G29" t="s">
        <v>247</v>
      </c>
      <c r="H29" t="s">
        <v>283</v>
      </c>
      <c r="K29" s="2"/>
    </row>
    <row r="30" spans="1:11" ht="16" x14ac:dyDescent="0.2">
      <c r="A30" t="s">
        <v>102</v>
      </c>
      <c r="B30" t="s">
        <v>103</v>
      </c>
      <c r="C30" t="s">
        <v>100</v>
      </c>
      <c r="D30" t="s">
        <v>101</v>
      </c>
      <c r="E30">
        <v>0</v>
      </c>
      <c r="F30" t="s">
        <v>221</v>
      </c>
      <c r="G30" t="s">
        <v>248</v>
      </c>
      <c r="H30" t="s">
        <v>283</v>
      </c>
      <c r="K30" s="2"/>
    </row>
    <row r="31" spans="1:11" ht="16" x14ac:dyDescent="0.2">
      <c r="A31" t="s">
        <v>202</v>
      </c>
      <c r="B31" t="s">
        <v>203</v>
      </c>
      <c r="C31" t="s">
        <v>104</v>
      </c>
      <c r="D31" t="s">
        <v>6</v>
      </c>
      <c r="E31" t="s">
        <v>210</v>
      </c>
      <c r="F31" t="s">
        <v>221</v>
      </c>
      <c r="G31" t="s">
        <v>249</v>
      </c>
      <c r="H31" t="s">
        <v>283</v>
      </c>
      <c r="K31" s="2"/>
    </row>
    <row r="32" spans="1:11" ht="16" x14ac:dyDescent="0.2">
      <c r="A32" t="s">
        <v>106</v>
      </c>
      <c r="B32" t="s">
        <v>107</v>
      </c>
      <c r="C32" t="s">
        <v>105</v>
      </c>
      <c r="D32" t="s">
        <v>61</v>
      </c>
      <c r="E32" t="s">
        <v>210</v>
      </c>
      <c r="F32" t="s">
        <v>221</v>
      </c>
      <c r="G32" t="s">
        <v>250</v>
      </c>
      <c r="H32" t="s">
        <v>283</v>
      </c>
      <c r="K32" s="2"/>
    </row>
    <row r="33" spans="1:11" ht="16" x14ac:dyDescent="0.2">
      <c r="A33" t="s">
        <v>109</v>
      </c>
      <c r="B33" t="s">
        <v>110</v>
      </c>
      <c r="C33" t="s">
        <v>108</v>
      </c>
      <c r="D33" t="s">
        <v>18</v>
      </c>
      <c r="E33" t="s">
        <v>210</v>
      </c>
      <c r="F33" t="s">
        <v>221</v>
      </c>
      <c r="G33" t="s">
        <v>251</v>
      </c>
      <c r="H33" t="s">
        <v>283</v>
      </c>
      <c r="K33" s="2"/>
    </row>
    <row r="34" spans="1:11" ht="16" x14ac:dyDescent="0.2">
      <c r="A34" t="s">
        <v>204</v>
      </c>
      <c r="B34" t="s">
        <v>205</v>
      </c>
      <c r="C34" t="s">
        <v>111</v>
      </c>
      <c r="D34" t="s">
        <v>112</v>
      </c>
      <c r="E34" t="s">
        <v>210</v>
      </c>
      <c r="F34" t="s">
        <v>221</v>
      </c>
      <c r="G34" t="s">
        <v>252</v>
      </c>
      <c r="H34" t="s">
        <v>283</v>
      </c>
      <c r="K34" s="2"/>
    </row>
    <row r="35" spans="1:11" ht="16" x14ac:dyDescent="0.2">
      <c r="C35" t="s">
        <v>213</v>
      </c>
      <c r="D35" t="s">
        <v>61</v>
      </c>
      <c r="F35" t="s">
        <v>221</v>
      </c>
      <c r="H35" t="s">
        <v>283</v>
      </c>
      <c r="K35" s="2"/>
    </row>
    <row r="36" spans="1:11" ht="16" x14ac:dyDescent="0.2">
      <c r="A36" t="s">
        <v>217</v>
      </c>
      <c r="B36" t="s">
        <v>218</v>
      </c>
      <c r="C36" t="s">
        <v>113</v>
      </c>
      <c r="D36" t="s">
        <v>30</v>
      </c>
      <c r="E36" t="s">
        <v>210</v>
      </c>
      <c r="F36" t="s">
        <v>221</v>
      </c>
      <c r="G36" t="s">
        <v>253</v>
      </c>
      <c r="H36" t="s">
        <v>283</v>
      </c>
      <c r="K36" s="2"/>
    </row>
    <row r="37" spans="1:11" ht="16" x14ac:dyDescent="0.2">
      <c r="A37" t="s">
        <v>116</v>
      </c>
      <c r="B37" t="s">
        <v>117</v>
      </c>
      <c r="C37" t="s">
        <v>114</v>
      </c>
      <c r="D37" t="s">
        <v>115</v>
      </c>
      <c r="E37" t="s">
        <v>210</v>
      </c>
      <c r="F37" t="s">
        <v>221</v>
      </c>
      <c r="G37" t="s">
        <v>254</v>
      </c>
      <c r="H37" t="s">
        <v>283</v>
      </c>
      <c r="K37" s="2"/>
    </row>
    <row r="38" spans="1:11" ht="16" x14ac:dyDescent="0.2">
      <c r="A38" t="s">
        <v>119</v>
      </c>
      <c r="B38" t="s">
        <v>120</v>
      </c>
      <c r="C38" t="s">
        <v>118</v>
      </c>
      <c r="D38" t="s">
        <v>26</v>
      </c>
      <c r="E38" t="s">
        <v>210</v>
      </c>
      <c r="F38" t="s">
        <v>221</v>
      </c>
      <c r="G38" t="s">
        <v>255</v>
      </c>
      <c r="H38" t="s">
        <v>283</v>
      </c>
      <c r="K38" s="2"/>
    </row>
    <row r="39" spans="1:11" ht="16" x14ac:dyDescent="0.2">
      <c r="A39" s="1"/>
      <c r="B39" s="1"/>
      <c r="C39" t="s">
        <v>121</v>
      </c>
      <c r="D39" t="s">
        <v>22</v>
      </c>
      <c r="E39" t="s">
        <v>210</v>
      </c>
      <c r="F39" t="s">
        <v>221</v>
      </c>
      <c r="G39" t="s">
        <v>256</v>
      </c>
      <c r="H39" t="s">
        <v>283</v>
      </c>
      <c r="K39" s="2"/>
    </row>
    <row r="40" spans="1:11" ht="16" x14ac:dyDescent="0.2">
      <c r="A40" t="s">
        <v>124</v>
      </c>
      <c r="B40" t="s">
        <v>125</v>
      </c>
      <c r="C40" t="s">
        <v>122</v>
      </c>
      <c r="D40" t="s">
        <v>123</v>
      </c>
      <c r="E40" t="s">
        <v>210</v>
      </c>
      <c r="F40" t="s">
        <v>221</v>
      </c>
      <c r="G40" t="s">
        <v>257</v>
      </c>
      <c r="H40" t="s">
        <v>283</v>
      </c>
      <c r="K40" s="2"/>
    </row>
    <row r="41" spans="1:11" ht="16" x14ac:dyDescent="0.2">
      <c r="A41" t="s">
        <v>127</v>
      </c>
      <c r="B41" t="s">
        <v>128</v>
      </c>
      <c r="C41" t="s">
        <v>126</v>
      </c>
      <c r="D41" t="s">
        <v>61</v>
      </c>
      <c r="E41" t="s">
        <v>214</v>
      </c>
      <c r="F41" t="s">
        <v>221</v>
      </c>
      <c r="G41" t="s">
        <v>258</v>
      </c>
      <c r="H41" t="s">
        <v>283</v>
      </c>
      <c r="K41" s="2"/>
    </row>
    <row r="42" spans="1:11" ht="16" x14ac:dyDescent="0.2">
      <c r="A42" t="s">
        <v>130</v>
      </c>
      <c r="B42" t="s">
        <v>131</v>
      </c>
      <c r="C42" t="s">
        <v>129</v>
      </c>
      <c r="D42" t="s">
        <v>18</v>
      </c>
      <c r="E42" t="s">
        <v>210</v>
      </c>
      <c r="F42" t="s">
        <v>221</v>
      </c>
      <c r="G42" t="s">
        <v>259</v>
      </c>
      <c r="H42" t="s">
        <v>283</v>
      </c>
      <c r="K42" s="2"/>
    </row>
    <row r="43" spans="1:11" ht="16" x14ac:dyDescent="0.2">
      <c r="A43" t="s">
        <v>133</v>
      </c>
      <c r="B43" t="s">
        <v>134</v>
      </c>
      <c r="C43" t="s">
        <v>132</v>
      </c>
      <c r="D43" t="s">
        <v>26</v>
      </c>
      <c r="E43" t="s">
        <v>210</v>
      </c>
      <c r="F43" t="s">
        <v>221</v>
      </c>
      <c r="G43" t="s">
        <v>260</v>
      </c>
      <c r="H43" t="s">
        <v>283</v>
      </c>
      <c r="K43" s="2"/>
    </row>
    <row r="44" spans="1:11" ht="16" x14ac:dyDescent="0.2">
      <c r="A44" t="s">
        <v>136</v>
      </c>
      <c r="B44" t="s">
        <v>137</v>
      </c>
      <c r="C44" t="s">
        <v>135</v>
      </c>
      <c r="D44" t="s">
        <v>77</v>
      </c>
      <c r="E44" t="s">
        <v>211</v>
      </c>
      <c r="F44" t="s">
        <v>221</v>
      </c>
      <c r="G44" t="s">
        <v>261</v>
      </c>
      <c r="H44" t="s">
        <v>283</v>
      </c>
      <c r="K44" s="2"/>
    </row>
    <row r="45" spans="1:11" ht="16" x14ac:dyDescent="0.2">
      <c r="A45" t="s">
        <v>139</v>
      </c>
      <c r="B45" t="s">
        <v>140</v>
      </c>
      <c r="C45" t="s">
        <v>138</v>
      </c>
      <c r="D45" t="s">
        <v>42</v>
      </c>
      <c r="E45" t="s">
        <v>210</v>
      </c>
      <c r="F45" t="s">
        <v>221</v>
      </c>
      <c r="G45" t="s">
        <v>262</v>
      </c>
      <c r="H45" t="s">
        <v>283</v>
      </c>
      <c r="K45" s="2"/>
    </row>
    <row r="46" spans="1:11" ht="16" x14ac:dyDescent="0.2">
      <c r="A46" t="s">
        <v>142</v>
      </c>
      <c r="B46" t="s">
        <v>143</v>
      </c>
      <c r="C46" t="s">
        <v>141</v>
      </c>
      <c r="D46" t="s">
        <v>46</v>
      </c>
      <c r="E46" t="s">
        <v>210</v>
      </c>
      <c r="F46" t="s">
        <v>221</v>
      </c>
      <c r="G46" t="s">
        <v>263</v>
      </c>
      <c r="H46" t="s">
        <v>283</v>
      </c>
      <c r="K46" s="2"/>
    </row>
    <row r="47" spans="1:11" ht="16" x14ac:dyDescent="0.2">
      <c r="A47" t="s">
        <v>145</v>
      </c>
      <c r="B47" t="s">
        <v>146</v>
      </c>
      <c r="C47" t="s">
        <v>144</v>
      </c>
      <c r="D47" t="s">
        <v>115</v>
      </c>
      <c r="E47" t="s">
        <v>210</v>
      </c>
      <c r="F47" t="s">
        <v>221</v>
      </c>
      <c r="G47" t="s">
        <v>264</v>
      </c>
      <c r="H47" t="s">
        <v>283</v>
      </c>
      <c r="K47" s="2"/>
    </row>
    <row r="48" spans="1:11" ht="16" x14ac:dyDescent="0.2">
      <c r="A48" t="s">
        <v>148</v>
      </c>
      <c r="B48" t="s">
        <v>149</v>
      </c>
      <c r="C48" t="s">
        <v>147</v>
      </c>
      <c r="D48" t="s">
        <v>34</v>
      </c>
      <c r="E48" t="s">
        <v>211</v>
      </c>
      <c r="F48" t="s">
        <v>221</v>
      </c>
      <c r="G48" t="s">
        <v>265</v>
      </c>
      <c r="H48" t="s">
        <v>283</v>
      </c>
      <c r="K48" s="2"/>
    </row>
    <row r="49" spans="1:11" ht="16" x14ac:dyDescent="0.2">
      <c r="A49" t="s">
        <v>151</v>
      </c>
      <c r="B49" t="s">
        <v>152</v>
      </c>
      <c r="C49" t="s">
        <v>150</v>
      </c>
      <c r="D49" t="s">
        <v>70</v>
      </c>
      <c r="E49" t="s">
        <v>211</v>
      </c>
      <c r="F49" t="s">
        <v>221</v>
      </c>
      <c r="G49" t="s">
        <v>266</v>
      </c>
      <c r="H49" t="s">
        <v>283</v>
      </c>
      <c r="K49" s="2"/>
    </row>
    <row r="50" spans="1:11" ht="16" x14ac:dyDescent="0.2">
      <c r="A50" t="s">
        <v>154</v>
      </c>
      <c r="B50" t="s">
        <v>155</v>
      </c>
      <c r="C50" t="s">
        <v>153</v>
      </c>
      <c r="D50" t="s">
        <v>26</v>
      </c>
      <c r="E50" t="s">
        <v>210</v>
      </c>
      <c r="F50" t="s">
        <v>221</v>
      </c>
      <c r="G50" t="s">
        <v>267</v>
      </c>
      <c r="H50" t="s">
        <v>283</v>
      </c>
      <c r="K50" s="2"/>
    </row>
    <row r="51" spans="1:11" ht="16" x14ac:dyDescent="0.2">
      <c r="A51" t="s">
        <v>157</v>
      </c>
      <c r="B51" t="s">
        <v>158</v>
      </c>
      <c r="C51" t="s">
        <v>156</v>
      </c>
      <c r="D51" t="s">
        <v>123</v>
      </c>
      <c r="E51" t="s">
        <v>210</v>
      </c>
      <c r="F51" t="s">
        <v>221</v>
      </c>
      <c r="G51" t="s">
        <v>268</v>
      </c>
      <c r="H51" t="s">
        <v>283</v>
      </c>
      <c r="K51" s="2"/>
    </row>
    <row r="52" spans="1:11" ht="16" x14ac:dyDescent="0.2">
      <c r="C52" t="s">
        <v>215</v>
      </c>
      <c r="D52" t="s">
        <v>159</v>
      </c>
      <c r="K52" s="2"/>
    </row>
    <row r="53" spans="1:11" ht="16" x14ac:dyDescent="0.2">
      <c r="A53" t="s">
        <v>161</v>
      </c>
      <c r="B53" t="s">
        <v>162</v>
      </c>
      <c r="C53" t="s">
        <v>160</v>
      </c>
      <c r="D53" t="s">
        <v>123</v>
      </c>
      <c r="E53" t="s">
        <v>211</v>
      </c>
      <c r="F53" t="s">
        <v>221</v>
      </c>
      <c r="G53" t="s">
        <v>269</v>
      </c>
      <c r="H53" t="s">
        <v>283</v>
      </c>
      <c r="K53" s="2"/>
    </row>
    <row r="54" spans="1:11" ht="16" x14ac:dyDescent="0.2">
      <c r="A54" t="s">
        <v>164</v>
      </c>
      <c r="B54" t="s">
        <v>165</v>
      </c>
      <c r="C54" t="s">
        <v>163</v>
      </c>
      <c r="D54" t="s">
        <v>70</v>
      </c>
      <c r="E54" t="s">
        <v>210</v>
      </c>
      <c r="F54" t="s">
        <v>221</v>
      </c>
      <c r="G54" t="s">
        <v>270</v>
      </c>
      <c r="H54" t="s">
        <v>283</v>
      </c>
      <c r="K54" s="2"/>
    </row>
    <row r="55" spans="1:11" ht="16" x14ac:dyDescent="0.2">
      <c r="A55" t="s">
        <v>206</v>
      </c>
      <c r="B55" t="s">
        <v>207</v>
      </c>
      <c r="C55" t="s">
        <v>166</v>
      </c>
      <c r="D55" t="s">
        <v>38</v>
      </c>
      <c r="E55" t="s">
        <v>210</v>
      </c>
      <c r="F55" t="s">
        <v>221</v>
      </c>
      <c r="G55" t="s">
        <v>271</v>
      </c>
      <c r="H55" t="s">
        <v>283</v>
      </c>
      <c r="K55" s="2"/>
    </row>
    <row r="56" spans="1:11" ht="16" x14ac:dyDescent="0.2">
      <c r="A56" t="s">
        <v>168</v>
      </c>
      <c r="B56" t="s">
        <v>169</v>
      </c>
      <c r="C56" t="s">
        <v>167</v>
      </c>
      <c r="D56" t="s">
        <v>46</v>
      </c>
      <c r="E56" t="s">
        <v>210</v>
      </c>
      <c r="F56" t="s">
        <v>221</v>
      </c>
      <c r="G56" t="s">
        <v>272</v>
      </c>
      <c r="H56" t="s">
        <v>283</v>
      </c>
      <c r="K56" s="2"/>
    </row>
    <row r="57" spans="1:11" x14ac:dyDescent="0.2">
      <c r="A57" t="s">
        <v>171</v>
      </c>
      <c r="B57" t="s">
        <v>172</v>
      </c>
      <c r="C57" t="s">
        <v>170</v>
      </c>
      <c r="D57" t="s">
        <v>70</v>
      </c>
      <c r="E57" t="s">
        <v>210</v>
      </c>
      <c r="F57" t="s">
        <v>221</v>
      </c>
      <c r="G57" t="s">
        <v>219</v>
      </c>
      <c r="H57" t="s">
        <v>283</v>
      </c>
    </row>
    <row r="58" spans="1:11" x14ac:dyDescent="0.2">
      <c r="C58" t="s">
        <v>216</v>
      </c>
      <c r="D58" t="s">
        <v>159</v>
      </c>
      <c r="E58">
        <v>0</v>
      </c>
      <c r="F58" t="s">
        <v>221</v>
      </c>
      <c r="G58" t="s">
        <v>219</v>
      </c>
      <c r="H58" t="s">
        <v>283</v>
      </c>
    </row>
    <row r="59" spans="1:11" ht="16" x14ac:dyDescent="0.2">
      <c r="A59" t="s">
        <v>174</v>
      </c>
      <c r="B59" t="s">
        <v>175</v>
      </c>
      <c r="C59" t="s">
        <v>173</v>
      </c>
      <c r="D59" t="s">
        <v>34</v>
      </c>
      <c r="E59" t="s">
        <v>211</v>
      </c>
      <c r="F59" t="s">
        <v>221</v>
      </c>
      <c r="G59" t="s">
        <v>273</v>
      </c>
      <c r="H59" t="s">
        <v>283</v>
      </c>
      <c r="K59" s="2"/>
    </row>
    <row r="60" spans="1:11" ht="16" x14ac:dyDescent="0.2">
      <c r="A60" t="s">
        <v>177</v>
      </c>
      <c r="B60" t="s">
        <v>178</v>
      </c>
      <c r="C60" t="s">
        <v>176</v>
      </c>
      <c r="D60" t="s">
        <v>50</v>
      </c>
      <c r="E60">
        <v>0</v>
      </c>
      <c r="F60" t="s">
        <v>221</v>
      </c>
      <c r="G60" t="s">
        <v>274</v>
      </c>
      <c r="H60" t="s">
        <v>283</v>
      </c>
      <c r="K60" s="2"/>
    </row>
    <row r="61" spans="1:11" ht="16" x14ac:dyDescent="0.2">
      <c r="A61" t="s">
        <v>180</v>
      </c>
      <c r="B61" t="s">
        <v>181</v>
      </c>
      <c r="C61" t="s">
        <v>179</v>
      </c>
      <c r="D61" t="s">
        <v>61</v>
      </c>
      <c r="E61" t="s">
        <v>210</v>
      </c>
      <c r="F61" t="s">
        <v>221</v>
      </c>
      <c r="G61" t="s">
        <v>275</v>
      </c>
      <c r="H61" t="s">
        <v>283</v>
      </c>
      <c r="K61" s="2"/>
    </row>
    <row r="62" spans="1:11" ht="16" x14ac:dyDescent="0.2">
      <c r="A62" t="s">
        <v>183</v>
      </c>
      <c r="B62" t="s">
        <v>184</v>
      </c>
      <c r="C62" t="s">
        <v>182</v>
      </c>
      <c r="D62" t="s">
        <v>30</v>
      </c>
      <c r="E62" t="s">
        <v>210</v>
      </c>
      <c r="F62" t="s">
        <v>221</v>
      </c>
      <c r="G62" t="s">
        <v>276</v>
      </c>
      <c r="H62" t="s">
        <v>283</v>
      </c>
      <c r="K62" s="2"/>
    </row>
    <row r="63" spans="1:11" ht="16" x14ac:dyDescent="0.2">
      <c r="A63" t="s">
        <v>186</v>
      </c>
      <c r="B63" t="s">
        <v>187</v>
      </c>
      <c r="C63" t="s">
        <v>185</v>
      </c>
      <c r="D63" t="s">
        <v>38</v>
      </c>
      <c r="E63" t="s">
        <v>210</v>
      </c>
      <c r="F63" t="s">
        <v>221</v>
      </c>
      <c r="G63" t="s">
        <v>277</v>
      </c>
      <c r="H63" t="s">
        <v>283</v>
      </c>
      <c r="K63" s="2"/>
    </row>
    <row r="64" spans="1:11" ht="16" x14ac:dyDescent="0.2">
      <c r="A64" t="s">
        <v>189</v>
      </c>
      <c r="B64" t="s">
        <v>190</v>
      </c>
      <c r="C64" t="s">
        <v>188</v>
      </c>
      <c r="D64" t="s">
        <v>77</v>
      </c>
      <c r="E64" t="s">
        <v>211</v>
      </c>
      <c r="F64" t="s">
        <v>221</v>
      </c>
      <c r="G64" t="s">
        <v>278</v>
      </c>
      <c r="H64" t="s">
        <v>283</v>
      </c>
      <c r="K64" s="2"/>
    </row>
    <row r="65" spans="1:11" ht="16" x14ac:dyDescent="0.2">
      <c r="A65" t="s">
        <v>208</v>
      </c>
      <c r="B65" t="s">
        <v>209</v>
      </c>
      <c r="C65" t="s">
        <v>191</v>
      </c>
      <c r="D65" t="s">
        <v>42</v>
      </c>
      <c r="E65" t="s">
        <v>210</v>
      </c>
      <c r="F65" t="s">
        <v>221</v>
      </c>
      <c r="G65" t="s">
        <v>279</v>
      </c>
      <c r="H65" t="s">
        <v>283</v>
      </c>
      <c r="K65" s="2"/>
    </row>
    <row r="66" spans="1:11" ht="16" x14ac:dyDescent="0.2">
      <c r="A66" t="s">
        <v>193</v>
      </c>
      <c r="B66" t="s">
        <v>194</v>
      </c>
      <c r="C66" t="s">
        <v>192</v>
      </c>
      <c r="D66" t="s">
        <v>159</v>
      </c>
      <c r="E66" t="s">
        <v>210</v>
      </c>
      <c r="F66" t="s">
        <v>221</v>
      </c>
      <c r="G66" t="s">
        <v>280</v>
      </c>
      <c r="H66" t="s">
        <v>283</v>
      </c>
      <c r="K66" s="2"/>
    </row>
    <row r="67" spans="1:11" ht="16" x14ac:dyDescent="0.2">
      <c r="A67" t="s">
        <v>196</v>
      </c>
      <c r="B67" t="s">
        <v>197</v>
      </c>
      <c r="C67" t="s">
        <v>195</v>
      </c>
      <c r="D67" t="s">
        <v>46</v>
      </c>
      <c r="E67" t="s">
        <v>210</v>
      </c>
      <c r="F67" t="s">
        <v>221</v>
      </c>
      <c r="G67" t="s">
        <v>281</v>
      </c>
      <c r="H67" t="s">
        <v>283</v>
      </c>
      <c r="K67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8D20-F3A7-4473-BF90-A2652B957216}">
  <dimension ref="A1:J63"/>
  <sheetViews>
    <sheetView workbookViewId="0">
      <selection activeCell="H2" sqref="H2"/>
    </sheetView>
  </sheetViews>
  <sheetFormatPr baseColWidth="10" defaultColWidth="11.5" defaultRowHeight="15" x14ac:dyDescent="0.2"/>
  <cols>
    <col min="1" max="1" width="13.5" customWidth="1"/>
    <col min="3" max="3" width="40" customWidth="1"/>
    <col min="4" max="5" width="12.5" customWidth="1"/>
    <col min="7" max="7" width="27.33203125" bestFit="1" customWidth="1"/>
  </cols>
  <sheetData>
    <row r="1" spans="1:10" x14ac:dyDescent="0.2">
      <c r="A1" t="s">
        <v>286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</row>
    <row r="2" spans="1:10" ht="16" x14ac:dyDescent="0.2">
      <c r="A2" t="s">
        <v>81</v>
      </c>
      <c r="B2" t="s">
        <v>82</v>
      </c>
      <c r="C2" t="s">
        <v>80</v>
      </c>
      <c r="D2">
        <v>0</v>
      </c>
      <c r="E2" t="s">
        <v>221</v>
      </c>
      <c r="F2" t="s">
        <v>241</v>
      </c>
      <c r="G2" t="s">
        <v>283</v>
      </c>
      <c r="H2" t="s">
        <v>284</v>
      </c>
      <c r="J2" s="2" t="s">
        <v>282</v>
      </c>
    </row>
    <row r="3" spans="1:10" ht="16" x14ac:dyDescent="0.2">
      <c r="A3" t="s">
        <v>95</v>
      </c>
      <c r="B3" t="s">
        <v>96</v>
      </c>
      <c r="C3" t="s">
        <v>93</v>
      </c>
      <c r="D3">
        <v>0</v>
      </c>
      <c r="E3" t="s">
        <v>221</v>
      </c>
      <c r="F3" t="s">
        <v>246</v>
      </c>
      <c r="G3" t="s">
        <v>283</v>
      </c>
      <c r="H3" t="s">
        <v>284</v>
      </c>
      <c r="J3" s="2"/>
    </row>
    <row r="4" spans="1:10" ht="16" x14ac:dyDescent="0.2">
      <c r="A4" t="s">
        <v>102</v>
      </c>
      <c r="B4" t="s">
        <v>103</v>
      </c>
      <c r="C4" t="s">
        <v>100</v>
      </c>
      <c r="D4">
        <v>0</v>
      </c>
      <c r="E4" t="s">
        <v>221</v>
      </c>
      <c r="F4" t="s">
        <v>248</v>
      </c>
      <c r="G4" t="s">
        <v>283</v>
      </c>
      <c r="H4" t="s">
        <v>284</v>
      </c>
      <c r="J4" s="2"/>
    </row>
    <row r="5" spans="1:10" ht="16" x14ac:dyDescent="0.2">
      <c r="A5" t="s">
        <v>171</v>
      </c>
      <c r="B5" t="s">
        <v>172</v>
      </c>
      <c r="C5" t="s">
        <v>294</v>
      </c>
      <c r="D5">
        <v>0</v>
      </c>
      <c r="E5" t="s">
        <v>221</v>
      </c>
      <c r="F5" t="s">
        <v>295</v>
      </c>
      <c r="G5" t="s">
        <v>285</v>
      </c>
      <c r="H5" t="s">
        <v>284</v>
      </c>
      <c r="J5" s="2"/>
    </row>
    <row r="6" spans="1:10" ht="16" x14ac:dyDescent="0.2">
      <c r="A6" t="s">
        <v>177</v>
      </c>
      <c r="B6" t="s">
        <v>178</v>
      </c>
      <c r="C6" t="s">
        <v>176</v>
      </c>
      <c r="D6">
        <v>0</v>
      </c>
      <c r="E6" t="s">
        <v>221</v>
      </c>
      <c r="F6" t="s">
        <v>274</v>
      </c>
      <c r="G6" t="s">
        <v>283</v>
      </c>
      <c r="H6" t="s">
        <v>284</v>
      </c>
      <c r="J6" s="2"/>
    </row>
    <row r="7" spans="1:10" ht="16" x14ac:dyDescent="0.2">
      <c r="A7" t="s">
        <v>7</v>
      </c>
      <c r="B7" t="s">
        <v>8</v>
      </c>
      <c r="C7" t="s">
        <v>5</v>
      </c>
      <c r="D7">
        <v>0.05</v>
      </c>
      <c r="E7" t="s">
        <v>221</v>
      </c>
      <c r="F7" t="s">
        <v>220</v>
      </c>
      <c r="G7" t="s">
        <v>283</v>
      </c>
      <c r="H7" t="s">
        <v>284</v>
      </c>
      <c r="J7" s="2"/>
    </row>
    <row r="8" spans="1:10" ht="16" x14ac:dyDescent="0.2">
      <c r="A8" t="s">
        <v>11</v>
      </c>
      <c r="B8" t="s">
        <v>12</v>
      </c>
      <c r="C8" t="s">
        <v>9</v>
      </c>
      <c r="D8">
        <v>0.05</v>
      </c>
      <c r="E8" t="s">
        <v>221</v>
      </c>
      <c r="F8" t="s">
        <v>222</v>
      </c>
      <c r="G8" t="s">
        <v>283</v>
      </c>
      <c r="H8" t="s">
        <v>284</v>
      </c>
      <c r="J8" s="2"/>
    </row>
    <row r="9" spans="1:10" ht="16" x14ac:dyDescent="0.2">
      <c r="A9" t="s">
        <v>15</v>
      </c>
      <c r="B9" t="s">
        <v>16</v>
      </c>
      <c r="C9" t="s">
        <v>13</v>
      </c>
      <c r="D9">
        <v>0.05</v>
      </c>
      <c r="E9" t="s">
        <v>221</v>
      </c>
      <c r="F9" t="s">
        <v>223</v>
      </c>
      <c r="G9" t="s">
        <v>283</v>
      </c>
      <c r="H9" t="s">
        <v>284</v>
      </c>
      <c r="J9" s="2"/>
    </row>
    <row r="10" spans="1:10" ht="16" x14ac:dyDescent="0.2">
      <c r="A10" t="s">
        <v>19</v>
      </c>
      <c r="B10" t="s">
        <v>20</v>
      </c>
      <c r="C10" t="s">
        <v>17</v>
      </c>
      <c r="D10">
        <v>0.05</v>
      </c>
      <c r="E10" t="s">
        <v>221</v>
      </c>
      <c r="F10" t="s">
        <v>224</v>
      </c>
      <c r="G10" t="s">
        <v>283</v>
      </c>
      <c r="H10" t="s">
        <v>284</v>
      </c>
      <c r="J10" s="2"/>
    </row>
    <row r="11" spans="1:10" ht="16" x14ac:dyDescent="0.2">
      <c r="A11" t="s">
        <v>23</v>
      </c>
      <c r="B11" t="s">
        <v>24</v>
      </c>
      <c r="C11" t="s">
        <v>21</v>
      </c>
      <c r="D11">
        <v>0.05</v>
      </c>
      <c r="E11" t="s">
        <v>221</v>
      </c>
      <c r="F11" t="s">
        <v>225</v>
      </c>
      <c r="G11" t="s">
        <v>283</v>
      </c>
      <c r="H11" t="s">
        <v>284</v>
      </c>
      <c r="J11" s="2"/>
    </row>
    <row r="12" spans="1:10" ht="16" x14ac:dyDescent="0.2">
      <c r="A12" t="s">
        <v>27</v>
      </c>
      <c r="B12" t="s">
        <v>28</v>
      </c>
      <c r="C12" t="s">
        <v>25</v>
      </c>
      <c r="D12">
        <v>0.05</v>
      </c>
      <c r="E12" t="s">
        <v>221</v>
      </c>
      <c r="F12" t="s">
        <v>226</v>
      </c>
      <c r="G12" t="s">
        <v>283</v>
      </c>
      <c r="H12" t="s">
        <v>284</v>
      </c>
      <c r="J12" s="2"/>
    </row>
    <row r="13" spans="1:10" ht="16" x14ac:dyDescent="0.2">
      <c r="A13" t="s">
        <v>35</v>
      </c>
      <c r="B13" t="s">
        <v>36</v>
      </c>
      <c r="C13" t="s">
        <v>33</v>
      </c>
      <c r="D13">
        <v>0.05</v>
      </c>
      <c r="E13" t="s">
        <v>221</v>
      </c>
      <c r="F13" t="s">
        <v>228</v>
      </c>
      <c r="G13" t="s">
        <v>283</v>
      </c>
      <c r="H13" t="s">
        <v>284</v>
      </c>
      <c r="J13" s="2"/>
    </row>
    <row r="14" spans="1:10" ht="16" x14ac:dyDescent="0.2">
      <c r="A14" t="s">
        <v>39</v>
      </c>
      <c r="B14" t="s">
        <v>40</v>
      </c>
      <c r="C14" t="s">
        <v>37</v>
      </c>
      <c r="D14">
        <v>0.05</v>
      </c>
      <c r="E14" t="s">
        <v>221</v>
      </c>
      <c r="F14" t="s">
        <v>229</v>
      </c>
      <c r="G14" t="s">
        <v>283</v>
      </c>
      <c r="H14" t="s">
        <v>284</v>
      </c>
      <c r="J14" s="2"/>
    </row>
    <row r="15" spans="1:10" ht="16" x14ac:dyDescent="0.2">
      <c r="A15" t="s">
        <v>43</v>
      </c>
      <c r="B15" t="s">
        <v>44</v>
      </c>
      <c r="C15" t="s">
        <v>41</v>
      </c>
      <c r="D15">
        <v>0.05</v>
      </c>
      <c r="E15" t="s">
        <v>221</v>
      </c>
      <c r="F15" t="s">
        <v>230</v>
      </c>
      <c r="G15" t="s">
        <v>283</v>
      </c>
      <c r="H15" t="s">
        <v>284</v>
      </c>
      <c r="J15" s="2"/>
    </row>
    <row r="16" spans="1:10" ht="16" x14ac:dyDescent="0.2">
      <c r="A16" t="s">
        <v>47</v>
      </c>
      <c r="B16" t="s">
        <v>48</v>
      </c>
      <c r="C16" t="s">
        <v>45</v>
      </c>
      <c r="D16">
        <v>0.05</v>
      </c>
      <c r="E16" t="s">
        <v>221</v>
      </c>
      <c r="F16" t="s">
        <v>231</v>
      </c>
      <c r="G16" t="s">
        <v>283</v>
      </c>
      <c r="H16" t="s">
        <v>284</v>
      </c>
      <c r="J16" s="2"/>
    </row>
    <row r="17" spans="1:10" ht="16" x14ac:dyDescent="0.2">
      <c r="A17" t="s">
        <v>198</v>
      </c>
      <c r="B17" t="s">
        <v>199</v>
      </c>
      <c r="C17" t="s">
        <v>49</v>
      </c>
      <c r="D17">
        <v>0.05</v>
      </c>
      <c r="E17" t="s">
        <v>221</v>
      </c>
      <c r="F17" t="s">
        <v>232</v>
      </c>
      <c r="G17" t="s">
        <v>283</v>
      </c>
      <c r="H17" t="s">
        <v>284</v>
      </c>
      <c r="J17" s="2"/>
    </row>
    <row r="18" spans="1:10" ht="16" x14ac:dyDescent="0.2">
      <c r="A18" t="s">
        <v>52</v>
      </c>
      <c r="B18" t="s">
        <v>53</v>
      </c>
      <c r="C18" t="s">
        <v>51</v>
      </c>
      <c r="D18">
        <v>0.05</v>
      </c>
      <c r="E18" t="s">
        <v>221</v>
      </c>
      <c r="F18" t="s">
        <v>233</v>
      </c>
      <c r="G18" t="s">
        <v>283</v>
      </c>
      <c r="H18" t="s">
        <v>284</v>
      </c>
      <c r="J18" s="2"/>
    </row>
    <row r="19" spans="1:10" ht="16" x14ac:dyDescent="0.2">
      <c r="A19" t="s">
        <v>56</v>
      </c>
      <c r="B19" t="s">
        <v>57</v>
      </c>
      <c r="C19" t="s">
        <v>54</v>
      </c>
      <c r="D19">
        <v>0.05</v>
      </c>
      <c r="E19" t="s">
        <v>221</v>
      </c>
      <c r="F19" t="s">
        <v>234</v>
      </c>
      <c r="G19" t="s">
        <v>283</v>
      </c>
      <c r="H19" t="s">
        <v>284</v>
      </c>
      <c r="J19" s="2"/>
    </row>
    <row r="20" spans="1:10" ht="16" x14ac:dyDescent="0.2">
      <c r="A20" t="s">
        <v>59</v>
      </c>
      <c r="B20" t="s">
        <v>60</v>
      </c>
      <c r="C20" t="s">
        <v>58</v>
      </c>
      <c r="D20">
        <v>0.05</v>
      </c>
      <c r="E20" t="s">
        <v>221</v>
      </c>
      <c r="F20" t="s">
        <v>235</v>
      </c>
      <c r="G20" t="s">
        <v>283</v>
      </c>
      <c r="H20" t="s">
        <v>284</v>
      </c>
      <c r="J20" s="2"/>
    </row>
    <row r="21" spans="1:10" ht="16" x14ac:dyDescent="0.2">
      <c r="A21" t="s">
        <v>64</v>
      </c>
      <c r="B21" t="s">
        <v>65</v>
      </c>
      <c r="C21" t="s">
        <v>62</v>
      </c>
      <c r="D21">
        <v>0.05</v>
      </c>
      <c r="E21" t="s">
        <v>221</v>
      </c>
      <c r="F21" t="s">
        <v>236</v>
      </c>
      <c r="G21" t="s">
        <v>283</v>
      </c>
      <c r="H21" t="s">
        <v>284</v>
      </c>
      <c r="J21" s="2"/>
    </row>
    <row r="22" spans="1:10" ht="16" x14ac:dyDescent="0.2">
      <c r="A22" t="s">
        <v>67</v>
      </c>
      <c r="B22" t="s">
        <v>68</v>
      </c>
      <c r="C22" t="s">
        <v>66</v>
      </c>
      <c r="D22">
        <v>0.05</v>
      </c>
      <c r="E22" t="s">
        <v>221</v>
      </c>
      <c r="F22" t="s">
        <v>237</v>
      </c>
      <c r="G22" t="s">
        <v>283</v>
      </c>
      <c r="H22" t="s">
        <v>284</v>
      </c>
      <c r="J22" s="2"/>
    </row>
    <row r="23" spans="1:10" ht="16" x14ac:dyDescent="0.2">
      <c r="A23" t="s">
        <v>71</v>
      </c>
      <c r="B23" t="s">
        <v>72</v>
      </c>
      <c r="C23" t="s">
        <v>69</v>
      </c>
      <c r="D23">
        <v>0.05</v>
      </c>
      <c r="E23" t="s">
        <v>221</v>
      </c>
      <c r="F23" t="s">
        <v>238</v>
      </c>
      <c r="G23" t="s">
        <v>283</v>
      </c>
      <c r="H23" t="s">
        <v>284</v>
      </c>
      <c r="J23" s="2"/>
    </row>
    <row r="24" spans="1:10" ht="16" x14ac:dyDescent="0.2">
      <c r="A24" t="s">
        <v>78</v>
      </c>
      <c r="B24" t="s">
        <v>79</v>
      </c>
      <c r="C24" t="s">
        <v>76</v>
      </c>
      <c r="D24">
        <v>0.05</v>
      </c>
      <c r="E24" t="s">
        <v>221</v>
      </c>
      <c r="F24" t="s">
        <v>240</v>
      </c>
      <c r="G24" t="s">
        <v>283</v>
      </c>
      <c r="H24" t="s">
        <v>284</v>
      </c>
      <c r="J24" s="2"/>
    </row>
    <row r="25" spans="1:10" ht="16" x14ac:dyDescent="0.2">
      <c r="A25" t="s">
        <v>200</v>
      </c>
      <c r="B25" t="s">
        <v>201</v>
      </c>
      <c r="C25" t="s">
        <v>83</v>
      </c>
      <c r="D25">
        <v>0.05</v>
      </c>
      <c r="E25" t="s">
        <v>221</v>
      </c>
      <c r="F25" t="s">
        <v>242</v>
      </c>
      <c r="G25" t="s">
        <v>283</v>
      </c>
      <c r="H25" t="s">
        <v>284</v>
      </c>
      <c r="J25" s="2"/>
    </row>
    <row r="26" spans="1:10" ht="16" x14ac:dyDescent="0.2">
      <c r="A26" t="s">
        <v>85</v>
      </c>
      <c r="B26" t="s">
        <v>86</v>
      </c>
      <c r="C26" t="s">
        <v>84</v>
      </c>
      <c r="D26">
        <v>0.05</v>
      </c>
      <c r="E26" t="s">
        <v>221</v>
      </c>
      <c r="F26" t="s">
        <v>243</v>
      </c>
      <c r="G26" t="s">
        <v>283</v>
      </c>
      <c r="H26" t="s">
        <v>284</v>
      </c>
      <c r="J26" s="2"/>
    </row>
    <row r="27" spans="1:10" ht="16" x14ac:dyDescent="0.2">
      <c r="A27" t="s">
        <v>91</v>
      </c>
      <c r="B27" t="s">
        <v>92</v>
      </c>
      <c r="C27" t="s">
        <v>90</v>
      </c>
      <c r="D27">
        <v>0.05</v>
      </c>
      <c r="E27" t="s">
        <v>221</v>
      </c>
      <c r="F27" t="s">
        <v>245</v>
      </c>
      <c r="G27" t="s">
        <v>283</v>
      </c>
      <c r="H27" t="s">
        <v>284</v>
      </c>
      <c r="J27" s="2"/>
    </row>
    <row r="28" spans="1:10" ht="16" x14ac:dyDescent="0.2">
      <c r="A28" t="s">
        <v>98</v>
      </c>
      <c r="B28" t="s">
        <v>99</v>
      </c>
      <c r="C28" t="s">
        <v>97</v>
      </c>
      <c r="D28">
        <v>0.05</v>
      </c>
      <c r="E28" t="s">
        <v>221</v>
      </c>
      <c r="F28" t="s">
        <v>247</v>
      </c>
      <c r="G28" t="s">
        <v>283</v>
      </c>
      <c r="H28" t="s">
        <v>284</v>
      </c>
      <c r="J28" s="2"/>
    </row>
    <row r="29" spans="1:10" ht="16" x14ac:dyDescent="0.2">
      <c r="A29" t="s">
        <v>202</v>
      </c>
      <c r="B29" t="s">
        <v>203</v>
      </c>
      <c r="C29" t="s">
        <v>104</v>
      </c>
      <c r="D29">
        <v>0.05</v>
      </c>
      <c r="E29" t="s">
        <v>221</v>
      </c>
      <c r="F29" t="s">
        <v>249</v>
      </c>
      <c r="G29" t="s">
        <v>283</v>
      </c>
      <c r="H29" t="s">
        <v>284</v>
      </c>
      <c r="J29" s="2"/>
    </row>
    <row r="30" spans="1:10" ht="16" x14ac:dyDescent="0.2">
      <c r="A30" t="s">
        <v>106</v>
      </c>
      <c r="B30" t="s">
        <v>107</v>
      </c>
      <c r="C30" t="s">
        <v>105</v>
      </c>
      <c r="D30">
        <v>0.05</v>
      </c>
      <c r="E30" t="s">
        <v>221</v>
      </c>
      <c r="F30" t="s">
        <v>250</v>
      </c>
      <c r="G30" t="s">
        <v>283</v>
      </c>
      <c r="H30" t="s">
        <v>284</v>
      </c>
      <c r="J30" s="2"/>
    </row>
    <row r="31" spans="1:10" ht="16" x14ac:dyDescent="0.2">
      <c r="A31" t="s">
        <v>109</v>
      </c>
      <c r="B31" t="s">
        <v>110</v>
      </c>
      <c r="C31" t="s">
        <v>108</v>
      </c>
      <c r="D31">
        <v>0.05</v>
      </c>
      <c r="E31" t="s">
        <v>221</v>
      </c>
      <c r="F31" t="s">
        <v>251</v>
      </c>
      <c r="G31" t="s">
        <v>283</v>
      </c>
      <c r="H31" t="s">
        <v>284</v>
      </c>
      <c r="J31" s="2"/>
    </row>
    <row r="32" spans="1:10" ht="16" x14ac:dyDescent="0.2">
      <c r="A32" t="s">
        <v>204</v>
      </c>
      <c r="B32" t="s">
        <v>205</v>
      </c>
      <c r="C32" t="s">
        <v>111</v>
      </c>
      <c r="D32">
        <v>0.05</v>
      </c>
      <c r="E32" t="s">
        <v>221</v>
      </c>
      <c r="F32" t="s">
        <v>252</v>
      </c>
      <c r="G32" t="s">
        <v>283</v>
      </c>
      <c r="H32" t="s">
        <v>284</v>
      </c>
      <c r="J32" s="2"/>
    </row>
    <row r="33" spans="1:10" ht="16" x14ac:dyDescent="0.2">
      <c r="A33" t="s">
        <v>217</v>
      </c>
      <c r="B33" t="s">
        <v>218</v>
      </c>
      <c r="C33" t="s">
        <v>113</v>
      </c>
      <c r="D33">
        <v>0.05</v>
      </c>
      <c r="E33" t="s">
        <v>221</v>
      </c>
      <c r="F33" t="s">
        <v>253</v>
      </c>
      <c r="G33" t="s">
        <v>283</v>
      </c>
      <c r="H33" t="s">
        <v>284</v>
      </c>
      <c r="J33" s="2"/>
    </row>
    <row r="34" spans="1:10" ht="16" x14ac:dyDescent="0.2">
      <c r="A34" t="s">
        <v>116</v>
      </c>
      <c r="B34" t="s">
        <v>117</v>
      </c>
      <c r="C34" t="s">
        <v>114</v>
      </c>
      <c r="D34">
        <v>0.05</v>
      </c>
      <c r="E34" t="s">
        <v>221</v>
      </c>
      <c r="F34" t="s">
        <v>254</v>
      </c>
      <c r="G34" t="s">
        <v>283</v>
      </c>
      <c r="H34" t="s">
        <v>284</v>
      </c>
      <c r="J34" s="2"/>
    </row>
    <row r="35" spans="1:10" ht="16" x14ac:dyDescent="0.2">
      <c r="A35" t="s">
        <v>119</v>
      </c>
      <c r="B35" t="s">
        <v>120</v>
      </c>
      <c r="C35" t="s">
        <v>118</v>
      </c>
      <c r="D35">
        <v>0.05</v>
      </c>
      <c r="E35" t="s">
        <v>221</v>
      </c>
      <c r="F35" t="s">
        <v>255</v>
      </c>
      <c r="G35" t="s">
        <v>283</v>
      </c>
      <c r="H35" t="s">
        <v>284</v>
      </c>
      <c r="J35" s="2"/>
    </row>
    <row r="36" spans="1:10" ht="16" x14ac:dyDescent="0.2">
      <c r="A36" t="s">
        <v>124</v>
      </c>
      <c r="B36" t="s">
        <v>125</v>
      </c>
      <c r="C36" t="s">
        <v>122</v>
      </c>
      <c r="D36">
        <v>0.05</v>
      </c>
      <c r="E36" t="s">
        <v>221</v>
      </c>
      <c r="F36" t="s">
        <v>257</v>
      </c>
      <c r="G36" t="s">
        <v>283</v>
      </c>
      <c r="H36" t="s">
        <v>284</v>
      </c>
      <c r="J36" s="2"/>
    </row>
    <row r="37" spans="1:10" ht="16" x14ac:dyDescent="0.2">
      <c r="A37" t="s">
        <v>130</v>
      </c>
      <c r="B37" t="s">
        <v>131</v>
      </c>
      <c r="C37" t="s">
        <v>129</v>
      </c>
      <c r="D37">
        <v>0.05</v>
      </c>
      <c r="E37" t="s">
        <v>221</v>
      </c>
      <c r="F37" t="s">
        <v>259</v>
      </c>
      <c r="G37" t="s">
        <v>283</v>
      </c>
      <c r="H37" t="s">
        <v>284</v>
      </c>
      <c r="J37" s="2"/>
    </row>
    <row r="38" spans="1:10" ht="16" x14ac:dyDescent="0.2">
      <c r="A38" t="s">
        <v>133</v>
      </c>
      <c r="B38" t="s">
        <v>134</v>
      </c>
      <c r="C38" t="s">
        <v>132</v>
      </c>
      <c r="D38">
        <v>0.05</v>
      </c>
      <c r="E38" t="s">
        <v>221</v>
      </c>
      <c r="F38" t="s">
        <v>260</v>
      </c>
      <c r="G38" t="s">
        <v>283</v>
      </c>
      <c r="H38" t="s">
        <v>284</v>
      </c>
      <c r="J38" s="2"/>
    </row>
    <row r="39" spans="1:10" ht="16" x14ac:dyDescent="0.2">
      <c r="A39" t="s">
        <v>139</v>
      </c>
      <c r="B39" t="s">
        <v>140</v>
      </c>
      <c r="C39" t="s">
        <v>138</v>
      </c>
      <c r="D39">
        <v>0.05</v>
      </c>
      <c r="E39" t="s">
        <v>221</v>
      </c>
      <c r="F39" t="s">
        <v>262</v>
      </c>
      <c r="G39" t="s">
        <v>283</v>
      </c>
      <c r="H39" t="s">
        <v>284</v>
      </c>
      <c r="J39" s="2"/>
    </row>
    <row r="40" spans="1:10" ht="16" x14ac:dyDescent="0.2">
      <c r="A40" t="s">
        <v>142</v>
      </c>
      <c r="B40" t="s">
        <v>143</v>
      </c>
      <c r="C40" t="s">
        <v>141</v>
      </c>
      <c r="D40">
        <v>0.05</v>
      </c>
      <c r="E40" t="s">
        <v>221</v>
      </c>
      <c r="F40" t="s">
        <v>263</v>
      </c>
      <c r="G40" t="s">
        <v>283</v>
      </c>
      <c r="H40" t="s">
        <v>284</v>
      </c>
      <c r="J40" s="2"/>
    </row>
    <row r="41" spans="1:10" ht="16" x14ac:dyDescent="0.2">
      <c r="A41" t="s">
        <v>145</v>
      </c>
      <c r="B41" t="s">
        <v>146</v>
      </c>
      <c r="C41" t="s">
        <v>144</v>
      </c>
      <c r="D41">
        <v>0.05</v>
      </c>
      <c r="E41" t="s">
        <v>221</v>
      </c>
      <c r="F41" t="s">
        <v>264</v>
      </c>
      <c r="G41" t="s">
        <v>283</v>
      </c>
      <c r="H41" t="s">
        <v>284</v>
      </c>
      <c r="J41" s="2"/>
    </row>
    <row r="42" spans="1:10" ht="16" x14ac:dyDescent="0.2">
      <c r="A42" t="s">
        <v>154</v>
      </c>
      <c r="B42" t="s">
        <v>155</v>
      </c>
      <c r="C42" t="s">
        <v>153</v>
      </c>
      <c r="D42">
        <v>0.05</v>
      </c>
      <c r="E42" t="s">
        <v>221</v>
      </c>
      <c r="F42" t="s">
        <v>267</v>
      </c>
      <c r="G42" t="s">
        <v>283</v>
      </c>
      <c r="H42" t="s">
        <v>284</v>
      </c>
      <c r="J42" s="2"/>
    </row>
    <row r="43" spans="1:10" ht="16" x14ac:dyDescent="0.2">
      <c r="A43" t="s">
        <v>157</v>
      </c>
      <c r="B43" t="s">
        <v>158</v>
      </c>
      <c r="C43" t="s">
        <v>156</v>
      </c>
      <c r="D43">
        <v>0.05</v>
      </c>
      <c r="E43" t="s">
        <v>221</v>
      </c>
      <c r="F43" t="s">
        <v>268</v>
      </c>
      <c r="G43" t="s">
        <v>283</v>
      </c>
      <c r="H43" t="s">
        <v>284</v>
      </c>
      <c r="J43" s="2"/>
    </row>
    <row r="44" spans="1:10" ht="16" x14ac:dyDescent="0.2">
      <c r="A44" t="s">
        <v>164</v>
      </c>
      <c r="B44" t="s">
        <v>165</v>
      </c>
      <c r="C44" t="s">
        <v>163</v>
      </c>
      <c r="D44">
        <v>0.05</v>
      </c>
      <c r="E44" t="s">
        <v>221</v>
      </c>
      <c r="F44" t="s">
        <v>270</v>
      </c>
      <c r="G44" t="s">
        <v>283</v>
      </c>
      <c r="H44" t="s">
        <v>284</v>
      </c>
      <c r="J44" s="2"/>
    </row>
    <row r="45" spans="1:10" ht="16" x14ac:dyDescent="0.2">
      <c r="A45" t="s">
        <v>206</v>
      </c>
      <c r="B45" t="s">
        <v>207</v>
      </c>
      <c r="C45" t="s">
        <v>166</v>
      </c>
      <c r="D45">
        <v>0.05</v>
      </c>
      <c r="E45" t="s">
        <v>221</v>
      </c>
      <c r="F45" t="s">
        <v>271</v>
      </c>
      <c r="G45" t="s">
        <v>283</v>
      </c>
      <c r="H45" t="s">
        <v>284</v>
      </c>
      <c r="J45" s="2"/>
    </row>
    <row r="46" spans="1:10" ht="16" x14ac:dyDescent="0.2">
      <c r="A46" t="s">
        <v>168</v>
      </c>
      <c r="B46" t="s">
        <v>169</v>
      </c>
      <c r="C46" t="s">
        <v>167</v>
      </c>
      <c r="D46">
        <v>0.05</v>
      </c>
      <c r="E46" t="s">
        <v>221</v>
      </c>
      <c r="F46" t="s">
        <v>272</v>
      </c>
      <c r="G46" t="s">
        <v>283</v>
      </c>
      <c r="H46" t="s">
        <v>284</v>
      </c>
      <c r="J46" s="2"/>
    </row>
    <row r="47" spans="1:10" ht="16" x14ac:dyDescent="0.2">
      <c r="A47" t="s">
        <v>171</v>
      </c>
      <c r="B47" t="s">
        <v>172</v>
      </c>
      <c r="C47" t="s">
        <v>170</v>
      </c>
      <c r="D47">
        <v>0.05</v>
      </c>
      <c r="E47" t="s">
        <v>221</v>
      </c>
      <c r="F47" t="s">
        <v>295</v>
      </c>
      <c r="G47" t="s">
        <v>297</v>
      </c>
      <c r="H47" t="s">
        <v>284</v>
      </c>
      <c r="J47" s="2"/>
    </row>
    <row r="48" spans="1:10" ht="16" x14ac:dyDescent="0.2">
      <c r="A48" t="s">
        <v>180</v>
      </c>
      <c r="B48" t="s">
        <v>181</v>
      </c>
      <c r="C48" t="s">
        <v>179</v>
      </c>
      <c r="D48">
        <v>0.05</v>
      </c>
      <c r="E48" t="s">
        <v>221</v>
      </c>
      <c r="F48" t="s">
        <v>275</v>
      </c>
      <c r="G48" t="s">
        <v>283</v>
      </c>
      <c r="H48" t="s">
        <v>284</v>
      </c>
      <c r="J48" s="2"/>
    </row>
    <row r="49" spans="1:10" ht="16" x14ac:dyDescent="0.2">
      <c r="A49" t="s">
        <v>183</v>
      </c>
      <c r="B49" t="s">
        <v>184</v>
      </c>
      <c r="C49" t="s">
        <v>182</v>
      </c>
      <c r="D49">
        <v>0.05</v>
      </c>
      <c r="E49" t="s">
        <v>221</v>
      </c>
      <c r="F49" t="s">
        <v>276</v>
      </c>
      <c r="G49" t="s">
        <v>283</v>
      </c>
      <c r="H49" t="s">
        <v>284</v>
      </c>
      <c r="J49" s="2"/>
    </row>
    <row r="50" spans="1:10" ht="16" x14ac:dyDescent="0.2">
      <c r="A50" t="s">
        <v>186</v>
      </c>
      <c r="B50" t="s">
        <v>187</v>
      </c>
      <c r="C50" t="s">
        <v>185</v>
      </c>
      <c r="D50">
        <v>0.05</v>
      </c>
      <c r="E50" t="s">
        <v>221</v>
      </c>
      <c r="F50" t="s">
        <v>277</v>
      </c>
      <c r="G50" t="s">
        <v>283</v>
      </c>
      <c r="H50" t="s">
        <v>284</v>
      </c>
      <c r="J50" s="2"/>
    </row>
    <row r="51" spans="1:10" ht="16" x14ac:dyDescent="0.2">
      <c r="A51" t="s">
        <v>208</v>
      </c>
      <c r="B51" t="s">
        <v>209</v>
      </c>
      <c r="C51" t="s">
        <v>191</v>
      </c>
      <c r="D51">
        <v>0.05</v>
      </c>
      <c r="E51" t="s">
        <v>221</v>
      </c>
      <c r="F51" t="s">
        <v>279</v>
      </c>
      <c r="G51" t="s">
        <v>283</v>
      </c>
      <c r="H51" t="s">
        <v>284</v>
      </c>
      <c r="J51" s="2"/>
    </row>
    <row r="52" spans="1:10" ht="16" x14ac:dyDescent="0.2">
      <c r="A52" t="s">
        <v>193</v>
      </c>
      <c r="B52" t="s">
        <v>194</v>
      </c>
      <c r="C52" t="s">
        <v>192</v>
      </c>
      <c r="D52">
        <v>0.05</v>
      </c>
      <c r="E52" t="s">
        <v>221</v>
      </c>
      <c r="F52" t="s">
        <v>280</v>
      </c>
      <c r="G52" t="s">
        <v>283</v>
      </c>
      <c r="H52" t="s">
        <v>284</v>
      </c>
      <c r="J52" s="2"/>
    </row>
    <row r="53" spans="1:10" ht="16" x14ac:dyDescent="0.2">
      <c r="A53" t="s">
        <v>196</v>
      </c>
      <c r="B53" t="s">
        <v>197</v>
      </c>
      <c r="C53" t="s">
        <v>195</v>
      </c>
      <c r="D53">
        <v>0.05</v>
      </c>
      <c r="E53" t="s">
        <v>221</v>
      </c>
      <c r="F53" t="s">
        <v>281</v>
      </c>
      <c r="G53" t="s">
        <v>283</v>
      </c>
      <c r="H53" t="s">
        <v>284</v>
      </c>
      <c r="J53" s="2"/>
    </row>
    <row r="54" spans="1:10" ht="16" x14ac:dyDescent="0.2">
      <c r="A54" t="s">
        <v>127</v>
      </c>
      <c r="B54" t="s">
        <v>128</v>
      </c>
      <c r="C54" t="s">
        <v>126</v>
      </c>
      <c r="D54">
        <v>0.06</v>
      </c>
      <c r="E54" t="s">
        <v>221</v>
      </c>
      <c r="F54" t="s">
        <v>258</v>
      </c>
      <c r="G54" t="s">
        <v>283</v>
      </c>
      <c r="H54" t="s">
        <v>284</v>
      </c>
      <c r="J54" s="2"/>
    </row>
    <row r="55" spans="1:10" x14ac:dyDescent="0.2">
      <c r="A55" t="s">
        <v>31</v>
      </c>
      <c r="B55" t="s">
        <v>32</v>
      </c>
      <c r="C55" t="s">
        <v>29</v>
      </c>
      <c r="D55">
        <v>0.1</v>
      </c>
      <c r="E55" t="s">
        <v>221</v>
      </c>
      <c r="F55" t="s">
        <v>227</v>
      </c>
      <c r="G55" t="s">
        <v>283</v>
      </c>
      <c r="H55" t="s">
        <v>284</v>
      </c>
    </row>
    <row r="56" spans="1:10" x14ac:dyDescent="0.2">
      <c r="A56" t="s">
        <v>74</v>
      </c>
      <c r="B56" t="s">
        <v>75</v>
      </c>
      <c r="C56" t="s">
        <v>73</v>
      </c>
      <c r="D56">
        <v>0.1</v>
      </c>
      <c r="E56" t="s">
        <v>221</v>
      </c>
      <c r="F56" t="s">
        <v>239</v>
      </c>
      <c r="G56" t="s">
        <v>283</v>
      </c>
      <c r="H56" t="s">
        <v>284</v>
      </c>
    </row>
    <row r="57" spans="1:10" ht="16" x14ac:dyDescent="0.2">
      <c r="A57" t="s">
        <v>88</v>
      </c>
      <c r="B57" t="s">
        <v>89</v>
      </c>
      <c r="C57" t="s">
        <v>87</v>
      </c>
      <c r="D57">
        <v>0.1</v>
      </c>
      <c r="E57" t="s">
        <v>221</v>
      </c>
      <c r="F57" t="s">
        <v>244</v>
      </c>
      <c r="G57" t="s">
        <v>283</v>
      </c>
      <c r="H57" t="s">
        <v>284</v>
      </c>
      <c r="J57" s="2"/>
    </row>
    <row r="58" spans="1:10" ht="16" x14ac:dyDescent="0.2">
      <c r="A58" t="s">
        <v>136</v>
      </c>
      <c r="B58" t="s">
        <v>137</v>
      </c>
      <c r="C58" t="s">
        <v>135</v>
      </c>
      <c r="D58">
        <v>0.1</v>
      </c>
      <c r="E58" t="s">
        <v>221</v>
      </c>
      <c r="F58" t="s">
        <v>261</v>
      </c>
      <c r="G58" t="s">
        <v>283</v>
      </c>
      <c r="H58" t="s">
        <v>284</v>
      </c>
      <c r="J58" s="2"/>
    </row>
    <row r="59" spans="1:10" ht="16" x14ac:dyDescent="0.2">
      <c r="A59" t="s">
        <v>148</v>
      </c>
      <c r="B59" t="s">
        <v>149</v>
      </c>
      <c r="C59" t="s">
        <v>147</v>
      </c>
      <c r="D59">
        <v>0.1</v>
      </c>
      <c r="E59" t="s">
        <v>221</v>
      </c>
      <c r="F59" t="s">
        <v>265</v>
      </c>
      <c r="G59" t="s">
        <v>283</v>
      </c>
      <c r="H59" t="s">
        <v>284</v>
      </c>
      <c r="J59" s="2"/>
    </row>
    <row r="60" spans="1:10" ht="16" x14ac:dyDescent="0.2">
      <c r="A60" t="s">
        <v>151</v>
      </c>
      <c r="B60" t="s">
        <v>152</v>
      </c>
      <c r="C60" t="s">
        <v>150</v>
      </c>
      <c r="D60">
        <v>0.1</v>
      </c>
      <c r="E60" t="s">
        <v>221</v>
      </c>
      <c r="F60" t="s">
        <v>266</v>
      </c>
      <c r="G60" t="s">
        <v>283</v>
      </c>
      <c r="H60" t="s">
        <v>284</v>
      </c>
      <c r="J60" s="2"/>
    </row>
    <row r="61" spans="1:10" ht="16" x14ac:dyDescent="0.2">
      <c r="A61" t="s">
        <v>161</v>
      </c>
      <c r="B61" t="s">
        <v>162</v>
      </c>
      <c r="C61" t="s">
        <v>160</v>
      </c>
      <c r="D61">
        <v>0.1</v>
      </c>
      <c r="E61" t="s">
        <v>221</v>
      </c>
      <c r="F61" t="s">
        <v>269</v>
      </c>
      <c r="G61" t="s">
        <v>283</v>
      </c>
      <c r="H61" t="s">
        <v>284</v>
      </c>
      <c r="J61" s="2"/>
    </row>
    <row r="62" spans="1:10" ht="16" x14ac:dyDescent="0.2">
      <c r="A62" t="s">
        <v>174</v>
      </c>
      <c r="B62" t="s">
        <v>175</v>
      </c>
      <c r="C62" t="s">
        <v>173</v>
      </c>
      <c r="D62">
        <v>0.1</v>
      </c>
      <c r="E62" t="s">
        <v>221</v>
      </c>
      <c r="F62" t="s">
        <v>273</v>
      </c>
      <c r="G62" t="s">
        <v>283</v>
      </c>
      <c r="H62" t="s">
        <v>284</v>
      </c>
      <c r="J62" s="2"/>
    </row>
    <row r="63" spans="1:10" ht="16" x14ac:dyDescent="0.2">
      <c r="A63" t="s">
        <v>189</v>
      </c>
      <c r="B63" t="s">
        <v>190</v>
      </c>
      <c r="C63" t="s">
        <v>188</v>
      </c>
      <c r="D63">
        <v>0.1</v>
      </c>
      <c r="E63" t="s">
        <v>221</v>
      </c>
      <c r="F63" t="s">
        <v>278</v>
      </c>
      <c r="G63" t="s">
        <v>283</v>
      </c>
      <c r="H63" t="s">
        <v>284</v>
      </c>
      <c r="J63" s="2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67AA-4E7F-4048-8E73-85FE97F74CD5}">
  <dimension ref="A1:J17"/>
  <sheetViews>
    <sheetView tabSelected="1" topLeftCell="B1" workbookViewId="0">
      <selection activeCell="J14" sqref="J14"/>
    </sheetView>
  </sheetViews>
  <sheetFormatPr baseColWidth="10" defaultColWidth="8.83203125" defaultRowHeight="15" x14ac:dyDescent="0.2"/>
  <cols>
    <col min="3" max="3" width="32.33203125" customWidth="1"/>
    <col min="7" max="7" width="15.5" customWidth="1"/>
    <col min="9" max="9" width="28.83203125" bestFit="1" customWidth="1"/>
  </cols>
  <sheetData>
    <row r="1" spans="1:10" x14ac:dyDescent="0.2">
      <c r="A1" s="3" t="s">
        <v>81</v>
      </c>
      <c r="B1" s="4" t="s">
        <v>82</v>
      </c>
      <c r="C1" s="4" t="s">
        <v>80</v>
      </c>
      <c r="D1" s="4">
        <v>0</v>
      </c>
      <c r="E1" s="4" t="s">
        <v>221</v>
      </c>
      <c r="F1" s="4" t="s">
        <v>241</v>
      </c>
      <c r="G1" s="4" t="s">
        <v>283</v>
      </c>
      <c r="H1" s="5" t="s">
        <v>284</v>
      </c>
      <c r="I1" t="str">
        <f>_xlfn.CONCAT(E1,F1,G1,H1)</f>
        <v>kods=="IT"&amp;KonvGadi&gt;=1|</v>
      </c>
    </row>
    <row r="2" spans="1:10" x14ac:dyDescent="0.2">
      <c r="A2" s="6" t="s">
        <v>95</v>
      </c>
      <c r="B2" s="7" t="s">
        <v>96</v>
      </c>
      <c r="C2" s="7" t="s">
        <v>93</v>
      </c>
      <c r="D2" s="7">
        <v>0</v>
      </c>
      <c r="E2" s="7" t="s">
        <v>221</v>
      </c>
      <c r="F2" s="7" t="s">
        <v>246</v>
      </c>
      <c r="G2" s="7" t="s">
        <v>283</v>
      </c>
      <c r="H2" s="8" t="s">
        <v>284</v>
      </c>
      <c r="I2" t="str">
        <f t="shared" ref="I2:I5" si="0">_xlfn.CONCAT(E2,F2,G2,H2)</f>
        <v>kods=="QA"&amp;KonvGadi&gt;=1|</v>
      </c>
    </row>
    <row r="3" spans="1:10" x14ac:dyDescent="0.2">
      <c r="A3" s="3" t="s">
        <v>102</v>
      </c>
      <c r="B3" s="4" t="s">
        <v>103</v>
      </c>
      <c r="C3" s="4" t="s">
        <v>100</v>
      </c>
      <c r="D3" s="4">
        <v>0</v>
      </c>
      <c r="E3" s="4" t="s">
        <v>221</v>
      </c>
      <c r="F3" s="4" t="s">
        <v>248</v>
      </c>
      <c r="G3" s="4" t="s">
        <v>283</v>
      </c>
      <c r="H3" s="5" t="s">
        <v>284</v>
      </c>
      <c r="I3" t="str">
        <f t="shared" si="0"/>
        <v>kods=="CY"&amp;KonvGadi&gt;=1|</v>
      </c>
    </row>
    <row r="4" spans="1:10" x14ac:dyDescent="0.2">
      <c r="A4" s="6" t="s">
        <v>171</v>
      </c>
      <c r="B4" s="7" t="s">
        <v>172</v>
      </c>
      <c r="C4" s="7" t="s">
        <v>294</v>
      </c>
      <c r="D4" s="7">
        <v>0</v>
      </c>
      <c r="E4" s="7" t="s">
        <v>221</v>
      </c>
      <c r="F4" s="7" t="s">
        <v>295</v>
      </c>
      <c r="G4" s="7" t="s">
        <v>285</v>
      </c>
      <c r="H4" s="8" t="s">
        <v>284</v>
      </c>
      <c r="I4" t="str">
        <f t="shared" si="0"/>
        <v>kods=="CH"&amp;KonvGadi&gt;=17|</v>
      </c>
    </row>
    <row r="5" spans="1:10" x14ac:dyDescent="0.2">
      <c r="A5" s="3" t="s">
        <v>177</v>
      </c>
      <c r="B5" s="4" t="s">
        <v>178</v>
      </c>
      <c r="C5" s="4" t="s">
        <v>176</v>
      </c>
      <c r="D5" s="4">
        <v>0</v>
      </c>
      <c r="E5" s="4" t="s">
        <v>221</v>
      </c>
      <c r="F5" s="4" t="s">
        <v>274</v>
      </c>
      <c r="G5" s="4" t="s">
        <v>283</v>
      </c>
      <c r="H5" s="5" t="s">
        <v>284</v>
      </c>
      <c r="I5" t="str">
        <f t="shared" si="0"/>
        <v>kods=="TJ"&amp;KonvGadi&gt;=1|</v>
      </c>
    </row>
    <row r="13" spans="1:10" x14ac:dyDescent="0.2">
      <c r="J13" t="s">
        <v>296</v>
      </c>
    </row>
    <row r="14" spans="1:10" x14ac:dyDescent="0.2">
      <c r="J14" t="str">
        <f>_xlfn.CONCAT(I1:I5)</f>
        <v>kods=="IT"&amp;KonvGadi&gt;=1|kods=="QA"&amp;KonvGadi&gt;=1|kods=="CY"&amp;KonvGadi&gt;=1|kods=="CH"&amp;KonvGadi&gt;=17|kods=="TJ"&amp;KonvGadi&gt;=1|</v>
      </c>
    </row>
    <row r="16" spans="1:10" x14ac:dyDescent="0.2">
      <c r="J16" t="s">
        <v>298</v>
      </c>
    </row>
    <row r="17" spans="10:10" x14ac:dyDescent="0.2">
      <c r="J17" t="s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DF55-89D7-432A-8034-9B8EB524E0D3}">
  <dimension ref="A1:K47"/>
  <sheetViews>
    <sheetView workbookViewId="0">
      <selection activeCell="K10" sqref="K10"/>
    </sheetView>
  </sheetViews>
  <sheetFormatPr baseColWidth="10" defaultColWidth="8.83203125" defaultRowHeight="15" x14ac:dyDescent="0.2"/>
  <cols>
    <col min="7" max="7" width="27.33203125" bestFit="1" customWidth="1"/>
    <col min="9" max="9" width="39" bestFit="1" customWidth="1"/>
  </cols>
  <sheetData>
    <row r="1" spans="1:11" x14ac:dyDescent="0.2">
      <c r="A1" s="6" t="s">
        <v>7</v>
      </c>
      <c r="B1" s="7" t="s">
        <v>8</v>
      </c>
      <c r="C1" s="7" t="s">
        <v>5</v>
      </c>
      <c r="D1" s="7">
        <v>0.05</v>
      </c>
      <c r="E1" s="7" t="s">
        <v>221</v>
      </c>
      <c r="F1" s="7" t="s">
        <v>220</v>
      </c>
      <c r="G1" s="7" t="s">
        <v>283</v>
      </c>
      <c r="H1" s="8" t="s">
        <v>284</v>
      </c>
      <c r="I1" t="str">
        <f>_xlfn.CONCAT(E1,F1,G1,H1)</f>
        <v>kods=="AL"&amp;KonvGadi&gt;=1|</v>
      </c>
      <c r="K1" s="9" t="s">
        <v>296</v>
      </c>
    </row>
    <row r="2" spans="1:11" x14ac:dyDescent="0.2">
      <c r="A2" s="3" t="s">
        <v>11</v>
      </c>
      <c r="B2" s="4" t="s">
        <v>12</v>
      </c>
      <c r="C2" s="4" t="s">
        <v>9</v>
      </c>
      <c r="D2" s="4">
        <v>0.05</v>
      </c>
      <c r="E2" s="4" t="s">
        <v>221</v>
      </c>
      <c r="F2" s="4" t="s">
        <v>222</v>
      </c>
      <c r="G2" s="4" t="s">
        <v>283</v>
      </c>
      <c r="H2" s="5" t="s">
        <v>284</v>
      </c>
      <c r="I2" t="str">
        <f t="shared" ref="I2:I47" si="0">_xlfn.CONCAT(E2,F2,G2,H2)</f>
        <v>kods=="US"&amp;KonvGadi&gt;=1|</v>
      </c>
      <c r="K2" t="str">
        <f>_xlfn.CONCAT(I1:I47)</f>
        <v>kods=="AL"&amp;KonvGadi&gt;=1|kods=="US"&amp;KonvGadi&gt;=1|kods=="AM"&amp;KonvGadi&gt;=1|kods=="AE"&amp;KonvGadi&gt;=1|kods=="AT"&amp;KonvGadi&gt;=1|kods=="AZ"&amp;KonvGadi&gt;=1|kods=="BE"&amp;KonvGadi&gt;=1|kods=="BG"&amp;KonvGadi&gt;=1|kods=="CZ"&amp;KonvGadi&gt;=1|kods=="DK"&amp;KonvGadi&gt;=1|kods=="KR"&amp;KonvGadi&gt;=1|kods=="FR"&amp;KonvGadi&gt;=1|kods=="GR"&amp;KonvGadi&gt;=1|kods=="GE"&amp;KonvGadi&gt;=1|kods=="HK"&amp;KonvGadi&gt;=1|kods=="HR"&amp;KonvGadi&gt;=1|kods=="EE"&amp;KonvGadi&gt;=1|kods=="IE"&amp;KonvGadi&gt;=1|kods=="IS"&amp;KonvGadi&gt;=1|kods=="IL"&amp;KonvGadi&gt;=1|kods=="CA"&amp;KonvGadi&gt;=1|kods=="KZ"&amp;KonvGadi&gt;=1|kods=="KG"&amp;KonvGadi&gt;=1|kods=="RU"&amp;KonvGadi&gt;=1|kods=="KW"&amp;KonvGadi&gt;=1|kods=="CN"&amp;KonvGadi&gt;=1|kods=="GB"&amp;KonvGadi&gt;=1|kods=="LT"&amp;KonvGadi&gt;=1|kods=="LU"&amp;KonvGadi&gt;=1|kods=="MT"&amp;KonvGadi&gt;=1|kods=="MX"&amp;KonvGadi&gt;=1|kods=="ME"&amp;KonvGadi&gt;=1|kods=="NL"&amp;KonvGadi&gt;=1|kods=="NO"&amp;KonvGadi&gt;=1|kods=="PL"&amp;KonvGadi&gt;=1|kods=="RS"&amp;KonvGadi&gt;=1|kods=="SG"&amp;KonvGadi&gt;=1|kods=="SI"&amp;KonvGadi&gt;=1|kods=="ES"&amp;KonvGadi&gt;=1|kods=="FI"&amp;KonvGadi&gt;=1|kods=="CH"&amp;KonvGadi&gt;=1&amp;KonvGadi&lt;17|kods=="TM"&amp;KonvGadi&gt;=1|kods=="UA"&amp;KonvGadi&gt;=1|kods=="HU"&amp;KonvGadi&gt;=1|kods=="DE"&amp;KonvGadi&gt;=1|kods=="VN"&amp;KonvGadi&gt;=1|kods=="SE"&amp;KonvGadi&gt;=1|</v>
      </c>
    </row>
    <row r="3" spans="1:11" x14ac:dyDescent="0.2">
      <c r="A3" s="6" t="s">
        <v>15</v>
      </c>
      <c r="B3" s="7" t="s">
        <v>16</v>
      </c>
      <c r="C3" s="7" t="s">
        <v>13</v>
      </c>
      <c r="D3" s="7">
        <v>0.05</v>
      </c>
      <c r="E3" s="7" t="s">
        <v>221</v>
      </c>
      <c r="F3" s="7" t="s">
        <v>223</v>
      </c>
      <c r="G3" s="7" t="s">
        <v>283</v>
      </c>
      <c r="H3" s="8" t="s">
        <v>284</v>
      </c>
      <c r="I3" t="str">
        <f t="shared" si="0"/>
        <v>kods=="AM"&amp;KonvGadi&gt;=1|</v>
      </c>
    </row>
    <row r="4" spans="1:11" x14ac:dyDescent="0.2">
      <c r="A4" s="3" t="s">
        <v>19</v>
      </c>
      <c r="B4" s="4" t="s">
        <v>20</v>
      </c>
      <c r="C4" s="4" t="s">
        <v>17</v>
      </c>
      <c r="D4" s="4">
        <v>0.05</v>
      </c>
      <c r="E4" s="4" t="s">
        <v>221</v>
      </c>
      <c r="F4" s="4" t="s">
        <v>224</v>
      </c>
      <c r="G4" s="4" t="s">
        <v>283</v>
      </c>
      <c r="H4" s="5" t="s">
        <v>284</v>
      </c>
      <c r="I4" t="str">
        <f t="shared" si="0"/>
        <v>kods=="AE"&amp;KonvGadi&gt;=1|</v>
      </c>
      <c r="K4" s="10" t="s">
        <v>298</v>
      </c>
    </row>
    <row r="5" spans="1:11" x14ac:dyDescent="0.2">
      <c r="A5" s="6" t="s">
        <v>23</v>
      </c>
      <c r="B5" s="7" t="s">
        <v>24</v>
      </c>
      <c r="C5" s="7" t="s">
        <v>21</v>
      </c>
      <c r="D5" s="7">
        <v>0.05</v>
      </c>
      <c r="E5" s="7" t="s">
        <v>221</v>
      </c>
      <c r="F5" s="7" t="s">
        <v>225</v>
      </c>
      <c r="G5" s="7" t="s">
        <v>283</v>
      </c>
      <c r="H5" s="8" t="s">
        <v>284</v>
      </c>
      <c r="I5" t="str">
        <f t="shared" si="0"/>
        <v>kods=="AT"&amp;KonvGadi&gt;=1|</v>
      </c>
      <c r="K5" t="s">
        <v>300</v>
      </c>
    </row>
    <row r="6" spans="1:11" x14ac:dyDescent="0.2">
      <c r="A6" s="3" t="s">
        <v>27</v>
      </c>
      <c r="B6" s="4" t="s">
        <v>28</v>
      </c>
      <c r="C6" s="4" t="s">
        <v>25</v>
      </c>
      <c r="D6" s="4">
        <v>0.05</v>
      </c>
      <c r="E6" s="4" t="s">
        <v>221</v>
      </c>
      <c r="F6" s="4" t="s">
        <v>226</v>
      </c>
      <c r="G6" s="4" t="s">
        <v>283</v>
      </c>
      <c r="H6" s="5" t="s">
        <v>284</v>
      </c>
      <c r="I6" t="str">
        <f t="shared" si="0"/>
        <v>kods=="AZ"&amp;KonvGadi&gt;=1|</v>
      </c>
    </row>
    <row r="7" spans="1:11" x14ac:dyDescent="0.2">
      <c r="A7" s="6" t="s">
        <v>35</v>
      </c>
      <c r="B7" s="7" t="s">
        <v>36</v>
      </c>
      <c r="C7" s="7" t="s">
        <v>33</v>
      </c>
      <c r="D7" s="7">
        <v>0.05</v>
      </c>
      <c r="E7" s="7" t="s">
        <v>221</v>
      </c>
      <c r="F7" s="7" t="s">
        <v>228</v>
      </c>
      <c r="G7" s="7" t="s">
        <v>283</v>
      </c>
      <c r="H7" s="8" t="s">
        <v>284</v>
      </c>
      <c r="I7" t="str">
        <f t="shared" si="0"/>
        <v>kods=="BE"&amp;KonvGadi&gt;=1|</v>
      </c>
    </row>
    <row r="8" spans="1:11" x14ac:dyDescent="0.2">
      <c r="A8" s="3" t="s">
        <v>39</v>
      </c>
      <c r="B8" s="4" t="s">
        <v>40</v>
      </c>
      <c r="C8" s="4" t="s">
        <v>37</v>
      </c>
      <c r="D8" s="4">
        <v>0.05</v>
      </c>
      <c r="E8" s="4" t="s">
        <v>221</v>
      </c>
      <c r="F8" s="4" t="s">
        <v>229</v>
      </c>
      <c r="G8" s="4" t="s">
        <v>283</v>
      </c>
      <c r="H8" s="5" t="s">
        <v>284</v>
      </c>
      <c r="I8" t="str">
        <f t="shared" si="0"/>
        <v>kods=="BG"&amp;KonvGadi&gt;=1|</v>
      </c>
    </row>
    <row r="9" spans="1:11" x14ac:dyDescent="0.2">
      <c r="A9" s="6" t="s">
        <v>43</v>
      </c>
      <c r="B9" s="7" t="s">
        <v>44</v>
      </c>
      <c r="C9" s="7" t="s">
        <v>41</v>
      </c>
      <c r="D9" s="7">
        <v>0.05</v>
      </c>
      <c r="E9" s="7" t="s">
        <v>221</v>
      </c>
      <c r="F9" s="7" t="s">
        <v>230</v>
      </c>
      <c r="G9" s="7" t="s">
        <v>283</v>
      </c>
      <c r="H9" s="8" t="s">
        <v>284</v>
      </c>
      <c r="I9" t="str">
        <f t="shared" si="0"/>
        <v>kods=="CZ"&amp;KonvGadi&gt;=1|</v>
      </c>
    </row>
    <row r="10" spans="1:11" x14ac:dyDescent="0.2">
      <c r="A10" s="3" t="s">
        <v>47</v>
      </c>
      <c r="B10" s="4" t="s">
        <v>48</v>
      </c>
      <c r="C10" s="4" t="s">
        <v>45</v>
      </c>
      <c r="D10" s="4">
        <v>0.05</v>
      </c>
      <c r="E10" s="4" t="s">
        <v>221</v>
      </c>
      <c r="F10" s="4" t="s">
        <v>231</v>
      </c>
      <c r="G10" s="4" t="s">
        <v>283</v>
      </c>
      <c r="H10" s="5" t="s">
        <v>284</v>
      </c>
      <c r="I10" t="str">
        <f t="shared" si="0"/>
        <v>kods=="DK"&amp;KonvGadi&gt;=1|</v>
      </c>
    </row>
    <row r="11" spans="1:11" x14ac:dyDescent="0.2">
      <c r="A11" s="6" t="s">
        <v>198</v>
      </c>
      <c r="B11" s="7" t="s">
        <v>199</v>
      </c>
      <c r="C11" s="7" t="s">
        <v>49</v>
      </c>
      <c r="D11" s="7">
        <v>0.05</v>
      </c>
      <c r="E11" s="7" t="s">
        <v>221</v>
      </c>
      <c r="F11" s="7" t="s">
        <v>232</v>
      </c>
      <c r="G11" s="7" t="s">
        <v>283</v>
      </c>
      <c r="H11" s="8" t="s">
        <v>284</v>
      </c>
      <c r="I11" t="str">
        <f t="shared" si="0"/>
        <v>kods=="KR"&amp;KonvGadi&gt;=1|</v>
      </c>
    </row>
    <row r="12" spans="1:11" x14ac:dyDescent="0.2">
      <c r="A12" s="3" t="s">
        <v>52</v>
      </c>
      <c r="B12" s="4" t="s">
        <v>53</v>
      </c>
      <c r="C12" s="4" t="s">
        <v>51</v>
      </c>
      <c r="D12" s="4">
        <v>0.05</v>
      </c>
      <c r="E12" s="4" t="s">
        <v>221</v>
      </c>
      <c r="F12" s="4" t="s">
        <v>233</v>
      </c>
      <c r="G12" s="4" t="s">
        <v>283</v>
      </c>
      <c r="H12" s="5" t="s">
        <v>284</v>
      </c>
      <c r="I12" t="str">
        <f t="shared" si="0"/>
        <v>kods=="FR"&amp;KonvGadi&gt;=1|</v>
      </c>
    </row>
    <row r="13" spans="1:11" x14ac:dyDescent="0.2">
      <c r="A13" s="6" t="s">
        <v>56</v>
      </c>
      <c r="B13" s="7" t="s">
        <v>57</v>
      </c>
      <c r="C13" s="7" t="s">
        <v>54</v>
      </c>
      <c r="D13" s="7">
        <v>0.05</v>
      </c>
      <c r="E13" s="7" t="s">
        <v>221</v>
      </c>
      <c r="F13" s="7" t="s">
        <v>234</v>
      </c>
      <c r="G13" s="7" t="s">
        <v>283</v>
      </c>
      <c r="H13" s="8" t="s">
        <v>284</v>
      </c>
      <c r="I13" t="str">
        <f t="shared" si="0"/>
        <v>kods=="GR"&amp;KonvGadi&gt;=1|</v>
      </c>
    </row>
    <row r="14" spans="1:11" x14ac:dyDescent="0.2">
      <c r="A14" s="3" t="s">
        <v>59</v>
      </c>
      <c r="B14" s="4" t="s">
        <v>60</v>
      </c>
      <c r="C14" s="4" t="s">
        <v>58</v>
      </c>
      <c r="D14" s="4">
        <v>0.05</v>
      </c>
      <c r="E14" s="4" t="s">
        <v>221</v>
      </c>
      <c r="F14" s="4" t="s">
        <v>235</v>
      </c>
      <c r="G14" s="4" t="s">
        <v>283</v>
      </c>
      <c r="H14" s="5" t="s">
        <v>284</v>
      </c>
      <c r="I14" t="str">
        <f t="shared" si="0"/>
        <v>kods=="GE"&amp;KonvGadi&gt;=1|</v>
      </c>
    </row>
    <row r="15" spans="1:11" x14ac:dyDescent="0.2">
      <c r="A15" s="6" t="s">
        <v>64</v>
      </c>
      <c r="B15" s="7" t="s">
        <v>65</v>
      </c>
      <c r="C15" s="7" t="s">
        <v>62</v>
      </c>
      <c r="D15" s="7">
        <v>0.05</v>
      </c>
      <c r="E15" s="7" t="s">
        <v>221</v>
      </c>
      <c r="F15" s="7" t="s">
        <v>236</v>
      </c>
      <c r="G15" s="7" t="s">
        <v>283</v>
      </c>
      <c r="H15" s="8" t="s">
        <v>284</v>
      </c>
      <c r="I15" t="str">
        <f t="shared" si="0"/>
        <v>kods=="HK"&amp;KonvGadi&gt;=1|</v>
      </c>
    </row>
    <row r="16" spans="1:11" x14ac:dyDescent="0.2">
      <c r="A16" s="3" t="s">
        <v>67</v>
      </c>
      <c r="B16" s="4" t="s">
        <v>68</v>
      </c>
      <c r="C16" s="4" t="s">
        <v>66</v>
      </c>
      <c r="D16" s="4">
        <v>0.05</v>
      </c>
      <c r="E16" s="4" t="s">
        <v>221</v>
      </c>
      <c r="F16" s="4" t="s">
        <v>237</v>
      </c>
      <c r="G16" s="4" t="s">
        <v>283</v>
      </c>
      <c r="H16" s="5" t="s">
        <v>284</v>
      </c>
      <c r="I16" t="str">
        <f t="shared" si="0"/>
        <v>kods=="HR"&amp;KonvGadi&gt;=1|</v>
      </c>
    </row>
    <row r="17" spans="1:9" x14ac:dyDescent="0.2">
      <c r="A17" s="6" t="s">
        <v>71</v>
      </c>
      <c r="B17" s="7" t="s">
        <v>72</v>
      </c>
      <c r="C17" s="7" t="s">
        <v>69</v>
      </c>
      <c r="D17" s="7">
        <v>0.05</v>
      </c>
      <c r="E17" s="7" t="s">
        <v>221</v>
      </c>
      <c r="F17" s="7" t="s">
        <v>238</v>
      </c>
      <c r="G17" s="7" t="s">
        <v>283</v>
      </c>
      <c r="H17" s="8" t="s">
        <v>284</v>
      </c>
      <c r="I17" t="str">
        <f t="shared" si="0"/>
        <v>kods=="EE"&amp;KonvGadi&gt;=1|</v>
      </c>
    </row>
    <row r="18" spans="1:9" x14ac:dyDescent="0.2">
      <c r="A18" s="3" t="s">
        <v>78</v>
      </c>
      <c r="B18" s="4" t="s">
        <v>79</v>
      </c>
      <c r="C18" s="4" t="s">
        <v>76</v>
      </c>
      <c r="D18" s="4">
        <v>0.05</v>
      </c>
      <c r="E18" s="4" t="s">
        <v>221</v>
      </c>
      <c r="F18" s="4" t="s">
        <v>240</v>
      </c>
      <c r="G18" s="4" t="s">
        <v>283</v>
      </c>
      <c r="H18" s="5" t="s">
        <v>284</v>
      </c>
      <c r="I18" t="str">
        <f t="shared" si="0"/>
        <v>kods=="IE"&amp;KonvGadi&gt;=1|</v>
      </c>
    </row>
    <row r="19" spans="1:9" x14ac:dyDescent="0.2">
      <c r="A19" s="6" t="s">
        <v>200</v>
      </c>
      <c r="B19" s="7" t="s">
        <v>201</v>
      </c>
      <c r="C19" s="7" t="s">
        <v>83</v>
      </c>
      <c r="D19" s="7">
        <v>0.05</v>
      </c>
      <c r="E19" s="7" t="s">
        <v>221</v>
      </c>
      <c r="F19" s="7" t="s">
        <v>242</v>
      </c>
      <c r="G19" s="7" t="s">
        <v>283</v>
      </c>
      <c r="H19" s="8" t="s">
        <v>284</v>
      </c>
      <c r="I19" t="str">
        <f t="shared" si="0"/>
        <v>kods=="IS"&amp;KonvGadi&gt;=1|</v>
      </c>
    </row>
    <row r="20" spans="1:9" x14ac:dyDescent="0.2">
      <c r="A20" s="3" t="s">
        <v>85</v>
      </c>
      <c r="B20" s="4" t="s">
        <v>86</v>
      </c>
      <c r="C20" s="4" t="s">
        <v>84</v>
      </c>
      <c r="D20" s="4">
        <v>0.05</v>
      </c>
      <c r="E20" s="4" t="s">
        <v>221</v>
      </c>
      <c r="F20" s="4" t="s">
        <v>243</v>
      </c>
      <c r="G20" s="4" t="s">
        <v>283</v>
      </c>
      <c r="H20" s="5" t="s">
        <v>284</v>
      </c>
      <c r="I20" t="str">
        <f t="shared" si="0"/>
        <v>kods=="IL"&amp;KonvGadi&gt;=1|</v>
      </c>
    </row>
    <row r="21" spans="1:9" x14ac:dyDescent="0.2">
      <c r="A21" s="6" t="s">
        <v>91</v>
      </c>
      <c r="B21" s="7" t="s">
        <v>92</v>
      </c>
      <c r="C21" s="7" t="s">
        <v>90</v>
      </c>
      <c r="D21" s="7">
        <v>0.05</v>
      </c>
      <c r="E21" s="7" t="s">
        <v>221</v>
      </c>
      <c r="F21" s="7" t="s">
        <v>245</v>
      </c>
      <c r="G21" s="7" t="s">
        <v>283</v>
      </c>
      <c r="H21" s="8" t="s">
        <v>284</v>
      </c>
      <c r="I21" t="str">
        <f t="shared" si="0"/>
        <v>kods=="CA"&amp;KonvGadi&gt;=1|</v>
      </c>
    </row>
    <row r="22" spans="1:9" x14ac:dyDescent="0.2">
      <c r="A22" s="3" t="s">
        <v>98</v>
      </c>
      <c r="B22" s="4" t="s">
        <v>99</v>
      </c>
      <c r="C22" s="4" t="s">
        <v>97</v>
      </c>
      <c r="D22" s="4">
        <v>0.05</v>
      </c>
      <c r="E22" s="4" t="s">
        <v>221</v>
      </c>
      <c r="F22" s="4" t="s">
        <v>247</v>
      </c>
      <c r="G22" s="4" t="s">
        <v>283</v>
      </c>
      <c r="H22" s="5" t="s">
        <v>284</v>
      </c>
      <c r="I22" t="str">
        <f t="shared" si="0"/>
        <v>kods=="KZ"&amp;KonvGadi&gt;=1|</v>
      </c>
    </row>
    <row r="23" spans="1:9" x14ac:dyDescent="0.2">
      <c r="A23" s="6" t="s">
        <v>202</v>
      </c>
      <c r="B23" s="7" t="s">
        <v>203</v>
      </c>
      <c r="C23" s="7" t="s">
        <v>104</v>
      </c>
      <c r="D23" s="7">
        <v>0.05</v>
      </c>
      <c r="E23" s="7" t="s">
        <v>221</v>
      </c>
      <c r="F23" s="7" t="s">
        <v>249</v>
      </c>
      <c r="G23" s="7" t="s">
        <v>283</v>
      </c>
      <c r="H23" s="8" t="s">
        <v>284</v>
      </c>
      <c r="I23" t="str">
        <f t="shared" si="0"/>
        <v>kods=="KG"&amp;KonvGadi&gt;=1|</v>
      </c>
    </row>
    <row r="24" spans="1:9" x14ac:dyDescent="0.2">
      <c r="A24" s="3" t="s">
        <v>106</v>
      </c>
      <c r="B24" s="4" t="s">
        <v>107</v>
      </c>
      <c r="C24" s="4" t="s">
        <v>105</v>
      </c>
      <c r="D24" s="4">
        <v>0.05</v>
      </c>
      <c r="E24" s="4" t="s">
        <v>221</v>
      </c>
      <c r="F24" s="4" t="s">
        <v>250</v>
      </c>
      <c r="G24" s="4" t="s">
        <v>283</v>
      </c>
      <c r="H24" s="5" t="s">
        <v>284</v>
      </c>
      <c r="I24" t="str">
        <f t="shared" si="0"/>
        <v>kods=="RU"&amp;KonvGadi&gt;=1|</v>
      </c>
    </row>
    <row r="25" spans="1:9" x14ac:dyDescent="0.2">
      <c r="A25" s="6" t="s">
        <v>109</v>
      </c>
      <c r="B25" s="7" t="s">
        <v>110</v>
      </c>
      <c r="C25" s="7" t="s">
        <v>108</v>
      </c>
      <c r="D25" s="7">
        <v>0.05</v>
      </c>
      <c r="E25" s="7" t="s">
        <v>221</v>
      </c>
      <c r="F25" s="7" t="s">
        <v>251</v>
      </c>
      <c r="G25" s="7" t="s">
        <v>283</v>
      </c>
      <c r="H25" s="8" t="s">
        <v>284</v>
      </c>
      <c r="I25" t="str">
        <f t="shared" si="0"/>
        <v>kods=="KW"&amp;KonvGadi&gt;=1|</v>
      </c>
    </row>
    <row r="26" spans="1:9" x14ac:dyDescent="0.2">
      <c r="A26" s="3" t="s">
        <v>204</v>
      </c>
      <c r="B26" s="4" t="s">
        <v>205</v>
      </c>
      <c r="C26" s="4" t="s">
        <v>111</v>
      </c>
      <c r="D26" s="4">
        <v>0.05</v>
      </c>
      <c r="E26" s="4" t="s">
        <v>221</v>
      </c>
      <c r="F26" s="4" t="s">
        <v>252</v>
      </c>
      <c r="G26" s="4" t="s">
        <v>283</v>
      </c>
      <c r="H26" s="5" t="s">
        <v>284</v>
      </c>
      <c r="I26" t="str">
        <f t="shared" si="0"/>
        <v>kods=="CN"&amp;KonvGadi&gt;=1|</v>
      </c>
    </row>
    <row r="27" spans="1:9" x14ac:dyDescent="0.2">
      <c r="A27" s="6" t="s">
        <v>217</v>
      </c>
      <c r="B27" s="7" t="s">
        <v>218</v>
      </c>
      <c r="C27" s="7" t="s">
        <v>113</v>
      </c>
      <c r="D27" s="7">
        <v>0.05</v>
      </c>
      <c r="E27" s="7" t="s">
        <v>221</v>
      </c>
      <c r="F27" s="7" t="s">
        <v>253</v>
      </c>
      <c r="G27" s="7" t="s">
        <v>283</v>
      </c>
      <c r="H27" s="8" t="s">
        <v>284</v>
      </c>
      <c r="I27" t="str">
        <f t="shared" si="0"/>
        <v>kods=="GB"&amp;KonvGadi&gt;=1|</v>
      </c>
    </row>
    <row r="28" spans="1:9" x14ac:dyDescent="0.2">
      <c r="A28" s="3" t="s">
        <v>116</v>
      </c>
      <c r="B28" s="4" t="s">
        <v>117</v>
      </c>
      <c r="C28" s="4" t="s">
        <v>114</v>
      </c>
      <c r="D28" s="4">
        <v>0.05</v>
      </c>
      <c r="E28" s="4" t="s">
        <v>221</v>
      </c>
      <c r="F28" s="4" t="s">
        <v>254</v>
      </c>
      <c r="G28" s="4" t="s">
        <v>283</v>
      </c>
      <c r="H28" s="5" t="s">
        <v>284</v>
      </c>
      <c r="I28" t="str">
        <f t="shared" si="0"/>
        <v>kods=="LT"&amp;KonvGadi&gt;=1|</v>
      </c>
    </row>
    <row r="29" spans="1:9" x14ac:dyDescent="0.2">
      <c r="A29" s="6" t="s">
        <v>119</v>
      </c>
      <c r="B29" s="7" t="s">
        <v>120</v>
      </c>
      <c r="C29" s="7" t="s">
        <v>118</v>
      </c>
      <c r="D29" s="7">
        <v>0.05</v>
      </c>
      <c r="E29" s="7" t="s">
        <v>221</v>
      </c>
      <c r="F29" s="7" t="s">
        <v>255</v>
      </c>
      <c r="G29" s="7" t="s">
        <v>283</v>
      </c>
      <c r="H29" s="8" t="s">
        <v>284</v>
      </c>
      <c r="I29" t="str">
        <f t="shared" si="0"/>
        <v>kods=="LU"&amp;KonvGadi&gt;=1|</v>
      </c>
    </row>
    <row r="30" spans="1:9" x14ac:dyDescent="0.2">
      <c r="A30" s="3" t="s">
        <v>124</v>
      </c>
      <c r="B30" s="4" t="s">
        <v>125</v>
      </c>
      <c r="C30" s="4" t="s">
        <v>122</v>
      </c>
      <c r="D30" s="4">
        <v>0.05</v>
      </c>
      <c r="E30" s="4" t="s">
        <v>221</v>
      </c>
      <c r="F30" s="4" t="s">
        <v>257</v>
      </c>
      <c r="G30" s="4" t="s">
        <v>283</v>
      </c>
      <c r="H30" s="5" t="s">
        <v>284</v>
      </c>
      <c r="I30" t="str">
        <f t="shared" si="0"/>
        <v>kods=="MT"&amp;KonvGadi&gt;=1|</v>
      </c>
    </row>
    <row r="31" spans="1:9" x14ac:dyDescent="0.2">
      <c r="A31" s="6" t="s">
        <v>130</v>
      </c>
      <c r="B31" s="7" t="s">
        <v>131</v>
      </c>
      <c r="C31" s="7" t="s">
        <v>129</v>
      </c>
      <c r="D31" s="7">
        <v>0.05</v>
      </c>
      <c r="E31" s="7" t="s">
        <v>221</v>
      </c>
      <c r="F31" s="7" t="s">
        <v>259</v>
      </c>
      <c r="G31" s="7" t="s">
        <v>283</v>
      </c>
      <c r="H31" s="8" t="s">
        <v>284</v>
      </c>
      <c r="I31" t="str">
        <f t="shared" si="0"/>
        <v>kods=="MX"&amp;KonvGadi&gt;=1|</v>
      </c>
    </row>
    <row r="32" spans="1:9" x14ac:dyDescent="0.2">
      <c r="A32" s="3" t="s">
        <v>133</v>
      </c>
      <c r="B32" s="4" t="s">
        <v>134</v>
      </c>
      <c r="C32" s="4" t="s">
        <v>132</v>
      </c>
      <c r="D32" s="4">
        <v>0.05</v>
      </c>
      <c r="E32" s="4" t="s">
        <v>221</v>
      </c>
      <c r="F32" s="4" t="s">
        <v>260</v>
      </c>
      <c r="G32" s="4" t="s">
        <v>283</v>
      </c>
      <c r="H32" s="5" t="s">
        <v>284</v>
      </c>
      <c r="I32" t="str">
        <f t="shared" si="0"/>
        <v>kods=="ME"&amp;KonvGadi&gt;=1|</v>
      </c>
    </row>
    <row r="33" spans="1:9" x14ac:dyDescent="0.2">
      <c r="A33" s="6" t="s">
        <v>139</v>
      </c>
      <c r="B33" s="7" t="s">
        <v>140</v>
      </c>
      <c r="C33" s="7" t="s">
        <v>138</v>
      </c>
      <c r="D33" s="7">
        <v>0.05</v>
      </c>
      <c r="E33" s="7" t="s">
        <v>221</v>
      </c>
      <c r="F33" s="7" t="s">
        <v>262</v>
      </c>
      <c r="G33" s="7" t="s">
        <v>283</v>
      </c>
      <c r="H33" s="8" t="s">
        <v>284</v>
      </c>
      <c r="I33" t="str">
        <f t="shared" si="0"/>
        <v>kods=="NL"&amp;KonvGadi&gt;=1|</v>
      </c>
    </row>
    <row r="34" spans="1:9" x14ac:dyDescent="0.2">
      <c r="A34" s="3" t="s">
        <v>142</v>
      </c>
      <c r="B34" s="4" t="s">
        <v>143</v>
      </c>
      <c r="C34" s="4" t="s">
        <v>141</v>
      </c>
      <c r="D34" s="4">
        <v>0.05</v>
      </c>
      <c r="E34" s="4" t="s">
        <v>221</v>
      </c>
      <c r="F34" s="4" t="s">
        <v>263</v>
      </c>
      <c r="G34" s="4" t="s">
        <v>283</v>
      </c>
      <c r="H34" s="5" t="s">
        <v>284</v>
      </c>
      <c r="I34" t="str">
        <f t="shared" si="0"/>
        <v>kods=="NO"&amp;KonvGadi&gt;=1|</v>
      </c>
    </row>
    <row r="35" spans="1:9" x14ac:dyDescent="0.2">
      <c r="A35" s="6" t="s">
        <v>145</v>
      </c>
      <c r="B35" s="7" t="s">
        <v>146</v>
      </c>
      <c r="C35" s="7" t="s">
        <v>144</v>
      </c>
      <c r="D35" s="7">
        <v>0.05</v>
      </c>
      <c r="E35" s="7" t="s">
        <v>221</v>
      </c>
      <c r="F35" s="7" t="s">
        <v>264</v>
      </c>
      <c r="G35" s="7" t="s">
        <v>283</v>
      </c>
      <c r="H35" s="8" t="s">
        <v>284</v>
      </c>
      <c r="I35" t="str">
        <f t="shared" si="0"/>
        <v>kods=="PL"&amp;KonvGadi&gt;=1|</v>
      </c>
    </row>
    <row r="36" spans="1:9" x14ac:dyDescent="0.2">
      <c r="A36" s="3" t="s">
        <v>154</v>
      </c>
      <c r="B36" s="4" t="s">
        <v>155</v>
      </c>
      <c r="C36" s="4" t="s">
        <v>153</v>
      </c>
      <c r="D36" s="4">
        <v>0.05</v>
      </c>
      <c r="E36" s="4" t="s">
        <v>221</v>
      </c>
      <c r="F36" s="4" t="s">
        <v>267</v>
      </c>
      <c r="G36" s="4" t="s">
        <v>283</v>
      </c>
      <c r="H36" s="5" t="s">
        <v>284</v>
      </c>
      <c r="I36" t="str">
        <f t="shared" si="0"/>
        <v>kods=="RS"&amp;KonvGadi&gt;=1|</v>
      </c>
    </row>
    <row r="37" spans="1:9" x14ac:dyDescent="0.2">
      <c r="A37" s="6" t="s">
        <v>157</v>
      </c>
      <c r="B37" s="7" t="s">
        <v>158</v>
      </c>
      <c r="C37" s="7" t="s">
        <v>156</v>
      </c>
      <c r="D37" s="7">
        <v>0.05</v>
      </c>
      <c r="E37" s="7" t="s">
        <v>221</v>
      </c>
      <c r="F37" s="7" t="s">
        <v>268</v>
      </c>
      <c r="G37" s="7" t="s">
        <v>283</v>
      </c>
      <c r="H37" s="8" t="s">
        <v>284</v>
      </c>
      <c r="I37" t="str">
        <f t="shared" si="0"/>
        <v>kods=="SG"&amp;KonvGadi&gt;=1|</v>
      </c>
    </row>
    <row r="38" spans="1:9" x14ac:dyDescent="0.2">
      <c r="A38" s="3" t="s">
        <v>164</v>
      </c>
      <c r="B38" s="4" t="s">
        <v>165</v>
      </c>
      <c r="C38" s="4" t="s">
        <v>163</v>
      </c>
      <c r="D38" s="4">
        <v>0.05</v>
      </c>
      <c r="E38" s="4" t="s">
        <v>221</v>
      </c>
      <c r="F38" s="4" t="s">
        <v>270</v>
      </c>
      <c r="G38" s="4" t="s">
        <v>283</v>
      </c>
      <c r="H38" s="5" t="s">
        <v>284</v>
      </c>
      <c r="I38" t="str">
        <f t="shared" si="0"/>
        <v>kods=="SI"&amp;KonvGadi&gt;=1|</v>
      </c>
    </row>
    <row r="39" spans="1:9" x14ac:dyDescent="0.2">
      <c r="A39" s="6" t="s">
        <v>206</v>
      </c>
      <c r="B39" s="7" t="s">
        <v>207</v>
      </c>
      <c r="C39" s="7" t="s">
        <v>166</v>
      </c>
      <c r="D39" s="7">
        <v>0.05</v>
      </c>
      <c r="E39" s="7" t="s">
        <v>221</v>
      </c>
      <c r="F39" s="7" t="s">
        <v>271</v>
      </c>
      <c r="G39" s="7" t="s">
        <v>283</v>
      </c>
      <c r="H39" s="8" t="s">
        <v>284</v>
      </c>
      <c r="I39" t="str">
        <f t="shared" si="0"/>
        <v>kods=="ES"&amp;KonvGadi&gt;=1|</v>
      </c>
    </row>
    <row r="40" spans="1:9" x14ac:dyDescent="0.2">
      <c r="A40" s="3" t="s">
        <v>168</v>
      </c>
      <c r="B40" s="4" t="s">
        <v>169</v>
      </c>
      <c r="C40" s="4" t="s">
        <v>167</v>
      </c>
      <c r="D40" s="4">
        <v>0.05</v>
      </c>
      <c r="E40" s="4" t="s">
        <v>221</v>
      </c>
      <c r="F40" s="4" t="s">
        <v>272</v>
      </c>
      <c r="G40" s="4" t="s">
        <v>283</v>
      </c>
      <c r="H40" s="5" t="s">
        <v>284</v>
      </c>
      <c r="I40" t="str">
        <f t="shared" si="0"/>
        <v>kods=="FI"&amp;KonvGadi&gt;=1|</v>
      </c>
    </row>
    <row r="41" spans="1:9" x14ac:dyDescent="0.2">
      <c r="A41" s="6" t="s">
        <v>171</v>
      </c>
      <c r="B41" s="7" t="s">
        <v>172</v>
      </c>
      <c r="C41" s="7" t="s">
        <v>170</v>
      </c>
      <c r="D41" s="7">
        <v>0.05</v>
      </c>
      <c r="E41" s="7" t="s">
        <v>221</v>
      </c>
      <c r="F41" s="6" t="s">
        <v>295</v>
      </c>
      <c r="G41" s="7" t="s">
        <v>297</v>
      </c>
      <c r="H41" s="8" t="s">
        <v>284</v>
      </c>
      <c r="I41" t="str">
        <f t="shared" si="0"/>
        <v>kods=="CH"&amp;KonvGadi&gt;=1&amp;KonvGadi&lt;17|</v>
      </c>
    </row>
    <row r="42" spans="1:9" x14ac:dyDescent="0.2">
      <c r="A42" s="3" t="s">
        <v>180</v>
      </c>
      <c r="B42" s="4" t="s">
        <v>181</v>
      </c>
      <c r="C42" s="4" t="s">
        <v>179</v>
      </c>
      <c r="D42" s="4">
        <v>0.05</v>
      </c>
      <c r="E42" s="4" t="s">
        <v>221</v>
      </c>
      <c r="F42" s="4" t="s">
        <v>275</v>
      </c>
      <c r="G42" s="4" t="s">
        <v>283</v>
      </c>
      <c r="H42" s="5" t="s">
        <v>284</v>
      </c>
      <c r="I42" t="str">
        <f t="shared" si="0"/>
        <v>kods=="TM"&amp;KonvGadi&gt;=1|</v>
      </c>
    </row>
    <row r="43" spans="1:9" x14ac:dyDescent="0.2">
      <c r="A43" s="6" t="s">
        <v>183</v>
      </c>
      <c r="B43" s="7" t="s">
        <v>184</v>
      </c>
      <c r="C43" s="7" t="s">
        <v>182</v>
      </c>
      <c r="D43" s="7">
        <v>0.05</v>
      </c>
      <c r="E43" s="7" t="s">
        <v>221</v>
      </c>
      <c r="F43" s="7" t="s">
        <v>276</v>
      </c>
      <c r="G43" s="7" t="s">
        <v>283</v>
      </c>
      <c r="H43" s="8" t="s">
        <v>284</v>
      </c>
      <c r="I43" t="str">
        <f t="shared" si="0"/>
        <v>kods=="UA"&amp;KonvGadi&gt;=1|</v>
      </c>
    </row>
    <row r="44" spans="1:9" x14ac:dyDescent="0.2">
      <c r="A44" s="3" t="s">
        <v>186</v>
      </c>
      <c r="B44" s="4" t="s">
        <v>187</v>
      </c>
      <c r="C44" s="4" t="s">
        <v>185</v>
      </c>
      <c r="D44" s="4">
        <v>0.05</v>
      </c>
      <c r="E44" s="4" t="s">
        <v>221</v>
      </c>
      <c r="F44" s="4" t="s">
        <v>277</v>
      </c>
      <c r="G44" s="4" t="s">
        <v>283</v>
      </c>
      <c r="H44" s="5" t="s">
        <v>284</v>
      </c>
      <c r="I44" t="str">
        <f t="shared" si="0"/>
        <v>kods=="HU"&amp;KonvGadi&gt;=1|</v>
      </c>
    </row>
    <row r="45" spans="1:9" x14ac:dyDescent="0.2">
      <c r="A45" s="6" t="s">
        <v>208</v>
      </c>
      <c r="B45" s="7" t="s">
        <v>209</v>
      </c>
      <c r="C45" s="7" t="s">
        <v>191</v>
      </c>
      <c r="D45" s="7">
        <v>0.05</v>
      </c>
      <c r="E45" s="7" t="s">
        <v>221</v>
      </c>
      <c r="F45" s="7" t="s">
        <v>279</v>
      </c>
      <c r="G45" s="7" t="s">
        <v>283</v>
      </c>
      <c r="H45" s="8" t="s">
        <v>284</v>
      </c>
      <c r="I45" t="str">
        <f t="shared" si="0"/>
        <v>kods=="DE"&amp;KonvGadi&gt;=1|</v>
      </c>
    </row>
    <row r="46" spans="1:9" x14ac:dyDescent="0.2">
      <c r="A46" s="3" t="s">
        <v>193</v>
      </c>
      <c r="B46" s="4" t="s">
        <v>194</v>
      </c>
      <c r="C46" s="4" t="s">
        <v>192</v>
      </c>
      <c r="D46" s="4">
        <v>0.05</v>
      </c>
      <c r="E46" s="4" t="s">
        <v>221</v>
      </c>
      <c r="F46" s="4" t="s">
        <v>280</v>
      </c>
      <c r="G46" s="4" t="s">
        <v>283</v>
      </c>
      <c r="H46" s="5" t="s">
        <v>284</v>
      </c>
      <c r="I46" t="str">
        <f t="shared" si="0"/>
        <v>kods=="VN"&amp;KonvGadi&gt;=1|</v>
      </c>
    </row>
    <row r="47" spans="1:9" x14ac:dyDescent="0.2">
      <c r="A47" s="6" t="s">
        <v>196</v>
      </c>
      <c r="B47" s="7" t="s">
        <v>197</v>
      </c>
      <c r="C47" s="7" t="s">
        <v>195</v>
      </c>
      <c r="D47" s="7">
        <v>0.05</v>
      </c>
      <c r="E47" s="7" t="s">
        <v>221</v>
      </c>
      <c r="F47" s="7" t="s">
        <v>281</v>
      </c>
      <c r="G47" s="7" t="s">
        <v>283</v>
      </c>
      <c r="H47" s="8" t="s">
        <v>284</v>
      </c>
      <c r="I47" t="str">
        <f t="shared" si="0"/>
        <v>kods=="SE"&amp;KonvGadi&gt;=1|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0A97-8D85-4F12-BA05-1037D488ABDD}">
  <dimension ref="A1:J4"/>
  <sheetViews>
    <sheetView workbookViewId="0">
      <selection activeCell="J4" sqref="J4"/>
    </sheetView>
  </sheetViews>
  <sheetFormatPr baseColWidth="10" defaultColWidth="8.83203125" defaultRowHeight="15" x14ac:dyDescent="0.2"/>
  <cols>
    <col min="9" max="9" width="26.33203125" bestFit="1" customWidth="1"/>
  </cols>
  <sheetData>
    <row r="1" spans="1:10" x14ac:dyDescent="0.2">
      <c r="A1" s="3" t="s">
        <v>127</v>
      </c>
      <c r="B1" s="4" t="s">
        <v>128</v>
      </c>
      <c r="C1" s="4" t="s">
        <v>126</v>
      </c>
      <c r="D1" s="4">
        <v>0.06</v>
      </c>
      <c r="E1" s="4" t="s">
        <v>221</v>
      </c>
      <c r="F1" s="4" t="s">
        <v>258</v>
      </c>
      <c r="G1" s="4" t="s">
        <v>283</v>
      </c>
      <c r="H1" s="5" t="s">
        <v>284</v>
      </c>
      <c r="I1" t="str">
        <f>_xlfn.CONCAT(E1,F1,G1,H1)</f>
        <v>kods=="MA"&amp;KonvGadi&gt;=1|</v>
      </c>
    </row>
    <row r="3" spans="1:10" x14ac:dyDescent="0.2">
      <c r="J3" t="s">
        <v>298</v>
      </c>
    </row>
    <row r="4" spans="1:10" x14ac:dyDescent="0.2">
      <c r="J4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F15A-5A4A-42D0-93BD-20132A461957}">
  <dimension ref="A1:K9"/>
  <sheetViews>
    <sheetView workbookViewId="0">
      <selection activeCell="K7" sqref="K7"/>
    </sheetView>
  </sheetViews>
  <sheetFormatPr baseColWidth="10" defaultColWidth="8.83203125" defaultRowHeight="15" x14ac:dyDescent="0.2"/>
  <cols>
    <col min="9" max="9" width="25.33203125" bestFit="1" customWidth="1"/>
  </cols>
  <sheetData>
    <row r="1" spans="1:11" x14ac:dyDescent="0.2">
      <c r="A1" s="6" t="s">
        <v>31</v>
      </c>
      <c r="B1" s="7" t="s">
        <v>32</v>
      </c>
      <c r="C1" s="7" t="s">
        <v>29</v>
      </c>
      <c r="D1" s="7">
        <v>0.1</v>
      </c>
      <c r="E1" s="7" t="s">
        <v>221</v>
      </c>
      <c r="F1" s="7" t="s">
        <v>227</v>
      </c>
      <c r="G1" s="7" t="s">
        <v>283</v>
      </c>
      <c r="H1" s="8" t="s">
        <v>284</v>
      </c>
      <c r="I1" t="str">
        <f>_xlfn.CONCAT(E1,F1,G1,H1)</f>
        <v>kods=="BY"&amp;KonvGadi&gt;=1|</v>
      </c>
      <c r="K1" s="9" t="s">
        <v>296</v>
      </c>
    </row>
    <row r="2" spans="1:11" x14ac:dyDescent="0.2">
      <c r="A2" s="3" t="s">
        <v>74</v>
      </c>
      <c r="B2" s="4" t="s">
        <v>75</v>
      </c>
      <c r="C2" s="4" t="s">
        <v>73</v>
      </c>
      <c r="D2" s="4">
        <v>0.1</v>
      </c>
      <c r="E2" s="4" t="s">
        <v>221</v>
      </c>
      <c r="F2" s="4" t="s">
        <v>239</v>
      </c>
      <c r="G2" s="4" t="s">
        <v>283</v>
      </c>
      <c r="H2" s="5" t="s">
        <v>284</v>
      </c>
      <c r="I2" t="str">
        <f t="shared" ref="I2:I9" si="0">_xlfn.CONCAT(E2,F2,G2,H2)</f>
        <v>kods=="IN"&amp;KonvGadi&gt;=1|</v>
      </c>
      <c r="K2" t="str">
        <f>_xlfn.CONCAT(I1:I9)</f>
        <v>kods=="BY"&amp;KonvGadi&gt;=1|kods=="IN"&amp;KonvGadi&gt;=1|kods=="JP"&amp;KonvGadi&gt;=1|kods=="MD"&amp;KonvGadi&gt;=1|kods=="PT"&amp;KonvGadi&gt;=1|kods=="RO"&amp;KonvGadi&gt;=1|kods=="SK"&amp;KonvGadi&gt;=1|kods=="TR"&amp;KonvGadi&gt;=1|kods=="UZ"&amp;KonvGadi&gt;=1|</v>
      </c>
    </row>
    <row r="3" spans="1:11" x14ac:dyDescent="0.2">
      <c r="A3" s="6" t="s">
        <v>88</v>
      </c>
      <c r="B3" s="7" t="s">
        <v>89</v>
      </c>
      <c r="C3" s="7" t="s">
        <v>87</v>
      </c>
      <c r="D3" s="7">
        <v>0.1</v>
      </c>
      <c r="E3" s="7" t="s">
        <v>221</v>
      </c>
      <c r="F3" s="7" t="s">
        <v>244</v>
      </c>
      <c r="G3" s="7" t="s">
        <v>283</v>
      </c>
      <c r="H3" s="8" t="s">
        <v>284</v>
      </c>
      <c r="I3" t="str">
        <f t="shared" si="0"/>
        <v>kods=="JP"&amp;KonvGadi&gt;=1|</v>
      </c>
    </row>
    <row r="4" spans="1:11" x14ac:dyDescent="0.2">
      <c r="A4" s="3" t="s">
        <v>136</v>
      </c>
      <c r="B4" s="4" t="s">
        <v>137</v>
      </c>
      <c r="C4" s="4" t="s">
        <v>135</v>
      </c>
      <c r="D4" s="4">
        <v>0.1</v>
      </c>
      <c r="E4" s="4" t="s">
        <v>221</v>
      </c>
      <c r="F4" s="4" t="s">
        <v>261</v>
      </c>
      <c r="G4" s="4" t="s">
        <v>283</v>
      </c>
      <c r="H4" s="5" t="s">
        <v>284</v>
      </c>
      <c r="I4" t="str">
        <f t="shared" si="0"/>
        <v>kods=="MD"&amp;KonvGadi&gt;=1|</v>
      </c>
      <c r="K4" s="10" t="s">
        <v>298</v>
      </c>
    </row>
    <row r="5" spans="1:11" x14ac:dyDescent="0.2">
      <c r="A5" s="6" t="s">
        <v>148</v>
      </c>
      <c r="B5" s="7" t="s">
        <v>149</v>
      </c>
      <c r="C5" s="7" t="s">
        <v>147</v>
      </c>
      <c r="D5" s="7">
        <v>0.1</v>
      </c>
      <c r="E5" s="7" t="s">
        <v>221</v>
      </c>
      <c r="F5" s="7" t="s">
        <v>265</v>
      </c>
      <c r="G5" s="7" t="s">
        <v>283</v>
      </c>
      <c r="H5" s="8" t="s">
        <v>284</v>
      </c>
      <c r="I5" t="str">
        <f t="shared" si="0"/>
        <v>kods=="PT"&amp;KonvGadi&gt;=1|</v>
      </c>
      <c r="K5" t="s">
        <v>302</v>
      </c>
    </row>
    <row r="6" spans="1:11" x14ac:dyDescent="0.2">
      <c r="A6" s="3" t="s">
        <v>151</v>
      </c>
      <c r="B6" s="4" t="s">
        <v>152</v>
      </c>
      <c r="C6" s="4" t="s">
        <v>150</v>
      </c>
      <c r="D6" s="4">
        <v>0.1</v>
      </c>
      <c r="E6" s="4" t="s">
        <v>221</v>
      </c>
      <c r="F6" s="4" t="s">
        <v>266</v>
      </c>
      <c r="G6" s="4" t="s">
        <v>283</v>
      </c>
      <c r="H6" s="5" t="s">
        <v>284</v>
      </c>
      <c r="I6" t="str">
        <f t="shared" si="0"/>
        <v>kods=="RO"&amp;KonvGadi&gt;=1|</v>
      </c>
    </row>
    <row r="7" spans="1:11" x14ac:dyDescent="0.2">
      <c r="A7" s="6" t="s">
        <v>161</v>
      </c>
      <c r="B7" s="7" t="s">
        <v>162</v>
      </c>
      <c r="C7" s="7" t="s">
        <v>160</v>
      </c>
      <c r="D7" s="7">
        <v>0.1</v>
      </c>
      <c r="E7" s="7" t="s">
        <v>221</v>
      </c>
      <c r="F7" s="7" t="s">
        <v>269</v>
      </c>
      <c r="G7" s="7" t="s">
        <v>283</v>
      </c>
      <c r="H7" s="8" t="s">
        <v>284</v>
      </c>
      <c r="I7" t="str">
        <f t="shared" si="0"/>
        <v>kods=="SK"&amp;KonvGadi&gt;=1|</v>
      </c>
    </row>
    <row r="8" spans="1:11" x14ac:dyDescent="0.2">
      <c r="A8" s="3" t="s">
        <v>174</v>
      </c>
      <c r="B8" s="4" t="s">
        <v>175</v>
      </c>
      <c r="C8" s="4" t="s">
        <v>173</v>
      </c>
      <c r="D8" s="4">
        <v>0.1</v>
      </c>
      <c r="E8" s="4" t="s">
        <v>221</v>
      </c>
      <c r="F8" s="4" t="s">
        <v>273</v>
      </c>
      <c r="G8" s="4" t="s">
        <v>283</v>
      </c>
      <c r="H8" s="5" t="s">
        <v>284</v>
      </c>
      <c r="I8" t="str">
        <f t="shared" si="0"/>
        <v>kods=="TR"&amp;KonvGadi&gt;=1|</v>
      </c>
    </row>
    <row r="9" spans="1:11" x14ac:dyDescent="0.2">
      <c r="A9" s="6" t="s">
        <v>189</v>
      </c>
      <c r="B9" s="7" t="s">
        <v>190</v>
      </c>
      <c r="C9" s="7" t="s">
        <v>188</v>
      </c>
      <c r="D9" s="7">
        <v>0.1</v>
      </c>
      <c r="E9" s="7" t="s">
        <v>221</v>
      </c>
      <c r="F9" s="7" t="s">
        <v>278</v>
      </c>
      <c r="G9" s="7" t="s">
        <v>283</v>
      </c>
      <c r="H9" s="8" t="s">
        <v>284</v>
      </c>
      <c r="I9" t="str">
        <f t="shared" si="0"/>
        <v>kods=="UZ"&amp;KonvGadi&gt;=1|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with_filters</vt:lpstr>
      <vt:lpstr>0_wht</vt:lpstr>
      <vt:lpstr>5_wht</vt:lpstr>
      <vt:lpstr>6_wht</vt:lpstr>
      <vt:lpstr>10_wht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robertsauzins</dc:creator>
  <cp:lastModifiedBy>Roberts A.</cp:lastModifiedBy>
  <dcterms:created xsi:type="dcterms:W3CDTF">2022-04-08T17:16:48Z</dcterms:created>
  <dcterms:modified xsi:type="dcterms:W3CDTF">2022-05-01T20:11:34Z</dcterms:modified>
</cp:coreProperties>
</file>