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960" yWindow="20" windowWidth="20720" windowHeight="14720" tabRatio="500" activeTab="2"/>
  </bookViews>
  <sheets>
    <sheet name="TacticalFixed" sheetId="1" r:id="rId1"/>
    <sheet name="Tactical" sheetId="2" r:id="rId2"/>
    <sheet name="Sheet1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40" i="2"/>
  <c r="J40"/>
  <c r="I40"/>
  <c r="H40"/>
  <c r="K39"/>
  <c r="J39"/>
  <c r="I39"/>
  <c r="G39"/>
  <c r="K38"/>
  <c r="J38"/>
  <c r="I38"/>
  <c r="H38"/>
  <c r="G38"/>
  <c r="K37"/>
  <c r="J37"/>
  <c r="I37"/>
  <c r="H37"/>
  <c r="G37"/>
  <c r="K36"/>
  <c r="J36"/>
  <c r="I36"/>
  <c r="H36"/>
  <c r="G36"/>
  <c r="K33"/>
  <c r="J33"/>
  <c r="I33"/>
  <c r="K32"/>
  <c r="J32"/>
  <c r="I32"/>
  <c r="K31"/>
  <c r="J31"/>
  <c r="I31"/>
  <c r="G31"/>
  <c r="K30"/>
  <c r="J30"/>
  <c r="H30"/>
  <c r="G30"/>
  <c r="K29"/>
  <c r="J29"/>
  <c r="I29"/>
  <c r="H29"/>
  <c r="G29"/>
  <c r="K26"/>
  <c r="J26"/>
  <c r="H26"/>
  <c r="K25"/>
  <c r="J25"/>
  <c r="I25"/>
  <c r="K24"/>
  <c r="J24"/>
  <c r="I24"/>
  <c r="H24"/>
  <c r="G24"/>
  <c r="K23"/>
  <c r="J23"/>
  <c r="I23"/>
  <c r="H23"/>
  <c r="G23"/>
  <c r="K22"/>
  <c r="J22"/>
  <c r="I22"/>
  <c r="H22"/>
  <c r="G22"/>
  <c r="G37" i="1"/>
  <c r="H37"/>
  <c r="I37"/>
  <c r="J37"/>
  <c r="K37"/>
  <c r="G38"/>
  <c r="H38"/>
  <c r="I38"/>
  <c r="J38"/>
  <c r="K38"/>
  <c r="G39"/>
  <c r="H39"/>
  <c r="I39"/>
  <c r="J39"/>
  <c r="K39"/>
  <c r="G40"/>
  <c r="H40"/>
  <c r="I40"/>
  <c r="J40"/>
  <c r="K40"/>
  <c r="H36"/>
  <c r="I36"/>
  <c r="J36"/>
  <c r="K36"/>
  <c r="G36"/>
  <c r="G30"/>
  <c r="H30"/>
  <c r="I30"/>
  <c r="J30"/>
  <c r="K30"/>
  <c r="G31"/>
  <c r="H31"/>
  <c r="I31"/>
  <c r="J31"/>
  <c r="K31"/>
  <c r="G32"/>
  <c r="H32"/>
  <c r="I32"/>
  <c r="J32"/>
  <c r="K32"/>
  <c r="G33"/>
  <c r="H33"/>
  <c r="I33"/>
  <c r="J33"/>
  <c r="K33"/>
  <c r="H29"/>
  <c r="I29"/>
  <c r="J29"/>
  <c r="K29"/>
  <c r="G29"/>
  <c r="H22"/>
  <c r="I22"/>
  <c r="J22"/>
  <c r="K22"/>
  <c r="H23"/>
  <c r="I23"/>
  <c r="J23"/>
  <c r="K23"/>
  <c r="H24"/>
  <c r="I24"/>
  <c r="J24"/>
  <c r="K24"/>
  <c r="H25"/>
  <c r="I25"/>
  <c r="J25"/>
  <c r="K25"/>
  <c r="H26"/>
  <c r="I26"/>
  <c r="J26"/>
  <c r="K26"/>
  <c r="G23"/>
  <c r="G24"/>
  <c r="G25"/>
  <c r="G26"/>
  <c r="G22"/>
  <c r="G16"/>
  <c r="H16"/>
  <c r="I16"/>
  <c r="J16"/>
  <c r="K16"/>
  <c r="G17"/>
  <c r="H17"/>
  <c r="I17"/>
  <c r="J17"/>
  <c r="K17"/>
  <c r="G18"/>
  <c r="H18"/>
  <c r="I18"/>
  <c r="J18"/>
  <c r="K18"/>
  <c r="G19"/>
  <c r="H19"/>
  <c r="I19"/>
  <c r="J19"/>
  <c r="K19"/>
  <c r="H15"/>
  <c r="I15"/>
  <c r="J15"/>
  <c r="K15"/>
  <c r="G15"/>
</calcChain>
</file>

<file path=xl/sharedStrings.xml><?xml version="1.0" encoding="utf-8"?>
<sst xmlns="http://schemas.openxmlformats.org/spreadsheetml/2006/main" count="1115" uniqueCount="179">
  <si>
    <t>x= px+2*cdir.y+4*cdir.x</t>
    <phoneticPr fontId="3" type="noConversion"/>
  </si>
  <si>
    <t>x=px+cdir.x</t>
    <phoneticPr fontId="3" type="noConversion"/>
  </si>
  <si>
    <t>x=px-cdir.y+2*cdir.x</t>
    <phoneticPr fontId="3" type="noConversion"/>
  </si>
  <si>
    <t>x=px+3*cdir.x</t>
    <phoneticPr fontId="3" type="noConversion"/>
  </si>
  <si>
    <t>x=px+2*cdir.x</t>
    <phoneticPr fontId="3" type="noConversion"/>
  </si>
  <si>
    <t>x=px-2*cdir.y+2*cdir.x</t>
    <phoneticPr fontId="3" type="noConversion"/>
  </si>
  <si>
    <t>x=px+4*cdir.x</t>
    <phoneticPr fontId="3" type="noConversion"/>
  </si>
  <si>
    <t>y=py+cdir.y-cdir.x</t>
    <phoneticPr fontId="3" type="noConversion"/>
  </si>
  <si>
    <t>y=py+cdir.y-2*cdir.x</t>
    <phoneticPr fontId="3" type="noConversion"/>
  </si>
  <si>
    <t>x=px-cdir.y+cdir.x</t>
    <phoneticPr fontId="3" type="noConversion"/>
  </si>
  <si>
    <t>for a = 0 to 4</t>
    <phoneticPr fontId="3" type="noConversion"/>
  </si>
  <si>
    <t>x=px +a*cdir.x</t>
    <phoneticPr fontId="3" type="noConversion"/>
  </si>
  <si>
    <t>y=py+a*cdir.y</t>
    <phoneticPr fontId="3" type="noConversion"/>
  </si>
  <si>
    <t>for b=0 to 4</t>
    <phoneticPr fontId="3" type="noConversion"/>
  </si>
  <si>
    <t>x=x+(2-b)*cdir.y</t>
    <phoneticPr fontId="3" type="noConversion"/>
  </si>
  <si>
    <t>y=y+(b-2)*cdir.x</t>
    <phoneticPr fontId="3" type="noConversion"/>
  </si>
  <si>
    <t>x, Y-(-1)</t>
    <phoneticPr fontId="3" type="noConversion"/>
  </si>
  <si>
    <t>x+2, Y+1</t>
    <phoneticPr fontId="3" type="noConversion"/>
  </si>
  <si>
    <t>x-2,Y+(-1)</t>
    <phoneticPr fontId="3" type="noConversion"/>
  </si>
  <si>
    <t>x-2,Y+(-2)</t>
    <phoneticPr fontId="3" type="noConversion"/>
  </si>
  <si>
    <t>x-2,Y+(-3)</t>
    <phoneticPr fontId="3" type="noConversion"/>
  </si>
  <si>
    <t>x-2,Y+(-4)</t>
    <phoneticPr fontId="3" type="noConversion"/>
  </si>
  <si>
    <t>x+(-1), Y+(-1)</t>
    <phoneticPr fontId="3" type="noConversion"/>
  </si>
  <si>
    <t>x+(-1), Y-(-1)</t>
    <phoneticPr fontId="3" type="noConversion"/>
  </si>
  <si>
    <t>x, Y-2</t>
    <phoneticPr fontId="3" type="noConversion"/>
  </si>
  <si>
    <t>x, Y-(-2)</t>
    <phoneticPr fontId="3" type="noConversion"/>
  </si>
  <si>
    <t>3,4</t>
    <phoneticPr fontId="3" type="noConversion"/>
  </si>
  <si>
    <t>7,8,10</t>
    <phoneticPr fontId="3" type="noConversion"/>
  </si>
  <si>
    <t>9,11</t>
    <phoneticPr fontId="3" type="noConversion"/>
  </si>
  <si>
    <t>13,14,16,19</t>
    <phoneticPr fontId="3" type="noConversion"/>
  </si>
  <si>
    <t>15,17,18,20,21</t>
    <phoneticPr fontId="3" type="noConversion"/>
  </si>
  <si>
    <t>22,23,25,28</t>
    <phoneticPr fontId="3" type="noConversion"/>
  </si>
  <si>
    <t>24,26,27,29</t>
    <phoneticPr fontId="3" type="noConversion"/>
  </si>
  <si>
    <t xml:space="preserve">   *        6  7  8  9  10             + px*(-1)*cdir.x + 5*px*(math.abs(cdir.x) =1)</t>
  </si>
  <si>
    <t>4,0</t>
    <phoneticPr fontId="3" type="noConversion"/>
  </si>
  <si>
    <t>4,1</t>
    <phoneticPr fontId="3" type="noConversion"/>
  </si>
  <si>
    <t>4,2</t>
    <phoneticPr fontId="3" type="noConversion"/>
  </si>
  <si>
    <t>4,3</t>
    <phoneticPr fontId="3" type="noConversion"/>
  </si>
  <si>
    <t>4,4</t>
    <phoneticPr fontId="3" type="noConversion"/>
  </si>
  <si>
    <t>3,0</t>
    <phoneticPr fontId="3" type="noConversion"/>
  </si>
  <si>
    <t>3,1</t>
    <phoneticPr fontId="3" type="noConversion"/>
  </si>
  <si>
    <t>3,2</t>
    <phoneticPr fontId="3" type="noConversion"/>
  </si>
  <si>
    <t>3,3</t>
    <phoneticPr fontId="3" type="noConversion"/>
  </si>
  <si>
    <t>3,4</t>
    <phoneticPr fontId="3" type="noConversion"/>
  </si>
  <si>
    <t>2,0</t>
    <phoneticPr fontId="3" type="noConversion"/>
  </si>
  <si>
    <t>2,1</t>
    <phoneticPr fontId="3" type="noConversion"/>
  </si>
  <si>
    <t>2,2</t>
    <phoneticPr fontId="3" type="noConversion"/>
  </si>
  <si>
    <t>2,3</t>
    <phoneticPr fontId="3" type="noConversion"/>
  </si>
  <si>
    <t>2,4</t>
    <phoneticPr fontId="3" type="noConversion"/>
  </si>
  <si>
    <t>1,0</t>
    <phoneticPr fontId="3" type="noConversion"/>
  </si>
  <si>
    <t>1,1</t>
    <phoneticPr fontId="3" type="noConversion"/>
  </si>
  <si>
    <t>1,2</t>
    <phoneticPr fontId="3" type="noConversion"/>
  </si>
  <si>
    <t>1,3</t>
    <phoneticPr fontId="3" type="noConversion"/>
  </si>
  <si>
    <t>1,4</t>
    <phoneticPr fontId="3" type="noConversion"/>
  </si>
  <si>
    <t>0,0</t>
    <phoneticPr fontId="3" type="noConversion"/>
  </si>
  <si>
    <t>0,1</t>
    <phoneticPr fontId="3" type="noConversion"/>
  </si>
  <si>
    <t>0,2</t>
    <phoneticPr fontId="3" type="noConversion"/>
  </si>
  <si>
    <t>0,3</t>
    <phoneticPr fontId="3" type="noConversion"/>
  </si>
  <si>
    <t>0,4</t>
    <phoneticPr fontId="3" type="noConversion"/>
  </si>
  <si>
    <t>Look left-verify taken</t>
    <phoneticPr fontId="3" type="noConversion"/>
  </si>
  <si>
    <t>Look ahead, add 1 if open</t>
    <phoneticPr fontId="3" type="noConversion"/>
  </si>
  <si>
    <t>Look Right, add 1 if open</t>
    <phoneticPr fontId="3" type="noConversion"/>
  </si>
  <si>
    <t>desired move is ahead</t>
    <phoneticPr fontId="3" type="noConversion"/>
  </si>
  <si>
    <t>Look left-verify taken</t>
    <phoneticPr fontId="3" type="noConversion"/>
  </si>
  <si>
    <t>desired path is ahead</t>
    <phoneticPr fontId="3" type="noConversion"/>
  </si>
  <si>
    <t xml:space="preserve">   *        11 12 13 14 15     </t>
  </si>
  <si>
    <t xml:space="preserve">   *        16 17 18 19 20</t>
  </si>
  <si>
    <t xml:space="preserve">   *        21 22 23 24 25</t>
  </si>
  <si>
    <t xml:space="preserve">  * </t>
  </si>
  <si>
    <t xml:space="preserve">     */</t>
  </si>
  <si>
    <t>0,0</t>
    <phoneticPr fontId="3" type="noConversion"/>
  </si>
  <si>
    <t>0,1</t>
    <phoneticPr fontId="3" type="noConversion"/>
  </si>
  <si>
    <t>0,2</t>
    <phoneticPr fontId="3" type="noConversion"/>
  </si>
  <si>
    <t>0,3</t>
    <phoneticPr fontId="3" type="noConversion"/>
  </si>
  <si>
    <t>0,4</t>
    <phoneticPr fontId="3" type="noConversion"/>
  </si>
  <si>
    <t>1,0</t>
    <phoneticPr fontId="3" type="noConversion"/>
  </si>
  <si>
    <t>1,1</t>
    <phoneticPr fontId="3" type="noConversion"/>
  </si>
  <si>
    <t>1,2</t>
    <phoneticPr fontId="3" type="noConversion"/>
  </si>
  <si>
    <t>1,3</t>
    <phoneticPr fontId="3" type="noConversion"/>
  </si>
  <si>
    <t>1,4</t>
    <phoneticPr fontId="3" type="noConversion"/>
  </si>
  <si>
    <t>2,0</t>
    <phoneticPr fontId="3" type="noConversion"/>
  </si>
  <si>
    <t>2,1</t>
    <phoneticPr fontId="3" type="noConversion"/>
  </si>
  <si>
    <t>2,2</t>
    <phoneticPr fontId="3" type="noConversion"/>
  </si>
  <si>
    <t>2,3</t>
    <phoneticPr fontId="3" type="noConversion"/>
  </si>
  <si>
    <t>3,0</t>
    <phoneticPr fontId="3" type="noConversion"/>
  </si>
  <si>
    <t>3,1</t>
    <phoneticPr fontId="3" type="noConversion"/>
  </si>
  <si>
    <t>3,2</t>
    <phoneticPr fontId="3" type="noConversion"/>
  </si>
  <si>
    <t>3,3</t>
    <phoneticPr fontId="3" type="noConversion"/>
  </si>
  <si>
    <t>3,4</t>
    <phoneticPr fontId="3" type="noConversion"/>
  </si>
  <si>
    <t>4,0</t>
    <phoneticPr fontId="3" type="noConversion"/>
  </si>
  <si>
    <t>4,1</t>
    <phoneticPr fontId="3" type="noConversion"/>
  </si>
  <si>
    <t>4,2</t>
    <phoneticPr fontId="3" type="noConversion"/>
  </si>
  <si>
    <t>4,3</t>
    <phoneticPr fontId="3" type="noConversion"/>
  </si>
  <si>
    <t>4,4</t>
    <phoneticPr fontId="3" type="noConversion"/>
  </si>
  <si>
    <t>North</t>
    <phoneticPr fontId="3" type="noConversion"/>
  </si>
  <si>
    <t>South</t>
    <phoneticPr fontId="3" type="noConversion"/>
  </si>
  <si>
    <t>2,4</t>
    <phoneticPr fontId="3" type="noConversion"/>
  </si>
  <si>
    <t>2,0</t>
    <phoneticPr fontId="3" type="noConversion"/>
  </si>
  <si>
    <t>2,4</t>
    <phoneticPr fontId="3" type="noConversion"/>
  </si>
  <si>
    <t>West</t>
    <phoneticPr fontId="3" type="noConversion"/>
  </si>
  <si>
    <t>4,2</t>
    <phoneticPr fontId="3" type="noConversion"/>
  </si>
  <si>
    <t>East</t>
    <phoneticPr fontId="3" type="noConversion"/>
  </si>
  <si>
    <t>0,2</t>
    <phoneticPr fontId="3" type="noConversion"/>
  </si>
  <si>
    <t>x-1, Y</t>
    <phoneticPr fontId="3" type="noConversion"/>
  </si>
  <si>
    <t>x,y</t>
    <phoneticPr fontId="3" type="noConversion"/>
  </si>
  <si>
    <t>x-(-1), Y</t>
    <phoneticPr fontId="3" type="noConversion"/>
  </si>
  <si>
    <t>x-(-2),Y</t>
    <phoneticPr fontId="3" type="noConversion"/>
  </si>
  <si>
    <t>x,y</t>
    <phoneticPr fontId="3" type="noConversion"/>
  </si>
  <si>
    <t>x+(-2),Y</t>
    <phoneticPr fontId="3" type="noConversion"/>
  </si>
  <si>
    <t>X+2, Y</t>
    <phoneticPr fontId="3" type="noConversion"/>
  </si>
  <si>
    <t>x=px+cdir.y+3*cdir.x</t>
    <phoneticPr fontId="3" type="noConversion"/>
  </si>
  <si>
    <t>x=px+cdir.y+4*cdir.x</t>
    <phoneticPr fontId="3" type="noConversion"/>
  </si>
  <si>
    <t>y=py-cdir.x</t>
    <phoneticPr fontId="3" type="noConversion"/>
  </si>
  <si>
    <t>x=px</t>
    <phoneticPr fontId="3" type="noConversion"/>
  </si>
  <si>
    <t>y=py</t>
    <phoneticPr fontId="3" type="noConversion"/>
  </si>
  <si>
    <t>y=py+cdir.x</t>
    <phoneticPr fontId="3" type="noConversion"/>
  </si>
  <si>
    <t>y=py+2*cdir.x</t>
    <phoneticPr fontId="3" type="noConversion"/>
  </si>
  <si>
    <t>x=px-cdir.y</t>
    <phoneticPr fontId="3" type="noConversion"/>
  </si>
  <si>
    <t>x=px-2*cdir.y</t>
    <phoneticPr fontId="3" type="noConversion"/>
  </si>
  <si>
    <t>x+(-1),y-(-2)</t>
    <phoneticPr fontId="3" type="noConversion"/>
  </si>
  <si>
    <t>x= px+2*cdir.y+cdir.x</t>
    <phoneticPr fontId="3" type="noConversion"/>
  </si>
  <si>
    <t>x= px+2*cdir.y+2*cdir.x</t>
    <phoneticPr fontId="3" type="noConversion"/>
  </si>
  <si>
    <t>x= px+2*cdir.y+3*cdir.x</t>
    <phoneticPr fontId="3" type="noConversion"/>
  </si>
  <si>
    <t>I need a way to add value for more free neighbors</t>
    <phoneticPr fontId="3" type="noConversion"/>
  </si>
  <si>
    <t>do you accept first path, and keep building the lowest scores?</t>
    <phoneticPr fontId="3" type="noConversion"/>
  </si>
  <si>
    <t>how do you prefer the turn above?</t>
    <phoneticPr fontId="3" type="noConversion"/>
  </si>
  <si>
    <t>find next smallest path where used =0</t>
    <phoneticPr fontId="3" type="noConversion"/>
  </si>
  <si>
    <t>check path clear, step forward</t>
    <phoneticPr fontId="3" type="noConversion"/>
  </si>
  <si>
    <t>if x or y is 4 check and finalize</t>
    <phoneticPr fontId="3" type="noConversion"/>
  </si>
  <si>
    <t>check L, F, R</t>
    <phoneticPr fontId="3" type="noConversion"/>
  </si>
  <si>
    <t>for each open, start path</t>
    <phoneticPr fontId="3" type="noConversion"/>
  </si>
  <si>
    <t>Move = 1 (first)</t>
    <phoneticPr fontId="3" type="noConversion"/>
  </si>
  <si>
    <t>for each path, Move 1 is L,F, or R….</t>
    <phoneticPr fontId="3" type="noConversion"/>
  </si>
  <si>
    <t>Move =2</t>
    <phoneticPr fontId="3" type="noConversion"/>
  </si>
  <si>
    <t>for each path</t>
    <phoneticPr fontId="3" type="noConversion"/>
  </si>
  <si>
    <t>check L, F, R</t>
    <phoneticPr fontId="3" type="noConversion"/>
  </si>
  <si>
    <t>Path class</t>
    <phoneticPr fontId="3" type="noConversion"/>
  </si>
  <si>
    <t>Array of moves</t>
    <phoneticPr fontId="3" type="noConversion"/>
  </si>
  <si>
    <t>score</t>
    <phoneticPr fontId="3" type="noConversion"/>
  </si>
  <si>
    <t>first move</t>
    <phoneticPr fontId="3" type="noConversion"/>
  </si>
  <si>
    <t>array = current array plus move</t>
    <phoneticPr fontId="3" type="noConversion"/>
  </si>
  <si>
    <t>score = current score + move value</t>
    <phoneticPr fontId="3" type="noConversion"/>
  </si>
  <si>
    <t>if current move is null, move = move</t>
    <phoneticPr fontId="3" type="noConversion"/>
  </si>
  <si>
    <t>return path</t>
    <phoneticPr fontId="3" type="noConversion"/>
  </si>
  <si>
    <t>initiate current path</t>
    <phoneticPr fontId="3" type="noConversion"/>
  </si>
  <si>
    <t>add Move(direction, current path)</t>
    <phoneticPr fontId="3" type="noConversion"/>
  </si>
  <si>
    <t>check L, if free add move</t>
    <phoneticPr fontId="3" type="noConversion"/>
  </si>
  <si>
    <t>check F, if free add move</t>
    <phoneticPr fontId="3" type="noConversion"/>
  </si>
  <si>
    <t>check R, if free add move</t>
    <phoneticPr fontId="3" type="noConversion"/>
  </si>
  <si>
    <t>used</t>
    <phoneticPr fontId="3" type="noConversion"/>
  </si>
  <si>
    <t>used = yes</t>
    <phoneticPr fontId="3" type="noConversion"/>
  </si>
  <si>
    <t>complete</t>
    <phoneticPr fontId="3" type="noConversion"/>
  </si>
  <si>
    <t>if x or y=4, complete=yes</t>
    <phoneticPr fontId="3" type="noConversion"/>
  </si>
  <si>
    <t>if complete = yes. Good path</t>
    <phoneticPr fontId="3" type="noConversion"/>
  </si>
  <si>
    <t>0,0: y=py-2*cdir.x</t>
    <phoneticPr fontId="3" type="noConversion"/>
  </si>
  <si>
    <t>x+1, Y+1</t>
    <phoneticPr fontId="3" type="noConversion"/>
  </si>
  <si>
    <t>x+1, Y-1</t>
    <phoneticPr fontId="3" type="noConversion"/>
  </si>
  <si>
    <t>1,1: y=py+cdir.y-cdir.x</t>
    <phoneticPr fontId="3" type="noConversion"/>
  </si>
  <si>
    <t>1: x= px+2*cdir.y</t>
    <phoneticPr fontId="3" type="noConversion"/>
  </si>
  <si>
    <t>7: x=px+cdir.y+cdir.x</t>
    <phoneticPr fontId="3" type="noConversion"/>
  </si>
  <si>
    <t>x+(-2), Y-(-1)</t>
    <phoneticPr fontId="3" type="noConversion"/>
  </si>
  <si>
    <t>12: x=px+cdir.y+2*cdir.x</t>
    <phoneticPr fontId="3" type="noConversion"/>
  </si>
  <si>
    <t>12: y=py+2*cdir.y-cdir.x</t>
    <phoneticPr fontId="3" type="noConversion"/>
  </si>
  <si>
    <t>x-1, Y+(-2)</t>
    <phoneticPr fontId="3" type="noConversion"/>
  </si>
  <si>
    <t>x,y+(-3)</t>
    <phoneticPr fontId="3" type="noConversion"/>
  </si>
  <si>
    <t>x+(-3),y</t>
    <phoneticPr fontId="3" type="noConversion"/>
  </si>
  <si>
    <t>18: x=px+3*cdir.x</t>
    <phoneticPr fontId="3" type="noConversion"/>
  </si>
  <si>
    <t>18: y=py+3*cdir.y</t>
    <phoneticPr fontId="3" type="noConversion"/>
  </si>
  <si>
    <t>y=py-2*cdir.x</t>
    <phoneticPr fontId="3" type="noConversion"/>
  </si>
  <si>
    <t>x= px+2*cdir.y</t>
    <phoneticPr fontId="3" type="noConversion"/>
  </si>
  <si>
    <t>x=px+cdir.y</t>
    <phoneticPr fontId="3" type="noConversion"/>
  </si>
  <si>
    <t>x=px+cdir.y+cdir.x</t>
    <phoneticPr fontId="3" type="noConversion"/>
  </si>
  <si>
    <t>x=px+cdir.y+2*cdir.x</t>
    <phoneticPr fontId="3" type="noConversion"/>
  </si>
  <si>
    <t xml:space="preserve"> North(0,-1,0),</t>
  </si>
  <si>
    <t xml:space="preserve">   * East(1,0,1),</t>
  </si>
  <si>
    <t xml:space="preserve">   * South(0,1,2),</t>
  </si>
  <si>
    <t xml:space="preserve">   * West(-1,0,3),</t>
  </si>
  <si>
    <t xml:space="preserve">   * </t>
  </si>
  <si>
    <t xml:space="preserve">   *        1  2  3  4  5      num = 1 + py*(-1)*cdir.y + 5*py*(math.abs(cdir.y) -1)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</si>
</sst>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40"/>
  <sheetViews>
    <sheetView workbookViewId="0">
      <selection activeCell="B17" sqref="B17"/>
    </sheetView>
  </sheetViews>
  <sheetFormatPr baseColWidth="10" defaultRowHeight="13"/>
  <sheetData>
    <row r="1" spans="1:11">
      <c r="G1" t="s">
        <v>173</v>
      </c>
    </row>
    <row r="2" spans="1:11">
      <c r="G2" t="s">
        <v>174</v>
      </c>
    </row>
    <row r="3" spans="1:11">
      <c r="G3" t="s">
        <v>175</v>
      </c>
    </row>
    <row r="4" spans="1:11">
      <c r="G4" t="s">
        <v>176</v>
      </c>
    </row>
    <row r="5" spans="1:11">
      <c r="G5" t="s">
        <v>177</v>
      </c>
    </row>
    <row r="6" spans="1:11">
      <c r="G6" t="s">
        <v>178</v>
      </c>
    </row>
    <row r="7" spans="1:11">
      <c r="G7" t="s">
        <v>33</v>
      </c>
    </row>
    <row r="8" spans="1:11">
      <c r="G8" t="s">
        <v>65</v>
      </c>
    </row>
    <row r="9" spans="1:11">
      <c r="G9" t="s">
        <v>66</v>
      </c>
    </row>
    <row r="10" spans="1:11">
      <c r="G10" t="s">
        <v>67</v>
      </c>
    </row>
    <row r="11" spans="1:11">
      <c r="G11" t="s">
        <v>68</v>
      </c>
    </row>
    <row r="12" spans="1:11">
      <c r="G12" t="s">
        <v>69</v>
      </c>
    </row>
    <row r="14" spans="1:11">
      <c r="A14" t="s">
        <v>94</v>
      </c>
      <c r="G14">
        <v>0</v>
      </c>
      <c r="H14">
        <v>1</v>
      </c>
      <c r="I14">
        <v>2</v>
      </c>
      <c r="J14">
        <v>3</v>
      </c>
      <c r="K14">
        <v>4</v>
      </c>
    </row>
    <row r="15" spans="1:11">
      <c r="A15" t="s">
        <v>70</v>
      </c>
      <c r="B15" t="s">
        <v>75</v>
      </c>
      <c r="C15" t="s">
        <v>80</v>
      </c>
      <c r="D15" t="s">
        <v>84</v>
      </c>
      <c r="E15" t="s">
        <v>89</v>
      </c>
      <c r="F15">
        <v>0</v>
      </c>
      <c r="G15">
        <f>1+$F15*(-1)*(-1)+5*$F15*(1-1)+G$14*(-1)*0+5*G$14*(-1)</f>
        <v>1</v>
      </c>
      <c r="H15">
        <f t="shared" ref="H15:K19" si="0">1+$F15*(-1)*(-1)+5*$F15*(1-1)+H$14*(-1)*0+5*H$14*(-1)</f>
        <v>-4</v>
      </c>
      <c r="I15">
        <f t="shared" si="0"/>
        <v>-9</v>
      </c>
      <c r="J15">
        <f t="shared" si="0"/>
        <v>-14</v>
      </c>
      <c r="K15">
        <f t="shared" si="0"/>
        <v>-19</v>
      </c>
    </row>
    <row r="16" spans="1:11">
      <c r="A16" t="s">
        <v>71</v>
      </c>
      <c r="B16" t="s">
        <v>76</v>
      </c>
      <c r="C16" t="s">
        <v>81</v>
      </c>
      <c r="D16" t="s">
        <v>85</v>
      </c>
      <c r="E16" t="s">
        <v>90</v>
      </c>
      <c r="F16">
        <v>1</v>
      </c>
      <c r="G16">
        <f t="shared" ref="G16:G19" si="1">1+$F16*(-1)*(-1)+5*$F16*(1-1)+G$14*(-1)*0+5*G$14*(-1)</f>
        <v>2</v>
      </c>
      <c r="H16">
        <f t="shared" si="0"/>
        <v>-3</v>
      </c>
      <c r="I16">
        <f t="shared" si="0"/>
        <v>-8</v>
      </c>
      <c r="J16">
        <f t="shared" si="0"/>
        <v>-13</v>
      </c>
      <c r="K16">
        <f t="shared" si="0"/>
        <v>-18</v>
      </c>
    </row>
    <row r="17" spans="1:11">
      <c r="A17" t="s">
        <v>72</v>
      </c>
      <c r="B17" t="s">
        <v>77</v>
      </c>
      <c r="C17" t="s">
        <v>82</v>
      </c>
      <c r="D17" t="s">
        <v>86</v>
      </c>
      <c r="E17" t="s">
        <v>91</v>
      </c>
      <c r="F17">
        <v>2</v>
      </c>
      <c r="G17">
        <f t="shared" si="1"/>
        <v>3</v>
      </c>
      <c r="H17">
        <f t="shared" si="0"/>
        <v>-2</v>
      </c>
      <c r="I17">
        <f t="shared" si="0"/>
        <v>-7</v>
      </c>
      <c r="J17">
        <f t="shared" si="0"/>
        <v>-12</v>
      </c>
      <c r="K17">
        <f t="shared" si="0"/>
        <v>-17</v>
      </c>
    </row>
    <row r="18" spans="1:11">
      <c r="A18" t="s">
        <v>73</v>
      </c>
      <c r="B18" t="s">
        <v>78</v>
      </c>
      <c r="C18" t="s">
        <v>83</v>
      </c>
      <c r="D18" t="s">
        <v>87</v>
      </c>
      <c r="E18" t="s">
        <v>92</v>
      </c>
      <c r="F18">
        <v>3</v>
      </c>
      <c r="G18">
        <f t="shared" si="1"/>
        <v>4</v>
      </c>
      <c r="H18">
        <f t="shared" si="0"/>
        <v>-1</v>
      </c>
      <c r="I18">
        <f t="shared" si="0"/>
        <v>-6</v>
      </c>
      <c r="J18">
        <f t="shared" si="0"/>
        <v>-11</v>
      </c>
      <c r="K18">
        <f t="shared" si="0"/>
        <v>-16</v>
      </c>
    </row>
    <row r="19" spans="1:11">
      <c r="A19" t="s">
        <v>74</v>
      </c>
      <c r="B19" t="s">
        <v>79</v>
      </c>
      <c r="C19" s="1" t="s">
        <v>96</v>
      </c>
      <c r="D19" t="s">
        <v>88</v>
      </c>
      <c r="E19" t="s">
        <v>93</v>
      </c>
      <c r="F19">
        <v>4</v>
      </c>
      <c r="G19">
        <f t="shared" si="1"/>
        <v>5</v>
      </c>
      <c r="H19">
        <f t="shared" si="0"/>
        <v>0</v>
      </c>
      <c r="I19">
        <f t="shared" si="0"/>
        <v>-5</v>
      </c>
      <c r="J19">
        <f t="shared" si="0"/>
        <v>-10</v>
      </c>
      <c r="K19">
        <f t="shared" si="0"/>
        <v>-15</v>
      </c>
    </row>
    <row r="21" spans="1:11">
      <c r="A21" t="s">
        <v>95</v>
      </c>
    </row>
    <row r="22" spans="1:11">
      <c r="A22" t="s">
        <v>70</v>
      </c>
      <c r="B22" t="s">
        <v>75</v>
      </c>
      <c r="C22" s="1" t="s">
        <v>97</v>
      </c>
      <c r="D22" t="s">
        <v>84</v>
      </c>
      <c r="E22" t="s">
        <v>89</v>
      </c>
      <c r="G22">
        <f>1+$F15*(-1)*(1)+5*$F15*(1-1)+G$14*(-1)*0+5*G$14*(-1)</f>
        <v>1</v>
      </c>
      <c r="H22">
        <f t="shared" ref="H22:K22" si="2">1+$F15*(-1)*(1)+5*$F15*(1-1)+H$14*(-1)*0+5*H$14*(-1)</f>
        <v>-4</v>
      </c>
      <c r="I22">
        <f t="shared" si="2"/>
        <v>-9</v>
      </c>
      <c r="J22">
        <f t="shared" si="2"/>
        <v>-14</v>
      </c>
      <c r="K22">
        <f t="shared" si="2"/>
        <v>-19</v>
      </c>
    </row>
    <row r="23" spans="1:11">
      <c r="A23" t="s">
        <v>71</v>
      </c>
      <c r="B23" t="s">
        <v>76</v>
      </c>
      <c r="C23" t="s">
        <v>81</v>
      </c>
      <c r="D23" t="s">
        <v>85</v>
      </c>
      <c r="E23" t="s">
        <v>90</v>
      </c>
      <c r="G23">
        <f t="shared" ref="G23:K26" si="3">1+$F16*(-1)*(1)+5*$F16*(1-1)+G$14*(-1)*0+5*G$14*(-1)</f>
        <v>0</v>
      </c>
      <c r="H23">
        <f t="shared" si="3"/>
        <v>-5</v>
      </c>
      <c r="I23">
        <f t="shared" si="3"/>
        <v>-10</v>
      </c>
      <c r="J23">
        <f t="shared" si="3"/>
        <v>-15</v>
      </c>
      <c r="K23">
        <f t="shared" si="3"/>
        <v>-20</v>
      </c>
    </row>
    <row r="24" spans="1:11">
      <c r="A24" t="s">
        <v>72</v>
      </c>
      <c r="B24" t="s">
        <v>77</v>
      </c>
      <c r="C24" t="s">
        <v>82</v>
      </c>
      <c r="D24" t="s">
        <v>86</v>
      </c>
      <c r="E24" t="s">
        <v>91</v>
      </c>
      <c r="G24">
        <f t="shared" si="3"/>
        <v>-1</v>
      </c>
      <c r="H24">
        <f t="shared" si="3"/>
        <v>-6</v>
      </c>
      <c r="I24">
        <f t="shared" si="3"/>
        <v>-11</v>
      </c>
      <c r="J24">
        <f t="shared" si="3"/>
        <v>-16</v>
      </c>
      <c r="K24">
        <f t="shared" si="3"/>
        <v>-21</v>
      </c>
    </row>
    <row r="25" spans="1:11">
      <c r="A25" t="s">
        <v>73</v>
      </c>
      <c r="B25" t="s">
        <v>78</v>
      </c>
      <c r="C25" t="s">
        <v>83</v>
      </c>
      <c r="D25" t="s">
        <v>87</v>
      </c>
      <c r="E25" t="s">
        <v>92</v>
      </c>
      <c r="G25">
        <f t="shared" si="3"/>
        <v>-2</v>
      </c>
      <c r="H25">
        <f t="shared" si="3"/>
        <v>-7</v>
      </c>
      <c r="I25">
        <f t="shared" si="3"/>
        <v>-12</v>
      </c>
      <c r="J25">
        <f t="shared" si="3"/>
        <v>-17</v>
      </c>
      <c r="K25">
        <f t="shared" si="3"/>
        <v>-22</v>
      </c>
    </row>
    <row r="26" spans="1:11">
      <c r="A26" t="s">
        <v>74</v>
      </c>
      <c r="B26" t="s">
        <v>79</v>
      </c>
      <c r="C26" s="2" t="s">
        <v>98</v>
      </c>
      <c r="D26" t="s">
        <v>88</v>
      </c>
      <c r="E26" t="s">
        <v>93</v>
      </c>
      <c r="G26">
        <f t="shared" si="3"/>
        <v>-3</v>
      </c>
      <c r="H26">
        <f t="shared" si="3"/>
        <v>-8</v>
      </c>
      <c r="I26">
        <f t="shared" si="3"/>
        <v>-13</v>
      </c>
      <c r="J26">
        <f t="shared" si="3"/>
        <v>-18</v>
      </c>
      <c r="K26">
        <f t="shared" si="3"/>
        <v>-23</v>
      </c>
    </row>
    <row r="28" spans="1:11">
      <c r="A28" t="s">
        <v>99</v>
      </c>
    </row>
    <row r="29" spans="1:11">
      <c r="A29" t="s">
        <v>70</v>
      </c>
      <c r="B29" t="s">
        <v>75</v>
      </c>
      <c r="C29" t="s">
        <v>80</v>
      </c>
      <c r="D29" t="s">
        <v>84</v>
      </c>
      <c r="E29" t="s">
        <v>89</v>
      </c>
      <c r="G29">
        <f>1+$F15*(-1)*(0)+5*$F15*(0-1)+G$14*(-1)*(-1)+5*G$14*(1-1)</f>
        <v>1</v>
      </c>
      <c r="H29">
        <f t="shared" ref="H29:K29" si="4">1+$F15*(-1)*(0)+5*$F15*(0-1)+H$14*(-1)*(-1)+5*H$14*(1-1)</f>
        <v>2</v>
      </c>
      <c r="I29">
        <f t="shared" si="4"/>
        <v>3</v>
      </c>
      <c r="J29">
        <f t="shared" si="4"/>
        <v>4</v>
      </c>
      <c r="K29">
        <f t="shared" si="4"/>
        <v>5</v>
      </c>
    </row>
    <row r="30" spans="1:11">
      <c r="A30" t="s">
        <v>71</v>
      </c>
      <c r="B30" t="s">
        <v>76</v>
      </c>
      <c r="C30" t="s">
        <v>81</v>
      </c>
      <c r="D30" t="s">
        <v>85</v>
      </c>
      <c r="E30" t="s">
        <v>90</v>
      </c>
      <c r="G30">
        <f t="shared" ref="G30:K30" si="5">1+$F16*(-1)*(0)+5*$F16*(0-1)+G$14*(-1)*(-1)+5*G$14*(1-1)</f>
        <v>-4</v>
      </c>
      <c r="H30">
        <f t="shared" si="5"/>
        <v>-3</v>
      </c>
      <c r="I30">
        <f t="shared" si="5"/>
        <v>-2</v>
      </c>
      <c r="J30">
        <f t="shared" si="5"/>
        <v>-1</v>
      </c>
      <c r="K30">
        <f t="shared" si="5"/>
        <v>0</v>
      </c>
    </row>
    <row r="31" spans="1:11">
      <c r="A31" t="s">
        <v>72</v>
      </c>
      <c r="B31" t="s">
        <v>77</v>
      </c>
      <c r="C31" t="s">
        <v>82</v>
      </c>
      <c r="D31" t="s">
        <v>86</v>
      </c>
      <c r="E31" s="1" t="s">
        <v>100</v>
      </c>
      <c r="G31">
        <f t="shared" ref="G31:K31" si="6">1+$F17*(-1)*(0)+5*$F17*(0-1)+G$14*(-1)*(-1)+5*G$14*(1-1)</f>
        <v>-9</v>
      </c>
      <c r="H31">
        <f t="shared" si="6"/>
        <v>-8</v>
      </c>
      <c r="I31">
        <f t="shared" si="6"/>
        <v>-7</v>
      </c>
      <c r="J31">
        <f t="shared" si="6"/>
        <v>-6</v>
      </c>
      <c r="K31">
        <f t="shared" si="6"/>
        <v>-5</v>
      </c>
    </row>
    <row r="32" spans="1:11">
      <c r="A32" t="s">
        <v>73</v>
      </c>
      <c r="B32" t="s">
        <v>78</v>
      </c>
      <c r="C32" t="s">
        <v>83</v>
      </c>
      <c r="D32" t="s">
        <v>87</v>
      </c>
      <c r="E32" t="s">
        <v>92</v>
      </c>
      <c r="G32">
        <f t="shared" ref="G32:K32" si="7">1+$F18*(-1)*(0)+5*$F18*(0-1)+G$14*(-1)*(-1)+5*G$14*(1-1)</f>
        <v>-14</v>
      </c>
      <c r="H32">
        <f t="shared" si="7"/>
        <v>-13</v>
      </c>
      <c r="I32">
        <f t="shared" si="7"/>
        <v>-12</v>
      </c>
      <c r="J32">
        <f t="shared" si="7"/>
        <v>-11</v>
      </c>
      <c r="K32">
        <f t="shared" si="7"/>
        <v>-10</v>
      </c>
    </row>
    <row r="33" spans="1:11">
      <c r="A33" t="s">
        <v>74</v>
      </c>
      <c r="B33" t="s">
        <v>79</v>
      </c>
      <c r="C33" s="2" t="s">
        <v>98</v>
      </c>
      <c r="D33" t="s">
        <v>88</v>
      </c>
      <c r="E33" t="s">
        <v>93</v>
      </c>
      <c r="G33">
        <f t="shared" ref="G33:K33" si="8">1+$F19*(-1)*(0)+5*$F19*(0-1)+G$14*(-1)*(-1)+5*G$14*(1-1)</f>
        <v>-19</v>
      </c>
      <c r="H33">
        <f t="shared" si="8"/>
        <v>-18</v>
      </c>
      <c r="I33">
        <f t="shared" si="8"/>
        <v>-17</v>
      </c>
      <c r="J33">
        <f t="shared" si="8"/>
        <v>-16</v>
      </c>
      <c r="K33">
        <f t="shared" si="8"/>
        <v>-15</v>
      </c>
    </row>
    <row r="35" spans="1:11">
      <c r="A35" t="s">
        <v>101</v>
      </c>
    </row>
    <row r="36" spans="1:11">
      <c r="A36" t="s">
        <v>70</v>
      </c>
      <c r="B36" t="s">
        <v>75</v>
      </c>
      <c r="C36" t="s">
        <v>80</v>
      </c>
      <c r="D36" t="s">
        <v>84</v>
      </c>
      <c r="E36" t="s">
        <v>89</v>
      </c>
      <c r="G36">
        <f>1+$F15*(-1)*(0)+5*$F15*(0-1)+G$14*(-1)*(1)+5*G$14*(1-1)</f>
        <v>1</v>
      </c>
      <c r="H36">
        <f t="shared" ref="H36:K36" si="9">1+$F15*(-1)*(0)+5*$F15*(0-1)+H$14*(-1)*(1)+5*H$14*(1-1)</f>
        <v>0</v>
      </c>
      <c r="I36">
        <f t="shared" si="9"/>
        <v>-1</v>
      </c>
      <c r="J36">
        <f t="shared" si="9"/>
        <v>-2</v>
      </c>
      <c r="K36">
        <f t="shared" si="9"/>
        <v>-3</v>
      </c>
    </row>
    <row r="37" spans="1:11">
      <c r="A37" t="s">
        <v>71</v>
      </c>
      <c r="B37" t="s">
        <v>76</v>
      </c>
      <c r="C37" t="s">
        <v>81</v>
      </c>
      <c r="D37" t="s">
        <v>85</v>
      </c>
      <c r="E37" t="s">
        <v>90</v>
      </c>
      <c r="G37">
        <f t="shared" ref="G37:K37" si="10">1+$F16*(-1)*(0)+5*$F16*(0-1)+G$14*(-1)*(1)+5*G$14*(1-1)</f>
        <v>-4</v>
      </c>
      <c r="H37">
        <f t="shared" si="10"/>
        <v>-5</v>
      </c>
      <c r="I37">
        <f t="shared" si="10"/>
        <v>-6</v>
      </c>
      <c r="J37">
        <f t="shared" si="10"/>
        <v>-7</v>
      </c>
      <c r="K37">
        <f t="shared" si="10"/>
        <v>-8</v>
      </c>
    </row>
    <row r="38" spans="1:11">
      <c r="A38" s="1" t="s">
        <v>102</v>
      </c>
      <c r="B38" t="s">
        <v>77</v>
      </c>
      <c r="C38" t="s">
        <v>82</v>
      </c>
      <c r="D38" t="s">
        <v>86</v>
      </c>
      <c r="E38" s="2" t="s">
        <v>100</v>
      </c>
      <c r="G38">
        <f t="shared" ref="G38:K38" si="11">1+$F17*(-1)*(0)+5*$F17*(0-1)+G$14*(-1)*(1)+5*G$14*(1-1)</f>
        <v>-9</v>
      </c>
      <c r="H38">
        <f t="shared" si="11"/>
        <v>-10</v>
      </c>
      <c r="I38">
        <f t="shared" si="11"/>
        <v>-11</v>
      </c>
      <c r="J38">
        <f t="shared" si="11"/>
        <v>-12</v>
      </c>
      <c r="K38">
        <f t="shared" si="11"/>
        <v>-13</v>
      </c>
    </row>
    <row r="39" spans="1:11">
      <c r="A39" t="s">
        <v>73</v>
      </c>
      <c r="B39" t="s">
        <v>78</v>
      </c>
      <c r="C39" t="s">
        <v>83</v>
      </c>
      <c r="D39" t="s">
        <v>87</v>
      </c>
      <c r="E39" t="s">
        <v>92</v>
      </c>
      <c r="G39">
        <f t="shared" ref="G39:K39" si="12">1+$F18*(-1)*(0)+5*$F18*(0-1)+G$14*(-1)*(1)+5*G$14*(1-1)</f>
        <v>-14</v>
      </c>
      <c r="H39">
        <f t="shared" si="12"/>
        <v>-15</v>
      </c>
      <c r="I39">
        <f t="shared" si="12"/>
        <v>-16</v>
      </c>
      <c r="J39">
        <f t="shared" si="12"/>
        <v>-17</v>
      </c>
      <c r="K39">
        <f t="shared" si="12"/>
        <v>-18</v>
      </c>
    </row>
    <row r="40" spans="1:11">
      <c r="A40" t="s">
        <v>74</v>
      </c>
      <c r="B40" t="s">
        <v>79</v>
      </c>
      <c r="C40" s="2" t="s">
        <v>98</v>
      </c>
      <c r="D40" t="s">
        <v>88</v>
      </c>
      <c r="E40" t="s">
        <v>93</v>
      </c>
      <c r="G40">
        <f t="shared" ref="G40:K40" si="13">1+$F19*(-1)*(0)+5*$F19*(0-1)+G$14*(-1)*(1)+5*G$14*(1-1)</f>
        <v>-19</v>
      </c>
      <c r="H40">
        <f t="shared" si="13"/>
        <v>-20</v>
      </c>
      <c r="I40">
        <f t="shared" si="13"/>
        <v>-21</v>
      </c>
      <c r="J40">
        <f t="shared" si="13"/>
        <v>-22</v>
      </c>
      <c r="K40">
        <f t="shared" si="13"/>
        <v>-23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40"/>
  <sheetViews>
    <sheetView workbookViewId="0">
      <selection activeCell="A19" sqref="A19"/>
    </sheetView>
  </sheetViews>
  <sheetFormatPr baseColWidth="10" defaultRowHeight="13"/>
  <cols>
    <col min="13" max="13" width="21.85546875" customWidth="1"/>
    <col min="14" max="14" width="20" customWidth="1"/>
  </cols>
  <sheetData>
    <row r="1" spans="1:14">
      <c r="G1" t="s">
        <v>173</v>
      </c>
    </row>
    <row r="2" spans="1:14">
      <c r="G2" t="s">
        <v>174</v>
      </c>
    </row>
    <row r="3" spans="1:14">
      <c r="G3" t="s">
        <v>175</v>
      </c>
    </row>
    <row r="4" spans="1:14">
      <c r="G4" t="s">
        <v>176</v>
      </c>
    </row>
    <row r="5" spans="1:14">
      <c r="G5" t="s">
        <v>177</v>
      </c>
    </row>
    <row r="6" spans="1:14">
      <c r="G6" t="s">
        <v>158</v>
      </c>
      <c r="J6" t="s">
        <v>154</v>
      </c>
      <c r="L6">
        <v>1</v>
      </c>
      <c r="M6" s="3" t="s">
        <v>169</v>
      </c>
      <c r="N6" t="s">
        <v>168</v>
      </c>
    </row>
    <row r="7" spans="1:14">
      <c r="A7">
        <v>21</v>
      </c>
      <c r="B7">
        <v>22</v>
      </c>
      <c r="C7">
        <v>23</v>
      </c>
      <c r="D7">
        <v>24</v>
      </c>
      <c r="E7">
        <v>25</v>
      </c>
      <c r="G7" t="s">
        <v>159</v>
      </c>
      <c r="J7" t="s">
        <v>157</v>
      </c>
      <c r="L7">
        <v>2</v>
      </c>
      <c r="M7" s="3" t="s">
        <v>170</v>
      </c>
      <c r="N7" t="s">
        <v>112</v>
      </c>
    </row>
    <row r="8" spans="1:14">
      <c r="A8">
        <v>16</v>
      </c>
      <c r="B8">
        <v>17</v>
      </c>
      <c r="C8">
        <v>18</v>
      </c>
      <c r="D8">
        <v>19</v>
      </c>
      <c r="E8">
        <v>20</v>
      </c>
      <c r="G8" t="s">
        <v>161</v>
      </c>
      <c r="J8" t="s">
        <v>162</v>
      </c>
      <c r="L8">
        <v>3</v>
      </c>
      <c r="M8" t="s">
        <v>113</v>
      </c>
      <c r="N8" t="s">
        <v>114</v>
      </c>
    </row>
    <row r="9" spans="1:14">
      <c r="A9">
        <v>11</v>
      </c>
      <c r="B9">
        <v>12</v>
      </c>
      <c r="C9">
        <v>13</v>
      </c>
      <c r="D9">
        <v>14</v>
      </c>
      <c r="E9">
        <v>15</v>
      </c>
      <c r="G9" t="s">
        <v>166</v>
      </c>
      <c r="J9" t="s">
        <v>167</v>
      </c>
      <c r="L9">
        <v>4</v>
      </c>
      <c r="M9" t="s">
        <v>117</v>
      </c>
      <c r="N9" t="s">
        <v>115</v>
      </c>
    </row>
    <row r="10" spans="1:14" ht="14" thickBot="1">
      <c r="A10">
        <v>6</v>
      </c>
      <c r="B10">
        <v>7</v>
      </c>
      <c r="C10">
        <v>8</v>
      </c>
      <c r="D10">
        <v>9</v>
      </c>
      <c r="E10">
        <v>10</v>
      </c>
      <c r="G10" t="s">
        <v>67</v>
      </c>
      <c r="L10">
        <v>5</v>
      </c>
      <c r="M10" s="4" t="s">
        <v>118</v>
      </c>
      <c r="N10" s="4" t="s">
        <v>116</v>
      </c>
    </row>
    <row r="11" spans="1:14">
      <c r="A11">
        <v>1</v>
      </c>
      <c r="B11">
        <v>2</v>
      </c>
      <c r="C11">
        <v>3</v>
      </c>
      <c r="D11">
        <v>4</v>
      </c>
      <c r="E11">
        <v>5</v>
      </c>
      <c r="G11" t="s">
        <v>68</v>
      </c>
      <c r="L11">
        <v>6</v>
      </c>
      <c r="M11" s="3" t="s">
        <v>120</v>
      </c>
      <c r="N11" s="5" t="s">
        <v>8</v>
      </c>
    </row>
    <row r="12" spans="1:14">
      <c r="G12" t="s">
        <v>69</v>
      </c>
      <c r="L12">
        <v>7</v>
      </c>
      <c r="M12" s="3" t="s">
        <v>171</v>
      </c>
      <c r="N12" t="s">
        <v>7</v>
      </c>
    </row>
    <row r="13" spans="1:14">
      <c r="L13">
        <v>8</v>
      </c>
      <c r="M13" s="3" t="s">
        <v>1</v>
      </c>
    </row>
    <row r="14" spans="1:14">
      <c r="A14" t="s">
        <v>94</v>
      </c>
      <c r="G14">
        <v>1</v>
      </c>
      <c r="H14">
        <v>2</v>
      </c>
      <c r="I14">
        <v>3</v>
      </c>
      <c r="J14">
        <v>4</v>
      </c>
      <c r="K14">
        <v>5</v>
      </c>
      <c r="L14">
        <v>9</v>
      </c>
      <c r="M14" s="3" t="s">
        <v>9</v>
      </c>
    </row>
    <row r="15" spans="1:14" ht="14" thickBot="1">
      <c r="A15" t="s">
        <v>70</v>
      </c>
      <c r="B15" t="s">
        <v>75</v>
      </c>
      <c r="C15" t="s">
        <v>80</v>
      </c>
      <c r="D15" t="s">
        <v>84</v>
      </c>
      <c r="E15" t="s">
        <v>89</v>
      </c>
      <c r="F15">
        <v>0</v>
      </c>
      <c r="G15" t="s">
        <v>21</v>
      </c>
      <c r="H15" t="s">
        <v>103</v>
      </c>
      <c r="I15" t="s">
        <v>104</v>
      </c>
      <c r="J15" t="s">
        <v>105</v>
      </c>
      <c r="K15" t="s">
        <v>106</v>
      </c>
      <c r="L15">
        <v>10</v>
      </c>
      <c r="M15" s="4"/>
      <c r="N15" s="4"/>
    </row>
    <row r="16" spans="1:14">
      <c r="A16" t="s">
        <v>71</v>
      </c>
      <c r="B16" t="s">
        <v>76</v>
      </c>
      <c r="C16" t="s">
        <v>81</v>
      </c>
      <c r="D16" t="s">
        <v>85</v>
      </c>
      <c r="E16" t="s">
        <v>90</v>
      </c>
      <c r="F16">
        <v>1</v>
      </c>
      <c r="G16" t="s">
        <v>20</v>
      </c>
      <c r="H16" t="s">
        <v>103</v>
      </c>
      <c r="I16" t="s">
        <v>164</v>
      </c>
      <c r="J16" t="s">
        <v>105</v>
      </c>
      <c r="K16" t="s">
        <v>106</v>
      </c>
      <c r="L16">
        <v>11</v>
      </c>
      <c r="M16" s="3" t="s">
        <v>121</v>
      </c>
    </row>
    <row r="17" spans="1:14">
      <c r="A17" t="s">
        <v>72</v>
      </c>
      <c r="B17" t="s">
        <v>77</v>
      </c>
      <c r="C17" t="s">
        <v>82</v>
      </c>
      <c r="D17" t="s">
        <v>86</v>
      </c>
      <c r="E17" t="s">
        <v>91</v>
      </c>
      <c r="F17">
        <v>2</v>
      </c>
      <c r="G17" t="s">
        <v>19</v>
      </c>
      <c r="H17" t="s">
        <v>163</v>
      </c>
      <c r="I17" t="s">
        <v>104</v>
      </c>
      <c r="J17" t="s">
        <v>105</v>
      </c>
      <c r="K17" t="s">
        <v>106</v>
      </c>
      <c r="L17">
        <v>12</v>
      </c>
      <c r="M17" s="3" t="s">
        <v>172</v>
      </c>
      <c r="N17" t="s">
        <v>162</v>
      </c>
    </row>
    <row r="18" spans="1:14">
      <c r="A18" t="s">
        <v>73</v>
      </c>
      <c r="B18" t="s">
        <v>78</v>
      </c>
      <c r="C18" t="s">
        <v>83</v>
      </c>
      <c r="D18" t="s">
        <v>87</v>
      </c>
      <c r="E18" t="s">
        <v>92</v>
      </c>
      <c r="F18">
        <v>3</v>
      </c>
      <c r="G18" t="s">
        <v>18</v>
      </c>
      <c r="H18" t="s">
        <v>22</v>
      </c>
      <c r="I18" t="s">
        <v>104</v>
      </c>
      <c r="J18" t="s">
        <v>105</v>
      </c>
      <c r="K18" t="s">
        <v>106</v>
      </c>
      <c r="L18">
        <v>13</v>
      </c>
      <c r="M18" s="3" t="s">
        <v>4</v>
      </c>
    </row>
    <row r="19" spans="1:14">
      <c r="A19" t="s">
        <v>74</v>
      </c>
      <c r="B19" t="s">
        <v>79</v>
      </c>
      <c r="C19" s="1" t="s">
        <v>96</v>
      </c>
      <c r="D19" t="s">
        <v>88</v>
      </c>
      <c r="E19" t="s">
        <v>93</v>
      </c>
      <c r="F19">
        <v>4</v>
      </c>
      <c r="G19" t="s">
        <v>108</v>
      </c>
      <c r="H19" t="s">
        <v>103</v>
      </c>
      <c r="I19" t="s">
        <v>104</v>
      </c>
      <c r="J19" t="s">
        <v>105</v>
      </c>
      <c r="K19" t="s">
        <v>106</v>
      </c>
      <c r="L19">
        <v>14</v>
      </c>
      <c r="M19" s="3" t="s">
        <v>2</v>
      </c>
    </row>
    <row r="20" spans="1:14" ht="14" thickBot="1">
      <c r="L20">
        <v>15</v>
      </c>
      <c r="M20" s="4" t="s">
        <v>5</v>
      </c>
      <c r="N20" s="4"/>
    </row>
    <row r="21" spans="1:14">
      <c r="A21" t="s">
        <v>95</v>
      </c>
      <c r="L21">
        <v>16</v>
      </c>
      <c r="M21" s="3" t="s">
        <v>122</v>
      </c>
    </row>
    <row r="22" spans="1:14">
      <c r="A22" t="s">
        <v>70</v>
      </c>
      <c r="B22" t="s">
        <v>75</v>
      </c>
      <c r="C22" s="1" t="s">
        <v>80</v>
      </c>
      <c r="D22" t="s">
        <v>84</v>
      </c>
      <c r="E22" t="s">
        <v>89</v>
      </c>
      <c r="G22">
        <f>1+$F15*(-1)*(1)+5*$F15*(1-1)+G$14*(-1)*0+5*G$14*(-1)</f>
        <v>-4</v>
      </c>
      <c r="H22">
        <f t="shared" ref="H22:K22" si="0">1+$F15*(-1)*(1)+5*$F15*(1-1)+H$14*(-1)*0+5*H$14*(-1)</f>
        <v>-9</v>
      </c>
      <c r="I22">
        <f t="shared" si="0"/>
        <v>-14</v>
      </c>
      <c r="J22">
        <f t="shared" si="0"/>
        <v>-19</v>
      </c>
      <c r="K22">
        <f t="shared" si="0"/>
        <v>-24</v>
      </c>
      <c r="L22">
        <v>17</v>
      </c>
      <c r="M22" t="s">
        <v>110</v>
      </c>
    </row>
    <row r="23" spans="1:14">
      <c r="A23" t="s">
        <v>71</v>
      </c>
      <c r="B23" t="s">
        <v>76</v>
      </c>
      <c r="C23" t="s">
        <v>81</v>
      </c>
      <c r="D23" t="s">
        <v>85</v>
      </c>
      <c r="E23" t="s">
        <v>90</v>
      </c>
      <c r="G23">
        <f t="shared" ref="G23:K26" si="1">1+$F16*(-1)*(1)+5*$F16*(1-1)+G$14*(-1)*0+5*G$14*(-1)</f>
        <v>-5</v>
      </c>
      <c r="H23">
        <f t="shared" si="1"/>
        <v>-10</v>
      </c>
      <c r="I23">
        <f t="shared" si="1"/>
        <v>-15</v>
      </c>
      <c r="J23">
        <f t="shared" si="1"/>
        <v>-20</v>
      </c>
      <c r="K23">
        <f t="shared" si="1"/>
        <v>-25</v>
      </c>
      <c r="L23">
        <v>18</v>
      </c>
      <c r="M23" s="3" t="s">
        <v>3</v>
      </c>
      <c r="N23" t="s">
        <v>167</v>
      </c>
    </row>
    <row r="24" spans="1:14">
      <c r="A24" t="s">
        <v>72</v>
      </c>
      <c r="B24" t="s">
        <v>77</v>
      </c>
      <c r="C24" t="s">
        <v>82</v>
      </c>
      <c r="D24" t="s">
        <v>86</v>
      </c>
      <c r="E24" t="s">
        <v>91</v>
      </c>
      <c r="G24">
        <f t="shared" si="1"/>
        <v>-6</v>
      </c>
      <c r="H24">
        <f t="shared" si="1"/>
        <v>-11</v>
      </c>
      <c r="I24">
        <f t="shared" si="1"/>
        <v>-16</v>
      </c>
      <c r="J24">
        <f t="shared" si="1"/>
        <v>-21</v>
      </c>
      <c r="K24">
        <f t="shared" si="1"/>
        <v>-26</v>
      </c>
      <c r="L24">
        <v>19</v>
      </c>
    </row>
    <row r="25" spans="1:14" ht="14" thickBot="1">
      <c r="A25" t="s">
        <v>73</v>
      </c>
      <c r="B25" t="s">
        <v>78</v>
      </c>
      <c r="C25" t="s">
        <v>83</v>
      </c>
      <c r="D25" t="s">
        <v>87</v>
      </c>
      <c r="E25" t="s">
        <v>92</v>
      </c>
      <c r="G25" t="s">
        <v>17</v>
      </c>
      <c r="H25" t="s">
        <v>155</v>
      </c>
      <c r="I25">
        <f t="shared" si="1"/>
        <v>-17</v>
      </c>
      <c r="J25">
        <f t="shared" si="1"/>
        <v>-22</v>
      </c>
      <c r="K25">
        <f t="shared" si="1"/>
        <v>-27</v>
      </c>
      <c r="L25">
        <v>20</v>
      </c>
      <c r="M25" s="4"/>
      <c r="N25" s="4"/>
    </row>
    <row r="26" spans="1:14">
      <c r="A26" t="s">
        <v>74</v>
      </c>
      <c r="B26" t="s">
        <v>79</v>
      </c>
      <c r="C26" s="2" t="s">
        <v>96</v>
      </c>
      <c r="D26" t="s">
        <v>88</v>
      </c>
      <c r="E26" t="s">
        <v>93</v>
      </c>
      <c r="G26" t="s">
        <v>109</v>
      </c>
      <c r="H26">
        <f t="shared" si="1"/>
        <v>-13</v>
      </c>
      <c r="I26" t="s">
        <v>107</v>
      </c>
      <c r="J26">
        <f t="shared" si="1"/>
        <v>-23</v>
      </c>
      <c r="K26">
        <f t="shared" si="1"/>
        <v>-28</v>
      </c>
      <c r="L26">
        <v>21</v>
      </c>
      <c r="M26" s="3" t="s">
        <v>0</v>
      </c>
    </row>
    <row r="27" spans="1:14">
      <c r="L27">
        <v>22</v>
      </c>
      <c r="M27" s="3" t="s">
        <v>111</v>
      </c>
    </row>
    <row r="28" spans="1:14">
      <c r="A28" t="s">
        <v>99</v>
      </c>
      <c r="L28">
        <v>23</v>
      </c>
      <c r="M28" s="3" t="s">
        <v>6</v>
      </c>
    </row>
    <row r="29" spans="1:14">
      <c r="A29" t="s">
        <v>70</v>
      </c>
      <c r="B29" t="s">
        <v>75</v>
      </c>
      <c r="C29" t="s">
        <v>80</v>
      </c>
      <c r="D29" t="s">
        <v>84</v>
      </c>
      <c r="E29" t="s">
        <v>89</v>
      </c>
      <c r="G29">
        <f>1+$F15*(-1)*(0)+5*$F15*(0-1)+G$14*(-1)*(-1)+5*G$14*(1-1)</f>
        <v>2</v>
      </c>
      <c r="H29">
        <f t="shared" ref="H29:K29" si="2">1+$F15*(-1)*(0)+5*$F15*(0-1)+H$14*(-1)*(-1)+5*H$14*(1-1)</f>
        <v>3</v>
      </c>
      <c r="I29">
        <f t="shared" si="2"/>
        <v>4</v>
      </c>
      <c r="J29">
        <f t="shared" si="2"/>
        <v>5</v>
      </c>
      <c r="K29">
        <f t="shared" si="2"/>
        <v>6</v>
      </c>
      <c r="L29">
        <v>24</v>
      </c>
    </row>
    <row r="30" spans="1:14">
      <c r="A30" t="s">
        <v>71</v>
      </c>
      <c r="B30" t="s">
        <v>76</v>
      </c>
      <c r="C30" t="s">
        <v>81</v>
      </c>
      <c r="D30" t="s">
        <v>85</v>
      </c>
      <c r="E30" t="s">
        <v>90</v>
      </c>
      <c r="G30">
        <f t="shared" ref="G30:K33" si="3">1+$F16*(-1)*(0)+5*$F16*(0-1)+G$14*(-1)*(-1)+5*G$14*(1-1)</f>
        <v>-3</v>
      </c>
      <c r="H30">
        <f t="shared" si="3"/>
        <v>-2</v>
      </c>
      <c r="I30" t="s">
        <v>165</v>
      </c>
      <c r="J30">
        <f t="shared" si="3"/>
        <v>0</v>
      </c>
      <c r="K30">
        <f t="shared" si="3"/>
        <v>1</v>
      </c>
      <c r="L30">
        <v>25</v>
      </c>
    </row>
    <row r="31" spans="1:14">
      <c r="A31" t="s">
        <v>72</v>
      </c>
      <c r="B31" t="s">
        <v>77</v>
      </c>
      <c r="C31" t="s">
        <v>82</v>
      </c>
      <c r="D31" t="s">
        <v>86</v>
      </c>
      <c r="E31" s="1" t="s">
        <v>91</v>
      </c>
      <c r="G31">
        <f t="shared" si="3"/>
        <v>-8</v>
      </c>
      <c r="H31" t="s">
        <v>160</v>
      </c>
      <c r="I31">
        <f t="shared" si="3"/>
        <v>-6</v>
      </c>
      <c r="J31">
        <f t="shared" si="3"/>
        <v>-5</v>
      </c>
      <c r="K31">
        <f t="shared" si="3"/>
        <v>-4</v>
      </c>
    </row>
    <row r="32" spans="1:14">
      <c r="A32" t="s">
        <v>73</v>
      </c>
      <c r="B32" t="s">
        <v>78</v>
      </c>
      <c r="C32" t="s">
        <v>83</v>
      </c>
      <c r="D32" t="s">
        <v>87</v>
      </c>
      <c r="E32" t="s">
        <v>92</v>
      </c>
      <c r="G32" t="s">
        <v>119</v>
      </c>
      <c r="H32" t="s">
        <v>23</v>
      </c>
      <c r="I32">
        <f t="shared" si="3"/>
        <v>-11</v>
      </c>
      <c r="J32">
        <f t="shared" si="3"/>
        <v>-10</v>
      </c>
      <c r="K32">
        <f t="shared" si="3"/>
        <v>-9</v>
      </c>
    </row>
    <row r="33" spans="1:13">
      <c r="A33" t="s">
        <v>74</v>
      </c>
      <c r="B33" t="s">
        <v>79</v>
      </c>
      <c r="C33" s="2" t="s">
        <v>96</v>
      </c>
      <c r="D33" t="s">
        <v>88</v>
      </c>
      <c r="E33" t="s">
        <v>93</v>
      </c>
      <c r="G33" t="s">
        <v>25</v>
      </c>
      <c r="H33" t="s">
        <v>16</v>
      </c>
      <c r="I33">
        <f t="shared" si="3"/>
        <v>-16</v>
      </c>
      <c r="J33">
        <f t="shared" si="3"/>
        <v>-15</v>
      </c>
      <c r="K33">
        <f t="shared" si="3"/>
        <v>-14</v>
      </c>
      <c r="M33" t="s">
        <v>10</v>
      </c>
    </row>
    <row r="34" spans="1:13">
      <c r="M34" t="s">
        <v>11</v>
      </c>
    </row>
    <row r="35" spans="1:13">
      <c r="A35" t="s">
        <v>101</v>
      </c>
      <c r="M35" t="s">
        <v>12</v>
      </c>
    </row>
    <row r="36" spans="1:13">
      <c r="A36" t="s">
        <v>70</v>
      </c>
      <c r="B36" t="s">
        <v>75</v>
      </c>
      <c r="C36" t="s">
        <v>80</v>
      </c>
      <c r="D36" t="s">
        <v>84</v>
      </c>
      <c r="E36" t="s">
        <v>89</v>
      </c>
      <c r="G36">
        <f>1+$F15*(-1)*(0)+5*$F15*(0-1)+G$14*(-1)*(1)+5*G$14*(1-1)</f>
        <v>0</v>
      </c>
      <c r="H36">
        <f t="shared" ref="H36:K36" si="4">1+$F15*(-1)*(0)+5*$F15*(0-1)+H$14*(-1)*(1)+5*H$14*(1-1)</f>
        <v>-1</v>
      </c>
      <c r="I36">
        <f t="shared" si="4"/>
        <v>-2</v>
      </c>
      <c r="J36">
        <f t="shared" si="4"/>
        <v>-3</v>
      </c>
      <c r="K36">
        <f t="shared" si="4"/>
        <v>-4</v>
      </c>
      <c r="M36" t="s">
        <v>13</v>
      </c>
    </row>
    <row r="37" spans="1:13">
      <c r="A37" t="s">
        <v>71</v>
      </c>
      <c r="B37" t="s">
        <v>76</v>
      </c>
      <c r="C37" t="s">
        <v>81</v>
      </c>
      <c r="D37" t="s">
        <v>85</v>
      </c>
      <c r="E37" t="s">
        <v>90</v>
      </c>
      <c r="G37">
        <f t="shared" ref="G37:K40" si="5">1+$F16*(-1)*(0)+5*$F16*(0-1)+G$14*(-1)*(1)+5*G$14*(1-1)</f>
        <v>-5</v>
      </c>
      <c r="H37">
        <f t="shared" si="5"/>
        <v>-6</v>
      </c>
      <c r="I37">
        <f t="shared" si="5"/>
        <v>-7</v>
      </c>
      <c r="J37">
        <f t="shared" si="5"/>
        <v>-8</v>
      </c>
      <c r="K37">
        <f t="shared" si="5"/>
        <v>-9</v>
      </c>
      <c r="M37" t="s">
        <v>14</v>
      </c>
    </row>
    <row r="38" spans="1:13">
      <c r="A38" s="1" t="s">
        <v>72</v>
      </c>
      <c r="B38" t="s">
        <v>77</v>
      </c>
      <c r="C38" t="s">
        <v>82</v>
      </c>
      <c r="D38" t="s">
        <v>86</v>
      </c>
      <c r="E38" s="2" t="s">
        <v>91</v>
      </c>
      <c r="G38">
        <f t="shared" si="5"/>
        <v>-10</v>
      </c>
      <c r="H38">
        <f t="shared" si="5"/>
        <v>-11</v>
      </c>
      <c r="I38">
        <f t="shared" si="5"/>
        <v>-12</v>
      </c>
      <c r="J38">
        <f t="shared" si="5"/>
        <v>-13</v>
      </c>
      <c r="K38">
        <f t="shared" si="5"/>
        <v>-14</v>
      </c>
      <c r="M38" t="s">
        <v>15</v>
      </c>
    </row>
    <row r="39" spans="1:13">
      <c r="A39" t="s">
        <v>73</v>
      </c>
      <c r="B39" t="s">
        <v>78</v>
      </c>
      <c r="C39" t="s">
        <v>83</v>
      </c>
      <c r="D39" t="s">
        <v>87</v>
      </c>
      <c r="E39" t="s">
        <v>92</v>
      </c>
      <c r="G39">
        <f t="shared" si="5"/>
        <v>-15</v>
      </c>
      <c r="H39" t="s">
        <v>156</v>
      </c>
      <c r="I39">
        <f t="shared" si="5"/>
        <v>-17</v>
      </c>
      <c r="J39">
        <f t="shared" si="5"/>
        <v>-18</v>
      </c>
      <c r="K39">
        <f t="shared" si="5"/>
        <v>-19</v>
      </c>
    </row>
    <row r="40" spans="1:13">
      <c r="A40" t="s">
        <v>74</v>
      </c>
      <c r="B40" t="s">
        <v>79</v>
      </c>
      <c r="C40" s="2" t="s">
        <v>96</v>
      </c>
      <c r="D40" t="s">
        <v>88</v>
      </c>
      <c r="E40" t="s">
        <v>93</v>
      </c>
      <c r="G40" t="s">
        <v>24</v>
      </c>
      <c r="H40">
        <f t="shared" si="5"/>
        <v>-21</v>
      </c>
      <c r="I40">
        <f t="shared" si="5"/>
        <v>-22</v>
      </c>
      <c r="J40">
        <f t="shared" si="5"/>
        <v>-23</v>
      </c>
      <c r="K40">
        <f t="shared" si="5"/>
        <v>-24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C66"/>
  <sheetViews>
    <sheetView tabSelected="1" topLeftCell="A24" workbookViewId="0">
      <selection activeCell="D63" sqref="D63"/>
    </sheetView>
  </sheetViews>
  <sheetFormatPr baseColWidth="10" defaultRowHeight="13"/>
  <cols>
    <col min="1" max="5" width="5.28515625" customWidth="1"/>
    <col min="7" max="11" width="4.7109375" customWidth="1"/>
  </cols>
  <sheetData>
    <row r="2" spans="1:29">
      <c r="A2" s="6" t="s">
        <v>34</v>
      </c>
      <c r="B2" s="6" t="s">
        <v>35</v>
      </c>
      <c r="C2" s="7" t="s">
        <v>36</v>
      </c>
      <c r="D2" t="s">
        <v>37</v>
      </c>
      <c r="E2" t="s">
        <v>38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</row>
    <row r="3" spans="1:29">
      <c r="A3" s="6" t="s">
        <v>39</v>
      </c>
      <c r="B3" s="6" t="s">
        <v>40</v>
      </c>
      <c r="C3" s="7" t="s">
        <v>41</v>
      </c>
      <c r="D3" t="s">
        <v>42</v>
      </c>
      <c r="E3" t="s">
        <v>43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  <c r="S3" t="s">
        <v>39</v>
      </c>
      <c r="T3" t="s">
        <v>40</v>
      </c>
      <c r="U3" t="s">
        <v>41</v>
      </c>
      <c r="V3" t="s">
        <v>42</v>
      </c>
      <c r="W3" t="s">
        <v>43</v>
      </c>
      <c r="Y3" t="s">
        <v>39</v>
      </c>
      <c r="Z3" t="s">
        <v>40</v>
      </c>
      <c r="AA3" t="s">
        <v>41</v>
      </c>
      <c r="AB3" t="s">
        <v>42</v>
      </c>
      <c r="AC3" t="s">
        <v>43</v>
      </c>
    </row>
    <row r="4" spans="1:29">
      <c r="A4" s="6" t="s">
        <v>44</v>
      </c>
      <c r="B4" s="6" t="s">
        <v>45</v>
      </c>
      <c r="C4" s="7" t="s">
        <v>46</v>
      </c>
      <c r="D4" t="s">
        <v>47</v>
      </c>
      <c r="E4" t="s">
        <v>48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M4" t="s">
        <v>44</v>
      </c>
      <c r="N4" t="s">
        <v>45</v>
      </c>
      <c r="O4" t="s">
        <v>46</v>
      </c>
      <c r="P4" t="s">
        <v>47</v>
      </c>
      <c r="Q4" t="s">
        <v>48</v>
      </c>
      <c r="S4" t="s">
        <v>44</v>
      </c>
      <c r="T4" t="s">
        <v>45</v>
      </c>
      <c r="U4" t="s">
        <v>46</v>
      </c>
      <c r="V4" t="s">
        <v>47</v>
      </c>
      <c r="W4" t="s">
        <v>48</v>
      </c>
      <c r="Y4" t="s">
        <v>44</v>
      </c>
      <c r="Z4" t="s">
        <v>45</v>
      </c>
      <c r="AA4" t="s">
        <v>46</v>
      </c>
      <c r="AB4" t="s">
        <v>47</v>
      </c>
      <c r="AC4" t="s">
        <v>48</v>
      </c>
    </row>
    <row r="5" spans="1:29">
      <c r="A5" s="6" t="s">
        <v>49</v>
      </c>
      <c r="B5" s="6" t="s">
        <v>50</v>
      </c>
      <c r="C5" s="7" t="s">
        <v>51</v>
      </c>
      <c r="D5" t="s">
        <v>52</v>
      </c>
      <c r="E5" t="s">
        <v>53</v>
      </c>
      <c r="G5" t="s">
        <v>49</v>
      </c>
      <c r="H5" t="s">
        <v>50</v>
      </c>
      <c r="I5" t="s">
        <v>51</v>
      </c>
      <c r="J5" t="s">
        <v>52</v>
      </c>
      <c r="K5" t="s">
        <v>53</v>
      </c>
      <c r="M5" t="s">
        <v>49</v>
      </c>
      <c r="N5" t="s">
        <v>50</v>
      </c>
      <c r="O5" t="s">
        <v>51</v>
      </c>
      <c r="P5" t="s">
        <v>52</v>
      </c>
      <c r="Q5" t="s">
        <v>53</v>
      </c>
      <c r="S5" t="s">
        <v>49</v>
      </c>
      <c r="T5" t="s">
        <v>50</v>
      </c>
      <c r="U5" t="s">
        <v>51</v>
      </c>
      <c r="V5" t="s">
        <v>52</v>
      </c>
      <c r="W5" t="s">
        <v>53</v>
      </c>
      <c r="Y5" t="s">
        <v>49</v>
      </c>
      <c r="Z5" t="s">
        <v>50</v>
      </c>
      <c r="AA5" t="s">
        <v>51</v>
      </c>
      <c r="AB5" t="s">
        <v>52</v>
      </c>
      <c r="AC5" t="s">
        <v>53</v>
      </c>
    </row>
    <row r="6" spans="1:29">
      <c r="A6" s="6" t="s">
        <v>54</v>
      </c>
      <c r="B6" s="6" t="s">
        <v>55</v>
      </c>
      <c r="C6" s="7" t="s">
        <v>56</v>
      </c>
      <c r="D6" t="s">
        <v>57</v>
      </c>
      <c r="E6" t="s">
        <v>58</v>
      </c>
      <c r="G6" t="s">
        <v>54</v>
      </c>
      <c r="H6" t="s">
        <v>55</v>
      </c>
      <c r="I6" t="s">
        <v>56</v>
      </c>
      <c r="J6" t="s">
        <v>57</v>
      </c>
      <c r="K6" t="s">
        <v>58</v>
      </c>
      <c r="M6" t="s">
        <v>54</v>
      </c>
      <c r="N6" t="s">
        <v>55</v>
      </c>
      <c r="O6" t="s">
        <v>56</v>
      </c>
      <c r="P6" t="s">
        <v>57</v>
      </c>
      <c r="Q6" t="s">
        <v>58</v>
      </c>
      <c r="S6" t="s">
        <v>54</v>
      </c>
      <c r="T6" t="s">
        <v>55</v>
      </c>
      <c r="U6" t="s">
        <v>56</v>
      </c>
      <c r="V6" t="s">
        <v>57</v>
      </c>
      <c r="W6" t="s">
        <v>58</v>
      </c>
      <c r="Y6" t="s">
        <v>54</v>
      </c>
      <c r="Z6" t="s">
        <v>55</v>
      </c>
      <c r="AA6" t="s">
        <v>56</v>
      </c>
      <c r="AB6" t="s">
        <v>57</v>
      </c>
      <c r="AC6" t="s">
        <v>58</v>
      </c>
    </row>
    <row r="8" spans="1:29">
      <c r="A8" s="6" t="s">
        <v>34</v>
      </c>
      <c r="B8" s="6" t="s">
        <v>35</v>
      </c>
      <c r="C8" s="6" t="s">
        <v>36</v>
      </c>
      <c r="D8" s="6" t="s">
        <v>37</v>
      </c>
      <c r="E8" s="6" t="s">
        <v>38</v>
      </c>
      <c r="G8" t="s">
        <v>34</v>
      </c>
      <c r="H8" t="s">
        <v>35</v>
      </c>
      <c r="I8" t="s">
        <v>36</v>
      </c>
      <c r="J8" t="s">
        <v>37</v>
      </c>
      <c r="K8" t="s">
        <v>38</v>
      </c>
      <c r="M8" t="s">
        <v>34</v>
      </c>
      <c r="N8" t="s">
        <v>35</v>
      </c>
      <c r="O8" t="s">
        <v>36</v>
      </c>
      <c r="P8" t="s">
        <v>37</v>
      </c>
      <c r="Q8" t="s">
        <v>38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Y8" t="s">
        <v>34</v>
      </c>
      <c r="Z8" t="s">
        <v>35</v>
      </c>
      <c r="AA8" t="s">
        <v>36</v>
      </c>
      <c r="AB8" t="s">
        <v>37</v>
      </c>
      <c r="AC8" t="s">
        <v>38</v>
      </c>
    </row>
    <row r="9" spans="1:29">
      <c r="A9" s="6" t="s">
        <v>39</v>
      </c>
      <c r="B9" s="6" t="s">
        <v>40</v>
      </c>
      <c r="C9" s="7" t="s">
        <v>41</v>
      </c>
      <c r="D9" s="7" t="s">
        <v>42</v>
      </c>
      <c r="E9" s="7" t="s">
        <v>43</v>
      </c>
      <c r="G9" t="s">
        <v>39</v>
      </c>
      <c r="H9" t="s">
        <v>40</v>
      </c>
      <c r="I9" t="s">
        <v>41</v>
      </c>
      <c r="J9" t="s">
        <v>42</v>
      </c>
      <c r="K9" t="s">
        <v>43</v>
      </c>
      <c r="M9" t="s">
        <v>39</v>
      </c>
      <c r="N9" t="s">
        <v>40</v>
      </c>
      <c r="O9" t="s">
        <v>41</v>
      </c>
      <c r="P9" t="s">
        <v>42</v>
      </c>
      <c r="Q9" t="s">
        <v>43</v>
      </c>
      <c r="S9" t="s">
        <v>39</v>
      </c>
      <c r="T9" t="s">
        <v>40</v>
      </c>
      <c r="U9" t="s">
        <v>41</v>
      </c>
      <c r="V9" t="s">
        <v>42</v>
      </c>
      <c r="W9" t="s">
        <v>43</v>
      </c>
      <c r="Y9" t="s">
        <v>39</v>
      </c>
      <c r="Z9" t="s">
        <v>40</v>
      </c>
      <c r="AA9" t="s">
        <v>41</v>
      </c>
      <c r="AB9" t="s">
        <v>42</v>
      </c>
      <c r="AC9" t="s">
        <v>43</v>
      </c>
    </row>
    <row r="10" spans="1:29">
      <c r="A10" s="6" t="s">
        <v>44</v>
      </c>
      <c r="B10" s="6" t="s">
        <v>45</v>
      </c>
      <c r="C10" s="7" t="s">
        <v>46</v>
      </c>
      <c r="D10" t="s">
        <v>47</v>
      </c>
      <c r="E10" t="s">
        <v>48</v>
      </c>
      <c r="G10" t="s">
        <v>44</v>
      </c>
      <c r="H10" t="s">
        <v>45</v>
      </c>
      <c r="I10" t="s">
        <v>46</v>
      </c>
      <c r="J10" t="s">
        <v>47</v>
      </c>
      <c r="K10" t="s">
        <v>48</v>
      </c>
      <c r="M10" t="s">
        <v>44</v>
      </c>
      <c r="N10" t="s">
        <v>45</v>
      </c>
      <c r="O10" t="s">
        <v>46</v>
      </c>
      <c r="P10" t="s">
        <v>47</v>
      </c>
      <c r="Q10" t="s">
        <v>48</v>
      </c>
      <c r="S10" t="s">
        <v>44</v>
      </c>
      <c r="T10" t="s">
        <v>45</v>
      </c>
      <c r="U10" t="s">
        <v>46</v>
      </c>
      <c r="V10" t="s">
        <v>47</v>
      </c>
      <c r="W10" t="s">
        <v>48</v>
      </c>
      <c r="Y10" t="s">
        <v>44</v>
      </c>
      <c r="Z10" t="s">
        <v>45</v>
      </c>
      <c r="AA10" t="s">
        <v>46</v>
      </c>
      <c r="AB10" t="s">
        <v>47</v>
      </c>
      <c r="AC10" t="s">
        <v>48</v>
      </c>
    </row>
    <row r="11" spans="1:29">
      <c r="A11" s="6" t="s">
        <v>49</v>
      </c>
      <c r="B11" s="6" t="s">
        <v>50</v>
      </c>
      <c r="C11" s="7" t="s">
        <v>51</v>
      </c>
      <c r="D11" t="s">
        <v>52</v>
      </c>
      <c r="E11" t="s">
        <v>53</v>
      </c>
      <c r="G11" t="s">
        <v>49</v>
      </c>
      <c r="H11" t="s">
        <v>50</v>
      </c>
      <c r="I11" t="s">
        <v>51</v>
      </c>
      <c r="J11" t="s">
        <v>52</v>
      </c>
      <c r="K11" t="s">
        <v>53</v>
      </c>
      <c r="M11" t="s">
        <v>49</v>
      </c>
      <c r="N11" t="s">
        <v>50</v>
      </c>
      <c r="O11" t="s">
        <v>51</v>
      </c>
      <c r="P11" t="s">
        <v>52</v>
      </c>
      <c r="Q11" t="s">
        <v>53</v>
      </c>
      <c r="S11" t="s">
        <v>49</v>
      </c>
      <c r="T11" t="s">
        <v>50</v>
      </c>
      <c r="U11" t="s">
        <v>51</v>
      </c>
      <c r="V11" t="s">
        <v>52</v>
      </c>
      <c r="W11" t="s">
        <v>53</v>
      </c>
      <c r="Y11" t="s">
        <v>49</v>
      </c>
      <c r="Z11" t="s">
        <v>50</v>
      </c>
      <c r="AA11" t="s">
        <v>51</v>
      </c>
      <c r="AB11" t="s">
        <v>52</v>
      </c>
      <c r="AC11" t="s">
        <v>53</v>
      </c>
    </row>
    <row r="12" spans="1:29">
      <c r="A12" s="6" t="s">
        <v>54</v>
      </c>
      <c r="B12" s="6" t="s">
        <v>55</v>
      </c>
      <c r="C12" s="7" t="s">
        <v>56</v>
      </c>
      <c r="D12" t="s">
        <v>57</v>
      </c>
      <c r="E12" t="s">
        <v>58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M12" t="s">
        <v>54</v>
      </c>
      <c r="N12" t="s">
        <v>55</v>
      </c>
      <c r="O12" t="s">
        <v>56</v>
      </c>
      <c r="P12" t="s">
        <v>57</v>
      </c>
      <c r="Q12" t="s">
        <v>58</v>
      </c>
      <c r="S12" t="s">
        <v>54</v>
      </c>
      <c r="T12" t="s">
        <v>55</v>
      </c>
      <c r="U12" t="s">
        <v>56</v>
      </c>
      <c r="V12" t="s">
        <v>57</v>
      </c>
      <c r="W12" t="s">
        <v>58</v>
      </c>
      <c r="Y12" t="s">
        <v>54</v>
      </c>
      <c r="Z12" t="s">
        <v>55</v>
      </c>
      <c r="AA12" t="s">
        <v>56</v>
      </c>
      <c r="AB12" t="s">
        <v>57</v>
      </c>
      <c r="AC12" t="s">
        <v>58</v>
      </c>
    </row>
    <row r="14" spans="1:29">
      <c r="A14" s="6" t="s">
        <v>34</v>
      </c>
      <c r="B14" s="6" t="s">
        <v>35</v>
      </c>
      <c r="C14" s="6" t="s">
        <v>36</v>
      </c>
      <c r="D14" s="6" t="s">
        <v>37</v>
      </c>
      <c r="E14" s="6" t="s">
        <v>38</v>
      </c>
      <c r="G14" t="s">
        <v>34</v>
      </c>
      <c r="H14" t="s">
        <v>35</v>
      </c>
      <c r="I14" t="s">
        <v>36</v>
      </c>
      <c r="J14" t="s">
        <v>37</v>
      </c>
      <c r="K14" t="s">
        <v>38</v>
      </c>
      <c r="M14" t="s">
        <v>34</v>
      </c>
      <c r="N14" t="s">
        <v>35</v>
      </c>
      <c r="O14" t="s">
        <v>36</v>
      </c>
      <c r="P14" t="s">
        <v>37</v>
      </c>
      <c r="Q14" t="s">
        <v>38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Y14" t="s">
        <v>34</v>
      </c>
      <c r="Z14" t="s">
        <v>35</v>
      </c>
      <c r="AA14" t="s">
        <v>36</v>
      </c>
      <c r="AB14" t="s">
        <v>37</v>
      </c>
      <c r="AC14" t="s">
        <v>38</v>
      </c>
    </row>
    <row r="15" spans="1:29">
      <c r="A15" s="6" t="s">
        <v>39</v>
      </c>
      <c r="B15" s="6" t="s">
        <v>40</v>
      </c>
      <c r="C15" s="7" t="s">
        <v>41</v>
      </c>
      <c r="D15" s="7" t="s">
        <v>42</v>
      </c>
      <c r="E15" s="6" t="s">
        <v>43</v>
      </c>
      <c r="G15" t="s">
        <v>39</v>
      </c>
      <c r="H15" t="s">
        <v>40</v>
      </c>
      <c r="I15" t="s">
        <v>41</v>
      </c>
      <c r="J15" t="s">
        <v>42</v>
      </c>
      <c r="K15" t="s">
        <v>43</v>
      </c>
      <c r="M15" t="s">
        <v>39</v>
      </c>
      <c r="N15" t="s">
        <v>40</v>
      </c>
      <c r="O15" t="s">
        <v>41</v>
      </c>
      <c r="P15" t="s">
        <v>42</v>
      </c>
      <c r="Q15" t="s">
        <v>43</v>
      </c>
      <c r="S15" t="s">
        <v>39</v>
      </c>
      <c r="T15" t="s">
        <v>40</v>
      </c>
      <c r="U15" t="s">
        <v>41</v>
      </c>
      <c r="V15" t="s">
        <v>42</v>
      </c>
      <c r="W15" t="s">
        <v>43</v>
      </c>
      <c r="Y15" t="s">
        <v>39</v>
      </c>
      <c r="Z15" t="s">
        <v>40</v>
      </c>
      <c r="AA15" t="s">
        <v>41</v>
      </c>
      <c r="AB15" t="s">
        <v>42</v>
      </c>
      <c r="AC15" t="s">
        <v>43</v>
      </c>
    </row>
    <row r="16" spans="1:29">
      <c r="A16" s="6" t="s">
        <v>44</v>
      </c>
      <c r="B16" s="6" t="s">
        <v>45</v>
      </c>
      <c r="C16" s="7" t="s">
        <v>46</v>
      </c>
      <c r="D16" s="7" t="s">
        <v>47</v>
      </c>
      <c r="E16" s="6" t="s">
        <v>48</v>
      </c>
      <c r="G16" t="s">
        <v>44</v>
      </c>
      <c r="H16" t="s">
        <v>45</v>
      </c>
      <c r="I16" t="s">
        <v>46</v>
      </c>
      <c r="J16" t="s">
        <v>47</v>
      </c>
      <c r="K16" t="s">
        <v>48</v>
      </c>
      <c r="M16" t="s">
        <v>44</v>
      </c>
      <c r="N16" t="s">
        <v>45</v>
      </c>
      <c r="O16" t="s">
        <v>46</v>
      </c>
      <c r="P16" t="s">
        <v>47</v>
      </c>
      <c r="Q16" t="s">
        <v>48</v>
      </c>
      <c r="S16" t="s">
        <v>44</v>
      </c>
      <c r="T16" t="s">
        <v>45</v>
      </c>
      <c r="U16" t="s">
        <v>46</v>
      </c>
      <c r="V16" t="s">
        <v>47</v>
      </c>
      <c r="W16" t="s">
        <v>48</v>
      </c>
      <c r="Y16" t="s">
        <v>44</v>
      </c>
      <c r="Z16" t="s">
        <v>45</v>
      </c>
      <c r="AA16" t="s">
        <v>46</v>
      </c>
      <c r="AB16" t="s">
        <v>47</v>
      </c>
      <c r="AC16" t="s">
        <v>48</v>
      </c>
    </row>
    <row r="17" spans="1:29">
      <c r="A17" s="6" t="s">
        <v>49</v>
      </c>
      <c r="B17" s="6" t="s">
        <v>50</v>
      </c>
      <c r="C17" s="7" t="s">
        <v>51</v>
      </c>
      <c r="D17" s="7" t="s">
        <v>52</v>
      </c>
      <c r="E17" s="6" t="s">
        <v>53</v>
      </c>
      <c r="G17" t="s">
        <v>49</v>
      </c>
      <c r="H17" t="s">
        <v>50</v>
      </c>
      <c r="I17" t="s">
        <v>51</v>
      </c>
      <c r="J17" t="s">
        <v>52</v>
      </c>
      <c r="K17" t="s">
        <v>53</v>
      </c>
      <c r="M17" t="s">
        <v>49</v>
      </c>
      <c r="N17" t="s">
        <v>50</v>
      </c>
      <c r="O17" t="s">
        <v>51</v>
      </c>
      <c r="P17" t="s">
        <v>52</v>
      </c>
      <c r="Q17" t="s">
        <v>53</v>
      </c>
      <c r="S17" t="s">
        <v>49</v>
      </c>
      <c r="T17" t="s">
        <v>50</v>
      </c>
      <c r="U17" t="s">
        <v>51</v>
      </c>
      <c r="V17" t="s">
        <v>52</v>
      </c>
      <c r="W17" t="s">
        <v>53</v>
      </c>
      <c r="Y17" t="s">
        <v>49</v>
      </c>
      <c r="Z17" t="s">
        <v>50</v>
      </c>
      <c r="AA17" t="s">
        <v>51</v>
      </c>
      <c r="AB17" t="s">
        <v>52</v>
      </c>
      <c r="AC17" t="s">
        <v>53</v>
      </c>
    </row>
    <row r="18" spans="1:29">
      <c r="A18" s="6" t="s">
        <v>54</v>
      </c>
      <c r="B18" s="6" t="s">
        <v>55</v>
      </c>
      <c r="C18" s="7" t="s">
        <v>56</v>
      </c>
      <c r="D18" s="7" t="s">
        <v>57</v>
      </c>
      <c r="E18" s="6" t="s">
        <v>58</v>
      </c>
      <c r="G18" t="s">
        <v>54</v>
      </c>
      <c r="H18" t="s">
        <v>55</v>
      </c>
      <c r="I18" t="s">
        <v>56</v>
      </c>
      <c r="J18" t="s">
        <v>57</v>
      </c>
      <c r="K18" t="s">
        <v>58</v>
      </c>
      <c r="M18" t="s">
        <v>54</v>
      </c>
      <c r="N18" t="s">
        <v>55</v>
      </c>
      <c r="O18" t="s">
        <v>56</v>
      </c>
      <c r="P18" t="s">
        <v>57</v>
      </c>
      <c r="Q18" t="s">
        <v>58</v>
      </c>
      <c r="S18" t="s">
        <v>54</v>
      </c>
      <c r="T18" t="s">
        <v>55</v>
      </c>
      <c r="U18" t="s">
        <v>56</v>
      </c>
      <c r="V18" t="s">
        <v>57</v>
      </c>
      <c r="W18" t="s">
        <v>58</v>
      </c>
      <c r="Y18" t="s">
        <v>54</v>
      </c>
      <c r="Z18" t="s">
        <v>55</v>
      </c>
      <c r="AA18" t="s">
        <v>56</v>
      </c>
      <c r="AB18" t="s">
        <v>57</v>
      </c>
      <c r="AC18" t="s">
        <v>58</v>
      </c>
    </row>
    <row r="20" spans="1:29">
      <c r="A20" s="6" t="s">
        <v>34</v>
      </c>
      <c r="B20" s="6" t="s">
        <v>35</v>
      </c>
      <c r="C20" s="6" t="s">
        <v>36</v>
      </c>
      <c r="D20" s="6" t="s">
        <v>37</v>
      </c>
      <c r="E20" s="6" t="s">
        <v>38</v>
      </c>
      <c r="G20" t="s">
        <v>34</v>
      </c>
      <c r="H20" t="s">
        <v>35</v>
      </c>
      <c r="I20" t="s">
        <v>36</v>
      </c>
      <c r="J20" t="s">
        <v>37</v>
      </c>
      <c r="K20" t="s">
        <v>38</v>
      </c>
      <c r="M20" t="s">
        <v>34</v>
      </c>
      <c r="N20" t="s">
        <v>35</v>
      </c>
      <c r="O20" t="s">
        <v>36</v>
      </c>
      <c r="P20" t="s">
        <v>37</v>
      </c>
      <c r="Q20" t="s">
        <v>38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Y20" t="s">
        <v>34</v>
      </c>
      <c r="Z20" t="s">
        <v>35</v>
      </c>
      <c r="AA20" t="s">
        <v>36</v>
      </c>
      <c r="AB20" t="s">
        <v>37</v>
      </c>
      <c r="AC20" t="s">
        <v>38</v>
      </c>
    </row>
    <row r="21" spans="1:29">
      <c r="A21" s="6" t="s">
        <v>39</v>
      </c>
      <c r="B21" s="6" t="s">
        <v>40</v>
      </c>
      <c r="C21" s="6" t="s">
        <v>41</v>
      </c>
      <c r="D21" s="6" t="s">
        <v>42</v>
      </c>
      <c r="E21" s="6" t="s">
        <v>43</v>
      </c>
      <c r="G21" t="s">
        <v>39</v>
      </c>
      <c r="H21" t="s">
        <v>40</v>
      </c>
      <c r="I21" t="s">
        <v>41</v>
      </c>
      <c r="J21" t="s">
        <v>42</v>
      </c>
      <c r="K21" t="s">
        <v>43</v>
      </c>
      <c r="M21" t="s">
        <v>39</v>
      </c>
      <c r="N21" t="s">
        <v>40</v>
      </c>
      <c r="O21" t="s">
        <v>41</v>
      </c>
      <c r="P21" t="s">
        <v>42</v>
      </c>
      <c r="Q21" t="s">
        <v>43</v>
      </c>
      <c r="S21" t="s">
        <v>39</v>
      </c>
      <c r="T21" t="s">
        <v>40</v>
      </c>
      <c r="U21" t="s">
        <v>41</v>
      </c>
      <c r="V21" t="s">
        <v>42</v>
      </c>
      <c r="W21" t="s">
        <v>43</v>
      </c>
      <c r="Y21" t="s">
        <v>39</v>
      </c>
      <c r="Z21" t="s">
        <v>40</v>
      </c>
      <c r="AA21" t="s">
        <v>41</v>
      </c>
      <c r="AB21" t="s">
        <v>42</v>
      </c>
      <c r="AC21" t="s">
        <v>43</v>
      </c>
    </row>
    <row r="22" spans="1:29">
      <c r="A22" s="6" t="s">
        <v>44</v>
      </c>
      <c r="B22" s="6" t="s">
        <v>45</v>
      </c>
      <c r="C22" s="7" t="s">
        <v>46</v>
      </c>
      <c r="D22" s="6" t="s">
        <v>47</v>
      </c>
      <c r="E22" s="6" t="s">
        <v>48</v>
      </c>
      <c r="G22" t="s">
        <v>44</v>
      </c>
      <c r="H22" t="s">
        <v>45</v>
      </c>
      <c r="I22" t="s">
        <v>46</v>
      </c>
      <c r="J22" t="s">
        <v>47</v>
      </c>
      <c r="K22" t="s">
        <v>48</v>
      </c>
      <c r="M22" t="s">
        <v>44</v>
      </c>
      <c r="N22" t="s">
        <v>45</v>
      </c>
      <c r="O22" t="s">
        <v>46</v>
      </c>
      <c r="P22" t="s">
        <v>47</v>
      </c>
      <c r="Q22" t="s">
        <v>48</v>
      </c>
      <c r="S22" t="s">
        <v>44</v>
      </c>
      <c r="T22" t="s">
        <v>45</v>
      </c>
      <c r="U22" t="s">
        <v>46</v>
      </c>
      <c r="V22" t="s">
        <v>47</v>
      </c>
      <c r="W22" t="s">
        <v>48</v>
      </c>
      <c r="Y22" t="s">
        <v>44</v>
      </c>
      <c r="Z22" t="s">
        <v>45</v>
      </c>
      <c r="AA22" t="s">
        <v>46</v>
      </c>
      <c r="AB22" t="s">
        <v>47</v>
      </c>
      <c r="AC22" t="s">
        <v>48</v>
      </c>
    </row>
    <row r="23" spans="1:29">
      <c r="A23" s="6" t="s">
        <v>49</v>
      </c>
      <c r="B23" s="6" t="s">
        <v>50</v>
      </c>
      <c r="C23" s="7" t="s">
        <v>51</v>
      </c>
      <c r="D23" s="6" t="s">
        <v>52</v>
      </c>
      <c r="E23" s="6" t="s">
        <v>53</v>
      </c>
      <c r="G23" t="s">
        <v>49</v>
      </c>
      <c r="H23" t="s">
        <v>50</v>
      </c>
      <c r="I23" t="s">
        <v>51</v>
      </c>
      <c r="J23" t="s">
        <v>52</v>
      </c>
      <c r="K23" t="s">
        <v>53</v>
      </c>
      <c r="M23" t="s">
        <v>49</v>
      </c>
      <c r="N23" t="s">
        <v>50</v>
      </c>
      <c r="O23" t="s">
        <v>51</v>
      </c>
      <c r="P23" t="s">
        <v>52</v>
      </c>
      <c r="Q23" t="s">
        <v>53</v>
      </c>
      <c r="S23" t="s">
        <v>49</v>
      </c>
      <c r="T23" t="s">
        <v>50</v>
      </c>
      <c r="U23" t="s">
        <v>51</v>
      </c>
      <c r="V23" t="s">
        <v>52</v>
      </c>
      <c r="W23" t="s">
        <v>53</v>
      </c>
      <c r="Y23" t="s">
        <v>49</v>
      </c>
      <c r="Z23" t="s">
        <v>50</v>
      </c>
      <c r="AA23" t="s">
        <v>51</v>
      </c>
      <c r="AB23" t="s">
        <v>52</v>
      </c>
      <c r="AC23" t="s">
        <v>53</v>
      </c>
    </row>
    <row r="24" spans="1:29">
      <c r="A24" s="6" t="s">
        <v>54</v>
      </c>
      <c r="B24" s="6" t="s">
        <v>55</v>
      </c>
      <c r="C24" s="7" t="s">
        <v>56</v>
      </c>
      <c r="D24" s="6" t="s">
        <v>57</v>
      </c>
      <c r="E24" s="6" t="s">
        <v>58</v>
      </c>
      <c r="G24" t="s">
        <v>54</v>
      </c>
      <c r="H24" t="s">
        <v>55</v>
      </c>
      <c r="I24" t="s">
        <v>56</v>
      </c>
      <c r="J24" t="s">
        <v>57</v>
      </c>
      <c r="K24" t="s">
        <v>58</v>
      </c>
      <c r="M24" t="s">
        <v>54</v>
      </c>
      <c r="N24" t="s">
        <v>55</v>
      </c>
      <c r="O24" t="s">
        <v>56</v>
      </c>
      <c r="P24" t="s">
        <v>57</v>
      </c>
      <c r="Q24" t="s">
        <v>58</v>
      </c>
      <c r="S24" t="s">
        <v>54</v>
      </c>
      <c r="T24" t="s">
        <v>55</v>
      </c>
      <c r="U24" t="s">
        <v>56</v>
      </c>
      <c r="V24" t="s">
        <v>57</v>
      </c>
      <c r="W24" t="s">
        <v>58</v>
      </c>
      <c r="Y24" t="s">
        <v>54</v>
      </c>
      <c r="Z24" t="s">
        <v>55</v>
      </c>
      <c r="AA24" t="s">
        <v>56</v>
      </c>
      <c r="AB24" t="s">
        <v>57</v>
      </c>
      <c r="AC24" t="s">
        <v>58</v>
      </c>
    </row>
    <row r="26" spans="1:29">
      <c r="A26" s="6" t="s">
        <v>34</v>
      </c>
      <c r="B26" s="6" t="s">
        <v>35</v>
      </c>
      <c r="C26" s="7" t="s">
        <v>36</v>
      </c>
      <c r="D26" s="6" t="s">
        <v>37</v>
      </c>
      <c r="E26" s="6" t="s">
        <v>38</v>
      </c>
      <c r="G26" t="s">
        <v>34</v>
      </c>
      <c r="H26" t="s">
        <v>35</v>
      </c>
      <c r="I26" t="s">
        <v>36</v>
      </c>
      <c r="J26" t="s">
        <v>37</v>
      </c>
      <c r="K26" t="s">
        <v>38</v>
      </c>
      <c r="M26" t="s">
        <v>34</v>
      </c>
      <c r="N26" t="s">
        <v>35</v>
      </c>
      <c r="O26" t="s">
        <v>36</v>
      </c>
      <c r="P26" t="s">
        <v>37</v>
      </c>
      <c r="Q26" t="s">
        <v>38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Y26" t="s">
        <v>34</v>
      </c>
      <c r="Z26" t="s">
        <v>35</v>
      </c>
      <c r="AA26" t="s">
        <v>36</v>
      </c>
      <c r="AB26" t="s">
        <v>37</v>
      </c>
      <c r="AC26" t="s">
        <v>38</v>
      </c>
    </row>
    <row r="27" spans="1:29">
      <c r="A27" s="6" t="s">
        <v>39</v>
      </c>
      <c r="B27" s="6" t="s">
        <v>40</v>
      </c>
      <c r="C27" s="7" t="s">
        <v>41</v>
      </c>
      <c r="D27" s="6" t="s">
        <v>42</v>
      </c>
      <c r="E27" s="6" t="s">
        <v>43</v>
      </c>
      <c r="G27" t="s">
        <v>39</v>
      </c>
      <c r="H27" t="s">
        <v>40</v>
      </c>
      <c r="I27" t="s">
        <v>41</v>
      </c>
      <c r="J27" t="s">
        <v>42</v>
      </c>
      <c r="K27" t="s">
        <v>43</v>
      </c>
      <c r="M27" t="s">
        <v>39</v>
      </c>
      <c r="N27" t="s">
        <v>40</v>
      </c>
      <c r="O27" t="s">
        <v>41</v>
      </c>
      <c r="P27" t="s">
        <v>42</v>
      </c>
      <c r="Q27" t="s">
        <v>43</v>
      </c>
      <c r="S27" t="s">
        <v>39</v>
      </c>
      <c r="T27" t="s">
        <v>40</v>
      </c>
      <c r="U27" t="s">
        <v>41</v>
      </c>
      <c r="V27" t="s">
        <v>42</v>
      </c>
      <c r="W27" t="s">
        <v>43</v>
      </c>
      <c r="Y27" t="s">
        <v>39</v>
      </c>
      <c r="Z27" t="s">
        <v>40</v>
      </c>
      <c r="AA27" t="s">
        <v>41</v>
      </c>
      <c r="AB27" t="s">
        <v>42</v>
      </c>
      <c r="AC27" t="s">
        <v>43</v>
      </c>
    </row>
    <row r="28" spans="1:29">
      <c r="A28" s="6" t="s">
        <v>44</v>
      </c>
      <c r="B28" s="6" t="s">
        <v>45</v>
      </c>
      <c r="C28" s="7" t="s">
        <v>46</v>
      </c>
      <c r="D28" s="6" t="s">
        <v>47</v>
      </c>
      <c r="E28" s="6" t="s">
        <v>48</v>
      </c>
      <c r="G28" t="s">
        <v>44</v>
      </c>
      <c r="H28" t="s">
        <v>45</v>
      </c>
      <c r="I28" t="s">
        <v>46</v>
      </c>
      <c r="J28" t="s">
        <v>47</v>
      </c>
      <c r="K28" t="s">
        <v>48</v>
      </c>
      <c r="M28" t="s">
        <v>44</v>
      </c>
      <c r="N28" t="s">
        <v>45</v>
      </c>
      <c r="O28" t="s">
        <v>46</v>
      </c>
      <c r="P28" t="s">
        <v>47</v>
      </c>
      <c r="Q28" t="s">
        <v>48</v>
      </c>
      <c r="S28" t="s">
        <v>44</v>
      </c>
      <c r="T28" t="s">
        <v>45</v>
      </c>
      <c r="U28" t="s">
        <v>46</v>
      </c>
      <c r="V28" t="s">
        <v>47</v>
      </c>
      <c r="W28" t="s">
        <v>48</v>
      </c>
      <c r="Y28" t="s">
        <v>44</v>
      </c>
      <c r="Z28" t="s">
        <v>45</v>
      </c>
      <c r="AA28" t="s">
        <v>46</v>
      </c>
      <c r="AB28" t="s">
        <v>47</v>
      </c>
      <c r="AC28" t="s">
        <v>48</v>
      </c>
    </row>
    <row r="29" spans="1:29">
      <c r="A29" s="6" t="s">
        <v>49</v>
      </c>
      <c r="B29" s="6" t="s">
        <v>50</v>
      </c>
      <c r="C29" s="7" t="s">
        <v>51</v>
      </c>
      <c r="D29" s="6" t="s">
        <v>52</v>
      </c>
      <c r="E29" s="6" t="s">
        <v>53</v>
      </c>
      <c r="G29" t="s">
        <v>49</v>
      </c>
      <c r="H29" t="s">
        <v>50</v>
      </c>
      <c r="I29" t="s">
        <v>51</v>
      </c>
      <c r="J29" t="s">
        <v>52</v>
      </c>
      <c r="K29" t="s">
        <v>53</v>
      </c>
      <c r="M29" t="s">
        <v>49</v>
      </c>
      <c r="N29" t="s">
        <v>50</v>
      </c>
      <c r="O29" t="s">
        <v>51</v>
      </c>
      <c r="P29" t="s">
        <v>52</v>
      </c>
      <c r="Q29" t="s">
        <v>53</v>
      </c>
      <c r="S29" t="s">
        <v>49</v>
      </c>
      <c r="T29" t="s">
        <v>50</v>
      </c>
      <c r="U29" t="s">
        <v>51</v>
      </c>
      <c r="V29" t="s">
        <v>52</v>
      </c>
      <c r="W29" t="s">
        <v>53</v>
      </c>
      <c r="Y29" t="s">
        <v>49</v>
      </c>
      <c r="Z29" t="s">
        <v>50</v>
      </c>
      <c r="AA29" t="s">
        <v>51</v>
      </c>
      <c r="AB29" t="s">
        <v>52</v>
      </c>
      <c r="AC29" t="s">
        <v>53</v>
      </c>
    </row>
    <row r="30" spans="1:29">
      <c r="A30" s="6" t="s">
        <v>54</v>
      </c>
      <c r="B30" s="6" t="s">
        <v>55</v>
      </c>
      <c r="C30" s="7" t="s">
        <v>56</v>
      </c>
      <c r="D30" s="6" t="s">
        <v>57</v>
      </c>
      <c r="E30" s="6" t="s">
        <v>58</v>
      </c>
      <c r="G30" t="s">
        <v>54</v>
      </c>
      <c r="H30" t="s">
        <v>55</v>
      </c>
      <c r="I30" t="s">
        <v>56</v>
      </c>
      <c r="J30" t="s">
        <v>57</v>
      </c>
      <c r="K30" t="s">
        <v>58</v>
      </c>
      <c r="M30" t="s">
        <v>54</v>
      </c>
      <c r="N30" t="s">
        <v>55</v>
      </c>
      <c r="O30" t="s">
        <v>56</v>
      </c>
      <c r="P30" t="s">
        <v>57</v>
      </c>
      <c r="Q30" t="s">
        <v>58</v>
      </c>
      <c r="S30" t="s">
        <v>54</v>
      </c>
      <c r="T30" t="s">
        <v>55</v>
      </c>
      <c r="U30" t="s">
        <v>56</v>
      </c>
      <c r="V30" t="s">
        <v>57</v>
      </c>
      <c r="W30" t="s">
        <v>58</v>
      </c>
      <c r="Y30" t="s">
        <v>54</v>
      </c>
      <c r="Z30" t="s">
        <v>55</v>
      </c>
      <c r="AA30" t="s">
        <v>56</v>
      </c>
      <c r="AB30" t="s">
        <v>57</v>
      </c>
      <c r="AC30" t="s">
        <v>58</v>
      </c>
    </row>
    <row r="32" spans="1:29">
      <c r="A32" s="6" t="s">
        <v>34</v>
      </c>
      <c r="B32" s="6" t="s">
        <v>35</v>
      </c>
      <c r="C32" t="s">
        <v>36</v>
      </c>
      <c r="D32" s="6" t="s">
        <v>37</v>
      </c>
      <c r="E32" s="6" t="s">
        <v>38</v>
      </c>
      <c r="G32" s="9" t="s">
        <v>34</v>
      </c>
      <c r="H32" s="10" t="s">
        <v>35</v>
      </c>
      <c r="I32" s="10" t="s">
        <v>36</v>
      </c>
      <c r="J32" s="10" t="s">
        <v>37</v>
      </c>
      <c r="K32" s="11" t="s">
        <v>38</v>
      </c>
      <c r="M32" t="s">
        <v>34</v>
      </c>
      <c r="N32" t="s">
        <v>35</v>
      </c>
      <c r="O32" t="s">
        <v>36</v>
      </c>
      <c r="P32" t="s">
        <v>37</v>
      </c>
      <c r="Q32" t="s">
        <v>38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Y32" t="s">
        <v>34</v>
      </c>
      <c r="Z32" t="s">
        <v>35</v>
      </c>
      <c r="AA32" t="s">
        <v>36</v>
      </c>
      <c r="AB32" t="s">
        <v>37</v>
      </c>
      <c r="AC32" t="s">
        <v>38</v>
      </c>
    </row>
    <row r="33" spans="1:29">
      <c r="A33" s="6" t="s">
        <v>39</v>
      </c>
      <c r="B33" s="6" t="s">
        <v>40</v>
      </c>
      <c r="C33" t="s">
        <v>41</v>
      </c>
      <c r="D33" s="6" t="s">
        <v>42</v>
      </c>
      <c r="E33" s="6" t="s">
        <v>43</v>
      </c>
      <c r="G33" s="12" t="s">
        <v>39</v>
      </c>
      <c r="H33" s="13" t="s">
        <v>40</v>
      </c>
      <c r="I33" s="13" t="s">
        <v>41</v>
      </c>
      <c r="J33" s="13" t="s">
        <v>42</v>
      </c>
      <c r="K33" s="14" t="s">
        <v>43</v>
      </c>
      <c r="M33" t="s">
        <v>39</v>
      </c>
      <c r="N33" t="s">
        <v>40</v>
      </c>
      <c r="O33" t="s">
        <v>41</v>
      </c>
      <c r="P33" t="s">
        <v>42</v>
      </c>
      <c r="Q33" t="s">
        <v>43</v>
      </c>
      <c r="S33" t="s">
        <v>39</v>
      </c>
      <c r="T33" t="s">
        <v>40</v>
      </c>
      <c r="U33" t="s">
        <v>41</v>
      </c>
      <c r="V33" t="s">
        <v>42</v>
      </c>
      <c r="W33" t="s">
        <v>43</v>
      </c>
      <c r="Y33" t="s">
        <v>39</v>
      </c>
      <c r="Z33" t="s">
        <v>40</v>
      </c>
      <c r="AA33" t="s">
        <v>41</v>
      </c>
      <c r="AB33" t="s">
        <v>42</v>
      </c>
      <c r="AC33" t="s">
        <v>43</v>
      </c>
    </row>
    <row r="34" spans="1:29">
      <c r="A34" s="6" t="s">
        <v>44</v>
      </c>
      <c r="B34" s="6" t="s">
        <v>45</v>
      </c>
      <c r="C34" s="7" t="s">
        <v>46</v>
      </c>
      <c r="D34" s="7" t="s">
        <v>47</v>
      </c>
      <c r="E34" s="7" t="s">
        <v>48</v>
      </c>
      <c r="G34" s="12" t="s">
        <v>44</v>
      </c>
      <c r="H34" s="13" t="s">
        <v>45</v>
      </c>
      <c r="I34" s="13" t="s">
        <v>46</v>
      </c>
      <c r="J34" s="13" t="s">
        <v>47</v>
      </c>
      <c r="K34" s="14" t="s">
        <v>48</v>
      </c>
      <c r="M34" t="s">
        <v>44</v>
      </c>
      <c r="N34" t="s">
        <v>45</v>
      </c>
      <c r="O34" t="s">
        <v>46</v>
      </c>
      <c r="P34" t="s">
        <v>47</v>
      </c>
      <c r="Q34" t="s">
        <v>48</v>
      </c>
      <c r="S34" t="s">
        <v>44</v>
      </c>
      <c r="T34" t="s">
        <v>45</v>
      </c>
      <c r="U34" t="s">
        <v>46</v>
      </c>
      <c r="V34" t="s">
        <v>47</v>
      </c>
      <c r="W34" t="s">
        <v>48</v>
      </c>
      <c r="Y34" t="s">
        <v>44</v>
      </c>
      <c r="Z34" t="s">
        <v>45</v>
      </c>
      <c r="AA34" t="s">
        <v>46</v>
      </c>
      <c r="AB34" t="s">
        <v>47</v>
      </c>
      <c r="AC34" t="s">
        <v>48</v>
      </c>
    </row>
    <row r="35" spans="1:29">
      <c r="A35" s="6" t="s">
        <v>49</v>
      </c>
      <c r="B35" s="6" t="s">
        <v>50</v>
      </c>
      <c r="C35" s="7" t="s">
        <v>51</v>
      </c>
      <c r="D35" t="s">
        <v>52</v>
      </c>
      <c r="E35" t="s">
        <v>53</v>
      </c>
      <c r="G35" s="12" t="s">
        <v>49</v>
      </c>
      <c r="H35" s="13" t="s">
        <v>50</v>
      </c>
      <c r="I35" s="13" t="s">
        <v>51</v>
      </c>
      <c r="J35" s="13" t="s">
        <v>52</v>
      </c>
      <c r="K35" s="14" t="s">
        <v>53</v>
      </c>
      <c r="M35" t="s">
        <v>49</v>
      </c>
      <c r="N35" t="s">
        <v>50</v>
      </c>
      <c r="O35" t="s">
        <v>51</v>
      </c>
      <c r="P35" t="s">
        <v>52</v>
      </c>
      <c r="Q35" t="s">
        <v>53</v>
      </c>
      <c r="S35" t="s">
        <v>49</v>
      </c>
      <c r="T35" t="s">
        <v>50</v>
      </c>
      <c r="U35" t="s">
        <v>51</v>
      </c>
      <c r="V35" t="s">
        <v>52</v>
      </c>
      <c r="W35" t="s">
        <v>53</v>
      </c>
      <c r="Y35" t="s">
        <v>49</v>
      </c>
      <c r="Z35" t="s">
        <v>50</v>
      </c>
      <c r="AA35" t="s">
        <v>51</v>
      </c>
      <c r="AB35" t="s">
        <v>52</v>
      </c>
      <c r="AC35" t="s">
        <v>53</v>
      </c>
    </row>
    <row r="36" spans="1:29">
      <c r="A36" s="6" t="s">
        <v>54</v>
      </c>
      <c r="B36" s="6" t="s">
        <v>55</v>
      </c>
      <c r="C36" s="7" t="s">
        <v>56</v>
      </c>
      <c r="D36" t="s">
        <v>57</v>
      </c>
      <c r="E36" t="s">
        <v>58</v>
      </c>
      <c r="G36" s="15" t="s">
        <v>54</v>
      </c>
      <c r="H36" s="16" t="s">
        <v>55</v>
      </c>
      <c r="I36" s="18" t="s">
        <v>56</v>
      </c>
      <c r="J36" s="16" t="s">
        <v>57</v>
      </c>
      <c r="K36" s="17" t="s">
        <v>58</v>
      </c>
      <c r="M36" t="s">
        <v>54</v>
      </c>
      <c r="N36" t="s">
        <v>55</v>
      </c>
      <c r="O36" t="s">
        <v>56</v>
      </c>
      <c r="P36" t="s">
        <v>57</v>
      </c>
      <c r="Q36" t="s">
        <v>58</v>
      </c>
      <c r="S36" t="s">
        <v>54</v>
      </c>
      <c r="T36" t="s">
        <v>55</v>
      </c>
      <c r="U36" t="s">
        <v>56</v>
      </c>
      <c r="V36" t="s">
        <v>57</v>
      </c>
      <c r="W36" t="s">
        <v>58</v>
      </c>
      <c r="Y36" t="s">
        <v>54</v>
      </c>
      <c r="Z36" t="s">
        <v>55</v>
      </c>
      <c r="AA36" t="s">
        <v>56</v>
      </c>
      <c r="AB36" t="s">
        <v>57</v>
      </c>
      <c r="AC36" t="s">
        <v>58</v>
      </c>
    </row>
    <row r="39" spans="1:29">
      <c r="A39" s="8" t="s">
        <v>59</v>
      </c>
      <c r="F39" t="s">
        <v>127</v>
      </c>
      <c r="L39" t="s">
        <v>136</v>
      </c>
    </row>
    <row r="40" spans="1:29">
      <c r="A40" s="8" t="s">
        <v>60</v>
      </c>
      <c r="F40" t="s">
        <v>128</v>
      </c>
      <c r="L40" t="s">
        <v>137</v>
      </c>
    </row>
    <row r="41" spans="1:29">
      <c r="A41" s="8" t="s">
        <v>61</v>
      </c>
      <c r="L41" t="s">
        <v>138</v>
      </c>
    </row>
    <row r="42" spans="1:29">
      <c r="A42" s="8" t="s">
        <v>62</v>
      </c>
      <c r="F42" t="s">
        <v>131</v>
      </c>
      <c r="L42" t="s">
        <v>139</v>
      </c>
    </row>
    <row r="43" spans="1:29">
      <c r="A43" s="8" t="s">
        <v>63</v>
      </c>
      <c r="F43" t="s">
        <v>129</v>
      </c>
      <c r="L43" t="s">
        <v>149</v>
      </c>
    </row>
    <row r="44" spans="1:29">
      <c r="A44" s="8" t="s">
        <v>60</v>
      </c>
      <c r="F44" t="s">
        <v>130</v>
      </c>
      <c r="L44" t="s">
        <v>151</v>
      </c>
    </row>
    <row r="45" spans="1:29">
      <c r="A45" s="8" t="s">
        <v>61</v>
      </c>
      <c r="F45" t="s">
        <v>132</v>
      </c>
    </row>
    <row r="46" spans="1:29">
      <c r="A46" s="8" t="s">
        <v>64</v>
      </c>
      <c r="F46" t="s">
        <v>133</v>
      </c>
    </row>
    <row r="47" spans="1:29">
      <c r="F47" t="s">
        <v>134</v>
      </c>
      <c r="L47" t="s">
        <v>145</v>
      </c>
    </row>
    <row r="48" spans="1:29">
      <c r="F48" t="s">
        <v>135</v>
      </c>
      <c r="L48" s="8" t="s">
        <v>140</v>
      </c>
    </row>
    <row r="49" spans="1:12">
      <c r="A49" s="8" t="s">
        <v>144</v>
      </c>
      <c r="L49" s="8" t="s">
        <v>123</v>
      </c>
    </row>
    <row r="50" spans="1:12">
      <c r="A50" s="8" t="s">
        <v>146</v>
      </c>
    </row>
    <row r="51" spans="1:12">
      <c r="A51" s="8" t="s">
        <v>147</v>
      </c>
      <c r="L51" s="8" t="s">
        <v>141</v>
      </c>
    </row>
    <row r="52" spans="1:12">
      <c r="A52" s="8" t="s">
        <v>148</v>
      </c>
      <c r="L52" s="8" t="s">
        <v>142</v>
      </c>
    </row>
    <row r="53" spans="1:12">
      <c r="A53" s="8" t="s">
        <v>150</v>
      </c>
      <c r="L53" s="8" t="s">
        <v>152</v>
      </c>
    </row>
    <row r="54" spans="1:12">
      <c r="A54" s="8" t="s">
        <v>153</v>
      </c>
      <c r="L54" s="8" t="s">
        <v>143</v>
      </c>
    </row>
    <row r="55" spans="1:12">
      <c r="A55" s="8" t="s">
        <v>124</v>
      </c>
    </row>
    <row r="56" spans="1:12">
      <c r="A56" s="8" t="s">
        <v>125</v>
      </c>
    </row>
    <row r="57" spans="1:12">
      <c r="A57" s="8" t="s">
        <v>126</v>
      </c>
    </row>
    <row r="62" spans="1:12">
      <c r="A62" s="6" t="s">
        <v>34</v>
      </c>
      <c r="B62" s="6" t="s">
        <v>35</v>
      </c>
      <c r="C62" s="7">
        <v>12</v>
      </c>
      <c r="D62" t="s">
        <v>31</v>
      </c>
      <c r="E62" t="s">
        <v>38</v>
      </c>
    </row>
    <row r="63" spans="1:12">
      <c r="A63" s="6" t="s">
        <v>39</v>
      </c>
      <c r="B63" s="6" t="s">
        <v>40</v>
      </c>
      <c r="C63" s="7">
        <v>6</v>
      </c>
      <c r="D63" t="s">
        <v>29</v>
      </c>
      <c r="E63" t="s">
        <v>32</v>
      </c>
    </row>
    <row r="64" spans="1:12">
      <c r="A64" s="6" t="s">
        <v>44</v>
      </c>
      <c r="B64" s="6" t="s">
        <v>45</v>
      </c>
      <c r="C64" s="7">
        <v>2</v>
      </c>
      <c r="D64" t="s">
        <v>27</v>
      </c>
      <c r="E64" t="s">
        <v>30</v>
      </c>
    </row>
    <row r="65" spans="1:5">
      <c r="A65" s="6" t="s">
        <v>49</v>
      </c>
      <c r="B65" s="6" t="s">
        <v>50</v>
      </c>
      <c r="C65" s="7">
        <v>0</v>
      </c>
      <c r="D65" t="s">
        <v>26</v>
      </c>
      <c r="E65" t="s">
        <v>28</v>
      </c>
    </row>
    <row r="66" spans="1:5">
      <c r="A66" s="6" t="s">
        <v>54</v>
      </c>
      <c r="B66" s="6" t="s">
        <v>55</v>
      </c>
      <c r="C66" s="7"/>
      <c r="D66">
        <v>1</v>
      </c>
      <c r="E66">
        <v>5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TacticalFixed</vt:lpstr>
      <vt:lpstr>Tactical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Roberts</dc:creator>
  <cp:lastModifiedBy>Erling Roberts</cp:lastModifiedBy>
  <dcterms:created xsi:type="dcterms:W3CDTF">2014-07-30T20:28:14Z</dcterms:created>
  <dcterms:modified xsi:type="dcterms:W3CDTF">2014-10-14T21:26:10Z</dcterms:modified>
</cp:coreProperties>
</file>