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480" yWindow="480" windowWidth="22980" windowHeight="14980" tabRatio="500" activeTab="1"/>
  </bookViews>
  <sheets>
    <sheet name="Prot.anova.csv" sheetId="1" r:id="rId1"/>
    <sheet name="Prot.anova.csv (2)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3" l="1"/>
  <c r="H3" i="3"/>
  <c r="H2" i="3"/>
  <c r="I6" i="1"/>
  <c r="I5" i="1"/>
  <c r="I4" i="1"/>
  <c r="I3" i="1"/>
  <c r="I2" i="1"/>
</calcChain>
</file>

<file path=xl/sharedStrings.xml><?xml version="1.0" encoding="utf-8"?>
<sst xmlns="http://schemas.openxmlformats.org/spreadsheetml/2006/main" count="451" uniqueCount="122">
  <si>
    <t>Df</t>
  </si>
  <si>
    <t>Sum Sq</t>
  </si>
  <si>
    <t>Mean Sq</t>
  </si>
  <si>
    <t>F value</t>
  </si>
  <si>
    <t>Pr(&gt;F)</t>
  </si>
  <si>
    <t>Protein</t>
  </si>
  <si>
    <t>Comparison</t>
  </si>
  <si>
    <t>P.adj.bonf</t>
  </si>
  <si>
    <t>P.adj.BH</t>
  </si>
  <si>
    <t>P.adj.holm</t>
  </si>
  <si>
    <t xml:space="preserve">Arachidonate.REGION          </t>
  </si>
  <si>
    <t>Arachidonate</t>
  </si>
  <si>
    <t xml:space="preserve">REGION          </t>
  </si>
  <si>
    <t xml:space="preserve">Arachidonate.SITE            </t>
  </si>
  <si>
    <t xml:space="preserve">SITE            </t>
  </si>
  <si>
    <t xml:space="preserve">Arachidonate.TREATMENT       </t>
  </si>
  <si>
    <t xml:space="preserve">TREATMENT       </t>
  </si>
  <si>
    <t>Arachidonate.REGION:TREATMENT</t>
  </si>
  <si>
    <t>REGION:TREATMENT</t>
  </si>
  <si>
    <t xml:space="preserve">Arachidonate.SITE:TREATMENT  </t>
  </si>
  <si>
    <t xml:space="preserve">SITE:TREATMENT  </t>
  </si>
  <si>
    <t xml:space="preserve">Arachidonate.Residuals       </t>
  </si>
  <si>
    <t>NA</t>
  </si>
  <si>
    <t xml:space="preserve">Residuals       </t>
  </si>
  <si>
    <t xml:space="preserve">Catalase.REGION          </t>
  </si>
  <si>
    <t>Catalase</t>
  </si>
  <si>
    <t xml:space="preserve">Catalase.SITE            </t>
  </si>
  <si>
    <t xml:space="preserve">Catalase.TREATMENT       </t>
  </si>
  <si>
    <t>Catalase.REGION:TREATMENT</t>
  </si>
  <si>
    <t xml:space="preserve">Catalase.SITE:TREATMENT  </t>
  </si>
  <si>
    <t xml:space="preserve">Catalase.Residuals       </t>
  </si>
  <si>
    <t xml:space="preserve">Cytochrome.REGION          </t>
  </si>
  <si>
    <t>Cytochrome</t>
  </si>
  <si>
    <t xml:space="preserve">Cytochrome.SITE            </t>
  </si>
  <si>
    <t xml:space="preserve">Cytochrome.TREATMENT       </t>
  </si>
  <si>
    <t>Cytochrome.REGION:TREATMENT</t>
  </si>
  <si>
    <t xml:space="preserve">Cytochrome.SITE:TREATMENT  </t>
  </si>
  <si>
    <t xml:space="preserve">Cytochrome.Residuals       </t>
  </si>
  <si>
    <t xml:space="preserve">Glycogen.REGION          </t>
  </si>
  <si>
    <t>Glycogen</t>
  </si>
  <si>
    <t xml:space="preserve">Glycogen.SITE            </t>
  </si>
  <si>
    <t xml:space="preserve">Glycogen.TREATMENT       </t>
  </si>
  <si>
    <t>Glycogen.REGION:TREATMENT</t>
  </si>
  <si>
    <t xml:space="preserve">Glycogen.SITE:TREATMENT  </t>
  </si>
  <si>
    <t xml:space="preserve">Glycogen.Residuals       </t>
  </si>
  <si>
    <t xml:space="preserve">HSP70.REGION          </t>
  </si>
  <si>
    <t>HSP70</t>
  </si>
  <si>
    <t xml:space="preserve">HSP70.SITE            </t>
  </si>
  <si>
    <t xml:space="preserve">HSP70.TREATMENT       </t>
  </si>
  <si>
    <t>HSP70.REGION:TREATMENT</t>
  </si>
  <si>
    <t xml:space="preserve">HSP70.SITE:TREATMENT  </t>
  </si>
  <si>
    <t xml:space="preserve">HSP70.Residuals       </t>
  </si>
  <si>
    <t xml:space="preserve">HSP90-alpha.REGION          </t>
  </si>
  <si>
    <t>HSP90-alpha</t>
  </si>
  <si>
    <t xml:space="preserve">HSP90-alpha.SITE            </t>
  </si>
  <si>
    <t xml:space="preserve">HSP90-alpha.TREATMENT       </t>
  </si>
  <si>
    <t>HSP90-alpha.REGION:TREATMENT</t>
  </si>
  <si>
    <t xml:space="preserve">HSP90-alpha.SITE:TREATMENT  </t>
  </si>
  <si>
    <t xml:space="preserve">HSP90-alpha.Residuals       </t>
  </si>
  <si>
    <t xml:space="preserve">PDI.REGION          </t>
  </si>
  <si>
    <t>PDI</t>
  </si>
  <si>
    <t xml:space="preserve">PDI.SITE            </t>
  </si>
  <si>
    <t xml:space="preserve">PDI.TREATMENT       </t>
  </si>
  <si>
    <t>PDI.REGION:TREATMENT</t>
  </si>
  <si>
    <t xml:space="preserve">PDI.SITE:TREATMENT  </t>
  </si>
  <si>
    <t xml:space="preserve">PDI.Residuals       </t>
  </si>
  <si>
    <t xml:space="preserve">Peroxiredoxin-1.REGION          </t>
  </si>
  <si>
    <t>Peroxiredoxin-1</t>
  </si>
  <si>
    <t xml:space="preserve">Peroxiredoxin-1.SITE            </t>
  </si>
  <si>
    <t xml:space="preserve">Peroxiredoxin-1.TREATMENT       </t>
  </si>
  <si>
    <t>Peroxiredoxin-1.REGION:TREATMENT</t>
  </si>
  <si>
    <t xml:space="preserve">Peroxiredoxin-1.SITE:TREATMENT  </t>
  </si>
  <si>
    <t xml:space="preserve">Peroxiredoxin-1.Residuals       </t>
  </si>
  <si>
    <t xml:space="preserve">Puromycin-sensitive.REGION          </t>
  </si>
  <si>
    <t>Puromycin-sensitive</t>
  </si>
  <si>
    <t xml:space="preserve">Puromycin-sensitive.SITE            </t>
  </si>
  <si>
    <t xml:space="preserve">Puromycin-sensitive.TREATMENT       </t>
  </si>
  <si>
    <t>Puromycin-sensitive.REGION:TREATMENT</t>
  </si>
  <si>
    <t xml:space="preserve">Puromycin-sensitive.SITE:TREATMENT  </t>
  </si>
  <si>
    <t xml:space="preserve">Puromycin-sensitive.Residuals       </t>
  </si>
  <si>
    <t xml:space="preserve">Ras-related.REGION          </t>
  </si>
  <si>
    <t>Ras-related</t>
  </si>
  <si>
    <t xml:space="preserve">Ras-related.SITE            </t>
  </si>
  <si>
    <t xml:space="preserve">Ras-related.TREATMENT       </t>
  </si>
  <si>
    <t>Ras-related.REGION:TREATMENT</t>
  </si>
  <si>
    <t xml:space="preserve">Ras-related.SITE:TREATMENT  </t>
  </si>
  <si>
    <t xml:space="preserve">Ras-related.Residuals       </t>
  </si>
  <si>
    <t xml:space="preserve">Sodium/potassium-transporting.REGION          </t>
  </si>
  <si>
    <t>Sodium/potassium-transporting</t>
  </si>
  <si>
    <t xml:space="preserve">Sodium/potassium-transporting.SITE            </t>
  </si>
  <si>
    <t xml:space="preserve">Sodium/potassium-transporting.TREATMENT       </t>
  </si>
  <si>
    <t>Sodium/potassium-transporting.REGION:TREATMENT</t>
  </si>
  <si>
    <t xml:space="preserve">Sodium/potassium-transporting.SITE:TREATMENT  </t>
  </si>
  <si>
    <t xml:space="preserve">Sodium/potassium-transporting.Residuals       </t>
  </si>
  <si>
    <t xml:space="preserve">Superoxide.REGION          </t>
  </si>
  <si>
    <t>Superoxide</t>
  </si>
  <si>
    <t xml:space="preserve">Superoxide.SITE            </t>
  </si>
  <si>
    <t xml:space="preserve">Superoxide.TREATMENT       </t>
  </si>
  <si>
    <t>Superoxide.REGION:TREATMENT</t>
  </si>
  <si>
    <t xml:space="preserve">Superoxide.SITE:TREATMENT  </t>
  </si>
  <si>
    <t xml:space="preserve">Superoxide.Residuals       </t>
  </si>
  <si>
    <t xml:space="preserve">Trifunctional.REGION          </t>
  </si>
  <si>
    <t>Trifunctional</t>
  </si>
  <si>
    <t xml:space="preserve">Trifunctional.SITE            </t>
  </si>
  <si>
    <t xml:space="preserve">Trifunctional.TREATMENT       </t>
  </si>
  <si>
    <t>Trifunctional.REGION:TREATMENT</t>
  </si>
  <si>
    <t xml:space="preserve">Trifunctional.SITE:TREATMENT  </t>
  </si>
  <si>
    <t xml:space="preserve">Trifunctional.Residuals       </t>
  </si>
  <si>
    <t>REGION</t>
  </si>
  <si>
    <t>.</t>
  </si>
  <si>
    <t>SITE</t>
  </si>
  <si>
    <t>TREATMENT</t>
  </si>
  <si>
    <t>All.REGION</t>
  </si>
  <si>
    <t>All.SITE</t>
  </si>
  <si>
    <t>All.TREATMENT</t>
  </si>
  <si>
    <t>All.REGION:TREATMENT</t>
  </si>
  <si>
    <t>All.SITE:TREATMENT</t>
  </si>
  <si>
    <t>All.Residuals</t>
  </si>
  <si>
    <t>All</t>
  </si>
  <si>
    <t>ALL</t>
  </si>
  <si>
    <t>Arachidote</t>
  </si>
  <si>
    <t>Trifunctiol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</si>
</sst>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7" formatCode="_(* #,##0.0000_);_(* \(#,##0.0000\);_(* &quot;-&quot;??_);_(@_)"/>
    <numFmt numFmtId="169" formatCode="_(* #,##0.00000_);_(* \(#,##0.00000\);_(* &quot;-&quot;??_);_(@_)"/>
    <numFmt numFmtId="170" formatCode="0.0E+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0" fillId="0" borderId="0" xfId="1" applyNumberFormat="1" applyFont="1"/>
    <xf numFmtId="167" fontId="0" fillId="0" borderId="0" xfId="1" applyNumberFormat="1" applyFont="1"/>
    <xf numFmtId="169" fontId="0" fillId="0" borderId="0" xfId="1" applyNumberFormat="1" applyFont="1"/>
    <xf numFmtId="170" fontId="0" fillId="0" borderId="0" xfId="0" applyNumberFormat="1"/>
  </cellXfs>
  <cellStyles count="1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workbookViewId="0">
      <selection activeCell="N15" sqref="N15"/>
    </sheetView>
  </sheetViews>
  <sheetFormatPr baseColWidth="10" defaultRowHeight="15" x14ac:dyDescent="0"/>
  <cols>
    <col min="1" max="1" width="31" customWidth="1"/>
    <col min="3" max="3" width="13.1640625" customWidth="1"/>
    <col min="8" max="8" width="19.83203125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20">
      <c r="A2" t="s">
        <v>112</v>
      </c>
      <c r="B2">
        <v>1</v>
      </c>
      <c r="C2" s="1">
        <v>102900000</v>
      </c>
      <c r="D2">
        <v>102908092</v>
      </c>
      <c r="E2">
        <v>3.8069999999999999</v>
      </c>
      <c r="F2">
        <v>5.1200000000000002E-2</v>
      </c>
      <c r="G2" t="s">
        <v>118</v>
      </c>
      <c r="H2" t="s">
        <v>108</v>
      </c>
      <c r="I2">
        <f>F2</f>
        <v>5.1200000000000002E-2</v>
      </c>
    </row>
    <row r="3" spans="1:20">
      <c r="A3" t="s">
        <v>113</v>
      </c>
      <c r="B3">
        <v>2</v>
      </c>
      <c r="C3" s="1">
        <v>64780000</v>
      </c>
      <c r="D3">
        <v>32391906</v>
      </c>
      <c r="E3">
        <v>1.198</v>
      </c>
      <c r="F3">
        <v>0.30199999999999999</v>
      </c>
      <c r="G3" t="s">
        <v>118</v>
      </c>
      <c r="H3" t="s">
        <v>110</v>
      </c>
      <c r="I3">
        <f t="shared" ref="I3:I6" si="0">F3</f>
        <v>0.30199999999999999</v>
      </c>
    </row>
    <row r="4" spans="1:20">
      <c r="A4" t="s">
        <v>114</v>
      </c>
      <c r="B4">
        <v>1</v>
      </c>
      <c r="C4" s="1">
        <v>1157000</v>
      </c>
      <c r="D4">
        <v>1157256</v>
      </c>
      <c r="E4">
        <v>4.2999999999999997E-2</v>
      </c>
      <c r="F4">
        <v>0.83609999999999995</v>
      </c>
      <c r="G4" t="s">
        <v>118</v>
      </c>
      <c r="H4" t="s">
        <v>111</v>
      </c>
      <c r="I4">
        <f t="shared" si="0"/>
        <v>0.83609999999999995</v>
      </c>
    </row>
    <row r="5" spans="1:20">
      <c r="A5" t="s">
        <v>115</v>
      </c>
      <c r="B5">
        <v>1</v>
      </c>
      <c r="C5" s="1">
        <v>13450000</v>
      </c>
      <c r="D5">
        <v>13447082</v>
      </c>
      <c r="E5">
        <v>0.498</v>
      </c>
      <c r="F5">
        <v>0.48070000000000002</v>
      </c>
      <c r="G5" t="s">
        <v>118</v>
      </c>
      <c r="H5" t="s">
        <v>18</v>
      </c>
      <c r="I5">
        <f t="shared" si="0"/>
        <v>0.48070000000000002</v>
      </c>
    </row>
    <row r="6" spans="1:20">
      <c r="A6" t="s">
        <v>116</v>
      </c>
      <c r="B6">
        <v>2</v>
      </c>
      <c r="C6" s="1">
        <v>29920000</v>
      </c>
      <c r="D6">
        <v>14958173</v>
      </c>
      <c r="E6">
        <v>0.55300000000000005</v>
      </c>
      <c r="F6">
        <v>0.57509999999999994</v>
      </c>
      <c r="G6" t="s">
        <v>118</v>
      </c>
      <c r="H6" t="s">
        <v>20</v>
      </c>
      <c r="I6">
        <f t="shared" si="0"/>
        <v>0.57509999999999994</v>
      </c>
    </row>
    <row r="7" spans="1:20">
      <c r="A7" t="s">
        <v>117</v>
      </c>
      <c r="B7">
        <v>1355</v>
      </c>
      <c r="C7" s="1">
        <v>36620000000</v>
      </c>
      <c r="D7">
        <v>27029207</v>
      </c>
      <c r="E7" t="s">
        <v>22</v>
      </c>
      <c r="F7" t="s">
        <v>22</v>
      </c>
      <c r="G7" t="s">
        <v>119</v>
      </c>
      <c r="H7" t="s">
        <v>23</v>
      </c>
    </row>
    <row r="8" spans="1:20">
      <c r="A8" t="s">
        <v>10</v>
      </c>
      <c r="B8">
        <v>1</v>
      </c>
      <c r="C8">
        <v>2125.1034593262798</v>
      </c>
      <c r="D8">
        <v>2125.1034593262798</v>
      </c>
      <c r="E8">
        <v>4.0103576023652803</v>
      </c>
      <c r="F8">
        <v>4.7254744577522698E-2</v>
      </c>
      <c r="G8" t="s">
        <v>11</v>
      </c>
      <c r="H8" t="s">
        <v>12</v>
      </c>
      <c r="I8">
        <v>0.61431167950779597</v>
      </c>
      <c r="J8">
        <v>6.8256853278644003E-2</v>
      </c>
      <c r="K8">
        <v>0.236273722887614</v>
      </c>
    </row>
    <row r="9" spans="1:20">
      <c r="A9" t="s">
        <v>13</v>
      </c>
      <c r="B9">
        <v>2</v>
      </c>
      <c r="C9">
        <v>6226.8442313979203</v>
      </c>
      <c r="D9">
        <v>3113.4221156989602</v>
      </c>
      <c r="E9">
        <v>5.8754485558194496</v>
      </c>
      <c r="F9">
        <v>3.5877326111255102E-3</v>
      </c>
      <c r="G9" t="s">
        <v>11</v>
      </c>
      <c r="H9" t="s">
        <v>14</v>
      </c>
      <c r="I9">
        <v>4.6640523944631598E-2</v>
      </c>
      <c r="J9">
        <v>4.6640523944631598E-2</v>
      </c>
      <c r="K9">
        <v>4.6640523944631598E-2</v>
      </c>
      <c r="T9" t="s">
        <v>109</v>
      </c>
    </row>
    <row r="10" spans="1:20">
      <c r="A10" t="s">
        <v>15</v>
      </c>
      <c r="B10">
        <v>1</v>
      </c>
      <c r="C10">
        <v>175.30676558089701</v>
      </c>
      <c r="D10">
        <v>175.30676558089701</v>
      </c>
      <c r="E10">
        <v>0.33082757312733602</v>
      </c>
      <c r="F10">
        <v>0.56614396571171599</v>
      </c>
      <c r="G10" t="s">
        <v>11</v>
      </c>
      <c r="H10" t="s">
        <v>16</v>
      </c>
      <c r="I10">
        <v>1</v>
      </c>
      <c r="J10">
        <v>0.96490921289804599</v>
      </c>
      <c r="K10">
        <v>1</v>
      </c>
    </row>
    <row r="11" spans="1:20">
      <c r="A11" t="s">
        <v>17</v>
      </c>
      <c r="B11">
        <v>1</v>
      </c>
      <c r="C11">
        <v>520.95934929285499</v>
      </c>
      <c r="D11">
        <v>520.95934929285499</v>
      </c>
      <c r="E11">
        <v>0.98312074068253497</v>
      </c>
      <c r="F11">
        <v>0.32323002681567198</v>
      </c>
      <c r="G11" t="s">
        <v>11</v>
      </c>
      <c r="H11" t="s">
        <v>18</v>
      </c>
      <c r="I11">
        <v>1</v>
      </c>
      <c r="J11">
        <v>0.63922849057722997</v>
      </c>
      <c r="K11">
        <v>1</v>
      </c>
    </row>
    <row r="12" spans="1:20">
      <c r="A12" t="s">
        <v>19</v>
      </c>
      <c r="B12">
        <v>2</v>
      </c>
      <c r="C12">
        <v>554.31873467664298</v>
      </c>
      <c r="D12">
        <v>277.15936733832098</v>
      </c>
      <c r="E12">
        <v>0.52303720602119197</v>
      </c>
      <c r="F12">
        <v>0.59393165421967797</v>
      </c>
      <c r="G12" t="s">
        <v>11</v>
      </c>
      <c r="H12" t="s">
        <v>20</v>
      </c>
      <c r="I12">
        <v>1</v>
      </c>
      <c r="J12">
        <v>0.77211115048558099</v>
      </c>
      <c r="K12">
        <v>1</v>
      </c>
    </row>
    <row r="13" spans="1:20">
      <c r="A13" t="s">
        <v>21</v>
      </c>
      <c r="B13">
        <v>133</v>
      </c>
      <c r="C13">
        <v>70477.196328750593</v>
      </c>
      <c r="D13">
        <v>529.90373179511698</v>
      </c>
      <c r="E13" t="s">
        <v>22</v>
      </c>
      <c r="F13" t="s">
        <v>22</v>
      </c>
      <c r="G13" t="s">
        <v>11</v>
      </c>
      <c r="H13" t="s">
        <v>23</v>
      </c>
      <c r="I13" t="s">
        <v>22</v>
      </c>
      <c r="J13" t="s">
        <v>22</v>
      </c>
      <c r="K13" t="s">
        <v>22</v>
      </c>
    </row>
    <row r="14" spans="1:20">
      <c r="A14" t="s">
        <v>24</v>
      </c>
      <c r="B14">
        <v>1</v>
      </c>
      <c r="C14">
        <v>0.15838884812601101</v>
      </c>
      <c r="D14">
        <v>0.15838884812601101</v>
      </c>
      <c r="E14">
        <v>9.6854056780767694E-2</v>
      </c>
      <c r="F14">
        <v>0.756391186313641</v>
      </c>
      <c r="G14" t="s">
        <v>25</v>
      </c>
      <c r="H14" t="s">
        <v>12</v>
      </c>
      <c r="I14">
        <v>1</v>
      </c>
      <c r="J14">
        <v>0.78429557450806497</v>
      </c>
      <c r="K14">
        <v>1</v>
      </c>
    </row>
    <row r="15" spans="1:20">
      <c r="A15" t="s">
        <v>26</v>
      </c>
      <c r="B15">
        <v>2</v>
      </c>
      <c r="C15">
        <v>0.65094409596520597</v>
      </c>
      <c r="D15">
        <v>0.32547204798260299</v>
      </c>
      <c r="E15">
        <v>0.19902466991098</v>
      </c>
      <c r="F15">
        <v>0.81990606898916496</v>
      </c>
      <c r="G15" t="s">
        <v>25</v>
      </c>
      <c r="H15" t="s">
        <v>14</v>
      </c>
      <c r="I15">
        <v>1</v>
      </c>
      <c r="J15">
        <v>0.88823157473826198</v>
      </c>
      <c r="K15">
        <v>1</v>
      </c>
    </row>
    <row r="16" spans="1:20">
      <c r="A16" t="s">
        <v>27</v>
      </c>
      <c r="B16">
        <v>1</v>
      </c>
      <c r="C16">
        <v>0.39396370682978499</v>
      </c>
      <c r="D16">
        <v>0.39396370682978499</v>
      </c>
      <c r="E16">
        <v>0.24090700628428599</v>
      </c>
      <c r="F16">
        <v>0.62480190943538905</v>
      </c>
      <c r="G16" t="s">
        <v>25</v>
      </c>
      <c r="H16" t="s">
        <v>16</v>
      </c>
      <c r="I16">
        <v>1</v>
      </c>
      <c r="J16">
        <v>0.96490921289804599</v>
      </c>
      <c r="K16">
        <v>1</v>
      </c>
    </row>
    <row r="17" spans="1:11">
      <c r="A17" t="s">
        <v>28</v>
      </c>
      <c r="B17">
        <v>1</v>
      </c>
      <c r="C17">
        <v>0.32297158645701701</v>
      </c>
      <c r="D17">
        <v>0.32297158645701701</v>
      </c>
      <c r="E17">
        <v>0.19749564911537101</v>
      </c>
      <c r="F17">
        <v>0.65786626313225105</v>
      </c>
      <c r="G17" t="s">
        <v>25</v>
      </c>
      <c r="H17" t="s">
        <v>18</v>
      </c>
      <c r="I17">
        <v>1</v>
      </c>
      <c r="J17">
        <v>0.76168094592771296</v>
      </c>
      <c r="K17">
        <v>1</v>
      </c>
    </row>
    <row r="18" spans="1:11">
      <c r="A18" t="s">
        <v>29</v>
      </c>
      <c r="B18">
        <v>2</v>
      </c>
      <c r="C18">
        <v>0.37012009790087302</v>
      </c>
      <c r="D18">
        <v>0.18506004895043701</v>
      </c>
      <c r="E18">
        <v>0.113163374195621</v>
      </c>
      <c r="F18">
        <v>0.89313750540209402</v>
      </c>
      <c r="G18" t="s">
        <v>25</v>
      </c>
      <c r="H18" t="s">
        <v>20</v>
      </c>
      <c r="I18">
        <v>1</v>
      </c>
      <c r="J18">
        <v>0.89313750540209402</v>
      </c>
      <c r="K18">
        <v>1</v>
      </c>
    </row>
    <row r="19" spans="1:11">
      <c r="A19" t="s">
        <v>30</v>
      </c>
      <c r="B19">
        <v>86</v>
      </c>
      <c r="C19">
        <v>140.638827030958</v>
      </c>
      <c r="D19">
        <v>1.63533519803439</v>
      </c>
      <c r="E19" t="s">
        <v>22</v>
      </c>
      <c r="F19" t="s">
        <v>22</v>
      </c>
      <c r="G19" t="s">
        <v>25</v>
      </c>
      <c r="H19" t="s">
        <v>23</v>
      </c>
      <c r="I19" t="s">
        <v>22</v>
      </c>
      <c r="J19" t="s">
        <v>22</v>
      </c>
      <c r="K19" t="s">
        <v>22</v>
      </c>
    </row>
    <row r="20" spans="1:11">
      <c r="A20" t="s">
        <v>31</v>
      </c>
      <c r="B20">
        <v>1</v>
      </c>
      <c r="C20">
        <v>2622.6169431158401</v>
      </c>
      <c r="D20">
        <v>2622.6169431158401</v>
      </c>
      <c r="E20">
        <v>4.7075215755896602</v>
      </c>
      <c r="F20">
        <v>3.18079628602451E-2</v>
      </c>
      <c r="G20" t="s">
        <v>32</v>
      </c>
      <c r="H20" t="s">
        <v>12</v>
      </c>
      <c r="I20">
        <v>0.41350351718318701</v>
      </c>
      <c r="J20">
        <v>5.16879396478983E-2</v>
      </c>
      <c r="K20">
        <v>0.190847777161471</v>
      </c>
    </row>
    <row r="21" spans="1:11">
      <c r="A21" t="s">
        <v>33</v>
      </c>
      <c r="B21">
        <v>2</v>
      </c>
      <c r="C21">
        <v>1012.11710291509</v>
      </c>
      <c r="D21">
        <v>506.05855145754498</v>
      </c>
      <c r="E21">
        <v>0.90836046634692202</v>
      </c>
      <c r="F21">
        <v>0.40567112338440797</v>
      </c>
      <c r="G21" t="s">
        <v>32</v>
      </c>
      <c r="H21" t="s">
        <v>14</v>
      </c>
      <c r="I21">
        <v>1</v>
      </c>
      <c r="J21">
        <v>0.58596940044414503</v>
      </c>
      <c r="K21">
        <v>1</v>
      </c>
    </row>
    <row r="22" spans="1:11">
      <c r="A22" t="s">
        <v>34</v>
      </c>
      <c r="B22">
        <v>1</v>
      </c>
      <c r="C22">
        <v>156.990562832433</v>
      </c>
      <c r="D22">
        <v>156.990562832433</v>
      </c>
      <c r="E22">
        <v>0.28179352064263702</v>
      </c>
      <c r="F22">
        <v>0.59641339787157799</v>
      </c>
      <c r="G22" t="s">
        <v>32</v>
      </c>
      <c r="H22" t="s">
        <v>16</v>
      </c>
      <c r="I22">
        <v>1</v>
      </c>
      <c r="J22">
        <v>0.96490921289804599</v>
      </c>
      <c r="K22">
        <v>1</v>
      </c>
    </row>
    <row r="23" spans="1:11">
      <c r="A23" t="s">
        <v>35</v>
      </c>
      <c r="B23">
        <v>1</v>
      </c>
      <c r="C23">
        <v>123.303262333026</v>
      </c>
      <c r="D23">
        <v>123.303262333026</v>
      </c>
      <c r="E23">
        <v>0.22132579037017</v>
      </c>
      <c r="F23">
        <v>0.63880216846641102</v>
      </c>
      <c r="G23" t="s">
        <v>32</v>
      </c>
      <c r="H23" t="s">
        <v>18</v>
      </c>
      <c r="I23">
        <v>1</v>
      </c>
      <c r="J23">
        <v>0.76168094592771296</v>
      </c>
      <c r="K23">
        <v>1</v>
      </c>
    </row>
    <row r="24" spans="1:11">
      <c r="A24" t="s">
        <v>36</v>
      </c>
      <c r="B24">
        <v>2</v>
      </c>
      <c r="C24">
        <v>600.84109852713402</v>
      </c>
      <c r="D24">
        <v>300.42054926356701</v>
      </c>
      <c r="E24">
        <v>0.53924619877141999</v>
      </c>
      <c r="F24">
        <v>0.58445728376725303</v>
      </c>
      <c r="G24" t="s">
        <v>32</v>
      </c>
      <c r="H24" t="s">
        <v>20</v>
      </c>
      <c r="I24">
        <v>1</v>
      </c>
      <c r="J24">
        <v>0.77211115048558099</v>
      </c>
      <c r="K24">
        <v>1</v>
      </c>
    </row>
    <row r="25" spans="1:11">
      <c r="A25" t="s">
        <v>37</v>
      </c>
      <c r="B25">
        <v>133</v>
      </c>
      <c r="C25">
        <v>74095.901172946804</v>
      </c>
      <c r="D25">
        <v>557.11203889433705</v>
      </c>
      <c r="E25" t="s">
        <v>22</v>
      </c>
      <c r="F25" t="s">
        <v>22</v>
      </c>
      <c r="G25" t="s">
        <v>32</v>
      </c>
      <c r="H25" t="s">
        <v>23</v>
      </c>
      <c r="I25" t="s">
        <v>22</v>
      </c>
      <c r="J25" t="s">
        <v>22</v>
      </c>
      <c r="K25" t="s">
        <v>22</v>
      </c>
    </row>
    <row r="26" spans="1:11">
      <c r="A26" t="s">
        <v>38</v>
      </c>
      <c r="B26">
        <v>1</v>
      </c>
      <c r="C26">
        <v>79216734.326938897</v>
      </c>
      <c r="D26">
        <v>79216734.326938897</v>
      </c>
      <c r="E26">
        <v>6.5023228544005498</v>
      </c>
      <c r="F26">
        <v>1.1907122666543399E-2</v>
      </c>
      <c r="G26" t="s">
        <v>39</v>
      </c>
      <c r="H26" t="s">
        <v>12</v>
      </c>
      <c r="I26">
        <v>0.15479259466506401</v>
      </c>
      <c r="J26">
        <v>2.2113227809294901E-2</v>
      </c>
      <c r="K26">
        <v>8.3349858665803703E-2</v>
      </c>
    </row>
    <row r="27" spans="1:11">
      <c r="A27" t="s">
        <v>40</v>
      </c>
      <c r="B27">
        <v>2</v>
      </c>
      <c r="C27">
        <v>94204992.765554294</v>
      </c>
      <c r="D27">
        <v>47102496.382777199</v>
      </c>
      <c r="E27">
        <v>3.8662997323899702</v>
      </c>
      <c r="F27">
        <v>2.3328452878625699E-2</v>
      </c>
      <c r="G27" t="s">
        <v>39</v>
      </c>
      <c r="H27" t="s">
        <v>14</v>
      </c>
      <c r="I27">
        <v>0.30326988742213401</v>
      </c>
      <c r="J27">
        <v>0.101089962474045</v>
      </c>
      <c r="K27">
        <v>0.256612981664883</v>
      </c>
    </row>
    <row r="28" spans="1:11">
      <c r="A28" t="s">
        <v>41</v>
      </c>
      <c r="B28">
        <v>1</v>
      </c>
      <c r="C28">
        <v>2897718.94194829</v>
      </c>
      <c r="D28">
        <v>2897718.94194829</v>
      </c>
      <c r="E28">
        <v>0.23785257322141601</v>
      </c>
      <c r="F28">
        <v>0.626564389692295</v>
      </c>
      <c r="G28" t="s">
        <v>39</v>
      </c>
      <c r="H28" t="s">
        <v>16</v>
      </c>
      <c r="I28">
        <v>1</v>
      </c>
      <c r="J28">
        <v>0.96490921289804599</v>
      </c>
      <c r="K28">
        <v>1</v>
      </c>
    </row>
    <row r="29" spans="1:11">
      <c r="A29" t="s">
        <v>42</v>
      </c>
      <c r="B29">
        <v>1</v>
      </c>
      <c r="C29">
        <v>15369174.239920501</v>
      </c>
      <c r="D29">
        <v>15369174.239920501</v>
      </c>
      <c r="E29">
        <v>1.2615432050133699</v>
      </c>
      <c r="F29">
        <v>0.26338255079126199</v>
      </c>
      <c r="G29" t="s">
        <v>39</v>
      </c>
      <c r="H29" t="s">
        <v>18</v>
      </c>
      <c r="I29">
        <v>1</v>
      </c>
      <c r="J29">
        <v>0.63922849057722997</v>
      </c>
      <c r="K29">
        <v>1</v>
      </c>
    </row>
    <row r="30" spans="1:11">
      <c r="A30" t="s">
        <v>43</v>
      </c>
      <c r="B30">
        <v>2</v>
      </c>
      <c r="C30">
        <v>25748547.706708901</v>
      </c>
      <c r="D30">
        <v>12874273.853354501</v>
      </c>
      <c r="E30">
        <v>1.05675506345646</v>
      </c>
      <c r="F30">
        <v>0.35048180216856001</v>
      </c>
      <c r="G30" t="s">
        <v>39</v>
      </c>
      <c r="H30" t="s">
        <v>20</v>
      </c>
      <c r="I30">
        <v>1</v>
      </c>
      <c r="J30">
        <v>0.77211115048558099</v>
      </c>
      <c r="K30">
        <v>1</v>
      </c>
    </row>
    <row r="31" spans="1:11">
      <c r="A31" t="s">
        <v>44</v>
      </c>
      <c r="B31">
        <v>133</v>
      </c>
      <c r="C31">
        <v>1620317216.0780301</v>
      </c>
      <c r="D31">
        <v>12182836.211113</v>
      </c>
      <c r="E31" t="s">
        <v>22</v>
      </c>
      <c r="F31" t="s">
        <v>22</v>
      </c>
      <c r="G31" t="s">
        <v>39</v>
      </c>
      <c r="H31" t="s">
        <v>23</v>
      </c>
      <c r="I31" t="s">
        <v>22</v>
      </c>
      <c r="J31" t="s">
        <v>22</v>
      </c>
      <c r="K31" t="s">
        <v>22</v>
      </c>
    </row>
    <row r="32" spans="1:11">
      <c r="A32" t="s">
        <v>45</v>
      </c>
      <c r="B32">
        <v>1</v>
      </c>
      <c r="C32">
        <v>197044.78270958</v>
      </c>
      <c r="D32">
        <v>197044.78270958</v>
      </c>
      <c r="E32">
        <v>26.3625455581595</v>
      </c>
      <c r="F32" s="1">
        <v>1.7381987358037101E-6</v>
      </c>
      <c r="G32" t="s">
        <v>46</v>
      </c>
      <c r="H32" t="s">
        <v>12</v>
      </c>
      <c r="I32" s="1">
        <v>2.2596583565448299E-5</v>
      </c>
      <c r="J32" s="1">
        <v>7.5321945218160802E-6</v>
      </c>
      <c r="K32" s="1">
        <v>1.91201860938408E-5</v>
      </c>
    </row>
    <row r="33" spans="1:11">
      <c r="A33" t="s">
        <v>47</v>
      </c>
      <c r="B33">
        <v>2</v>
      </c>
      <c r="C33">
        <v>37652.736979210204</v>
      </c>
      <c r="D33">
        <v>18826.368489605102</v>
      </c>
      <c r="E33">
        <v>2.5187725865008801</v>
      </c>
      <c r="F33">
        <v>8.6486883863353806E-2</v>
      </c>
      <c r="G33" t="s">
        <v>46</v>
      </c>
      <c r="H33" t="s">
        <v>14</v>
      </c>
      <c r="I33">
        <v>1</v>
      </c>
      <c r="J33">
        <v>0.233862761404731</v>
      </c>
      <c r="K33">
        <v>0.86486883863353803</v>
      </c>
    </row>
    <row r="34" spans="1:11">
      <c r="A34" t="s">
        <v>48</v>
      </c>
      <c r="B34">
        <v>1</v>
      </c>
      <c r="C34">
        <v>7238.2976973692003</v>
      </c>
      <c r="D34">
        <v>7238.2976973692003</v>
      </c>
      <c r="E34">
        <v>0.96840906004429395</v>
      </c>
      <c r="F34">
        <v>0.32783776345542898</v>
      </c>
      <c r="G34" t="s">
        <v>46</v>
      </c>
      <c r="H34" t="s">
        <v>16</v>
      </c>
      <c r="I34">
        <v>1</v>
      </c>
      <c r="J34">
        <v>0.96490921289804599</v>
      </c>
      <c r="K34">
        <v>1</v>
      </c>
    </row>
    <row r="35" spans="1:11">
      <c r="A35" t="s">
        <v>49</v>
      </c>
      <c r="B35">
        <v>1</v>
      </c>
      <c r="C35">
        <v>6.1756520046419698</v>
      </c>
      <c r="D35">
        <v>6.1756520046419698</v>
      </c>
      <c r="E35">
        <v>8.2623810224739195E-4</v>
      </c>
      <c r="F35">
        <v>0.97713507830663704</v>
      </c>
      <c r="G35" t="s">
        <v>46</v>
      </c>
      <c r="H35" t="s">
        <v>18</v>
      </c>
      <c r="I35">
        <v>1</v>
      </c>
      <c r="J35">
        <v>0.97713507830663704</v>
      </c>
      <c r="K35">
        <v>1</v>
      </c>
    </row>
    <row r="36" spans="1:11">
      <c r="A36" t="s">
        <v>50</v>
      </c>
      <c r="B36">
        <v>2</v>
      </c>
      <c r="C36">
        <v>12373.484496495201</v>
      </c>
      <c r="D36">
        <v>6186.7422482476004</v>
      </c>
      <c r="E36">
        <v>0.82772186166636297</v>
      </c>
      <c r="F36">
        <v>0.44049504161668002</v>
      </c>
      <c r="G36" t="s">
        <v>46</v>
      </c>
      <c r="H36" t="s">
        <v>20</v>
      </c>
      <c r="I36">
        <v>1</v>
      </c>
      <c r="J36">
        <v>0.77211115048558099</v>
      </c>
      <c r="K36">
        <v>1</v>
      </c>
    </row>
    <row r="37" spans="1:11">
      <c r="A37" t="s">
        <v>51</v>
      </c>
      <c r="B37">
        <v>86</v>
      </c>
      <c r="C37">
        <v>642800.26659940497</v>
      </c>
      <c r="D37">
        <v>7474.42170464424</v>
      </c>
      <c r="E37" t="s">
        <v>22</v>
      </c>
      <c r="F37" t="s">
        <v>22</v>
      </c>
      <c r="G37" t="s">
        <v>46</v>
      </c>
      <c r="H37" t="s">
        <v>23</v>
      </c>
      <c r="I37" t="s">
        <v>22</v>
      </c>
      <c r="J37" t="s">
        <v>22</v>
      </c>
      <c r="K37" t="s">
        <v>22</v>
      </c>
    </row>
    <row r="38" spans="1:11">
      <c r="A38" t="s">
        <v>52</v>
      </c>
      <c r="B38">
        <v>1</v>
      </c>
      <c r="C38">
        <v>2166816.64030946</v>
      </c>
      <c r="D38">
        <v>2166816.64030946</v>
      </c>
      <c r="E38">
        <v>30.497299804583498</v>
      </c>
      <c r="F38" s="1">
        <v>1.6921722367229999E-7</v>
      </c>
      <c r="G38" t="s">
        <v>53</v>
      </c>
      <c r="H38" t="s">
        <v>12</v>
      </c>
      <c r="I38" s="1">
        <v>2.1998239077399101E-6</v>
      </c>
      <c r="J38" s="1">
        <v>1.09991195386995E-6</v>
      </c>
      <c r="K38" s="1">
        <v>2.0306066840676002E-6</v>
      </c>
    </row>
    <row r="39" spans="1:11">
      <c r="A39" t="s">
        <v>54</v>
      </c>
      <c r="B39">
        <v>2</v>
      </c>
      <c r="C39">
        <v>348523.22928127297</v>
      </c>
      <c r="D39">
        <v>174261.61464063701</v>
      </c>
      <c r="E39">
        <v>2.45268040094399</v>
      </c>
      <c r="F39">
        <v>8.9947215924896698E-2</v>
      </c>
      <c r="G39" t="s">
        <v>53</v>
      </c>
      <c r="H39" t="s">
        <v>14</v>
      </c>
      <c r="I39">
        <v>1</v>
      </c>
      <c r="J39">
        <v>0.233862761404731</v>
      </c>
      <c r="K39">
        <v>0.86486883863353803</v>
      </c>
    </row>
    <row r="40" spans="1:11">
      <c r="A40" t="s">
        <v>55</v>
      </c>
      <c r="B40">
        <v>1</v>
      </c>
      <c r="C40">
        <v>52202.6738560023</v>
      </c>
      <c r="D40">
        <v>52202.6738560023</v>
      </c>
      <c r="E40">
        <v>0.734737109532271</v>
      </c>
      <c r="F40">
        <v>0.39289389233892502</v>
      </c>
      <c r="G40" t="s">
        <v>53</v>
      </c>
      <c r="H40" t="s">
        <v>16</v>
      </c>
      <c r="I40">
        <v>1</v>
      </c>
      <c r="J40">
        <v>0.96490921289804599</v>
      </c>
      <c r="K40">
        <v>1</v>
      </c>
    </row>
    <row r="41" spans="1:11">
      <c r="A41" t="s">
        <v>56</v>
      </c>
      <c r="B41">
        <v>1</v>
      </c>
      <c r="C41">
        <v>59108.198049760402</v>
      </c>
      <c r="D41">
        <v>59108.198049760402</v>
      </c>
      <c r="E41">
        <v>0.83193030886766595</v>
      </c>
      <c r="F41">
        <v>0.36336525797104202</v>
      </c>
      <c r="G41" t="s">
        <v>53</v>
      </c>
      <c r="H41" t="s">
        <v>18</v>
      </c>
      <c r="I41">
        <v>1</v>
      </c>
      <c r="J41">
        <v>0.63922849057722997</v>
      </c>
      <c r="K41">
        <v>1</v>
      </c>
    </row>
    <row r="42" spans="1:11">
      <c r="A42" t="s">
        <v>57</v>
      </c>
      <c r="B42">
        <v>2</v>
      </c>
      <c r="C42">
        <v>313314.61307236302</v>
      </c>
      <c r="D42">
        <v>156657.30653618099</v>
      </c>
      <c r="E42">
        <v>2.2049049998666002</v>
      </c>
      <c r="F42">
        <v>0.11427585357389899</v>
      </c>
      <c r="G42" t="s">
        <v>53</v>
      </c>
      <c r="H42" t="s">
        <v>20</v>
      </c>
      <c r="I42">
        <v>1</v>
      </c>
      <c r="J42">
        <v>0.77211115048558099</v>
      </c>
      <c r="K42">
        <v>1</v>
      </c>
    </row>
    <row r="43" spans="1:11">
      <c r="A43" t="s">
        <v>58</v>
      </c>
      <c r="B43">
        <v>133</v>
      </c>
      <c r="C43">
        <v>9449577.9956835806</v>
      </c>
      <c r="D43">
        <v>71049.458614162199</v>
      </c>
      <c r="E43" t="s">
        <v>22</v>
      </c>
      <c r="F43" t="s">
        <v>22</v>
      </c>
      <c r="G43" t="s">
        <v>53</v>
      </c>
      <c r="H43" t="s">
        <v>23</v>
      </c>
      <c r="I43" t="s">
        <v>22</v>
      </c>
      <c r="J43" t="s">
        <v>22</v>
      </c>
      <c r="K43" t="s">
        <v>22</v>
      </c>
    </row>
    <row r="44" spans="1:11">
      <c r="A44" t="s">
        <v>59</v>
      </c>
      <c r="B44">
        <v>1</v>
      </c>
      <c r="C44">
        <v>123245.686278261</v>
      </c>
      <c r="D44">
        <v>123245.686278261</v>
      </c>
      <c r="E44">
        <v>8.8128935915067999</v>
      </c>
      <c r="F44">
        <v>3.8744096408289798E-3</v>
      </c>
      <c r="G44" t="s">
        <v>60</v>
      </c>
      <c r="H44" t="s">
        <v>12</v>
      </c>
      <c r="I44">
        <v>5.0367325330776702E-2</v>
      </c>
      <c r="J44">
        <v>1.00734650661553E-2</v>
      </c>
      <c r="K44">
        <v>3.48696867674608E-2</v>
      </c>
    </row>
    <row r="45" spans="1:11">
      <c r="A45" t="s">
        <v>61</v>
      </c>
      <c r="B45">
        <v>2</v>
      </c>
      <c r="C45">
        <v>2461.8249947408199</v>
      </c>
      <c r="D45">
        <v>1230.9124973704099</v>
      </c>
      <c r="E45">
        <v>8.8018503424851804E-2</v>
      </c>
      <c r="F45">
        <v>0.91582631769904499</v>
      </c>
      <c r="G45" t="s">
        <v>60</v>
      </c>
      <c r="H45" t="s">
        <v>14</v>
      </c>
      <c r="I45">
        <v>1</v>
      </c>
      <c r="J45">
        <v>0.91582631769904499</v>
      </c>
      <c r="K45">
        <v>1</v>
      </c>
    </row>
    <row r="46" spans="1:11">
      <c r="A46" t="s">
        <v>62</v>
      </c>
      <c r="B46">
        <v>1</v>
      </c>
      <c r="C46">
        <v>1812.8828373163799</v>
      </c>
      <c r="D46">
        <v>1812.8828373163799</v>
      </c>
      <c r="E46">
        <v>0.12963328796000501</v>
      </c>
      <c r="F46">
        <v>0.71969527341050599</v>
      </c>
      <c r="G46" t="s">
        <v>60</v>
      </c>
      <c r="H46" t="s">
        <v>16</v>
      </c>
      <c r="I46">
        <v>1</v>
      </c>
      <c r="J46">
        <v>0.96490921289804599</v>
      </c>
      <c r="K46">
        <v>1</v>
      </c>
    </row>
    <row r="47" spans="1:11">
      <c r="A47" t="s">
        <v>63</v>
      </c>
      <c r="B47">
        <v>1</v>
      </c>
      <c r="C47">
        <v>8682.3610182357206</v>
      </c>
      <c r="D47">
        <v>8682.3610182357206</v>
      </c>
      <c r="E47">
        <v>0.62084707454994104</v>
      </c>
      <c r="F47">
        <v>0.43289911445560703</v>
      </c>
      <c r="G47" t="s">
        <v>60</v>
      </c>
      <c r="H47" t="s">
        <v>18</v>
      </c>
      <c r="I47">
        <v>1</v>
      </c>
      <c r="J47">
        <v>0.63922849057722997</v>
      </c>
      <c r="K47">
        <v>1</v>
      </c>
    </row>
    <row r="48" spans="1:11">
      <c r="A48" t="s">
        <v>64</v>
      </c>
      <c r="B48">
        <v>2</v>
      </c>
      <c r="C48">
        <v>9335.4215144633508</v>
      </c>
      <c r="D48">
        <v>4667.71075723168</v>
      </c>
      <c r="E48">
        <v>0.33377264114979699</v>
      </c>
      <c r="F48">
        <v>0.71714020873748596</v>
      </c>
      <c r="G48" t="s">
        <v>60</v>
      </c>
      <c r="H48" t="s">
        <v>20</v>
      </c>
      <c r="I48">
        <v>1</v>
      </c>
      <c r="J48">
        <v>0.84752933759884697</v>
      </c>
      <c r="K48">
        <v>1</v>
      </c>
    </row>
    <row r="49" spans="1:11">
      <c r="A49" t="s">
        <v>65</v>
      </c>
      <c r="B49">
        <v>86</v>
      </c>
      <c r="C49">
        <v>1202684.32948573</v>
      </c>
      <c r="D49">
        <v>13984.701505648</v>
      </c>
      <c r="E49" t="s">
        <v>22</v>
      </c>
      <c r="F49" t="s">
        <v>22</v>
      </c>
      <c r="G49" t="s">
        <v>60</v>
      </c>
      <c r="H49" t="s">
        <v>23</v>
      </c>
      <c r="I49" t="s">
        <v>22</v>
      </c>
      <c r="J49" t="s">
        <v>22</v>
      </c>
      <c r="K49" t="s">
        <v>22</v>
      </c>
    </row>
    <row r="50" spans="1:11">
      <c r="A50" t="s">
        <v>66</v>
      </c>
      <c r="B50">
        <v>1</v>
      </c>
      <c r="C50">
        <v>188175657.15768999</v>
      </c>
      <c r="D50">
        <v>188175657.15768999</v>
      </c>
      <c r="E50">
        <v>8.4016997765311405</v>
      </c>
      <c r="F50">
        <v>6.1240616076163401E-3</v>
      </c>
      <c r="G50" t="s">
        <v>67</v>
      </c>
      <c r="H50" t="s">
        <v>12</v>
      </c>
      <c r="I50">
        <v>7.9612800899012404E-2</v>
      </c>
      <c r="J50">
        <v>1.32688001498354E-2</v>
      </c>
      <c r="K50">
        <v>4.89924928609307E-2</v>
      </c>
    </row>
    <row r="51" spans="1:11">
      <c r="A51" t="s">
        <v>68</v>
      </c>
      <c r="B51">
        <v>2</v>
      </c>
      <c r="C51">
        <v>79141474.520368397</v>
      </c>
      <c r="D51">
        <v>39570737.260184199</v>
      </c>
      <c r="E51">
        <v>1.76676122415484</v>
      </c>
      <c r="F51">
        <v>0.184288612067424</v>
      </c>
      <c r="G51" t="s">
        <v>67</v>
      </c>
      <c r="H51" t="s">
        <v>14</v>
      </c>
      <c r="I51">
        <v>1</v>
      </c>
      <c r="J51">
        <v>0.34880724982370898</v>
      </c>
      <c r="K51">
        <v>1</v>
      </c>
    </row>
    <row r="52" spans="1:11">
      <c r="A52" t="s">
        <v>69</v>
      </c>
      <c r="B52">
        <v>1</v>
      </c>
      <c r="C52">
        <v>3676655.0219951002</v>
      </c>
      <c r="D52">
        <v>3676655.0219951002</v>
      </c>
      <c r="E52">
        <v>0.16415593888848501</v>
      </c>
      <c r="F52">
        <v>0.68757269772736496</v>
      </c>
      <c r="G52" t="s">
        <v>67</v>
      </c>
      <c r="H52" t="s">
        <v>16</v>
      </c>
      <c r="I52">
        <v>1</v>
      </c>
      <c r="J52">
        <v>0.96490921289804599</v>
      </c>
      <c r="K52">
        <v>1</v>
      </c>
    </row>
    <row r="53" spans="1:11">
      <c r="A53" t="s">
        <v>70</v>
      </c>
      <c r="B53">
        <v>1</v>
      </c>
      <c r="C53">
        <v>3302013.6642551399</v>
      </c>
      <c r="D53">
        <v>3302013.6642551399</v>
      </c>
      <c r="E53">
        <v>0.147428885776799</v>
      </c>
      <c r="F53">
        <v>0.70309010393327398</v>
      </c>
      <c r="G53" t="s">
        <v>67</v>
      </c>
      <c r="H53" t="s">
        <v>18</v>
      </c>
      <c r="I53">
        <v>1</v>
      </c>
      <c r="J53">
        <v>0.76168094592771296</v>
      </c>
      <c r="K53">
        <v>1</v>
      </c>
    </row>
    <row r="54" spans="1:11">
      <c r="A54" t="s">
        <v>71</v>
      </c>
      <c r="B54">
        <v>2</v>
      </c>
      <c r="C54">
        <v>50256888.706159197</v>
      </c>
      <c r="D54">
        <v>25128444.353079598</v>
      </c>
      <c r="E54">
        <v>1.12193919497741</v>
      </c>
      <c r="F54">
        <v>0.33593065208497203</v>
      </c>
      <c r="G54" t="s">
        <v>67</v>
      </c>
      <c r="H54" t="s">
        <v>20</v>
      </c>
      <c r="I54">
        <v>1</v>
      </c>
      <c r="J54">
        <v>0.77211115048558099</v>
      </c>
      <c r="K54">
        <v>1</v>
      </c>
    </row>
    <row r="55" spans="1:11">
      <c r="A55" t="s">
        <v>72</v>
      </c>
      <c r="B55">
        <v>39</v>
      </c>
      <c r="C55">
        <v>873495938.24452698</v>
      </c>
      <c r="D55">
        <v>22397331.749859702</v>
      </c>
      <c r="E55" t="s">
        <v>22</v>
      </c>
      <c r="F55" t="s">
        <v>22</v>
      </c>
      <c r="G55" t="s">
        <v>67</v>
      </c>
      <c r="H55" t="s">
        <v>23</v>
      </c>
      <c r="I55" t="s">
        <v>22</v>
      </c>
      <c r="J55" t="s">
        <v>22</v>
      </c>
      <c r="K55" t="s">
        <v>22</v>
      </c>
    </row>
    <row r="56" spans="1:11">
      <c r="A56" t="s">
        <v>73</v>
      </c>
      <c r="B56">
        <v>1</v>
      </c>
      <c r="C56">
        <v>255938.226252055</v>
      </c>
      <c r="D56">
        <v>255938.226252055</v>
      </c>
      <c r="E56">
        <v>14.584143172470901</v>
      </c>
      <c r="F56">
        <v>2.04738551743387E-4</v>
      </c>
      <c r="G56" t="s">
        <v>74</v>
      </c>
      <c r="H56" t="s">
        <v>12</v>
      </c>
      <c r="I56">
        <v>2.6616011726640302E-3</v>
      </c>
      <c r="J56">
        <v>6.6540029316600701E-4</v>
      </c>
      <c r="K56">
        <v>2.0473855174338701E-3</v>
      </c>
    </row>
    <row r="57" spans="1:11">
      <c r="A57" t="s">
        <v>75</v>
      </c>
      <c r="B57">
        <v>2</v>
      </c>
      <c r="C57">
        <v>17510.579056865801</v>
      </c>
      <c r="D57">
        <v>8755.2895284329097</v>
      </c>
      <c r="E57">
        <v>0.49890318405719403</v>
      </c>
      <c r="F57">
        <v>0.60832802340015701</v>
      </c>
      <c r="G57" t="s">
        <v>74</v>
      </c>
      <c r="H57" t="s">
        <v>14</v>
      </c>
      <c r="I57">
        <v>1</v>
      </c>
      <c r="J57">
        <v>0.71893311856382203</v>
      </c>
      <c r="K57">
        <v>1</v>
      </c>
    </row>
    <row r="58" spans="1:11">
      <c r="A58" t="s">
        <v>76</v>
      </c>
      <c r="B58">
        <v>1</v>
      </c>
      <c r="C58">
        <v>508.30954561949397</v>
      </c>
      <c r="D58">
        <v>508.30954561949397</v>
      </c>
      <c r="E58">
        <v>2.89650330777378E-2</v>
      </c>
      <c r="F58">
        <v>0.86511841493403996</v>
      </c>
      <c r="G58" t="s">
        <v>74</v>
      </c>
      <c r="H58" t="s">
        <v>16</v>
      </c>
      <c r="I58">
        <v>1</v>
      </c>
      <c r="J58">
        <v>0.96490921289804599</v>
      </c>
      <c r="K58">
        <v>1</v>
      </c>
    </row>
    <row r="59" spans="1:11">
      <c r="A59" t="s">
        <v>77</v>
      </c>
      <c r="B59">
        <v>1</v>
      </c>
      <c r="C59">
        <v>47602.872673924998</v>
      </c>
      <c r="D59">
        <v>47602.872673924998</v>
      </c>
      <c r="E59">
        <v>2.7125573255075599</v>
      </c>
      <c r="F59">
        <v>0.101922054686056</v>
      </c>
      <c r="G59" t="s">
        <v>74</v>
      </c>
      <c r="H59" t="s">
        <v>18</v>
      </c>
      <c r="I59">
        <v>1</v>
      </c>
      <c r="J59">
        <v>0.63922849057722997</v>
      </c>
      <c r="K59">
        <v>1</v>
      </c>
    </row>
    <row r="60" spans="1:11">
      <c r="A60" t="s">
        <v>78</v>
      </c>
      <c r="B60">
        <v>2</v>
      </c>
      <c r="C60">
        <v>35073.719929076004</v>
      </c>
      <c r="D60">
        <v>17536.859964538002</v>
      </c>
      <c r="E60">
        <v>0.99930393463974199</v>
      </c>
      <c r="F60">
        <v>0.37088249834453502</v>
      </c>
      <c r="G60" t="s">
        <v>74</v>
      </c>
      <c r="H60" t="s">
        <v>20</v>
      </c>
      <c r="I60">
        <v>1</v>
      </c>
      <c r="J60">
        <v>0.77211115048558099</v>
      </c>
      <c r="K60">
        <v>1</v>
      </c>
    </row>
    <row r="61" spans="1:11">
      <c r="A61" t="s">
        <v>79</v>
      </c>
      <c r="B61">
        <v>133</v>
      </c>
      <c r="C61">
        <v>2334027.0106355702</v>
      </c>
      <c r="D61">
        <v>17549.075267936601</v>
      </c>
      <c r="E61" t="s">
        <v>22</v>
      </c>
      <c r="F61" t="s">
        <v>22</v>
      </c>
      <c r="G61" t="s">
        <v>74</v>
      </c>
      <c r="H61" t="s">
        <v>23</v>
      </c>
      <c r="I61" t="s">
        <v>22</v>
      </c>
      <c r="J61" t="s">
        <v>22</v>
      </c>
      <c r="K61" t="s">
        <v>22</v>
      </c>
    </row>
    <row r="62" spans="1:11">
      <c r="A62" t="s">
        <v>80</v>
      </c>
      <c r="B62">
        <v>1</v>
      </c>
      <c r="C62">
        <v>122918010.192471</v>
      </c>
      <c r="D62">
        <v>122918010.192471</v>
      </c>
      <c r="E62">
        <v>3.7997451903629802</v>
      </c>
      <c r="F62">
        <v>5.8478233714747301E-2</v>
      </c>
      <c r="G62" t="s">
        <v>81</v>
      </c>
      <c r="H62" t="s">
        <v>12</v>
      </c>
      <c r="I62">
        <v>0.76021703829171505</v>
      </c>
      <c r="J62">
        <v>7.6021703829171505E-2</v>
      </c>
      <c r="K62">
        <v>0.236273722887614</v>
      </c>
    </row>
    <row r="63" spans="1:11">
      <c r="A63" t="s">
        <v>82</v>
      </c>
      <c r="B63">
        <v>2</v>
      </c>
      <c r="C63">
        <v>50257972.982935101</v>
      </c>
      <c r="D63">
        <v>25128986.491467599</v>
      </c>
      <c r="E63">
        <v>0.77680842221686897</v>
      </c>
      <c r="F63">
        <v>0.46685580384951803</v>
      </c>
      <c r="G63" t="s">
        <v>81</v>
      </c>
      <c r="H63" t="s">
        <v>14</v>
      </c>
      <c r="I63">
        <v>1</v>
      </c>
      <c r="J63">
        <v>0.60691254500437397</v>
      </c>
      <c r="K63">
        <v>1</v>
      </c>
    </row>
    <row r="64" spans="1:11">
      <c r="A64" t="s">
        <v>83</v>
      </c>
      <c r="B64">
        <v>1</v>
      </c>
      <c r="C64">
        <v>2034358.5683391399</v>
      </c>
      <c r="D64">
        <v>2034358.5683391399</v>
      </c>
      <c r="E64">
        <v>6.2887807681041394E-2</v>
      </c>
      <c r="F64">
        <v>0.80330504099640598</v>
      </c>
      <c r="G64" t="s">
        <v>81</v>
      </c>
      <c r="H64" t="s">
        <v>16</v>
      </c>
      <c r="I64">
        <v>1</v>
      </c>
      <c r="J64">
        <v>0.96490921289804599</v>
      </c>
      <c r="K64">
        <v>1</v>
      </c>
    </row>
    <row r="65" spans="1:11">
      <c r="A65" t="s">
        <v>84</v>
      </c>
      <c r="B65">
        <v>1</v>
      </c>
      <c r="C65">
        <v>35551020.544489399</v>
      </c>
      <c r="D65">
        <v>35551020.544489399</v>
      </c>
      <c r="E65">
        <v>1.0989831279801601</v>
      </c>
      <c r="F65">
        <v>0.30094283900045299</v>
      </c>
      <c r="G65" t="s">
        <v>81</v>
      </c>
      <c r="H65" t="s">
        <v>18</v>
      </c>
      <c r="I65">
        <v>1</v>
      </c>
      <c r="J65">
        <v>0.63922849057722997</v>
      </c>
      <c r="K65">
        <v>1</v>
      </c>
    </row>
    <row r="66" spans="1:11">
      <c r="A66" t="s">
        <v>85</v>
      </c>
      <c r="B66">
        <v>2</v>
      </c>
      <c r="C66">
        <v>51160065.758674003</v>
      </c>
      <c r="D66">
        <v>25580032.879337002</v>
      </c>
      <c r="E66">
        <v>0.79075154853541096</v>
      </c>
      <c r="F66">
        <v>0.460639658022374</v>
      </c>
      <c r="G66" t="s">
        <v>81</v>
      </c>
      <c r="H66" t="s">
        <v>20</v>
      </c>
      <c r="I66">
        <v>1</v>
      </c>
      <c r="J66">
        <v>0.77211115048558099</v>
      </c>
      <c r="K66">
        <v>1</v>
      </c>
    </row>
    <row r="67" spans="1:11">
      <c r="A67" t="s">
        <v>86</v>
      </c>
      <c r="B67">
        <v>39</v>
      </c>
      <c r="C67">
        <v>1261611544.28579</v>
      </c>
      <c r="D67">
        <v>32349013.956046</v>
      </c>
      <c r="E67" t="s">
        <v>22</v>
      </c>
      <c r="F67" t="s">
        <v>22</v>
      </c>
      <c r="G67" t="s">
        <v>81</v>
      </c>
      <c r="H67" t="s">
        <v>23</v>
      </c>
      <c r="I67" t="s">
        <v>22</v>
      </c>
      <c r="J67" t="s">
        <v>22</v>
      </c>
      <c r="K67" t="s">
        <v>22</v>
      </c>
    </row>
    <row r="68" spans="1:11">
      <c r="A68" t="s">
        <v>87</v>
      </c>
      <c r="B68">
        <v>1</v>
      </c>
      <c r="C68">
        <v>25037756.1603732</v>
      </c>
      <c r="D68">
        <v>25037756.1603732</v>
      </c>
      <c r="E68">
        <v>2.8119035396205199</v>
      </c>
      <c r="F68">
        <v>9.7198770896093398E-2</v>
      </c>
      <c r="G68" t="s">
        <v>88</v>
      </c>
      <c r="H68" t="s">
        <v>12</v>
      </c>
      <c r="I68">
        <v>1</v>
      </c>
      <c r="J68">
        <v>0.114871274695383</v>
      </c>
      <c r="K68">
        <v>0.29159631268828001</v>
      </c>
    </row>
    <row r="69" spans="1:11">
      <c r="A69" t="s">
        <v>89</v>
      </c>
      <c r="B69">
        <v>2</v>
      </c>
      <c r="C69">
        <v>30367212.7765266</v>
      </c>
      <c r="D69">
        <v>15183606.3882633</v>
      </c>
      <c r="E69">
        <v>1.7052181622782401</v>
      </c>
      <c r="F69">
        <v>0.18781928836661199</v>
      </c>
      <c r="G69" t="s">
        <v>88</v>
      </c>
      <c r="H69" t="s">
        <v>14</v>
      </c>
      <c r="I69">
        <v>1</v>
      </c>
      <c r="J69">
        <v>0.34880724982370898</v>
      </c>
      <c r="K69">
        <v>1</v>
      </c>
    </row>
    <row r="70" spans="1:11">
      <c r="A70" t="s">
        <v>90</v>
      </c>
      <c r="B70">
        <v>1</v>
      </c>
      <c r="C70">
        <v>17334.489534793</v>
      </c>
      <c r="D70">
        <v>17334.489534793</v>
      </c>
      <c r="E70">
        <v>1.9467763871566001E-3</v>
      </c>
      <c r="F70">
        <v>0.96490921289804599</v>
      </c>
      <c r="G70" t="s">
        <v>88</v>
      </c>
      <c r="H70" t="s">
        <v>16</v>
      </c>
      <c r="I70">
        <v>1</v>
      </c>
      <c r="J70">
        <v>0.96490921289804599</v>
      </c>
      <c r="K70">
        <v>1</v>
      </c>
    </row>
    <row r="71" spans="1:11">
      <c r="A71" t="s">
        <v>91</v>
      </c>
      <c r="B71">
        <v>1</v>
      </c>
      <c r="C71">
        <v>6949489.3588436097</v>
      </c>
      <c r="D71">
        <v>6949489.3588436097</v>
      </c>
      <c r="E71">
        <v>0.78047304245318705</v>
      </c>
      <c r="F71">
        <v>0.37945949250303601</v>
      </c>
      <c r="G71" t="s">
        <v>88</v>
      </c>
      <c r="H71" t="s">
        <v>18</v>
      </c>
      <c r="I71">
        <v>1</v>
      </c>
      <c r="J71">
        <v>0.63922849057722997</v>
      </c>
      <c r="K71">
        <v>1</v>
      </c>
    </row>
    <row r="72" spans="1:11">
      <c r="A72" t="s">
        <v>92</v>
      </c>
      <c r="B72">
        <v>2</v>
      </c>
      <c r="C72">
        <v>11872503.706813499</v>
      </c>
      <c r="D72">
        <v>5936251.8534067497</v>
      </c>
      <c r="E72">
        <v>0.66667985308890099</v>
      </c>
      <c r="F72">
        <v>0.51604335526518097</v>
      </c>
      <c r="G72" t="s">
        <v>88</v>
      </c>
      <c r="H72" t="s">
        <v>20</v>
      </c>
      <c r="I72">
        <v>1</v>
      </c>
      <c r="J72">
        <v>0.77211115048558099</v>
      </c>
      <c r="K72">
        <v>1</v>
      </c>
    </row>
    <row r="73" spans="1:11">
      <c r="A73" t="s">
        <v>93</v>
      </c>
      <c r="B73">
        <v>86</v>
      </c>
      <c r="C73">
        <v>765761342.61087894</v>
      </c>
      <c r="D73">
        <v>8904201.6582660396</v>
      </c>
      <c r="E73" t="s">
        <v>22</v>
      </c>
      <c r="F73" t="s">
        <v>22</v>
      </c>
      <c r="G73" t="s">
        <v>88</v>
      </c>
      <c r="H73" t="s">
        <v>23</v>
      </c>
      <c r="I73" t="s">
        <v>22</v>
      </c>
      <c r="J73" t="s">
        <v>22</v>
      </c>
      <c r="K73" t="s">
        <v>22</v>
      </c>
    </row>
    <row r="74" spans="1:11">
      <c r="A74" t="s">
        <v>94</v>
      </c>
      <c r="B74">
        <v>1</v>
      </c>
      <c r="C74">
        <v>241.85448406095799</v>
      </c>
      <c r="D74">
        <v>241.85448406095799</v>
      </c>
      <c r="E74">
        <v>7.5966045271261495E-2</v>
      </c>
      <c r="F74">
        <v>0.78429557450806497</v>
      </c>
      <c r="G74" t="s">
        <v>95</v>
      </c>
      <c r="H74" t="s">
        <v>12</v>
      </c>
      <c r="I74">
        <v>1</v>
      </c>
      <c r="J74">
        <v>0.78429557450806497</v>
      </c>
      <c r="K74">
        <v>1</v>
      </c>
    </row>
    <row r="75" spans="1:11">
      <c r="A75" t="s">
        <v>96</v>
      </c>
      <c r="B75">
        <v>2</v>
      </c>
      <c r="C75">
        <v>6286.6499722728504</v>
      </c>
      <c r="D75">
        <v>3143.3249861364302</v>
      </c>
      <c r="E75">
        <v>0.98731255335726098</v>
      </c>
      <c r="F75">
        <v>0.38169595437703302</v>
      </c>
      <c r="G75" t="s">
        <v>95</v>
      </c>
      <c r="H75" t="s">
        <v>14</v>
      </c>
      <c r="I75">
        <v>1</v>
      </c>
      <c r="J75">
        <v>0.58596940044414503</v>
      </c>
      <c r="K75">
        <v>1</v>
      </c>
    </row>
    <row r="76" spans="1:11">
      <c r="A76" t="s">
        <v>97</v>
      </c>
      <c r="B76">
        <v>1</v>
      </c>
      <c r="C76">
        <v>14.323562892302901</v>
      </c>
      <c r="D76">
        <v>14.323562892302901</v>
      </c>
      <c r="E76">
        <v>4.4990045619670701E-3</v>
      </c>
      <c r="F76">
        <v>0.94686499086443898</v>
      </c>
      <c r="G76" t="s">
        <v>95</v>
      </c>
      <c r="H76" t="s">
        <v>16</v>
      </c>
      <c r="I76">
        <v>1</v>
      </c>
      <c r="J76">
        <v>0.96490921289804599</v>
      </c>
      <c r="K76">
        <v>1</v>
      </c>
    </row>
    <row r="77" spans="1:11">
      <c r="A77" t="s">
        <v>98</v>
      </c>
      <c r="B77">
        <v>1</v>
      </c>
      <c r="C77">
        <v>1916.20106576187</v>
      </c>
      <c r="D77">
        <v>1916.20106576187</v>
      </c>
      <c r="E77">
        <v>0.60187520390904403</v>
      </c>
      <c r="F77">
        <v>0.44254280116885097</v>
      </c>
      <c r="G77" t="s">
        <v>95</v>
      </c>
      <c r="H77" t="s">
        <v>18</v>
      </c>
      <c r="I77">
        <v>1</v>
      </c>
      <c r="J77">
        <v>0.63922849057722997</v>
      </c>
      <c r="K77">
        <v>1</v>
      </c>
    </row>
    <row r="78" spans="1:11">
      <c r="A78" t="s">
        <v>99</v>
      </c>
      <c r="B78">
        <v>2</v>
      </c>
      <c r="C78">
        <v>1000.93982917457</v>
      </c>
      <c r="D78">
        <v>500.46991458728701</v>
      </c>
      <c r="E78">
        <v>0.15719667276815899</v>
      </c>
      <c r="F78">
        <v>0.85507469833530303</v>
      </c>
      <c r="G78" t="s">
        <v>95</v>
      </c>
      <c r="H78" t="s">
        <v>20</v>
      </c>
      <c r="I78">
        <v>1</v>
      </c>
      <c r="J78">
        <v>0.89313750540209402</v>
      </c>
      <c r="K78">
        <v>1</v>
      </c>
    </row>
    <row r="79" spans="1:11">
      <c r="A79" t="s">
        <v>100</v>
      </c>
      <c r="B79">
        <v>39</v>
      </c>
      <c r="C79">
        <v>124165.01141656299</v>
      </c>
      <c r="D79">
        <v>3183.71824145034</v>
      </c>
      <c r="E79" t="s">
        <v>22</v>
      </c>
      <c r="F79" t="s">
        <v>22</v>
      </c>
      <c r="G79" t="s">
        <v>95</v>
      </c>
      <c r="H79" t="s">
        <v>23</v>
      </c>
      <c r="I79" t="s">
        <v>22</v>
      </c>
      <c r="J79" t="s">
        <v>22</v>
      </c>
      <c r="K79" t="s">
        <v>22</v>
      </c>
    </row>
    <row r="80" spans="1:11">
      <c r="A80" t="s">
        <v>101</v>
      </c>
      <c r="B80">
        <v>1</v>
      </c>
      <c r="C80">
        <v>2248906.7965759099</v>
      </c>
      <c r="D80">
        <v>2248906.7965759099</v>
      </c>
      <c r="E80">
        <v>36.072053922070097</v>
      </c>
      <c r="F80" s="1">
        <v>1.7094337689012799E-8</v>
      </c>
      <c r="G80" t="s">
        <v>102</v>
      </c>
      <c r="H80" t="s">
        <v>12</v>
      </c>
      <c r="I80" s="1">
        <v>2.2222638995716701E-7</v>
      </c>
      <c r="J80" s="1">
        <v>2.2222638995716701E-7</v>
      </c>
      <c r="K80" s="1">
        <v>2.2222638995716701E-7</v>
      </c>
    </row>
    <row r="81" spans="1:11">
      <c r="A81" t="s">
        <v>103</v>
      </c>
      <c r="B81">
        <v>2</v>
      </c>
      <c r="C81">
        <v>637833.01854894101</v>
      </c>
      <c r="D81">
        <v>318916.50927447103</v>
      </c>
      <c r="E81">
        <v>5.11536251155563</v>
      </c>
      <c r="F81">
        <v>7.2398150156517196E-3</v>
      </c>
      <c r="G81" t="s">
        <v>102</v>
      </c>
      <c r="H81" t="s">
        <v>14</v>
      </c>
      <c r="I81">
        <v>9.4117595203472307E-2</v>
      </c>
      <c r="J81">
        <v>4.7058797601736202E-2</v>
      </c>
      <c r="K81">
        <v>8.6877780187820594E-2</v>
      </c>
    </row>
    <row r="82" spans="1:11">
      <c r="A82" t="s">
        <v>104</v>
      </c>
      <c r="B82">
        <v>1</v>
      </c>
      <c r="C82">
        <v>1366.2424357535101</v>
      </c>
      <c r="D82">
        <v>1366.2424357535101</v>
      </c>
      <c r="E82">
        <v>2.1914278923500799E-2</v>
      </c>
      <c r="F82">
        <v>0.88253956273075396</v>
      </c>
      <c r="G82" t="s">
        <v>102</v>
      </c>
      <c r="H82" t="s">
        <v>16</v>
      </c>
      <c r="I82">
        <v>1</v>
      </c>
      <c r="J82">
        <v>0.96490921289804599</v>
      </c>
      <c r="K82">
        <v>1</v>
      </c>
    </row>
    <row r="83" spans="1:11">
      <c r="A83" t="s">
        <v>105</v>
      </c>
      <c r="B83">
        <v>1</v>
      </c>
      <c r="C83">
        <v>58503.287973680301</v>
      </c>
      <c r="D83">
        <v>58503.287973680301</v>
      </c>
      <c r="E83">
        <v>0.93838204483089005</v>
      </c>
      <c r="F83">
        <v>0.33445257443262899</v>
      </c>
      <c r="G83" t="s">
        <v>102</v>
      </c>
      <c r="H83" t="s">
        <v>18</v>
      </c>
      <c r="I83">
        <v>1</v>
      </c>
      <c r="J83">
        <v>0.63922849057722997</v>
      </c>
      <c r="K83">
        <v>1</v>
      </c>
    </row>
    <row r="84" spans="1:11">
      <c r="A84" t="s">
        <v>106</v>
      </c>
      <c r="B84">
        <v>2</v>
      </c>
      <c r="C84">
        <v>202733.75065064101</v>
      </c>
      <c r="D84">
        <v>101366.875325321</v>
      </c>
      <c r="E84">
        <v>1.62590615058569</v>
      </c>
      <c r="F84">
        <v>0.200618971531939</v>
      </c>
      <c r="G84" t="s">
        <v>102</v>
      </c>
      <c r="H84" t="s">
        <v>20</v>
      </c>
      <c r="I84">
        <v>1</v>
      </c>
      <c r="J84">
        <v>0.77211115048558099</v>
      </c>
      <c r="K84">
        <v>1</v>
      </c>
    </row>
    <row r="85" spans="1:11">
      <c r="A85" t="s">
        <v>107</v>
      </c>
      <c r="B85">
        <v>133</v>
      </c>
      <c r="C85">
        <v>8291865.0706938002</v>
      </c>
      <c r="D85">
        <v>62344.850155592401</v>
      </c>
      <c r="E85" t="s">
        <v>22</v>
      </c>
      <c r="F85" t="s">
        <v>22</v>
      </c>
      <c r="G85" t="s">
        <v>102</v>
      </c>
      <c r="H85" t="s">
        <v>23</v>
      </c>
      <c r="I85" t="s">
        <v>22</v>
      </c>
      <c r="J85" t="s">
        <v>22</v>
      </c>
      <c r="K85" t="s">
        <v>22</v>
      </c>
    </row>
  </sheetData>
  <conditionalFormatting sqref="I1:K1 I8:K1048576 I2:I6">
    <cfRule type="cellIs" dxfId="1" priority="2" operator="lessThan">
      <formula>0.05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A7" workbookViewId="0">
      <selection activeCell="K24" sqref="K24"/>
    </sheetView>
  </sheetViews>
  <sheetFormatPr baseColWidth="10" defaultRowHeight="15" x14ac:dyDescent="0"/>
  <cols>
    <col min="1" max="1" width="17.6640625" customWidth="1"/>
    <col min="2" max="2" width="19.83203125" customWidth="1"/>
    <col min="4" max="4" width="13.1640625" customWidth="1"/>
    <col min="8" max="8" width="11.83203125" bestFit="1" customWidth="1"/>
  </cols>
  <sheetData>
    <row r="1" spans="1:17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17">
      <c r="A2" t="s">
        <v>118</v>
      </c>
      <c r="B2" t="s">
        <v>108</v>
      </c>
      <c r="C2">
        <v>1</v>
      </c>
      <c r="D2" s="1">
        <v>102900000</v>
      </c>
      <c r="E2">
        <v>102908092</v>
      </c>
      <c r="F2" s="2">
        <v>3.8069999999999999</v>
      </c>
      <c r="G2" s="2">
        <v>5.1200000000000002E-2</v>
      </c>
      <c r="H2" s="2">
        <f>G2</f>
        <v>5.1200000000000002E-2</v>
      </c>
    </row>
    <row r="3" spans="1:17">
      <c r="A3" t="s">
        <v>118</v>
      </c>
      <c r="B3" t="s">
        <v>110</v>
      </c>
      <c r="C3">
        <v>2</v>
      </c>
      <c r="D3" s="1">
        <v>64780000</v>
      </c>
      <c r="E3">
        <v>32391906</v>
      </c>
      <c r="F3" s="2">
        <v>1.198</v>
      </c>
      <c r="G3" s="2">
        <v>0.30199999999999999</v>
      </c>
      <c r="H3" s="2">
        <f t="shared" ref="H3:H4" si="0">G3</f>
        <v>0.30199999999999999</v>
      </c>
    </row>
    <row r="4" spans="1:17">
      <c r="A4" t="s">
        <v>118</v>
      </c>
      <c r="B4" t="s">
        <v>111</v>
      </c>
      <c r="C4">
        <v>1</v>
      </c>
      <c r="D4" s="1">
        <v>1157000</v>
      </c>
      <c r="E4">
        <v>1157256</v>
      </c>
      <c r="F4" s="3">
        <v>4.2999999999999997E-2</v>
      </c>
      <c r="G4" s="2">
        <v>0.83609999999999995</v>
      </c>
      <c r="H4" s="2">
        <f t="shared" si="0"/>
        <v>0.83609999999999995</v>
      </c>
    </row>
    <row r="5" spans="1:17">
      <c r="A5" t="s">
        <v>119</v>
      </c>
      <c r="B5" t="s">
        <v>23</v>
      </c>
      <c r="C5">
        <v>1355</v>
      </c>
      <c r="D5" s="1">
        <v>36620000000</v>
      </c>
      <c r="E5">
        <v>27029207</v>
      </c>
      <c r="F5" s="2"/>
      <c r="G5" s="2"/>
      <c r="H5" s="2"/>
    </row>
    <row r="6" spans="1:17">
      <c r="A6" t="s">
        <v>120</v>
      </c>
      <c r="B6" t="s">
        <v>12</v>
      </c>
      <c r="C6">
        <v>1</v>
      </c>
      <c r="D6" s="7">
        <v>2125.1034593262798</v>
      </c>
      <c r="E6" s="7">
        <v>2125.1034593262798</v>
      </c>
      <c r="F6" s="2">
        <v>4.0103576023652803</v>
      </c>
      <c r="G6" s="3">
        <v>4.7254744577522698E-2</v>
      </c>
      <c r="H6" s="2">
        <v>0.61431167950779597</v>
      </c>
    </row>
    <row r="7" spans="1:17">
      <c r="A7" t="s">
        <v>120</v>
      </c>
      <c r="B7" t="s">
        <v>14</v>
      </c>
      <c r="C7">
        <v>2</v>
      </c>
      <c r="D7" s="7">
        <v>6226.8442313979203</v>
      </c>
      <c r="E7" s="7">
        <v>3113.4221156989602</v>
      </c>
      <c r="F7" s="4">
        <v>5.8754485558194496</v>
      </c>
      <c r="G7" s="5">
        <v>3.5877326111255102E-3</v>
      </c>
      <c r="H7" s="3">
        <v>4.6640523944631598E-2</v>
      </c>
      <c r="Q7" t="s">
        <v>109</v>
      </c>
    </row>
    <row r="8" spans="1:17">
      <c r="A8" t="s">
        <v>120</v>
      </c>
      <c r="B8" t="s">
        <v>16</v>
      </c>
      <c r="C8">
        <v>1</v>
      </c>
      <c r="D8" s="7">
        <v>175.30676558089701</v>
      </c>
      <c r="E8" s="7">
        <v>175.30676558089701</v>
      </c>
      <c r="F8" s="4">
        <v>0.33082757312733602</v>
      </c>
      <c r="G8" s="4">
        <v>0.56614396571171599</v>
      </c>
      <c r="H8" s="2">
        <v>1</v>
      </c>
    </row>
    <row r="9" spans="1:17">
      <c r="A9" t="s">
        <v>120</v>
      </c>
      <c r="B9" t="s">
        <v>23</v>
      </c>
      <c r="C9">
        <v>133</v>
      </c>
      <c r="D9" s="7">
        <v>70477.196328750593</v>
      </c>
      <c r="E9" s="7">
        <v>529.90373179511698</v>
      </c>
      <c r="F9" s="4"/>
      <c r="G9" s="4"/>
      <c r="H9" s="2"/>
    </row>
    <row r="10" spans="1:17">
      <c r="A10" t="s">
        <v>25</v>
      </c>
      <c r="B10" t="s">
        <v>12</v>
      </c>
      <c r="C10">
        <v>1</v>
      </c>
      <c r="D10" s="7">
        <v>0.15838884812601101</v>
      </c>
      <c r="E10" s="7">
        <v>0.15838884812601101</v>
      </c>
      <c r="F10" s="4">
        <v>9.6854056780767694E-2</v>
      </c>
      <c r="G10" s="4">
        <v>0.756391186313641</v>
      </c>
      <c r="H10" s="2">
        <v>1</v>
      </c>
    </row>
    <row r="11" spans="1:17">
      <c r="A11" t="s">
        <v>25</v>
      </c>
      <c r="B11" t="s">
        <v>14</v>
      </c>
      <c r="C11">
        <v>2</v>
      </c>
      <c r="D11" s="7">
        <v>0.65094409596520597</v>
      </c>
      <c r="E11" s="7">
        <v>0.32547204798260299</v>
      </c>
      <c r="F11" s="4">
        <v>0.19902466991098</v>
      </c>
      <c r="G11" s="4">
        <v>0.81990606898916496</v>
      </c>
      <c r="H11" s="2">
        <v>1</v>
      </c>
    </row>
    <row r="12" spans="1:17">
      <c r="A12" t="s">
        <v>25</v>
      </c>
      <c r="B12" t="s">
        <v>16</v>
      </c>
      <c r="C12">
        <v>1</v>
      </c>
      <c r="D12" s="7">
        <v>0.39396370682978499</v>
      </c>
      <c r="E12" s="7">
        <v>0.39396370682978499</v>
      </c>
      <c r="F12" s="4">
        <v>0.24090700628428599</v>
      </c>
      <c r="G12" s="4">
        <v>0.62480190943538905</v>
      </c>
      <c r="H12" s="2">
        <v>1</v>
      </c>
    </row>
    <row r="13" spans="1:17">
      <c r="A13" t="s">
        <v>25</v>
      </c>
      <c r="B13" t="s">
        <v>23</v>
      </c>
      <c r="C13">
        <v>86</v>
      </c>
      <c r="D13" s="7">
        <v>140.638827030958</v>
      </c>
      <c r="E13" s="7">
        <v>1.63533519803439</v>
      </c>
      <c r="F13" s="4"/>
      <c r="G13" s="4"/>
      <c r="H13" s="2"/>
    </row>
    <row r="14" spans="1:17">
      <c r="A14" t="s">
        <v>32</v>
      </c>
      <c r="B14" t="s">
        <v>12</v>
      </c>
      <c r="C14">
        <v>1</v>
      </c>
      <c r="D14" s="7">
        <v>2622.6169431158401</v>
      </c>
      <c r="E14" s="7">
        <v>2622.6169431158401</v>
      </c>
      <c r="F14" s="4">
        <v>4.7075215755896602</v>
      </c>
      <c r="G14" s="4">
        <v>3.18079628602451E-2</v>
      </c>
      <c r="H14" s="2">
        <v>0.41350351718318701</v>
      </c>
    </row>
    <row r="15" spans="1:17">
      <c r="A15" t="s">
        <v>32</v>
      </c>
      <c r="B15" t="s">
        <v>14</v>
      </c>
      <c r="C15">
        <v>2</v>
      </c>
      <c r="D15" s="7">
        <v>1012.11710291509</v>
      </c>
      <c r="E15" s="7">
        <v>506.05855145754498</v>
      </c>
      <c r="F15" s="4">
        <v>0.90836046634692202</v>
      </c>
      <c r="G15" s="4">
        <v>0.40567112338440797</v>
      </c>
      <c r="H15" s="2">
        <v>1</v>
      </c>
    </row>
    <row r="16" spans="1:17">
      <c r="A16" t="s">
        <v>32</v>
      </c>
      <c r="B16" t="s">
        <v>16</v>
      </c>
      <c r="C16">
        <v>1</v>
      </c>
      <c r="D16" s="7">
        <v>156.990562832433</v>
      </c>
      <c r="E16" s="7">
        <v>156.990562832433</v>
      </c>
      <c r="F16" s="4">
        <v>0.28179352064263702</v>
      </c>
      <c r="G16" s="4">
        <v>0.59641339787157799</v>
      </c>
      <c r="H16" s="2">
        <v>1</v>
      </c>
    </row>
    <row r="17" spans="1:8">
      <c r="A17" t="s">
        <v>32</v>
      </c>
      <c r="B17" t="s">
        <v>23</v>
      </c>
      <c r="C17">
        <v>133</v>
      </c>
      <c r="D17" s="7">
        <v>74095.901172946804</v>
      </c>
      <c r="E17" s="7">
        <v>557.11203889433705</v>
      </c>
      <c r="F17" s="4"/>
      <c r="G17" s="4"/>
      <c r="H17" s="2"/>
    </row>
    <row r="18" spans="1:8">
      <c r="A18" t="s">
        <v>39</v>
      </c>
      <c r="B18" t="s">
        <v>12</v>
      </c>
      <c r="C18">
        <v>1</v>
      </c>
      <c r="D18" s="7">
        <v>79216734.326938897</v>
      </c>
      <c r="E18" s="7">
        <v>79216734.326938897</v>
      </c>
      <c r="F18" s="4">
        <v>6.5023228544005498</v>
      </c>
      <c r="G18" s="4">
        <v>1.1907122666543399E-2</v>
      </c>
      <c r="H18" s="2">
        <v>0.15479259466506401</v>
      </c>
    </row>
    <row r="19" spans="1:8">
      <c r="A19" t="s">
        <v>39</v>
      </c>
      <c r="B19" t="s">
        <v>14</v>
      </c>
      <c r="C19">
        <v>2</v>
      </c>
      <c r="D19" s="7">
        <v>94204992.765554294</v>
      </c>
      <c r="E19" s="7">
        <v>47102496.382777199</v>
      </c>
      <c r="F19" s="4">
        <v>3.8662997323899702</v>
      </c>
      <c r="G19" s="4">
        <v>2.3328452878625699E-2</v>
      </c>
      <c r="H19" s="2">
        <v>0.30326988742213401</v>
      </c>
    </row>
    <row r="20" spans="1:8">
      <c r="A20" t="s">
        <v>39</v>
      </c>
      <c r="B20" t="s">
        <v>16</v>
      </c>
      <c r="C20">
        <v>1</v>
      </c>
      <c r="D20" s="7">
        <v>2897718.94194829</v>
      </c>
      <c r="E20" s="7">
        <v>2897718.94194829</v>
      </c>
      <c r="F20" s="4">
        <v>0.23785257322141601</v>
      </c>
      <c r="G20" s="4">
        <v>0.626564389692295</v>
      </c>
      <c r="H20" s="2">
        <v>1</v>
      </c>
    </row>
    <row r="21" spans="1:8">
      <c r="A21" t="s">
        <v>39</v>
      </c>
      <c r="B21" t="s">
        <v>23</v>
      </c>
      <c r="C21">
        <v>133</v>
      </c>
      <c r="D21" s="7">
        <v>1620317216.0780301</v>
      </c>
      <c r="E21" s="7">
        <v>12182836.211113</v>
      </c>
    </row>
    <row r="22" spans="1:8">
      <c r="A22" t="s">
        <v>46</v>
      </c>
      <c r="B22" t="s">
        <v>12</v>
      </c>
      <c r="C22">
        <v>1</v>
      </c>
      <c r="D22" s="7">
        <v>197044.78270958</v>
      </c>
      <c r="E22" s="7">
        <v>197044.78270958</v>
      </c>
      <c r="F22" s="2">
        <v>26.3625455581595</v>
      </c>
      <c r="G22" s="7">
        <v>1.7381987358037101E-6</v>
      </c>
      <c r="H22" s="7">
        <v>2.2596583565448299E-5</v>
      </c>
    </row>
    <row r="23" spans="1:8">
      <c r="A23" t="s">
        <v>46</v>
      </c>
      <c r="B23" t="s">
        <v>14</v>
      </c>
      <c r="C23">
        <v>2</v>
      </c>
      <c r="D23" s="7">
        <v>37652.736979210204</v>
      </c>
      <c r="E23" s="7">
        <v>18826.368489605102</v>
      </c>
      <c r="F23" s="2">
        <v>2.5187725865008801</v>
      </c>
      <c r="G23" s="3">
        <v>8.6486883863353806E-2</v>
      </c>
      <c r="H23" s="2">
        <v>1</v>
      </c>
    </row>
    <row r="24" spans="1:8">
      <c r="A24" t="s">
        <v>46</v>
      </c>
      <c r="B24" t="s">
        <v>16</v>
      </c>
      <c r="C24">
        <v>1</v>
      </c>
      <c r="D24" s="7">
        <v>7238.2976973692003</v>
      </c>
      <c r="E24" s="7">
        <v>7238.2976973692003</v>
      </c>
      <c r="F24" s="2">
        <v>0.96840906004429395</v>
      </c>
      <c r="G24" s="2">
        <v>0.32783776345542898</v>
      </c>
      <c r="H24" s="2">
        <v>1</v>
      </c>
    </row>
    <row r="25" spans="1:8">
      <c r="A25" t="s">
        <v>46</v>
      </c>
      <c r="B25" t="s">
        <v>23</v>
      </c>
      <c r="C25">
        <v>86</v>
      </c>
      <c r="D25" s="7">
        <v>642800.26659940497</v>
      </c>
      <c r="E25" s="7">
        <v>7474.42170464424</v>
      </c>
    </row>
    <row r="26" spans="1:8">
      <c r="A26" t="s">
        <v>53</v>
      </c>
      <c r="B26" t="s">
        <v>12</v>
      </c>
      <c r="C26">
        <v>1</v>
      </c>
      <c r="D26" s="7">
        <v>2166816.64030946</v>
      </c>
      <c r="E26" s="7">
        <v>2166816.64030946</v>
      </c>
      <c r="F26" s="2">
        <v>30.497299804583498</v>
      </c>
      <c r="G26" s="7">
        <v>1.6921722367229999E-7</v>
      </c>
      <c r="H26" s="7">
        <v>2.1998239077399101E-6</v>
      </c>
    </row>
    <row r="27" spans="1:8">
      <c r="A27" t="s">
        <v>53</v>
      </c>
      <c r="B27" t="s">
        <v>14</v>
      </c>
      <c r="C27">
        <v>2</v>
      </c>
      <c r="D27" s="7">
        <v>348523.22928127297</v>
      </c>
      <c r="E27" s="7">
        <v>174261.61464063701</v>
      </c>
      <c r="F27" s="2">
        <v>2.45268040094399</v>
      </c>
      <c r="G27" s="3">
        <v>8.9947215924896698E-2</v>
      </c>
      <c r="H27" s="2">
        <v>1</v>
      </c>
    </row>
    <row r="28" spans="1:8">
      <c r="A28" t="s">
        <v>53</v>
      </c>
      <c r="B28" t="s">
        <v>16</v>
      </c>
      <c r="C28">
        <v>1</v>
      </c>
      <c r="D28" s="7">
        <v>52202.6738560023</v>
      </c>
      <c r="E28" s="7">
        <v>52202.6738560023</v>
      </c>
      <c r="F28" s="2">
        <v>0.734737109532271</v>
      </c>
      <c r="G28" s="2">
        <v>0.39289389233892502</v>
      </c>
      <c r="H28" s="2">
        <v>1</v>
      </c>
    </row>
    <row r="29" spans="1:8">
      <c r="A29" t="s">
        <v>53</v>
      </c>
      <c r="B29" t="s">
        <v>23</v>
      </c>
      <c r="C29">
        <v>133</v>
      </c>
      <c r="D29" s="7">
        <v>9449577.9956835806</v>
      </c>
      <c r="E29" s="7">
        <v>71049.458614162199</v>
      </c>
      <c r="F29" s="2"/>
      <c r="G29" s="2"/>
      <c r="H29" s="2"/>
    </row>
    <row r="30" spans="1:8">
      <c r="A30" t="s">
        <v>60</v>
      </c>
      <c r="B30" t="s">
        <v>12</v>
      </c>
      <c r="C30">
        <v>1</v>
      </c>
      <c r="D30" s="7">
        <v>123245.686278261</v>
      </c>
      <c r="E30" s="7">
        <v>123245.686278261</v>
      </c>
      <c r="F30" s="2">
        <v>8.8128935915067999</v>
      </c>
      <c r="G30" s="5">
        <v>3.8744096408289798E-3</v>
      </c>
      <c r="H30" s="2">
        <v>5.0367325330776702E-2</v>
      </c>
    </row>
    <row r="31" spans="1:8">
      <c r="A31" t="s">
        <v>60</v>
      </c>
      <c r="B31" t="s">
        <v>14</v>
      </c>
      <c r="C31">
        <v>2</v>
      </c>
      <c r="D31" s="7">
        <v>2461.8249947408199</v>
      </c>
      <c r="E31" s="7">
        <v>1230.9124973704099</v>
      </c>
      <c r="F31" s="3">
        <v>8.8018503424851804E-2</v>
      </c>
      <c r="G31" s="2">
        <v>0.91582631769904499</v>
      </c>
      <c r="H31" s="2">
        <v>1</v>
      </c>
    </row>
    <row r="32" spans="1:8">
      <c r="A32" t="s">
        <v>60</v>
      </c>
      <c r="B32" t="s">
        <v>16</v>
      </c>
      <c r="C32">
        <v>1</v>
      </c>
      <c r="D32" s="7">
        <v>1812.8828373163799</v>
      </c>
      <c r="E32" s="7">
        <v>1812.8828373163799</v>
      </c>
      <c r="F32" s="2">
        <v>0.12963328796000501</v>
      </c>
      <c r="G32" s="2">
        <v>0.71969527341050599</v>
      </c>
      <c r="H32" s="2">
        <v>1</v>
      </c>
    </row>
    <row r="33" spans="1:8">
      <c r="A33" t="s">
        <v>60</v>
      </c>
      <c r="B33" t="s">
        <v>23</v>
      </c>
      <c r="C33">
        <v>86</v>
      </c>
      <c r="D33" s="7">
        <v>1202684.32948573</v>
      </c>
      <c r="E33" s="7">
        <v>13984.701505648</v>
      </c>
      <c r="F33" s="2"/>
      <c r="G33" s="2"/>
      <c r="H33" s="2"/>
    </row>
    <row r="34" spans="1:8">
      <c r="A34" t="s">
        <v>67</v>
      </c>
      <c r="B34" t="s">
        <v>12</v>
      </c>
      <c r="C34">
        <v>1</v>
      </c>
      <c r="D34" s="7">
        <v>188175657.15768999</v>
      </c>
      <c r="E34" s="7">
        <v>188175657.15768999</v>
      </c>
      <c r="F34" s="2">
        <v>8.4016997765311405</v>
      </c>
      <c r="G34" s="5">
        <v>6.1240616076163401E-3</v>
      </c>
      <c r="H34" s="3">
        <v>7.9612800899012404E-2</v>
      </c>
    </row>
    <row r="35" spans="1:8">
      <c r="A35" t="s">
        <v>67</v>
      </c>
      <c r="B35" t="s">
        <v>14</v>
      </c>
      <c r="C35">
        <v>2</v>
      </c>
      <c r="D35" s="7">
        <v>79141474.520368397</v>
      </c>
      <c r="E35" s="7">
        <v>39570737.260184199</v>
      </c>
      <c r="F35" s="2">
        <v>1.76676122415484</v>
      </c>
      <c r="G35" s="2">
        <v>0.184288612067424</v>
      </c>
      <c r="H35" s="2">
        <v>1</v>
      </c>
    </row>
    <row r="36" spans="1:8">
      <c r="A36" t="s">
        <v>67</v>
      </c>
      <c r="B36" t="s">
        <v>16</v>
      </c>
      <c r="C36">
        <v>1</v>
      </c>
      <c r="D36" s="7">
        <v>3676655.0219951002</v>
      </c>
      <c r="E36" s="7">
        <v>3676655.0219951002</v>
      </c>
      <c r="F36" s="2">
        <v>0.16415593888848501</v>
      </c>
      <c r="G36" s="2">
        <v>0.68757269772736496</v>
      </c>
      <c r="H36" s="2">
        <v>1</v>
      </c>
    </row>
    <row r="37" spans="1:8">
      <c r="A37" t="s">
        <v>67</v>
      </c>
      <c r="B37" t="s">
        <v>23</v>
      </c>
      <c r="C37">
        <v>39</v>
      </c>
      <c r="D37" s="7">
        <v>873495938.24452698</v>
      </c>
      <c r="E37" s="7">
        <v>22397331.749859702</v>
      </c>
      <c r="F37" s="2"/>
      <c r="G37" s="2"/>
      <c r="H37" s="2"/>
    </row>
    <row r="38" spans="1:8">
      <c r="A38" t="s">
        <v>74</v>
      </c>
      <c r="B38" t="s">
        <v>12</v>
      </c>
      <c r="C38">
        <v>1</v>
      </c>
      <c r="D38" s="7">
        <v>255938.226252055</v>
      </c>
      <c r="E38" s="7">
        <v>255938.226252055</v>
      </c>
      <c r="F38" s="2">
        <v>14.584143172470901</v>
      </c>
      <c r="G38" s="6">
        <v>2.04738551743387E-4</v>
      </c>
      <c r="H38" s="5">
        <v>2.6616011726640302E-3</v>
      </c>
    </row>
    <row r="39" spans="1:8">
      <c r="A39" t="s">
        <v>74</v>
      </c>
      <c r="B39" t="s">
        <v>14</v>
      </c>
      <c r="C39">
        <v>2</v>
      </c>
      <c r="D39" s="7">
        <v>17510.579056865801</v>
      </c>
      <c r="E39" s="7">
        <v>8755.2895284329097</v>
      </c>
      <c r="F39" s="2">
        <v>0.49890318405719403</v>
      </c>
      <c r="G39" s="2">
        <v>0.60832802340015701</v>
      </c>
      <c r="H39" s="2">
        <v>1</v>
      </c>
    </row>
    <row r="40" spans="1:8">
      <c r="A40" t="s">
        <v>74</v>
      </c>
      <c r="B40" t="s">
        <v>16</v>
      </c>
      <c r="C40">
        <v>1</v>
      </c>
      <c r="D40" s="7">
        <v>508.30954561949397</v>
      </c>
      <c r="E40" s="7">
        <v>508.30954561949397</v>
      </c>
      <c r="F40" s="2">
        <v>2.89650330777378E-2</v>
      </c>
      <c r="G40" s="2">
        <v>0.86511841493403996</v>
      </c>
      <c r="H40" s="2">
        <v>1</v>
      </c>
    </row>
    <row r="41" spans="1:8">
      <c r="A41" t="s">
        <v>74</v>
      </c>
      <c r="B41" t="s">
        <v>23</v>
      </c>
      <c r="C41">
        <v>133</v>
      </c>
      <c r="D41" s="7">
        <v>2334027.0106355702</v>
      </c>
      <c r="E41" s="7">
        <v>17549.075267936601</v>
      </c>
      <c r="F41" s="2"/>
      <c r="G41" s="2"/>
      <c r="H41" s="2"/>
    </row>
    <row r="42" spans="1:8">
      <c r="A42" t="s">
        <v>81</v>
      </c>
      <c r="B42" t="s">
        <v>12</v>
      </c>
      <c r="C42">
        <v>1</v>
      </c>
      <c r="D42" s="7">
        <v>122918010.192471</v>
      </c>
      <c r="E42" s="7">
        <v>122918010.192471</v>
      </c>
      <c r="F42" s="2">
        <v>3.7997451903629802</v>
      </c>
      <c r="G42" s="3">
        <v>5.8478233714747301E-2</v>
      </c>
      <c r="H42" s="2">
        <v>0.76021703829171505</v>
      </c>
    </row>
    <row r="43" spans="1:8">
      <c r="A43" t="s">
        <v>81</v>
      </c>
      <c r="B43" t="s">
        <v>14</v>
      </c>
      <c r="C43">
        <v>2</v>
      </c>
      <c r="D43" s="7">
        <v>50257972.982935101</v>
      </c>
      <c r="E43" s="7">
        <v>25128986.491467599</v>
      </c>
      <c r="F43" s="2">
        <v>0.77680842221686897</v>
      </c>
      <c r="G43" s="2">
        <v>0.46685580384951803</v>
      </c>
      <c r="H43" s="2">
        <v>1</v>
      </c>
    </row>
    <row r="44" spans="1:8">
      <c r="A44" t="s">
        <v>81</v>
      </c>
      <c r="B44" t="s">
        <v>16</v>
      </c>
      <c r="C44">
        <v>1</v>
      </c>
      <c r="D44" s="7">
        <v>2034358.5683391399</v>
      </c>
      <c r="E44" s="7">
        <v>2034358.5683391399</v>
      </c>
      <c r="F44" s="2">
        <v>6.2887807681041394E-2</v>
      </c>
      <c r="G44" s="2">
        <v>0.80330504099640598</v>
      </c>
      <c r="H44" s="2">
        <v>1</v>
      </c>
    </row>
    <row r="45" spans="1:8">
      <c r="A45" t="s">
        <v>81</v>
      </c>
      <c r="B45" t="s">
        <v>23</v>
      </c>
      <c r="C45">
        <v>39</v>
      </c>
      <c r="D45" s="7">
        <v>1261611544.28579</v>
      </c>
      <c r="E45" s="7">
        <v>32349013.956046</v>
      </c>
      <c r="F45" s="2"/>
      <c r="G45" s="2"/>
      <c r="H45" s="2"/>
    </row>
    <row r="46" spans="1:8">
      <c r="A46" t="s">
        <v>88</v>
      </c>
      <c r="B46" t="s">
        <v>12</v>
      </c>
      <c r="C46">
        <v>1</v>
      </c>
      <c r="D46" s="7">
        <v>25037756.1603732</v>
      </c>
      <c r="E46" s="7">
        <v>25037756.1603732</v>
      </c>
      <c r="F46" s="2">
        <v>2.8119035396205199</v>
      </c>
      <c r="G46" s="2">
        <v>9.7198770896093398E-2</v>
      </c>
      <c r="H46" s="2">
        <v>1</v>
      </c>
    </row>
    <row r="47" spans="1:8">
      <c r="A47" t="s">
        <v>88</v>
      </c>
      <c r="B47" t="s">
        <v>14</v>
      </c>
      <c r="C47">
        <v>2</v>
      </c>
      <c r="D47" s="7">
        <v>30367212.7765266</v>
      </c>
      <c r="E47" s="7">
        <v>15183606.3882633</v>
      </c>
      <c r="F47" s="2">
        <v>1.7052181622782401</v>
      </c>
      <c r="G47" s="2">
        <v>0.18781928836661199</v>
      </c>
      <c r="H47" s="2">
        <v>1</v>
      </c>
    </row>
    <row r="48" spans="1:8">
      <c r="A48" t="s">
        <v>88</v>
      </c>
      <c r="B48" t="s">
        <v>16</v>
      </c>
      <c r="C48">
        <v>1</v>
      </c>
      <c r="D48" s="7">
        <v>17334.489534793</v>
      </c>
      <c r="E48" s="7">
        <v>17334.489534793</v>
      </c>
      <c r="F48" s="2">
        <v>1.9467763871566001E-3</v>
      </c>
      <c r="G48" s="2">
        <v>0.96490921289804599</v>
      </c>
      <c r="H48" s="2">
        <v>1</v>
      </c>
    </row>
    <row r="49" spans="1:8">
      <c r="A49" t="s">
        <v>88</v>
      </c>
      <c r="B49" t="s">
        <v>23</v>
      </c>
      <c r="C49">
        <v>86</v>
      </c>
      <c r="D49" s="7">
        <v>765761342.61087894</v>
      </c>
      <c r="E49" s="7">
        <v>8904201.6582660396</v>
      </c>
      <c r="F49" s="2"/>
      <c r="G49" s="2"/>
      <c r="H49" s="2"/>
    </row>
    <row r="50" spans="1:8">
      <c r="A50" t="s">
        <v>95</v>
      </c>
      <c r="B50" t="s">
        <v>12</v>
      </c>
      <c r="C50">
        <v>1</v>
      </c>
      <c r="D50" s="7">
        <v>241.85448406095799</v>
      </c>
      <c r="E50" s="7">
        <v>241.85448406095799</v>
      </c>
      <c r="F50" s="3">
        <v>7.5966045271261495E-2</v>
      </c>
      <c r="G50" s="2">
        <v>0.78429557450806497</v>
      </c>
      <c r="H50" s="2">
        <v>1</v>
      </c>
    </row>
    <row r="51" spans="1:8">
      <c r="A51" t="s">
        <v>95</v>
      </c>
      <c r="B51" t="s">
        <v>14</v>
      </c>
      <c r="C51">
        <v>2</v>
      </c>
      <c r="D51" s="7">
        <v>6286.6499722728504</v>
      </c>
      <c r="E51" s="7">
        <v>3143.3249861364302</v>
      </c>
      <c r="F51" s="2">
        <v>0.98731255335726098</v>
      </c>
      <c r="G51" s="2">
        <v>0.38169595437703302</v>
      </c>
      <c r="H51" s="2">
        <v>1</v>
      </c>
    </row>
    <row r="52" spans="1:8">
      <c r="A52" t="s">
        <v>95</v>
      </c>
      <c r="B52" t="s">
        <v>16</v>
      </c>
      <c r="C52">
        <v>1</v>
      </c>
      <c r="D52" s="7">
        <v>14.323562892302901</v>
      </c>
      <c r="E52" s="7">
        <v>14.323562892302901</v>
      </c>
      <c r="F52" s="2">
        <v>4.4990045619670701E-3</v>
      </c>
      <c r="G52" s="2">
        <v>0.94686499086443898</v>
      </c>
      <c r="H52" s="2">
        <v>1</v>
      </c>
    </row>
    <row r="53" spans="1:8">
      <c r="A53" t="s">
        <v>95</v>
      </c>
      <c r="B53" t="s">
        <v>23</v>
      </c>
      <c r="C53">
        <v>39</v>
      </c>
      <c r="D53" s="7">
        <v>124165.01141656299</v>
      </c>
      <c r="E53" s="7">
        <v>3183.71824145034</v>
      </c>
    </row>
    <row r="54" spans="1:8">
      <c r="A54" t="s">
        <v>121</v>
      </c>
      <c r="B54" t="s">
        <v>12</v>
      </c>
      <c r="C54">
        <v>1</v>
      </c>
      <c r="D54" s="7">
        <v>2248906.7965759099</v>
      </c>
      <c r="E54" s="7">
        <v>2248906.7965759099</v>
      </c>
      <c r="F54" s="2">
        <v>36.072053922070097</v>
      </c>
      <c r="G54" s="7">
        <v>1.7094337689012799E-8</v>
      </c>
      <c r="H54" s="7">
        <v>2.2222638995716701E-7</v>
      </c>
    </row>
    <row r="55" spans="1:8">
      <c r="A55" t="s">
        <v>121</v>
      </c>
      <c r="B55" t="s">
        <v>14</v>
      </c>
      <c r="C55">
        <v>2</v>
      </c>
      <c r="D55" s="7">
        <v>637833.01854894101</v>
      </c>
      <c r="E55" s="7">
        <v>318916.50927447103</v>
      </c>
      <c r="F55" s="2">
        <v>5.11536251155563</v>
      </c>
      <c r="G55" s="5">
        <v>7.2398150156517196E-3</v>
      </c>
      <c r="H55" s="3">
        <v>9.4117595203472307E-2</v>
      </c>
    </row>
    <row r="56" spans="1:8">
      <c r="A56" t="s">
        <v>121</v>
      </c>
      <c r="B56" t="s">
        <v>16</v>
      </c>
      <c r="C56">
        <v>1</v>
      </c>
      <c r="D56" s="7">
        <v>1366.2424357535101</v>
      </c>
      <c r="E56" s="7">
        <v>1366.2424357535101</v>
      </c>
      <c r="F56" s="2">
        <v>2.1914278923500799E-2</v>
      </c>
      <c r="G56" s="2">
        <v>0.88253956273075396</v>
      </c>
      <c r="H56" s="2">
        <v>1</v>
      </c>
    </row>
    <row r="57" spans="1:8">
      <c r="A57" t="s">
        <v>121</v>
      </c>
      <c r="B57" t="s">
        <v>23</v>
      </c>
      <c r="C57">
        <v>133</v>
      </c>
      <c r="D57" s="7">
        <v>8291865.0706938002</v>
      </c>
      <c r="E57" s="7">
        <v>62344.850155592401</v>
      </c>
    </row>
  </sheetData>
  <conditionalFormatting sqref="H1:H4 H6:H1048576">
    <cfRule type="cellIs" dxfId="0" priority="1" operator="lessThan">
      <formula>0.05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Prot.anova.csv</vt:lpstr>
      <vt:lpstr>Prot.anova.csv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2017-12-11T23:32:47Z</dcterms:created>
  <dcterms:modified xsi:type="dcterms:W3CDTF">2017-12-11T23:48:38Z</dcterms:modified>
</cp:coreProperties>
</file>