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27F8EE95-C9A5-E14E-A62C-AF2B10B46D33}" xr6:coauthVersionLast="47" xr6:coauthVersionMax="47" xr10:uidLastSave="{00000000-0000-0000-0000-000000000000}"/>
  <bookViews>
    <workbookView xWindow="3060" yWindow="2020" windowWidth="20560" windowHeight="16180" activeTab="1" xr2:uid="{9F687A46-3090-7E4C-9B63-987F89900F6D}"/>
  </bookViews>
  <sheets>
    <sheet name="Data" sheetId="1" r:id="rId1"/>
    <sheet name="Note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C24" i="1"/>
  <c r="D25" i="1"/>
  <c r="E25" i="1"/>
  <c r="F25" i="1"/>
  <c r="G25" i="1"/>
  <c r="H25" i="1"/>
  <c r="C25" i="1"/>
  <c r="D26" i="1"/>
  <c r="E26" i="1"/>
  <c r="F26" i="1"/>
  <c r="G26" i="1"/>
  <c r="H26" i="1"/>
  <c r="C26" i="1"/>
</calcChain>
</file>

<file path=xl/sharedStrings.xml><?xml version="1.0" encoding="utf-8"?>
<sst xmlns="http://schemas.openxmlformats.org/spreadsheetml/2006/main" count="40" uniqueCount="34">
  <si>
    <t>Well/Time (h)</t>
  </si>
  <si>
    <t>A01</t>
  </si>
  <si>
    <t>A02</t>
  </si>
  <si>
    <t>A03</t>
  </si>
  <si>
    <t>B01</t>
  </si>
  <si>
    <t>B02</t>
  </si>
  <si>
    <t>B03</t>
  </si>
  <si>
    <t>C01</t>
  </si>
  <si>
    <t>C02</t>
  </si>
  <si>
    <t>C03</t>
  </si>
  <si>
    <t>C04</t>
  </si>
  <si>
    <t>A04</t>
  </si>
  <si>
    <t>B04</t>
  </si>
  <si>
    <t>A</t>
  </si>
  <si>
    <t>B</t>
  </si>
  <si>
    <t>C</t>
  </si>
  <si>
    <t>Blank</t>
  </si>
  <si>
    <t>DVCO</t>
  </si>
  <si>
    <t>Control</t>
  </si>
  <si>
    <t>CO1</t>
  </si>
  <si>
    <t>CO2</t>
  </si>
  <si>
    <t>SO1</t>
  </si>
  <si>
    <t>SO2</t>
  </si>
  <si>
    <t>Average Stressed</t>
  </si>
  <si>
    <t>Average non-stressed</t>
  </si>
  <si>
    <t>Diff Volume non-stressed</t>
  </si>
  <si>
    <t>Layout:</t>
  </si>
  <si>
    <t>Notes:</t>
  </si>
  <si>
    <t>Key for sample names:</t>
  </si>
  <si>
    <t>Control- Control Solution (Resazurin no oysters)</t>
  </si>
  <si>
    <t>Relevent Notebook Posts:</t>
  </si>
  <si>
    <t>SO- Stressed Oysters (Stressed by being placed in freshwater for 30 min beforehand)</t>
  </si>
  <si>
    <t>CO- Control Oysters (Non-stressed), DVCO- Different Volume control Oyster</t>
  </si>
  <si>
    <t>https://wordpress.com/post/genefish.wordpress.com/5985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</si>
</sst>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theme="1"/>
      <name val="Arial"/>
      <family val="2"/>
    </font>
    <font>
      <u/>
      <sz val="8"/>
      <color rgb="FF33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 Intensity</a:t>
            </a:r>
            <a:r>
              <a:rPr lang="en-US" baseline="0"/>
              <a:t> for Stressed and Non-stressed Oysters</a:t>
            </a:r>
            <a:endParaRPr lang="en-US"/>
          </a:p>
        </c:rich>
      </c:tx>
      <c:layout>
        <c:manualLayout>
          <c:xMode val="edge"/>
          <c:yMode val="edge"/>
          <c:x val="0.23954193178354202"/>
          <c:y val="2.419524940294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Data!$B$5</c:f>
              <c:strCache>
                <c:ptCount val="1"/>
                <c:pt idx="0">
                  <c:v>A02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Data!$C$3:$H$3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Data!$C$5:$H$5</c:f>
              <c:numCache>
                <c:formatCode>General</c:formatCode>
                <c:ptCount val="6"/>
                <c:pt idx="0" formatCode="#0">
                  <c:v>24424</c:v>
                </c:pt>
                <c:pt idx="1">
                  <c:v>37000</c:v>
                </c:pt>
                <c:pt idx="2">
                  <c:v>55583</c:v>
                </c:pt>
                <c:pt idx="3">
                  <c:v>73020</c:v>
                </c:pt>
                <c:pt idx="4">
                  <c:v>164541</c:v>
                </c:pt>
                <c:pt idx="5">
                  <c:v>180127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F-0F45-8A9E-119FF1C39B6D}"/>
            </c:ext>
          </c:extLst>
        </c:ser>
        <c:ser>
          <c:idx val="2"/>
          <c:order val="1"/>
          <c:tx>
            <c:strRef>
              <c:f>Data!$B$6</c:f>
              <c:strCache>
                <c:ptCount val="1"/>
                <c:pt idx="0">
                  <c:v>A03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Data!$C$3:$H$3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Data!$C$6:$H$6</c:f>
              <c:numCache>
                <c:formatCode>General</c:formatCode>
                <c:ptCount val="6"/>
                <c:pt idx="0" formatCode="#0">
                  <c:v>23851</c:v>
                </c:pt>
                <c:pt idx="1">
                  <c:v>36493</c:v>
                </c:pt>
                <c:pt idx="2">
                  <c:v>59735</c:v>
                </c:pt>
                <c:pt idx="3">
                  <c:v>73416</c:v>
                </c:pt>
                <c:pt idx="4">
                  <c:v>230361</c:v>
                </c:pt>
                <c:pt idx="5">
                  <c:v>255377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F-0F45-8A9E-119FF1C39B6D}"/>
            </c:ext>
          </c:extLst>
        </c:ser>
        <c:ser>
          <c:idx val="4"/>
          <c:order val="2"/>
          <c:tx>
            <c:strRef>
              <c:f>Data!$B$9</c:f>
              <c:strCache>
                <c:ptCount val="1"/>
                <c:pt idx="0">
                  <c:v>B02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Data!$C$3:$H$3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Data!$C$9:$H$9</c:f>
              <c:numCache>
                <c:formatCode>General</c:formatCode>
                <c:ptCount val="6"/>
                <c:pt idx="0" formatCode="#0">
                  <c:v>25111</c:v>
                </c:pt>
                <c:pt idx="1">
                  <c:v>38972</c:v>
                </c:pt>
                <c:pt idx="2">
                  <c:v>55921</c:v>
                </c:pt>
                <c:pt idx="3">
                  <c:v>84799</c:v>
                </c:pt>
                <c:pt idx="4">
                  <c:v>230310</c:v>
                </c:pt>
                <c:pt idx="5">
                  <c:v>264802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CF-0F45-8A9E-119FF1C39B6D}"/>
            </c:ext>
          </c:extLst>
        </c:ser>
        <c:ser>
          <c:idx val="5"/>
          <c:order val="3"/>
          <c:tx>
            <c:strRef>
              <c:f>Data!$B$10</c:f>
              <c:strCache>
                <c:ptCount val="1"/>
                <c:pt idx="0">
                  <c:v>B03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Data!$C$3:$H$3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Data!$C$10:$H$10</c:f>
              <c:numCache>
                <c:formatCode>General</c:formatCode>
                <c:ptCount val="6"/>
                <c:pt idx="0" formatCode="#0">
                  <c:v>24477</c:v>
                </c:pt>
                <c:pt idx="1">
                  <c:v>35916</c:v>
                </c:pt>
                <c:pt idx="2">
                  <c:v>52131</c:v>
                </c:pt>
                <c:pt idx="3">
                  <c:v>66425</c:v>
                </c:pt>
                <c:pt idx="4">
                  <c:v>149249</c:v>
                </c:pt>
                <c:pt idx="5">
                  <c:v>171844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CF-0F45-8A9E-119FF1C3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72527"/>
        <c:axId val="424616639"/>
      </c:scatterChart>
      <c:valAx>
        <c:axId val="4244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16639"/>
        <c:crosses val="autoZero"/>
        <c:crossBetween val="midCat"/>
      </c:valAx>
      <c:valAx>
        <c:axId val="4246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 (h) vs.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Data!$B$24</c:f>
              <c:strCache>
                <c:ptCount val="1"/>
                <c:pt idx="0">
                  <c:v>Average Stressed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Data!$C$23:$H$23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Data!$C$24:$H$24</c:f>
              <c:numCache>
                <c:formatCode>General</c:formatCode>
                <c:ptCount val="6"/>
                <c:pt idx="0">
                  <c:v>24164</c:v>
                </c:pt>
                <c:pt idx="1">
                  <c:v>36204.5</c:v>
                </c:pt>
                <c:pt idx="2">
                  <c:v>55933</c:v>
                </c:pt>
                <c:pt idx="3">
                  <c:v>69920.5</c:v>
                </c:pt>
                <c:pt idx="4">
                  <c:v>189805</c:v>
                </c:pt>
                <c:pt idx="5">
                  <c:v>213610.5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5-7947-AE11-C03CFACE1608}"/>
            </c:ext>
          </c:extLst>
        </c:ser>
        <c:ser>
          <c:idx val="1"/>
          <c:order val="1"/>
          <c:tx>
            <c:strRef>
              <c:f>Data!$B$25</c:f>
              <c:strCache>
                <c:ptCount val="1"/>
                <c:pt idx="0">
                  <c:v>Average non-stressed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Data!$C$23:$H$23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Data!$C$25:$H$25</c:f>
              <c:numCache>
                <c:formatCode>General</c:formatCode>
                <c:ptCount val="6"/>
                <c:pt idx="0">
                  <c:v>24767.5</c:v>
                </c:pt>
                <c:pt idx="1">
                  <c:v>37986</c:v>
                </c:pt>
                <c:pt idx="2">
                  <c:v>55752</c:v>
                </c:pt>
                <c:pt idx="3">
                  <c:v>78909.5</c:v>
                </c:pt>
                <c:pt idx="4">
                  <c:v>197425.5</c:v>
                </c:pt>
                <c:pt idx="5">
                  <c:v>222464.5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5-7947-AE11-C03CFACE1608}"/>
            </c:ext>
          </c:extLst>
        </c:ser>
        <c:ser>
          <c:idx val="2"/>
          <c:order val="2"/>
          <c:tx>
            <c:strRef>
              <c:f>Data!$B$26</c:f>
              <c:strCache>
                <c:ptCount val="1"/>
                <c:pt idx="0">
                  <c:v>Diff Volume non-stressed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Data!$C$23:$H$23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Data!$C$26:$H$26</c:f>
              <c:numCache>
                <c:formatCode>#0</c:formatCode>
                <c:ptCount val="6"/>
                <c:pt idx="0">
                  <c:v>24278</c:v>
                </c:pt>
                <c:pt idx="1">
                  <c:v>49140</c:v>
                </c:pt>
                <c:pt idx="2">
                  <c:v>98645</c:v>
                </c:pt>
                <c:pt idx="3">
                  <c:v>146382</c:v>
                </c:pt>
                <c:pt idx="4">
                  <c:v>409788</c:v>
                </c:pt>
                <c:pt idx="5">
                  <c:v>440990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C5-7947-AE11-C03CFAC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08912"/>
        <c:axId val="2028076192"/>
      </c:scatterChart>
      <c:valAx>
        <c:axId val="20284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7090873333488925"/>
              <c:y val="0.80184402973993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76192"/>
        <c:crosses val="autoZero"/>
        <c:crossBetween val="midCat"/>
      </c:valAx>
      <c:valAx>
        <c:axId val="20280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>
            <c:manualLayout>
              <c:xMode val="edge"/>
              <c:yMode val="edge"/>
              <c:x val="1.5256187250563913E-2"/>
              <c:y val="0.32974543665945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0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203588</xdr:colOff>
      <xdr:row>2</xdr:row>
      <xdr:rowOff>106641</xdr:rowOff>
    </xdr:from>
    <xdr:to>
      <xdr:col>16</xdr:col>
      <xdr:colOff>756184</xdr:colOff>
      <xdr:row>20</xdr:row>
      <xdr:rowOff>116336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EBBA1-07BE-7E4A-7693-872DF912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27</xdr:row>
      <xdr:rowOff>165100</xdr:rowOff>
    </xdr:from>
    <xdr:to>
      <xdr:col>7</xdr:col>
      <xdr:colOff>812800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EC183-1C1A-1A82-FD41-A0FA8778D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B9F4-67ED-544B-9DB9-4BE5B06E69D1}">
  <dimension ref="A3:H26"/>
  <sheetViews>
    <sheetView zoomScale="106" zoomScaleNormal="131" workbookViewId="0">
      <selection activeCell="I20" sqref="I20"/>
    </sheetView>
  </sheetViews>
  <sheetFormatPr baseColWidth="10" defaultRowHeight="16" x14ac:dyDescent="0.2"/>
  <cols>
    <col min="2" max="2" width="13.83203125" customWidth="1"/>
  </cols>
  <sheetData>
    <row r="3" spans="2:8" x14ac:dyDescent="0.2">
      <c r="B3" s="1" t="s">
        <v>0</v>
      </c>
      <c r="C3" s="1">
        <v>0</v>
      </c>
      <c r="D3" s="1">
        <v>0.5</v>
      </c>
      <c r="E3" s="1">
        <v>1</v>
      </c>
      <c r="F3" s="1">
        <v>1.5</v>
      </c>
      <c r="G3" s="1">
        <v>4</v>
      </c>
      <c r="H3" s="1">
        <v>4.5</v>
      </c>
    </row>
    <row r="4" spans="2:8" x14ac:dyDescent="0.2">
      <c r="B4" s="1" t="s">
        <v>1</v>
      </c>
      <c r="C4" s="2">
        <v>24278</v>
      </c>
      <c r="D4" s="1">
        <v>49140</v>
      </c>
      <c r="E4" s="1">
        <v>98645</v>
      </c>
      <c r="F4" s="1">
        <v>146382</v>
      </c>
      <c r="G4" s="1">
        <v>409788</v>
      </c>
      <c r="H4" s="1">
        <v>440990</v>
      </c>
    </row>
    <row r="5" spans="2:8" x14ac:dyDescent="0.2">
      <c r="B5" s="1" t="s">
        <v>2</v>
      </c>
      <c r="C5" s="2">
        <v>24424</v>
      </c>
      <c r="D5" s="1">
        <v>37000</v>
      </c>
      <c r="E5" s="1">
        <v>55583</v>
      </c>
      <c r="F5" s="1">
        <v>73020</v>
      </c>
      <c r="G5" s="1">
        <v>164541</v>
      </c>
      <c r="H5" s="1">
        <v>180127</v>
      </c>
    </row>
    <row r="6" spans="2:8" x14ac:dyDescent="0.2">
      <c r="B6" s="1" t="s">
        <v>3</v>
      </c>
      <c r="C6" s="2">
        <v>23851</v>
      </c>
      <c r="D6" s="1">
        <v>36493</v>
      </c>
      <c r="E6" s="1">
        <v>59735</v>
      </c>
      <c r="F6" s="1">
        <v>73416</v>
      </c>
      <c r="G6" s="1">
        <v>230361</v>
      </c>
      <c r="H6" s="1">
        <v>255377</v>
      </c>
    </row>
    <row r="7" spans="2:8" x14ac:dyDescent="0.2">
      <c r="B7" s="1" t="s">
        <v>11</v>
      </c>
      <c r="C7" s="2">
        <v>24107</v>
      </c>
      <c r="D7" s="1">
        <v>23865</v>
      </c>
      <c r="E7" s="1">
        <v>24253</v>
      </c>
      <c r="F7" s="1">
        <v>24750</v>
      </c>
      <c r="G7" s="1">
        <v>26138</v>
      </c>
      <c r="H7" s="1">
        <v>27003</v>
      </c>
    </row>
    <row r="8" spans="2:8" x14ac:dyDescent="0.2">
      <c r="B8" s="1" t="s">
        <v>4</v>
      </c>
      <c r="C8" s="2">
        <v>8557</v>
      </c>
      <c r="D8" s="1">
        <v>8117</v>
      </c>
      <c r="E8" s="1">
        <v>8178</v>
      </c>
      <c r="F8" s="1">
        <v>8118</v>
      </c>
      <c r="G8" s="1">
        <v>8125</v>
      </c>
      <c r="H8" s="1">
        <v>8279</v>
      </c>
    </row>
    <row r="9" spans="2:8" x14ac:dyDescent="0.2">
      <c r="B9" s="1" t="s">
        <v>5</v>
      </c>
      <c r="C9" s="2">
        <v>25111</v>
      </c>
      <c r="D9" s="1">
        <v>38972</v>
      </c>
      <c r="E9" s="1">
        <v>55921</v>
      </c>
      <c r="F9" s="1">
        <v>84799</v>
      </c>
      <c r="G9" s="1">
        <v>230310</v>
      </c>
      <c r="H9" s="1">
        <v>264802</v>
      </c>
    </row>
    <row r="10" spans="2:8" x14ac:dyDescent="0.2">
      <c r="B10" s="1" t="s">
        <v>6</v>
      </c>
      <c r="C10" s="2">
        <v>24477</v>
      </c>
      <c r="D10" s="1">
        <v>35916</v>
      </c>
      <c r="E10" s="1">
        <v>52131</v>
      </c>
      <c r="F10" s="1">
        <v>66425</v>
      </c>
      <c r="G10" s="1">
        <v>149249</v>
      </c>
      <c r="H10" s="1">
        <v>171844</v>
      </c>
    </row>
    <row r="11" spans="2:8" x14ac:dyDescent="0.2">
      <c r="B11" s="1" t="s">
        <v>12</v>
      </c>
      <c r="C11" s="2">
        <v>23655</v>
      </c>
      <c r="D11" s="1">
        <v>24415</v>
      </c>
      <c r="E11" s="1">
        <v>24694</v>
      </c>
      <c r="F11" s="1">
        <v>25210</v>
      </c>
      <c r="G11" s="1">
        <v>27038</v>
      </c>
      <c r="H11" s="1">
        <v>27199</v>
      </c>
    </row>
    <row r="12" spans="2:8" x14ac:dyDescent="0.2">
      <c r="B12" s="1" t="s">
        <v>7</v>
      </c>
      <c r="C12" s="2">
        <v>8438</v>
      </c>
      <c r="D12" s="1">
        <v>8287</v>
      </c>
      <c r="E12" s="1">
        <v>8099</v>
      </c>
      <c r="F12" s="1">
        <v>8346</v>
      </c>
      <c r="G12" s="1">
        <v>8135</v>
      </c>
      <c r="H12" s="1">
        <v>8248</v>
      </c>
    </row>
    <row r="13" spans="2:8" x14ac:dyDescent="0.2">
      <c r="B13" s="1" t="s">
        <v>8</v>
      </c>
      <c r="C13" s="2">
        <v>7621</v>
      </c>
      <c r="D13" s="1">
        <v>7599</v>
      </c>
      <c r="E13" s="1">
        <v>7807</v>
      </c>
      <c r="F13" s="1">
        <v>7797</v>
      </c>
      <c r="G13" s="1">
        <v>7888</v>
      </c>
      <c r="H13" s="1">
        <v>7885</v>
      </c>
    </row>
    <row r="14" spans="2:8" x14ac:dyDescent="0.2">
      <c r="B14" s="1" t="s">
        <v>9</v>
      </c>
      <c r="C14" s="2">
        <v>8341</v>
      </c>
      <c r="D14" s="1">
        <v>8273</v>
      </c>
      <c r="E14" s="1">
        <v>8159</v>
      </c>
      <c r="F14" s="1">
        <v>7993</v>
      </c>
      <c r="G14" s="1">
        <v>8089</v>
      </c>
      <c r="H14" s="1">
        <v>8145</v>
      </c>
    </row>
    <row r="15" spans="2:8" x14ac:dyDescent="0.2">
      <c r="B15" s="1" t="s">
        <v>10</v>
      </c>
      <c r="C15" s="2">
        <v>8272</v>
      </c>
      <c r="D15" s="1">
        <v>8206</v>
      </c>
      <c r="E15" s="1">
        <v>8135</v>
      </c>
      <c r="F15" s="1">
        <v>8162</v>
      </c>
      <c r="G15" s="1">
        <v>8208</v>
      </c>
      <c r="H15" s="1">
        <v>8288</v>
      </c>
    </row>
    <row r="16" spans="2:8" x14ac:dyDescent="0.2">
      <c r="B16" s="1"/>
      <c r="C16" s="1"/>
      <c r="D16" s="1"/>
      <c r="E16" s="1"/>
      <c r="F16" s="1"/>
      <c r="G16" s="1"/>
      <c r="H16" s="1"/>
    </row>
    <row r="17" spans="1:8" x14ac:dyDescent="0.2">
      <c r="B17" s="1" t="s">
        <v>26</v>
      </c>
    </row>
    <row r="18" spans="1:8" x14ac:dyDescent="0.2">
      <c r="B18" s="3"/>
      <c r="C18" s="4">
        <v>1</v>
      </c>
      <c r="D18" s="3">
        <v>2</v>
      </c>
      <c r="E18" s="3">
        <v>3</v>
      </c>
      <c r="F18" s="3">
        <v>4</v>
      </c>
    </row>
    <row r="19" spans="1:8" x14ac:dyDescent="0.2">
      <c r="B19" s="3" t="s">
        <v>13</v>
      </c>
      <c r="C19" s="3" t="s">
        <v>17</v>
      </c>
      <c r="D19" s="3" t="s">
        <v>19</v>
      </c>
      <c r="E19" s="3" t="s">
        <v>21</v>
      </c>
      <c r="F19" s="3" t="s">
        <v>18</v>
      </c>
    </row>
    <row r="20" spans="1:8" x14ac:dyDescent="0.2">
      <c r="A20" s="3"/>
      <c r="B20" s="3" t="s">
        <v>14</v>
      </c>
      <c r="C20" s="3" t="s">
        <v>16</v>
      </c>
      <c r="D20" s="3" t="s">
        <v>20</v>
      </c>
      <c r="E20" s="3" t="s">
        <v>22</v>
      </c>
      <c r="F20" s="3" t="s">
        <v>18</v>
      </c>
    </row>
    <row r="21" spans="1:8" x14ac:dyDescent="0.2">
      <c r="B21" s="3" t="s">
        <v>15</v>
      </c>
      <c r="C21" s="3" t="s">
        <v>16</v>
      </c>
      <c r="D21" s="3" t="s">
        <v>16</v>
      </c>
      <c r="E21" s="3" t="s">
        <v>16</v>
      </c>
      <c r="F21" s="3" t="s">
        <v>16</v>
      </c>
    </row>
    <row r="23" spans="1:8" x14ac:dyDescent="0.2">
      <c r="B23" s="1" t="s">
        <v>0</v>
      </c>
      <c r="C23" s="1">
        <v>0</v>
      </c>
      <c r="D23" s="1">
        <v>0.5</v>
      </c>
      <c r="E23" s="1">
        <v>1</v>
      </c>
      <c r="F23" s="1">
        <v>1.5</v>
      </c>
      <c r="G23" s="1">
        <v>4</v>
      </c>
      <c r="H23" s="1">
        <v>4.5</v>
      </c>
    </row>
    <row r="24" spans="1:8" x14ac:dyDescent="0.2">
      <c r="B24" s="3" t="s">
        <v>23</v>
      </c>
      <c r="C24">
        <f>SUM(C6,C10)/2</f>
        <v>24164</v>
      </c>
      <c r="D24">
        <f t="shared" ref="D24:H24" si="0">SUM(D6,D10)/2</f>
        <v>36204.5</v>
      </c>
      <c r="E24">
        <f t="shared" si="0"/>
        <v>55933</v>
      </c>
      <c r="F24">
        <f t="shared" si="0"/>
        <v>69920.5</v>
      </c>
      <c r="G24">
        <f t="shared" si="0"/>
        <v>189805</v>
      </c>
      <c r="H24">
        <f t="shared" si="0"/>
        <v>213610.5</v>
      </c>
    </row>
    <row r="25" spans="1:8" x14ac:dyDescent="0.2">
      <c r="B25" s="3" t="s">
        <v>24</v>
      </c>
      <c r="C25">
        <f>SUM(C5,C9)/2</f>
        <v>24767.5</v>
      </c>
      <c r="D25">
        <f t="shared" ref="D25:H25" si="1">SUM(D5,D9)/2</f>
        <v>37986</v>
      </c>
      <c r="E25">
        <f t="shared" si="1"/>
        <v>55752</v>
      </c>
      <c r="F25">
        <f t="shared" si="1"/>
        <v>78909.5</v>
      </c>
      <c r="G25">
        <f t="shared" si="1"/>
        <v>197425.5</v>
      </c>
      <c r="H25">
        <f t="shared" si="1"/>
        <v>222464.5</v>
      </c>
    </row>
    <row r="26" spans="1:8" x14ac:dyDescent="0.2">
      <c r="B26" s="3" t="s">
        <v>25</v>
      </c>
      <c r="C26" s="2">
        <f>C4</f>
        <v>24278</v>
      </c>
      <c r="D26" s="2">
        <f t="shared" ref="D26:H26" si="2">D4</f>
        <v>49140</v>
      </c>
      <c r="E26" s="2">
        <f t="shared" si="2"/>
        <v>98645</v>
      </c>
      <c r="F26" s="2">
        <f t="shared" si="2"/>
        <v>146382</v>
      </c>
      <c r="G26" s="2">
        <f t="shared" si="2"/>
        <v>409788</v>
      </c>
      <c r="H26" s="2">
        <f t="shared" si="2"/>
        <v>440990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14F5-0FA5-8444-816B-CC78D933E4FB}">
  <dimension ref="A2:D9"/>
  <sheetViews>
    <sheetView tabSelected="1" workbookViewId="0">
      <selection activeCell="I13" sqref="I13"/>
    </sheetView>
  </sheetViews>
  <sheetFormatPr baseColWidth="10" defaultRowHeight="16" x14ac:dyDescent="0.2"/>
  <sheetData>
    <row r="2" spans="1:4" x14ac:dyDescent="0.2">
      <c r="A2" t="s">
        <v>27</v>
      </c>
    </row>
    <row r="3" spans="1:4" x14ac:dyDescent="0.2">
      <c r="B3" s="5" t="s">
        <v>28</v>
      </c>
      <c r="C3" s="1"/>
      <c r="D3" s="1"/>
    </row>
    <row r="4" spans="1:4" x14ac:dyDescent="0.2">
      <c r="B4" s="5" t="s">
        <v>31</v>
      </c>
      <c r="C4" s="5"/>
    </row>
    <row r="5" spans="1:4" x14ac:dyDescent="0.2">
      <c r="B5" s="5" t="s">
        <v>32</v>
      </c>
      <c r="C5" s="1"/>
      <c r="D5" s="5"/>
    </row>
    <row r="6" spans="1:4" x14ac:dyDescent="0.2">
      <c r="B6" s="5" t="s">
        <v>29</v>
      </c>
      <c r="C6" s="1"/>
      <c r="D6" s="5"/>
    </row>
    <row r="7" spans="1:4" x14ac:dyDescent="0.2">
      <c r="B7" s="5"/>
      <c r="C7" s="5"/>
      <c r="D7" s="1"/>
    </row>
    <row r="8" spans="1:4" x14ac:dyDescent="0.2">
      <c r="B8" s="5" t="s">
        <v>30</v>
      </c>
      <c r="C8" s="1"/>
      <c r="D8" s="1"/>
    </row>
    <row r="9" spans="1:4" x14ac:dyDescent="0.2">
      <c r="B9" s="6" t="s">
        <v>33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2024-07-05T22:16:22Z</dcterms:created>
  <dcterms:modified xsi:type="dcterms:W3CDTF">2024-07-22T13:50:19Z</dcterms:modified>
</cp:coreProperties>
</file>