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esktop/"/>
    </mc:Choice>
  </mc:AlternateContent>
  <xr:revisionPtr revIDLastSave="0" documentId="8_{A85D1550-2B60-3849-9DA9-1C5C9272AC7A}" xr6:coauthVersionLast="47" xr6:coauthVersionMax="47" xr10:uidLastSave="{00000000-0000-0000-0000-000000000000}"/>
  <bookViews>
    <workbookView xWindow="0" yWindow="500" windowWidth="18720" windowHeight="16180" xr2:uid="{286A5AA3-32AF-0045-81FF-CDAAC03348D3}"/>
  </bookViews>
  <sheets>
    <sheet name="Data" sheetId="1" r:id="rId1"/>
    <sheet name="Note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D19" i="1"/>
  <c r="E18" i="1"/>
  <c r="D18" i="1"/>
  <c r="F18" i="1"/>
  <c r="G18" i="1"/>
  <c r="H18" i="1"/>
  <c r="I18" i="1"/>
  <c r="J18" i="1"/>
</calcChain>
</file>

<file path=xl/sharedStrings.xml><?xml version="1.0" encoding="utf-8"?>
<sst xmlns="http://schemas.openxmlformats.org/spreadsheetml/2006/main" count="35" uniqueCount="34">
  <si>
    <t>Well/Time (h)</t>
  </si>
  <si>
    <t>A01</t>
  </si>
  <si>
    <t>A02</t>
  </si>
  <si>
    <t>A03</t>
  </si>
  <si>
    <t>A04</t>
  </si>
  <si>
    <t>B01</t>
  </si>
  <si>
    <t>B02</t>
  </si>
  <si>
    <t>B03</t>
  </si>
  <si>
    <t>B04 </t>
  </si>
  <si>
    <t>C01</t>
  </si>
  <si>
    <t>C02</t>
  </si>
  <si>
    <t>Control</t>
  </si>
  <si>
    <t>C03</t>
  </si>
  <si>
    <t>C04</t>
  </si>
  <si>
    <t>SO1</t>
  </si>
  <si>
    <t>SO2</t>
  </si>
  <si>
    <t>SO3</t>
  </si>
  <si>
    <t>SO4</t>
  </si>
  <si>
    <t>SO5</t>
  </si>
  <si>
    <t>CO1</t>
  </si>
  <si>
    <t>CO2</t>
  </si>
  <si>
    <t>CO3</t>
  </si>
  <si>
    <t>CO4</t>
  </si>
  <si>
    <t>CO5</t>
  </si>
  <si>
    <t>Average SO</t>
  </si>
  <si>
    <t>Average CO</t>
  </si>
  <si>
    <t>Time (h)</t>
  </si>
  <si>
    <t>Notes:</t>
  </si>
  <si>
    <t>Key for sample names:</t>
  </si>
  <si>
    <t>SO- Stressed oysters (stressed by being put in incubator)</t>
  </si>
  <si>
    <t>CO- Control oysters (non-stressed oysters)</t>
  </si>
  <si>
    <t>Control- Control Solution (Resazurin no oysters)</t>
  </si>
  <si>
    <t>Relevent Notebook Posts:</t>
  </si>
  <si>
    <t>https://wordpress.com/post/genefish.wordpress.com/6005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</si>
</sst>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rial"/>
      <family val="2"/>
    </font>
    <font>
      <u/>
      <sz val="8"/>
      <color indexed="5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Intensity </a:t>
            </a:r>
          </a:p>
        </c:rich>
      </c:tx>
      <c:layout>
        <c:manualLayout>
          <c:xMode val="edge"/>
          <c:yMode val="edge"/>
          <c:x val="0.39394229389767915"/>
          <c:y val="3.4946423128111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SO1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Data!$D$4:$J$4</c:f>
              <c:numCache>
                <c:formatCode>General</c:formatCode>
                <c:ptCount val="7"/>
                <c:pt idx="0">
                  <c:v>34182</c:v>
                </c:pt>
                <c:pt idx="1">
                  <c:v>64124</c:v>
                </c:pt>
                <c:pt idx="2">
                  <c:v>102174</c:v>
                </c:pt>
                <c:pt idx="3">
                  <c:v>140290</c:v>
                </c:pt>
                <c:pt idx="4">
                  <c:v>169547</c:v>
                </c:pt>
                <c:pt idx="5">
                  <c:v>191534</c:v>
                </c:pt>
                <c:pt idx="6">
                  <c:v>214502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3-8A4C-9E68-0C50808563CE}"/>
            </c:ext>
          </c:extLst>
        </c:ser>
        <c:ser>
          <c:idx val="1"/>
          <c:order val="1"/>
          <c:tx>
            <c:strRef>
              <c:f>Data!$C$5</c:f>
              <c:strCache>
                <c:ptCount val="1"/>
                <c:pt idx="0">
                  <c:v>SO2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Data!$D$5:$J$5</c:f>
              <c:numCache>
                <c:formatCode>General</c:formatCode>
                <c:ptCount val="7"/>
                <c:pt idx="0">
                  <c:v>33904</c:v>
                </c:pt>
                <c:pt idx="1">
                  <c:v>50625</c:v>
                </c:pt>
                <c:pt idx="2">
                  <c:v>92586</c:v>
                </c:pt>
                <c:pt idx="3">
                  <c:v>125581</c:v>
                </c:pt>
                <c:pt idx="4">
                  <c:v>151395</c:v>
                </c:pt>
                <c:pt idx="5">
                  <c:v>169864</c:v>
                </c:pt>
                <c:pt idx="6">
                  <c:v>190787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03-8A4C-9E68-0C50808563CE}"/>
            </c:ext>
          </c:extLst>
        </c:ser>
        <c:ser>
          <c:idx val="2"/>
          <c:order val="2"/>
          <c:tx>
            <c:strRef>
              <c:f>Data!$C$6</c:f>
              <c:strCache>
                <c:ptCount val="1"/>
                <c:pt idx="0">
                  <c:v>CO1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Data!$D$6:$J$6</c:f>
              <c:numCache>
                <c:formatCode>General</c:formatCode>
                <c:ptCount val="7"/>
                <c:pt idx="0">
                  <c:v>34028</c:v>
                </c:pt>
                <c:pt idx="1">
                  <c:v>44751</c:v>
                </c:pt>
                <c:pt idx="2">
                  <c:v>61365</c:v>
                </c:pt>
                <c:pt idx="3">
                  <c:v>87003</c:v>
                </c:pt>
                <c:pt idx="4">
                  <c:v>108183</c:v>
                </c:pt>
                <c:pt idx="5">
                  <c:v>125215</c:v>
                </c:pt>
                <c:pt idx="6">
                  <c:v>148940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03-8A4C-9E68-0C50808563CE}"/>
            </c:ext>
          </c:extLst>
        </c:ser>
        <c:ser>
          <c:idx val="3"/>
          <c:order val="3"/>
          <c:tx>
            <c:strRef>
              <c:f>Data!$C$7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Data!$D$7:$J$7</c:f>
              <c:numCache>
                <c:formatCode>General</c:formatCode>
                <c:ptCount val="7"/>
                <c:pt idx="0">
                  <c:v>33465</c:v>
                </c:pt>
                <c:pt idx="1">
                  <c:v>46563</c:v>
                </c:pt>
                <c:pt idx="2">
                  <c:v>64247</c:v>
                </c:pt>
                <c:pt idx="3">
                  <c:v>80462</c:v>
                </c:pt>
                <c:pt idx="4">
                  <c:v>102584</c:v>
                </c:pt>
                <c:pt idx="5">
                  <c:v>116685</c:v>
                </c:pt>
                <c:pt idx="6">
                  <c:v>144351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03-8A4C-9E68-0C50808563CE}"/>
            </c:ext>
          </c:extLst>
        </c:ser>
        <c:ser>
          <c:idx val="4"/>
          <c:order val="4"/>
          <c:tx>
            <c:strRef>
              <c:f>Data!$C$8</c:f>
              <c:strCache>
                <c:ptCount val="1"/>
                <c:pt idx="0">
                  <c:v>SO3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Data!$D$8:$J$8</c:f>
              <c:numCache>
                <c:formatCode>General</c:formatCode>
                <c:ptCount val="7"/>
                <c:pt idx="0">
                  <c:v>33702</c:v>
                </c:pt>
                <c:pt idx="1">
                  <c:v>50912</c:v>
                </c:pt>
                <c:pt idx="2">
                  <c:v>74142</c:v>
                </c:pt>
                <c:pt idx="3">
                  <c:v>100366</c:v>
                </c:pt>
                <c:pt idx="4">
                  <c:v>122303</c:v>
                </c:pt>
                <c:pt idx="5">
                  <c:v>138152</c:v>
                </c:pt>
                <c:pt idx="6">
                  <c:v>159310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03-8A4C-9E68-0C50808563CE}"/>
            </c:ext>
          </c:extLst>
        </c:ser>
        <c:ser>
          <c:idx val="5"/>
          <c:order val="5"/>
          <c:tx>
            <c:strRef>
              <c:f>Data!$C$9</c:f>
              <c:strCache>
                <c:ptCount val="1"/>
                <c:pt idx="0">
                  <c:v>SO4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Data!$D$9:$J$9</c:f>
              <c:numCache>
                <c:formatCode>General</c:formatCode>
                <c:ptCount val="7"/>
                <c:pt idx="0">
                  <c:v>33748</c:v>
                </c:pt>
                <c:pt idx="1">
                  <c:v>58032</c:v>
                </c:pt>
                <c:pt idx="2">
                  <c:v>75976</c:v>
                </c:pt>
                <c:pt idx="3">
                  <c:v>104934</c:v>
                </c:pt>
                <c:pt idx="4">
                  <c:v>125085</c:v>
                </c:pt>
                <c:pt idx="5">
                  <c:v>141219</c:v>
                </c:pt>
                <c:pt idx="6">
                  <c:v>160683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03-8A4C-9E68-0C50808563CE}"/>
            </c:ext>
          </c:extLst>
        </c:ser>
        <c:ser>
          <c:idx val="6"/>
          <c:order val="6"/>
          <c:tx>
            <c:strRef>
              <c:f>Data!$C$10</c:f>
              <c:strCache>
                <c:ptCount val="1"/>
                <c:pt idx="0">
                  <c:v>CO3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Data!$D$10:$J$10</c:f>
              <c:numCache>
                <c:formatCode>General</c:formatCode>
                <c:ptCount val="7"/>
                <c:pt idx="0">
                  <c:v>33736</c:v>
                </c:pt>
                <c:pt idx="1">
                  <c:v>41708</c:v>
                </c:pt>
                <c:pt idx="2">
                  <c:v>51532</c:v>
                </c:pt>
                <c:pt idx="3">
                  <c:v>70624</c:v>
                </c:pt>
                <c:pt idx="4">
                  <c:v>87253</c:v>
                </c:pt>
                <c:pt idx="5">
                  <c:v>99232</c:v>
                </c:pt>
                <c:pt idx="6">
                  <c:v>118393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03-8A4C-9E68-0C50808563CE}"/>
            </c:ext>
          </c:extLst>
        </c:ser>
        <c:ser>
          <c:idx val="7"/>
          <c:order val="7"/>
          <c:tx>
            <c:strRef>
              <c:f>Data!$C$11</c:f>
              <c:strCache>
                <c:ptCount val="1"/>
                <c:pt idx="0">
                  <c:v>CO4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Data!$D$11:$J$11</c:f>
              <c:numCache>
                <c:formatCode>General</c:formatCode>
                <c:ptCount val="7"/>
                <c:pt idx="0">
                  <c:v>34134</c:v>
                </c:pt>
                <c:pt idx="1">
                  <c:v>41193</c:v>
                </c:pt>
                <c:pt idx="2">
                  <c:v>48211</c:v>
                </c:pt>
                <c:pt idx="3">
                  <c:v>64923</c:v>
                </c:pt>
                <c:pt idx="4">
                  <c:v>85372</c:v>
                </c:pt>
                <c:pt idx="5">
                  <c:v>96424</c:v>
                </c:pt>
                <c:pt idx="6">
                  <c:v>113016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03-8A4C-9E68-0C50808563CE}"/>
            </c:ext>
          </c:extLst>
        </c:ser>
        <c:ser>
          <c:idx val="8"/>
          <c:order val="8"/>
          <c:tx>
            <c:strRef>
              <c:f>Data!$C$12</c:f>
              <c:strCache>
                <c:ptCount val="1"/>
                <c:pt idx="0">
                  <c:v>SO5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Data!$D$12:$J$12</c:f>
              <c:numCache>
                <c:formatCode>General</c:formatCode>
                <c:ptCount val="7"/>
                <c:pt idx="0">
                  <c:v>34003</c:v>
                </c:pt>
                <c:pt idx="1">
                  <c:v>54771</c:v>
                </c:pt>
                <c:pt idx="2">
                  <c:v>83828</c:v>
                </c:pt>
                <c:pt idx="3">
                  <c:v>124309</c:v>
                </c:pt>
                <c:pt idx="4">
                  <c:v>168997</c:v>
                </c:pt>
                <c:pt idx="5">
                  <c:v>202843</c:v>
                </c:pt>
                <c:pt idx="6">
                  <c:v>243674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03-8A4C-9E68-0C50808563CE}"/>
            </c:ext>
          </c:extLst>
        </c:ser>
        <c:ser>
          <c:idx val="10"/>
          <c:order val="9"/>
          <c:tx>
            <c:strRef>
              <c:f>Data!$C$14</c:f>
              <c:strCache>
                <c:ptCount val="1"/>
                <c:pt idx="0">
                  <c:v>CO5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Data!$D$14:$J$14</c:f>
              <c:numCache>
                <c:formatCode>General</c:formatCode>
                <c:ptCount val="7"/>
                <c:pt idx="0">
                  <c:v>35029</c:v>
                </c:pt>
                <c:pt idx="1">
                  <c:v>50263</c:v>
                </c:pt>
                <c:pt idx="2">
                  <c:v>76649</c:v>
                </c:pt>
                <c:pt idx="3">
                  <c:v>121956</c:v>
                </c:pt>
                <c:pt idx="4">
                  <c:v>159422</c:v>
                </c:pt>
                <c:pt idx="5">
                  <c:v>188166</c:v>
                </c:pt>
                <c:pt idx="6">
                  <c:v>226579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B03-8A4C-9E68-0C50808563CE}"/>
            </c:ext>
          </c:extLst>
        </c:ser>
        <c:ser>
          <c:idx val="11"/>
          <c:order val="10"/>
          <c:tx>
            <c:strRef>
              <c:f>Data!$C$15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Data!$D$15:$J$15</c:f>
              <c:numCache>
                <c:formatCode>General</c:formatCode>
                <c:ptCount val="7"/>
                <c:pt idx="0">
                  <c:v>38785</c:v>
                </c:pt>
                <c:pt idx="1">
                  <c:v>44580</c:v>
                </c:pt>
                <c:pt idx="2">
                  <c:v>49250</c:v>
                </c:pt>
                <c:pt idx="3">
                  <c:v>54595</c:v>
                </c:pt>
                <c:pt idx="4">
                  <c:v>58558</c:v>
                </c:pt>
                <c:pt idx="5">
                  <c:v>61455</c:v>
                </c:pt>
                <c:pt idx="6">
                  <c:v>65534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B03-8A4C-9E68-0C5080856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169744"/>
        <c:axId val="882818464"/>
      </c:scatterChart>
      <c:valAx>
        <c:axId val="19611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18464"/>
        <c:crosses val="autoZero"/>
        <c:crossBetween val="midCat"/>
      </c:valAx>
      <c:valAx>
        <c:axId val="8828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>
            <c:manualLayout>
              <c:xMode val="edge"/>
              <c:yMode val="edge"/>
              <c:x val="1.4899487953705329E-2"/>
              <c:y val="0.32474643969938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6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Intensity vs. Time (h) for Stressed &amp; Non-Stressed</a:t>
            </a:r>
            <a:r>
              <a:rPr lang="en-US" baseline="0"/>
              <a:t> Oysters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Data!$C$18</c:f>
              <c:strCache>
                <c:ptCount val="1"/>
                <c:pt idx="0">
                  <c:v>Average 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Data!$D$17:$J$17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Data!$D$18:$J$18</c:f>
              <c:numCache>
                <c:formatCode>General</c:formatCode>
                <c:ptCount val="7"/>
                <c:pt idx="0">
                  <c:v>33907.800000000003</c:v>
                </c:pt>
                <c:pt idx="1">
                  <c:v>55692.800000000003</c:v>
                </c:pt>
                <c:pt idx="2">
                  <c:v>85741.2</c:v>
                </c:pt>
                <c:pt idx="3">
                  <c:v>119096</c:v>
                </c:pt>
                <c:pt idx="4">
                  <c:v>147465.4</c:v>
                </c:pt>
                <c:pt idx="5">
                  <c:v>168722.4</c:v>
                </c:pt>
                <c:pt idx="6">
                  <c:v>193791.2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7-604B-B51E-E5015EF26F9A}"/>
            </c:ext>
          </c:extLst>
        </c:ser>
        <c:ser>
          <c:idx val="1"/>
          <c:order val="1"/>
          <c:tx>
            <c:strRef>
              <c:f>Data!$C$19</c:f>
              <c:strCache>
                <c:ptCount val="1"/>
                <c:pt idx="0">
                  <c:v>Average 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Data!$D$17:$J$17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Data!$D$19:$J$19</c:f>
              <c:numCache>
                <c:formatCode>General</c:formatCode>
                <c:ptCount val="7"/>
                <c:pt idx="0">
                  <c:v>34078.400000000001</c:v>
                </c:pt>
                <c:pt idx="1">
                  <c:v>44895.6</c:v>
                </c:pt>
                <c:pt idx="2">
                  <c:v>60400.800000000003</c:v>
                </c:pt>
                <c:pt idx="3">
                  <c:v>84993.600000000006</c:v>
                </c:pt>
                <c:pt idx="4">
                  <c:v>108562.8</c:v>
                </c:pt>
                <c:pt idx="5">
                  <c:v>125144.4</c:v>
                </c:pt>
                <c:pt idx="6">
                  <c:v>150255.79999999999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7-604B-B51E-E5015EF26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96688"/>
        <c:axId val="336559696"/>
      </c:scatterChart>
      <c:valAx>
        <c:axId val="33619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59696"/>
        <c:crosses val="autoZero"/>
        <c:crossBetween val="midCat"/>
      </c:valAx>
      <c:valAx>
        <c:axId val="3365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9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211666</xdr:colOff>
      <xdr:row>1</xdr:row>
      <xdr:rowOff>80668</xdr:rowOff>
    </xdr:from>
    <xdr:to>
      <xdr:col>17</xdr:col>
      <xdr:colOff>792573</xdr:colOff>
      <xdr:row>17</xdr:row>
      <xdr:rowOff>188148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AF82F-7209-3773-B048-C0E75A8DE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211667</xdr:colOff>
      <xdr:row>19</xdr:row>
      <xdr:rowOff>174742</xdr:rowOff>
    </xdr:from>
    <xdr:to>
      <xdr:col>10</xdr:col>
      <xdr:colOff>616185</xdr:colOff>
      <xdr:row>37</xdr:row>
      <xdr:rowOff>141111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217444-46FA-5ABC-09F8-376DB10B4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9A5B-2959-B242-9143-6BE59B15D676}">
  <dimension ref="B3:J19"/>
  <sheetViews>
    <sheetView tabSelected="1" workbookViewId="0">
      <selection activeCell="D48" sqref="D48"/>
    </sheetView>
  </sheetViews>
  <sheetFormatPr baseColWidth="10" defaultRowHeight="16" x14ac:dyDescent="0.2"/>
  <cols>
    <col min="3" max="3" width="13" customWidth="1"/>
  </cols>
  <sheetData>
    <row r="3" spans="2:10" x14ac:dyDescent="0.2">
      <c r="B3" s="1"/>
      <c r="C3" s="1" t="s">
        <v>0</v>
      </c>
      <c r="D3" s="1">
        <v>0</v>
      </c>
      <c r="E3" s="1">
        <v>0.5</v>
      </c>
      <c r="F3" s="1">
        <v>1</v>
      </c>
      <c r="G3" s="1">
        <v>1.5</v>
      </c>
      <c r="H3" s="1">
        <v>2</v>
      </c>
      <c r="I3" s="1">
        <v>2.5</v>
      </c>
      <c r="J3" s="1">
        <v>3</v>
      </c>
    </row>
    <row r="4" spans="2:10" x14ac:dyDescent="0.2">
      <c r="B4" s="1" t="s">
        <v>1</v>
      </c>
      <c r="C4" s="1" t="s">
        <v>14</v>
      </c>
      <c r="D4" s="1">
        <v>34182</v>
      </c>
      <c r="E4" s="1">
        <v>64124</v>
      </c>
      <c r="F4" s="1">
        <v>102174</v>
      </c>
      <c r="G4" s="1">
        <v>140290</v>
      </c>
      <c r="H4" s="1">
        <v>169547</v>
      </c>
      <c r="I4" s="1">
        <v>191534</v>
      </c>
      <c r="J4" s="1">
        <v>214502</v>
      </c>
    </row>
    <row r="5" spans="2:10" x14ac:dyDescent="0.2">
      <c r="B5" s="1" t="s">
        <v>2</v>
      </c>
      <c r="C5" s="1" t="s">
        <v>15</v>
      </c>
      <c r="D5" s="1">
        <v>33904</v>
      </c>
      <c r="E5" s="1">
        <v>50625</v>
      </c>
      <c r="F5" s="1">
        <v>92586</v>
      </c>
      <c r="G5" s="1">
        <v>125581</v>
      </c>
      <c r="H5" s="1">
        <v>151395</v>
      </c>
      <c r="I5" s="1">
        <v>169864</v>
      </c>
      <c r="J5" s="1">
        <v>190787</v>
      </c>
    </row>
    <row r="6" spans="2:10" x14ac:dyDescent="0.2">
      <c r="B6" s="1" t="s">
        <v>3</v>
      </c>
      <c r="C6" s="1" t="s">
        <v>19</v>
      </c>
      <c r="D6" s="1">
        <v>34028</v>
      </c>
      <c r="E6" s="1">
        <v>44751</v>
      </c>
      <c r="F6" s="1">
        <v>61365</v>
      </c>
      <c r="G6" s="1">
        <v>87003</v>
      </c>
      <c r="H6" s="1">
        <v>108183</v>
      </c>
      <c r="I6" s="1">
        <v>125215</v>
      </c>
      <c r="J6" s="1">
        <v>148940</v>
      </c>
    </row>
    <row r="7" spans="2:10" x14ac:dyDescent="0.2">
      <c r="B7" s="1" t="s">
        <v>4</v>
      </c>
      <c r="C7" s="1" t="s">
        <v>20</v>
      </c>
      <c r="D7" s="1">
        <v>33465</v>
      </c>
      <c r="E7" s="1">
        <v>46563</v>
      </c>
      <c r="F7" s="1">
        <v>64247</v>
      </c>
      <c r="G7" s="1">
        <v>80462</v>
      </c>
      <c r="H7" s="1">
        <v>102584</v>
      </c>
      <c r="I7" s="1">
        <v>116685</v>
      </c>
      <c r="J7" s="1">
        <v>144351</v>
      </c>
    </row>
    <row r="8" spans="2:10" x14ac:dyDescent="0.2">
      <c r="B8" s="1" t="s">
        <v>5</v>
      </c>
      <c r="C8" s="1" t="s">
        <v>16</v>
      </c>
      <c r="D8" s="1">
        <v>33702</v>
      </c>
      <c r="E8" s="1">
        <v>50912</v>
      </c>
      <c r="F8" s="1">
        <v>74142</v>
      </c>
      <c r="G8" s="1">
        <v>100366</v>
      </c>
      <c r="H8" s="1">
        <v>122303</v>
      </c>
      <c r="I8" s="1">
        <v>138152</v>
      </c>
      <c r="J8" s="1">
        <v>159310</v>
      </c>
    </row>
    <row r="9" spans="2:10" x14ac:dyDescent="0.2">
      <c r="B9" s="1" t="s">
        <v>6</v>
      </c>
      <c r="C9" s="1" t="s">
        <v>17</v>
      </c>
      <c r="D9" s="1">
        <v>33748</v>
      </c>
      <c r="E9" s="1">
        <v>58032</v>
      </c>
      <c r="F9" s="1">
        <v>75976</v>
      </c>
      <c r="G9" s="1">
        <v>104934</v>
      </c>
      <c r="H9" s="1">
        <v>125085</v>
      </c>
      <c r="I9" s="1">
        <v>141219</v>
      </c>
      <c r="J9" s="1">
        <v>160683</v>
      </c>
    </row>
    <row r="10" spans="2:10" x14ac:dyDescent="0.2">
      <c r="B10" s="1" t="s">
        <v>7</v>
      </c>
      <c r="C10" s="1" t="s">
        <v>21</v>
      </c>
      <c r="D10" s="1">
        <v>33736</v>
      </c>
      <c r="E10" s="1">
        <v>41708</v>
      </c>
      <c r="F10" s="1">
        <v>51532</v>
      </c>
      <c r="G10" s="1">
        <v>70624</v>
      </c>
      <c r="H10" s="1">
        <v>87253</v>
      </c>
      <c r="I10" s="1">
        <v>99232</v>
      </c>
      <c r="J10" s="1">
        <v>118393</v>
      </c>
    </row>
    <row r="11" spans="2:10" x14ac:dyDescent="0.2">
      <c r="B11" s="1" t="s">
        <v>8</v>
      </c>
      <c r="C11" s="1" t="s">
        <v>22</v>
      </c>
      <c r="D11" s="1">
        <v>34134</v>
      </c>
      <c r="E11" s="1">
        <v>41193</v>
      </c>
      <c r="F11" s="1">
        <v>48211</v>
      </c>
      <c r="G11" s="1">
        <v>64923</v>
      </c>
      <c r="H11" s="1">
        <v>85372</v>
      </c>
      <c r="I11" s="1">
        <v>96424</v>
      </c>
      <c r="J11" s="1">
        <v>113016</v>
      </c>
    </row>
    <row r="12" spans="2:10" x14ac:dyDescent="0.2">
      <c r="B12" s="1" t="s">
        <v>9</v>
      </c>
      <c r="C12" s="1" t="s">
        <v>18</v>
      </c>
      <c r="D12" s="1">
        <v>34003</v>
      </c>
      <c r="E12" s="1">
        <v>54771</v>
      </c>
      <c r="F12" s="1">
        <v>83828</v>
      </c>
      <c r="G12" s="1">
        <v>124309</v>
      </c>
      <c r="H12" s="1">
        <v>168997</v>
      </c>
      <c r="I12" s="1">
        <v>202843</v>
      </c>
      <c r="J12" s="1">
        <v>243674</v>
      </c>
    </row>
    <row r="13" spans="2:10" x14ac:dyDescent="0.2">
      <c r="B13" s="1" t="s">
        <v>10</v>
      </c>
      <c r="C13" s="1" t="s">
        <v>11</v>
      </c>
      <c r="D13" s="1">
        <v>32785</v>
      </c>
      <c r="E13" s="1">
        <v>32639</v>
      </c>
      <c r="F13" s="1">
        <v>32515</v>
      </c>
      <c r="G13" s="1">
        <v>33575</v>
      </c>
      <c r="H13" s="1">
        <v>33680</v>
      </c>
      <c r="I13" s="1">
        <v>33175</v>
      </c>
      <c r="J13" s="1">
        <v>34486</v>
      </c>
    </row>
    <row r="14" spans="2:10" x14ac:dyDescent="0.2">
      <c r="B14" s="1" t="s">
        <v>12</v>
      </c>
      <c r="C14" s="1" t="s">
        <v>23</v>
      </c>
      <c r="D14" s="1">
        <v>35029</v>
      </c>
      <c r="E14" s="1">
        <v>50263</v>
      </c>
      <c r="F14" s="1">
        <v>76649</v>
      </c>
      <c r="G14" s="1">
        <v>121956</v>
      </c>
      <c r="H14" s="1">
        <v>159422</v>
      </c>
      <c r="I14" s="1">
        <v>188166</v>
      </c>
      <c r="J14" s="1">
        <v>226579</v>
      </c>
    </row>
    <row r="15" spans="2:10" x14ac:dyDescent="0.2">
      <c r="B15" s="1" t="s">
        <v>13</v>
      </c>
      <c r="C15" s="1" t="s">
        <v>11</v>
      </c>
      <c r="D15" s="1">
        <v>38785</v>
      </c>
      <c r="E15" s="1">
        <v>44580</v>
      </c>
      <c r="F15" s="1">
        <v>49250</v>
      </c>
      <c r="G15" s="1">
        <v>54595</v>
      </c>
      <c r="H15" s="1">
        <v>58558</v>
      </c>
      <c r="I15" s="1">
        <v>61455</v>
      </c>
      <c r="J15" s="1">
        <v>65534</v>
      </c>
    </row>
    <row r="16" spans="2:10" x14ac:dyDescent="0.2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2">
      <c r="B17" s="1"/>
      <c r="C17" s="1" t="s">
        <v>26</v>
      </c>
      <c r="D17" s="1">
        <v>0</v>
      </c>
      <c r="E17" s="1">
        <v>0.5</v>
      </c>
      <c r="F17" s="1">
        <v>1</v>
      </c>
      <c r="G17" s="1">
        <v>1.5</v>
      </c>
      <c r="H17" s="1">
        <v>2</v>
      </c>
      <c r="I17" s="1">
        <v>2.5</v>
      </c>
      <c r="J17" s="1">
        <v>3</v>
      </c>
    </row>
    <row r="18" spans="2:10" x14ac:dyDescent="0.2">
      <c r="C18" s="1" t="s">
        <v>24</v>
      </c>
      <c r="D18">
        <f>SUM(D4,D5,D8,D9,D12)/5</f>
        <v>33907.800000000003</v>
      </c>
      <c r="E18">
        <f>SUM(E4,E5,E8,E9,E12)/5</f>
        <v>55692.800000000003</v>
      </c>
      <c r="F18">
        <f t="shared" ref="F18:J18" si="0">SUM(F4,F5,F8,F9,F12)/5</f>
        <v>85741.2</v>
      </c>
      <c r="G18">
        <f t="shared" si="0"/>
        <v>119096</v>
      </c>
      <c r="H18">
        <f t="shared" si="0"/>
        <v>147465.4</v>
      </c>
      <c r="I18">
        <f t="shared" si="0"/>
        <v>168722.4</v>
      </c>
      <c r="J18">
        <f t="shared" si="0"/>
        <v>193791.2</v>
      </c>
    </row>
    <row r="19" spans="2:10" x14ac:dyDescent="0.2">
      <c r="C19" s="1" t="s">
        <v>25</v>
      </c>
      <c r="D19">
        <f>SUM(D6:D7,D10:D11,D14)/5</f>
        <v>34078.400000000001</v>
      </c>
      <c r="E19">
        <f t="shared" ref="E19:J19" si="1">SUM(E6:E7,E10:E11,E14)/5</f>
        <v>44895.6</v>
      </c>
      <c r="F19">
        <f t="shared" si="1"/>
        <v>60400.800000000003</v>
      </c>
      <c r="G19">
        <f t="shared" si="1"/>
        <v>84993.600000000006</v>
      </c>
      <c r="H19">
        <f t="shared" si="1"/>
        <v>108562.8</v>
      </c>
      <c r="I19">
        <f t="shared" si="1"/>
        <v>125144.4</v>
      </c>
      <c r="J19">
        <f t="shared" si="1"/>
        <v>150255.79999999999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0FFB-6CAC-E041-86CC-F1A83F4CF143}">
  <dimension ref="A2:B11"/>
  <sheetViews>
    <sheetView workbookViewId="0">
      <selection activeCell="A4" sqref="A4:C11"/>
    </sheetView>
  </sheetViews>
  <sheetFormatPr baseColWidth="10" defaultRowHeight="16" x14ac:dyDescent="0.2"/>
  <sheetData>
    <row r="2" spans="1:2" x14ac:dyDescent="0.2">
      <c r="A2" t="s">
        <v>27</v>
      </c>
    </row>
    <row r="4" spans="1:2" x14ac:dyDescent="0.2">
      <c r="A4" s="2" t="s">
        <v>28</v>
      </c>
      <c r="B4" s="2"/>
    </row>
    <row r="5" spans="1:2" x14ac:dyDescent="0.2">
      <c r="A5" s="2" t="s">
        <v>29</v>
      </c>
    </row>
    <row r="6" spans="1:2" x14ac:dyDescent="0.2">
      <c r="A6" s="2" t="s">
        <v>30</v>
      </c>
      <c r="B6" s="2"/>
    </row>
    <row r="7" spans="1:2" x14ac:dyDescent="0.2">
      <c r="A7" s="2" t="s">
        <v>31</v>
      </c>
      <c r="B7" s="2"/>
    </row>
    <row r="8" spans="1:2" x14ac:dyDescent="0.2">
      <c r="A8" s="2"/>
      <c r="B8" s="2"/>
    </row>
    <row r="9" spans="1:2" x14ac:dyDescent="0.2">
      <c r="A9" s="2" t="s">
        <v>32</v>
      </c>
      <c r="B9" s="2"/>
    </row>
    <row r="10" spans="1:2" x14ac:dyDescent="0.2">
      <c r="A10" s="3" t="s">
        <v>33</v>
      </c>
    </row>
    <row r="11" spans="1:2" x14ac:dyDescent="0.2">
      <c r="A11" s="3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2024-07-14T09:28:28Z</dcterms:created>
  <dcterms:modified xsi:type="dcterms:W3CDTF">2024-07-22T14:28:54Z</dcterms:modified>
</cp:coreProperties>
</file>