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elvrum/Downloads/"/>
    </mc:Choice>
  </mc:AlternateContent>
  <xr:revisionPtr revIDLastSave="0" documentId="8_{6F1C235E-C621-7F4E-8F6E-DE0BD17E03F4}" xr6:coauthVersionLast="47" xr6:coauthVersionMax="47" xr10:uidLastSave="{00000000-0000-0000-0000-000000000000}"/>
  <bookViews>
    <workbookView xWindow="0" yWindow="500" windowWidth="15420" windowHeight="15760" xr2:uid="{7803A390-6619-044E-B281-550A4EE371D5}"/>
  </bookViews>
  <sheets>
    <sheet name="Data" sheetId="1" r:id="rId1"/>
    <sheet name="Notes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F54" i="1"/>
  <c r="G54" i="1"/>
  <c r="H54" i="1"/>
  <c r="D54" i="1"/>
  <c r="H53" i="1"/>
  <c r="G53" i="1"/>
  <c r="F53" i="1"/>
  <c r="E53" i="1"/>
  <c r="D53" i="1"/>
  <c r="H52" i="1"/>
  <c r="G52" i="1"/>
  <c r="F52" i="1"/>
  <c r="E52" i="1"/>
  <c r="D52" i="1"/>
</calcChain>
</file>

<file path=xl/sharedStrings.xml><?xml version="1.0" encoding="utf-8"?>
<sst xmlns="http://schemas.openxmlformats.org/spreadsheetml/2006/main" count="63" uniqueCount="63">
  <si>
    <t>Well/Time (h)</t>
  </si>
  <si>
    <t>A01</t>
  </si>
  <si>
    <t>B1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</si>
  <si>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</si>
  <si>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</si>
  <si>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</si>
  <si>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</si>
  <si>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</si>
  <si>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</si>
  <si>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</si>
  <si>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</si>
  <si>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</si>
  <si>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</si>
  <si>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</si>
  <si>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B4</t>
  </si>
  <si>
    <t>B01</t>
  </si>
  <si>
    <t>B2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</si>
  <si>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</si>
  <si>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</si>
  <si>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</si>
  <si>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</si>
  <si>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</si>
  <si>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</si>
  <si>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</si>
  <si>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</si>
  <si>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</si>
  <si>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</si>
  <si>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</si>
  <si>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B5</t>
  </si>
  <si>
    <t>C01</t>
  </si>
  <si>
    <t>B3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</si>
  <si>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</si>
  <si>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</si>
  <si>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</si>
  <si>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</si>
  <si>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</si>
  <si>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</si>
  <si>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</si>
  <si>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</si>
  <si>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</si>
  <si>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</si>
  <si>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</si>
  <si>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B6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</si>
  <si>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</si>
  <si>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</si>
  <si>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</si>
  <si>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</si>
  <si>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</si>
  <si>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</si>
  <si>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</si>
  <si>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</si>
  <si>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</si>
  <si>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</si>
  <si>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Time (h)</t>
  </si>
  <si>
    <t>42C Average</t>
  </si>
  <si>
    <t>18C Average</t>
  </si>
  <si>
    <t>Blank Average</t>
  </si>
  <si>
    <t>Key for sample names:</t>
  </si>
  <si>
    <t>B4-B6 &amp; #21-40 are in the incubator at 42 celsius, B1-B3 &amp; #1-20 are at room temperature</t>
  </si>
  <si>
    <t>Sample names starting with B are only resazurin, and contain no oysters</t>
  </si>
  <si>
    <t>The data collected is from bag 36 (Control hardening treatment)</t>
  </si>
  <si>
    <t>Relevant notebook posts:</t>
  </si>
  <si>
    <t>https://wordpress.com/post/genefish.wordpress.com/6070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</si>
</sst>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color indexed="8"/>
      <name val="Arial"/>
      <family val="2"/>
    </font>
    <font>
      <sz val="12"/>
      <color indexed="8"/>
      <name val="Aptos Narrow"/>
    </font>
    <font>
      <sz val="12"/>
      <color indexed="8"/>
      <name val="Aptos Narrow"/>
      <family val="2"/>
    </font>
    <font>
      <u/>
      <sz val="8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 vs.</a:t>
            </a:r>
            <a:r>
              <a:rPr lang="en-US" baseline="0"/>
              <a:t> Fluorescence</a:t>
            </a:r>
            <a:endParaRPr lang="en-US"/>
          </a:p>
        </c:rich>
      </c:tx>
      <c:layout>
        <c:manualLayout>
          <c:xMode val="edge"/>
          <c:yMode val="edge"/>
          <c:x val="0.44958562911383415"/>
          <c:y val="2.2764227642276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Data!$D$3:$H$3</c:f>
              <c:numCache>
                <c:formatCode>#0</c:formatCode>
                <c:ptCount val="5"/>
                <c:pt idx="0">
                  <c:v>27746</c:v>
                </c:pt>
                <c:pt idx="1">
                  <c:v>27752</c:v>
                </c:pt>
                <c:pt idx="2">
                  <c:v>28800</c:v>
                </c:pt>
                <c:pt idx="3">
                  <c:v>31484</c:v>
                </c:pt>
                <c:pt idx="4">
                  <c:v>28437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7-EE47-B6F9-485EB4956F94}"/>
            </c:ext>
          </c:extLst>
        </c:ser>
        <c:ser>
          <c:idx val="1"/>
          <c:order val="1"/>
          <c:tx>
            <c:strRef>
              <c:f>Data!$B$4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Data!$D$4:$H$4</c:f>
              <c:numCache>
                <c:formatCode>#0</c:formatCode>
                <c:ptCount val="5"/>
                <c:pt idx="0">
                  <c:v>27725</c:v>
                </c:pt>
                <c:pt idx="1">
                  <c:v>57429</c:v>
                </c:pt>
                <c:pt idx="2">
                  <c:v>129037</c:v>
                </c:pt>
                <c:pt idx="3">
                  <c:v>205618</c:v>
                </c:pt>
                <c:pt idx="4">
                  <c:v>257006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57-EE47-B6F9-485EB4956F94}"/>
            </c:ext>
          </c:extLst>
        </c:ser>
        <c:ser>
          <c:idx val="2"/>
          <c:order val="2"/>
          <c:tx>
            <c:strRef>
              <c:f>Data!$B$5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Data!$D$5:$H$5</c:f>
              <c:numCache>
                <c:formatCode>#0</c:formatCode>
                <c:ptCount val="5"/>
                <c:pt idx="0">
                  <c:v>29605</c:v>
                </c:pt>
                <c:pt idx="1">
                  <c:v>34418</c:v>
                </c:pt>
                <c:pt idx="2">
                  <c:v>39145</c:v>
                </c:pt>
                <c:pt idx="3">
                  <c:v>41243</c:v>
                </c:pt>
                <c:pt idx="4">
                  <c:v>47212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7-EE47-B6F9-485EB4956F94}"/>
            </c:ext>
          </c:extLst>
        </c:ser>
        <c:ser>
          <c:idx val="3"/>
          <c:order val="3"/>
          <c:tx>
            <c:strRef>
              <c:f>Data!$B$6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Data!$D$6:$H$6</c:f>
              <c:numCache>
                <c:formatCode>#0</c:formatCode>
                <c:ptCount val="5"/>
                <c:pt idx="0">
                  <c:v>29474</c:v>
                </c:pt>
                <c:pt idx="1">
                  <c:v>59314</c:v>
                </c:pt>
                <c:pt idx="2">
                  <c:v>108855</c:v>
                </c:pt>
                <c:pt idx="3">
                  <c:v>174336</c:v>
                </c:pt>
                <c:pt idx="4">
                  <c:v>233404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7-EE47-B6F9-485EB4956F94}"/>
            </c:ext>
          </c:extLst>
        </c:ser>
        <c:ser>
          <c:idx val="4"/>
          <c:order val="4"/>
          <c:tx>
            <c:strRef>
              <c:f>Data!$B$7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Data!$D$7:$H$7</c:f>
              <c:numCache>
                <c:formatCode>#0</c:formatCode>
                <c:ptCount val="5"/>
                <c:pt idx="0">
                  <c:v>28775</c:v>
                </c:pt>
                <c:pt idx="1">
                  <c:v>53788</c:v>
                </c:pt>
                <c:pt idx="2">
                  <c:v>64962</c:v>
                </c:pt>
                <c:pt idx="3">
                  <c:v>98042</c:v>
                </c:pt>
                <c:pt idx="4">
                  <c:v>124716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657-EE47-B6F9-485EB4956F94}"/>
            </c:ext>
          </c:extLst>
        </c:ser>
        <c:ser>
          <c:idx val="5"/>
          <c:order val="5"/>
          <c:tx>
            <c:strRef>
              <c:f>Data!$B$8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Data!$D$8:$H$8</c:f>
              <c:numCache>
                <c:formatCode>#0</c:formatCode>
                <c:ptCount val="5"/>
                <c:pt idx="0">
                  <c:v>29597</c:v>
                </c:pt>
                <c:pt idx="1">
                  <c:v>37302</c:v>
                </c:pt>
                <c:pt idx="2">
                  <c:v>66466</c:v>
                </c:pt>
                <c:pt idx="3">
                  <c:v>105519</c:v>
                </c:pt>
                <c:pt idx="4">
                  <c:v>143149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657-EE47-B6F9-485EB4956F94}"/>
            </c:ext>
          </c:extLst>
        </c:ser>
        <c:ser>
          <c:idx val="6"/>
          <c:order val="6"/>
          <c:tx>
            <c:strRef>
              <c:f>Data!$B$9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Data!$D$9:$H$9</c:f>
              <c:numCache>
                <c:formatCode>#0</c:formatCode>
                <c:ptCount val="5"/>
                <c:pt idx="0">
                  <c:v>28939</c:v>
                </c:pt>
                <c:pt idx="1">
                  <c:v>117090</c:v>
                </c:pt>
                <c:pt idx="2">
                  <c:v>154749</c:v>
                </c:pt>
                <c:pt idx="3">
                  <c:v>186805</c:v>
                </c:pt>
                <c:pt idx="4">
                  <c:v>193089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657-EE47-B6F9-485EB4956F94}"/>
            </c:ext>
          </c:extLst>
        </c:ser>
        <c:ser>
          <c:idx val="7"/>
          <c:order val="7"/>
          <c:tx>
            <c:strRef>
              <c:f>Data!$B$10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Data!$D$10:$H$10</c:f>
              <c:numCache>
                <c:formatCode>#0</c:formatCode>
                <c:ptCount val="5"/>
                <c:pt idx="0">
                  <c:v>29757</c:v>
                </c:pt>
                <c:pt idx="1">
                  <c:v>74396</c:v>
                </c:pt>
                <c:pt idx="2">
                  <c:v>83915</c:v>
                </c:pt>
                <c:pt idx="3">
                  <c:v>88289</c:v>
                </c:pt>
                <c:pt idx="4">
                  <c:v>92939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657-EE47-B6F9-485EB4956F94}"/>
            </c:ext>
          </c:extLst>
        </c:ser>
        <c:ser>
          <c:idx val="8"/>
          <c:order val="8"/>
          <c:tx>
            <c:strRef>
              <c:f>Data!$B$11</c:f>
              <c:strCache>
                <c:ptCount val="1"/>
                <c:pt idx="0">
                  <c:v>23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Data!$D$11:$H$11</c:f>
              <c:numCache>
                <c:formatCode>#0</c:formatCode>
                <c:ptCount val="5"/>
                <c:pt idx="0">
                  <c:v>28593</c:v>
                </c:pt>
                <c:pt idx="1">
                  <c:v>89857</c:v>
                </c:pt>
                <c:pt idx="2">
                  <c:v>103291</c:v>
                </c:pt>
                <c:pt idx="3">
                  <c:v>118440</c:v>
                </c:pt>
                <c:pt idx="4">
                  <c:v>132686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657-EE47-B6F9-485EB4956F94}"/>
            </c:ext>
          </c:extLst>
        </c:ser>
        <c:ser>
          <c:idx val="9"/>
          <c:order val="9"/>
          <c:tx>
            <c:strRef>
              <c:f>Data!$B$12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Data!$D$12:$H$12</c:f>
              <c:numCache>
                <c:formatCode>#0</c:formatCode>
                <c:ptCount val="5"/>
                <c:pt idx="0">
                  <c:v>29259</c:v>
                </c:pt>
                <c:pt idx="1">
                  <c:v>99687</c:v>
                </c:pt>
                <c:pt idx="2">
                  <c:v>127019</c:v>
                </c:pt>
                <c:pt idx="3">
                  <c:v>148426</c:v>
                </c:pt>
                <c:pt idx="4">
                  <c:v>161385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657-EE47-B6F9-485EB4956F94}"/>
            </c:ext>
          </c:extLst>
        </c:ser>
        <c:ser>
          <c:idx val="10"/>
          <c:order val="10"/>
          <c:tx>
            <c:strRef>
              <c:f>Data!$B$13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Data!$D$13:$H$13</c:f>
              <c:numCache>
                <c:formatCode>#0</c:formatCode>
                <c:ptCount val="5"/>
                <c:pt idx="0">
                  <c:v>28815</c:v>
                </c:pt>
                <c:pt idx="1">
                  <c:v>36962</c:v>
                </c:pt>
                <c:pt idx="2">
                  <c:v>42228</c:v>
                </c:pt>
                <c:pt idx="3">
                  <c:v>44765</c:v>
                </c:pt>
                <c:pt idx="4">
                  <c:v>62667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657-EE47-B6F9-485EB4956F94}"/>
            </c:ext>
          </c:extLst>
        </c:ser>
        <c:ser>
          <c:idx val="11"/>
          <c:order val="11"/>
          <c:tx>
            <c:strRef>
              <c:f>Data!$B$14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Data!$D$14:$H$14</c:f>
              <c:numCache>
                <c:formatCode>#0</c:formatCode>
                <c:ptCount val="5"/>
                <c:pt idx="0">
                  <c:v>28988</c:v>
                </c:pt>
                <c:pt idx="1">
                  <c:v>29496</c:v>
                </c:pt>
                <c:pt idx="2">
                  <c:v>30571</c:v>
                </c:pt>
                <c:pt idx="3">
                  <c:v>31129</c:v>
                </c:pt>
                <c:pt idx="4">
                  <c:v>30797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657-EE47-B6F9-485EB4956F94}"/>
            </c:ext>
          </c:extLst>
        </c:ser>
        <c:ser>
          <c:idx val="12"/>
          <c:order val="12"/>
          <c:tx>
            <c:strRef>
              <c:f>Data!$B$15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Data!$D$15:$H$15</c:f>
              <c:numCache>
                <c:formatCode>#0</c:formatCode>
                <c:ptCount val="5"/>
                <c:pt idx="0">
                  <c:v>28559</c:v>
                </c:pt>
                <c:pt idx="1">
                  <c:v>28626</c:v>
                </c:pt>
                <c:pt idx="2">
                  <c:v>29308</c:v>
                </c:pt>
                <c:pt idx="3">
                  <c:v>30313</c:v>
                </c:pt>
                <c:pt idx="4">
                  <c:v>29788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657-EE47-B6F9-485EB4956F94}"/>
            </c:ext>
          </c:extLst>
        </c:ser>
        <c:ser>
          <c:idx val="13"/>
          <c:order val="13"/>
          <c:tx>
            <c:strRef>
              <c:f>Data!$B$16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Data!$D$16:$H$16</c:f>
              <c:numCache>
                <c:formatCode>#0</c:formatCode>
                <c:ptCount val="5"/>
                <c:pt idx="0">
                  <c:v>29408</c:v>
                </c:pt>
                <c:pt idx="1">
                  <c:v>42355</c:v>
                </c:pt>
                <c:pt idx="2">
                  <c:v>65915</c:v>
                </c:pt>
                <c:pt idx="3">
                  <c:v>90665</c:v>
                </c:pt>
                <c:pt idx="4">
                  <c:v>113285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657-EE47-B6F9-485EB4956F94}"/>
            </c:ext>
          </c:extLst>
        </c:ser>
        <c:ser>
          <c:idx val="14"/>
          <c:order val="14"/>
          <c:tx>
            <c:strRef>
              <c:f>Data!$B$17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Data!$D$17:$H$17</c:f>
              <c:numCache>
                <c:formatCode>#0</c:formatCode>
                <c:ptCount val="5"/>
                <c:pt idx="0">
                  <c:v>28312</c:v>
                </c:pt>
                <c:pt idx="1">
                  <c:v>29623</c:v>
                </c:pt>
                <c:pt idx="2">
                  <c:v>36857</c:v>
                </c:pt>
                <c:pt idx="3">
                  <c:v>37734</c:v>
                </c:pt>
                <c:pt idx="4">
                  <c:v>43890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657-EE47-B6F9-485EB4956F94}"/>
            </c:ext>
          </c:extLst>
        </c:ser>
        <c:ser>
          <c:idx val="15"/>
          <c:order val="15"/>
          <c:tx>
            <c:strRef>
              <c:f>Data!$B$18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Data!$D$18:$H$18</c:f>
              <c:numCache>
                <c:formatCode>#0</c:formatCode>
                <c:ptCount val="5"/>
                <c:pt idx="0">
                  <c:v>29444</c:v>
                </c:pt>
                <c:pt idx="1">
                  <c:v>43794</c:v>
                </c:pt>
                <c:pt idx="2">
                  <c:v>71996</c:v>
                </c:pt>
                <c:pt idx="3">
                  <c:v>113264</c:v>
                </c:pt>
                <c:pt idx="4">
                  <c:v>140409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657-EE47-B6F9-485EB4956F94}"/>
            </c:ext>
          </c:extLst>
        </c:ser>
        <c:ser>
          <c:idx val="16"/>
          <c:order val="16"/>
          <c:tx>
            <c:strRef>
              <c:f>Data!$B$19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Data!$D$19:$H$19</c:f>
              <c:numCache>
                <c:formatCode>#0</c:formatCode>
                <c:ptCount val="5"/>
                <c:pt idx="0">
                  <c:v>30094</c:v>
                </c:pt>
                <c:pt idx="1">
                  <c:v>52269</c:v>
                </c:pt>
                <c:pt idx="2">
                  <c:v>93820</c:v>
                </c:pt>
                <c:pt idx="3">
                  <c:v>141558</c:v>
                </c:pt>
                <c:pt idx="4">
                  <c:v>183521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657-EE47-B6F9-485EB4956F94}"/>
            </c:ext>
          </c:extLst>
        </c:ser>
        <c:ser>
          <c:idx val="17"/>
          <c:order val="17"/>
          <c:tx>
            <c:strRef>
              <c:f>Data!$B$20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Data!$D$20:$H$20</c:f>
              <c:numCache>
                <c:formatCode>#0</c:formatCode>
                <c:ptCount val="5"/>
                <c:pt idx="0">
                  <c:v>29585</c:v>
                </c:pt>
                <c:pt idx="1">
                  <c:v>37110</c:v>
                </c:pt>
                <c:pt idx="2">
                  <c:v>70109</c:v>
                </c:pt>
                <c:pt idx="3">
                  <c:v>118749</c:v>
                </c:pt>
                <c:pt idx="4">
                  <c:v>164054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657-EE47-B6F9-485EB4956F94}"/>
            </c:ext>
          </c:extLst>
        </c:ser>
        <c:ser>
          <c:idx val="18"/>
          <c:order val="18"/>
          <c:tx>
            <c:strRef>
              <c:f>Data!$B$21</c:f>
              <c:strCache>
                <c:ptCount val="1"/>
                <c:pt idx="0">
                  <c:v>26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Data!$D$21:$H$21</c:f>
              <c:numCache>
                <c:formatCode>#0</c:formatCode>
                <c:ptCount val="5"/>
                <c:pt idx="0">
                  <c:v>29312</c:v>
                </c:pt>
                <c:pt idx="1">
                  <c:v>41926</c:v>
                </c:pt>
                <c:pt idx="2">
                  <c:v>51222</c:v>
                </c:pt>
                <c:pt idx="3">
                  <c:v>63375</c:v>
                </c:pt>
                <c:pt idx="4">
                  <c:v>73149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657-EE47-B6F9-485EB4956F94}"/>
            </c:ext>
          </c:extLst>
        </c:ser>
        <c:ser>
          <c:idx val="19"/>
          <c:order val="19"/>
          <c:tx>
            <c:strRef>
              <c:f>Data!$B$22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Data!$D$22:$H$22</c:f>
              <c:numCache>
                <c:formatCode>#0</c:formatCode>
                <c:ptCount val="5"/>
                <c:pt idx="0">
                  <c:v>29907</c:v>
                </c:pt>
                <c:pt idx="1">
                  <c:v>129109</c:v>
                </c:pt>
                <c:pt idx="2">
                  <c:v>140262</c:v>
                </c:pt>
                <c:pt idx="3">
                  <c:v>151235</c:v>
                </c:pt>
                <c:pt idx="4">
                  <c:v>155510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657-EE47-B6F9-485EB4956F94}"/>
            </c:ext>
          </c:extLst>
        </c:ser>
        <c:ser>
          <c:idx val="20"/>
          <c:order val="20"/>
          <c:tx>
            <c:strRef>
              <c:f>Data!$B$23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Data!$D$23:$H$23</c:f>
              <c:numCache>
                <c:formatCode>#0</c:formatCode>
                <c:ptCount val="5"/>
                <c:pt idx="0">
                  <c:v>29407</c:v>
                </c:pt>
                <c:pt idx="1">
                  <c:v>73604</c:v>
                </c:pt>
                <c:pt idx="2">
                  <c:v>103119</c:v>
                </c:pt>
                <c:pt idx="3">
                  <c:v>120788</c:v>
                </c:pt>
                <c:pt idx="4">
                  <c:v>143576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F657-EE47-B6F9-485EB4956F94}"/>
            </c:ext>
          </c:extLst>
        </c:ser>
        <c:ser>
          <c:idx val="21"/>
          <c:order val="21"/>
          <c:tx>
            <c:strRef>
              <c:f>Data!$B$24</c:f>
              <c:strCache>
                <c:ptCount val="1"/>
                <c:pt idx="0">
                  <c:v>29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Data!$D$24:$H$24</c:f>
              <c:numCache>
                <c:formatCode>#0</c:formatCode>
                <c:ptCount val="5"/>
                <c:pt idx="0">
                  <c:v>30203</c:v>
                </c:pt>
                <c:pt idx="1">
                  <c:v>39757</c:v>
                </c:pt>
                <c:pt idx="2">
                  <c:v>78321</c:v>
                </c:pt>
                <c:pt idx="3">
                  <c:v>83979</c:v>
                </c:pt>
                <c:pt idx="4">
                  <c:v>88351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F657-EE47-B6F9-485EB4956F94}"/>
            </c:ext>
          </c:extLst>
        </c:ser>
        <c:ser>
          <c:idx val="22"/>
          <c:order val="22"/>
          <c:tx>
            <c:strRef>
              <c:f>Data!$B$25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Data!$D$25:$H$25</c:f>
              <c:numCache>
                <c:formatCode>#0</c:formatCode>
                <c:ptCount val="5"/>
                <c:pt idx="0">
                  <c:v>30524</c:v>
                </c:pt>
                <c:pt idx="1">
                  <c:v>38361</c:v>
                </c:pt>
                <c:pt idx="2">
                  <c:v>53891</c:v>
                </c:pt>
                <c:pt idx="3">
                  <c:v>60434</c:v>
                </c:pt>
                <c:pt idx="4">
                  <c:v>66141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F657-EE47-B6F9-485EB4956F94}"/>
            </c:ext>
          </c:extLst>
        </c:ser>
        <c:ser>
          <c:idx val="23"/>
          <c:order val="23"/>
          <c:tx>
            <c:strRef>
              <c:f>Data!$B$26</c:f>
              <c:strCache>
                <c:ptCount val="1"/>
                <c:pt idx="0">
                  <c:v>B5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Data!$D$26:$H$26</c:f>
              <c:numCache>
                <c:formatCode>#0</c:formatCode>
                <c:ptCount val="5"/>
                <c:pt idx="0">
                  <c:v>28135</c:v>
                </c:pt>
                <c:pt idx="1">
                  <c:v>28123</c:v>
                </c:pt>
                <c:pt idx="2">
                  <c:v>29108</c:v>
                </c:pt>
                <c:pt idx="3">
                  <c:v>29657</c:v>
                </c:pt>
                <c:pt idx="4">
                  <c:v>29593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F657-EE47-B6F9-485EB4956F94}"/>
            </c:ext>
          </c:extLst>
        </c:ser>
        <c:ser>
          <c:idx val="24"/>
          <c:order val="24"/>
          <c:tx>
            <c:strRef>
              <c:f>Data!$B$27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Data!$D$27:$H$27</c:f>
              <c:numCache>
                <c:formatCode>#0</c:formatCode>
                <c:ptCount val="5"/>
                <c:pt idx="0">
                  <c:v>29558</c:v>
                </c:pt>
                <c:pt idx="1">
                  <c:v>29168</c:v>
                </c:pt>
                <c:pt idx="2">
                  <c:v>29665</c:v>
                </c:pt>
                <c:pt idx="3">
                  <c:v>31170</c:v>
                </c:pt>
                <c:pt idx="4">
                  <c:v>30090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F657-EE47-B6F9-485EB4956F94}"/>
            </c:ext>
          </c:extLst>
        </c:ser>
        <c:ser>
          <c:idx val="25"/>
          <c:order val="25"/>
          <c:tx>
            <c:strRef>
              <c:f>Data!$B$28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Data!$D$28:$H$28</c:f>
              <c:numCache>
                <c:formatCode>#0</c:formatCode>
                <c:ptCount val="5"/>
                <c:pt idx="0">
                  <c:v>29754</c:v>
                </c:pt>
                <c:pt idx="1">
                  <c:v>49779</c:v>
                </c:pt>
                <c:pt idx="2">
                  <c:v>90372</c:v>
                </c:pt>
                <c:pt idx="3">
                  <c:v>101311</c:v>
                </c:pt>
                <c:pt idx="4">
                  <c:v>111532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F657-EE47-B6F9-485EB4956F94}"/>
            </c:ext>
          </c:extLst>
        </c:ser>
        <c:ser>
          <c:idx val="26"/>
          <c:order val="26"/>
          <c:tx>
            <c:strRef>
              <c:f>Data!$B$29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Data!$D$29:$H$29</c:f>
              <c:numCache>
                <c:formatCode>#0</c:formatCode>
                <c:ptCount val="5"/>
                <c:pt idx="0">
                  <c:v>29726</c:v>
                </c:pt>
                <c:pt idx="1">
                  <c:v>40927</c:v>
                </c:pt>
                <c:pt idx="2">
                  <c:v>46160</c:v>
                </c:pt>
                <c:pt idx="3">
                  <c:v>55640</c:v>
                </c:pt>
                <c:pt idx="4">
                  <c:v>69913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F657-EE47-B6F9-485EB4956F94}"/>
            </c:ext>
          </c:extLst>
        </c:ser>
        <c:ser>
          <c:idx val="27"/>
          <c:order val="27"/>
          <c:tx>
            <c:strRef>
              <c:f>Data!$B$30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Data!$D$30:$H$30</c:f>
              <c:numCache>
                <c:formatCode>#0</c:formatCode>
                <c:ptCount val="5"/>
                <c:pt idx="0">
                  <c:v>29859</c:v>
                </c:pt>
                <c:pt idx="1">
                  <c:v>50666</c:v>
                </c:pt>
                <c:pt idx="2">
                  <c:v>83397</c:v>
                </c:pt>
                <c:pt idx="3">
                  <c:v>114202</c:v>
                </c:pt>
                <c:pt idx="4">
                  <c:v>154616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F657-EE47-B6F9-485EB4956F94}"/>
            </c:ext>
          </c:extLst>
        </c:ser>
        <c:ser>
          <c:idx val="28"/>
          <c:order val="28"/>
          <c:tx>
            <c:strRef>
              <c:f>Data!$B$31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Data!$D$31:$H$31</c:f>
              <c:numCache>
                <c:formatCode>#0</c:formatCode>
                <c:ptCount val="5"/>
                <c:pt idx="0">
                  <c:v>30127</c:v>
                </c:pt>
                <c:pt idx="1">
                  <c:v>42943</c:v>
                </c:pt>
                <c:pt idx="2">
                  <c:v>45785</c:v>
                </c:pt>
                <c:pt idx="3">
                  <c:v>53174</c:v>
                </c:pt>
                <c:pt idx="4">
                  <c:v>67357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F657-EE47-B6F9-485EB4956F94}"/>
            </c:ext>
          </c:extLst>
        </c:ser>
        <c:ser>
          <c:idx val="29"/>
          <c:order val="29"/>
          <c:tx>
            <c:strRef>
              <c:f>Data!$B$32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Data!$D$32:$H$32</c:f>
              <c:numCache>
                <c:formatCode>#0</c:formatCode>
                <c:ptCount val="5"/>
                <c:pt idx="0">
                  <c:v>30357</c:v>
                </c:pt>
                <c:pt idx="1">
                  <c:v>35944</c:v>
                </c:pt>
                <c:pt idx="2">
                  <c:v>40362</c:v>
                </c:pt>
                <c:pt idx="3">
                  <c:v>50672</c:v>
                </c:pt>
                <c:pt idx="4">
                  <c:v>50689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F657-EE47-B6F9-485EB4956F94}"/>
            </c:ext>
          </c:extLst>
        </c:ser>
        <c:ser>
          <c:idx val="30"/>
          <c:order val="30"/>
          <c:tx>
            <c:strRef>
              <c:f>Data!$B$33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Data!$D$33:$H$33</c:f>
              <c:numCache>
                <c:formatCode>#0</c:formatCode>
                <c:ptCount val="5"/>
                <c:pt idx="0">
                  <c:v>29922</c:v>
                </c:pt>
                <c:pt idx="1">
                  <c:v>41526</c:v>
                </c:pt>
                <c:pt idx="2">
                  <c:v>47964</c:v>
                </c:pt>
                <c:pt idx="3">
                  <c:v>77777</c:v>
                </c:pt>
                <c:pt idx="4">
                  <c:v>86246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F657-EE47-B6F9-485EB4956F94}"/>
            </c:ext>
          </c:extLst>
        </c:ser>
        <c:ser>
          <c:idx val="31"/>
          <c:order val="31"/>
          <c:tx>
            <c:strRef>
              <c:f>Data!$B$34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Data!$D$34:$H$34</c:f>
              <c:numCache>
                <c:formatCode>#0</c:formatCode>
                <c:ptCount val="5"/>
                <c:pt idx="0">
                  <c:v>30494</c:v>
                </c:pt>
                <c:pt idx="1">
                  <c:v>44121</c:v>
                </c:pt>
                <c:pt idx="2">
                  <c:v>51299</c:v>
                </c:pt>
                <c:pt idx="3">
                  <c:v>58031</c:v>
                </c:pt>
                <c:pt idx="4">
                  <c:v>66017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F657-EE47-B6F9-485EB4956F94}"/>
            </c:ext>
          </c:extLst>
        </c:ser>
        <c:ser>
          <c:idx val="32"/>
          <c:order val="32"/>
          <c:tx>
            <c:strRef>
              <c:f>Data!$B$35</c:f>
              <c:strCache>
                <c:ptCount val="1"/>
                <c:pt idx="0">
                  <c:v>33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Data!$D$35:$H$35</c:f>
              <c:numCache>
                <c:formatCode>#0</c:formatCode>
                <c:ptCount val="5"/>
                <c:pt idx="0">
                  <c:v>29830</c:v>
                </c:pt>
                <c:pt idx="1">
                  <c:v>69204</c:v>
                </c:pt>
                <c:pt idx="2">
                  <c:v>80529</c:v>
                </c:pt>
                <c:pt idx="3">
                  <c:v>94314</c:v>
                </c:pt>
                <c:pt idx="4">
                  <c:v>100559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F657-EE47-B6F9-485EB4956F94}"/>
            </c:ext>
          </c:extLst>
        </c:ser>
        <c:ser>
          <c:idx val="33"/>
          <c:order val="33"/>
          <c:tx>
            <c:strRef>
              <c:f>Data!$B$36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Data!$D$36:$H$36</c:f>
              <c:numCache>
                <c:formatCode>#0</c:formatCode>
                <c:ptCount val="5"/>
                <c:pt idx="0">
                  <c:v>29936</c:v>
                </c:pt>
                <c:pt idx="1">
                  <c:v>69891</c:v>
                </c:pt>
                <c:pt idx="2">
                  <c:v>84043</c:v>
                </c:pt>
                <c:pt idx="3">
                  <c:v>94665</c:v>
                </c:pt>
                <c:pt idx="4">
                  <c:v>101353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F657-EE47-B6F9-485EB4956F94}"/>
            </c:ext>
          </c:extLst>
        </c:ser>
        <c:ser>
          <c:idx val="34"/>
          <c:order val="34"/>
          <c:tx>
            <c:strRef>
              <c:f>Data!$B$37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Data!$D$37:$H$37</c:f>
              <c:numCache>
                <c:formatCode>#0</c:formatCode>
                <c:ptCount val="5"/>
                <c:pt idx="0">
                  <c:v>29427</c:v>
                </c:pt>
                <c:pt idx="1">
                  <c:v>50600</c:v>
                </c:pt>
                <c:pt idx="2">
                  <c:v>70658</c:v>
                </c:pt>
                <c:pt idx="3">
                  <c:v>86290</c:v>
                </c:pt>
                <c:pt idx="4">
                  <c:v>94121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F657-EE47-B6F9-485EB4956F94}"/>
            </c:ext>
          </c:extLst>
        </c:ser>
        <c:ser>
          <c:idx val="35"/>
          <c:order val="35"/>
          <c:tx>
            <c:strRef>
              <c:f>Data!$B$38</c:f>
              <c:strCache>
                <c:ptCount val="1"/>
                <c:pt idx="0">
                  <c:v>B6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Data!$D$38:$H$38</c:f>
              <c:numCache>
                <c:formatCode>#0</c:formatCode>
                <c:ptCount val="5"/>
                <c:pt idx="0">
                  <c:v>29724</c:v>
                </c:pt>
                <c:pt idx="1">
                  <c:v>29663</c:v>
                </c:pt>
                <c:pt idx="2">
                  <c:v>30309</c:v>
                </c:pt>
                <c:pt idx="3">
                  <c:v>30305</c:v>
                </c:pt>
                <c:pt idx="4">
                  <c:v>30373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F657-EE47-B6F9-485EB4956F94}"/>
            </c:ext>
          </c:extLst>
        </c:ser>
        <c:ser>
          <c:idx val="36"/>
          <c:order val="36"/>
          <c:tx>
            <c:strRef>
              <c:f>Data!$B$39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Data!$D$39:$H$39</c:f>
              <c:numCache>
                <c:formatCode>#0</c:formatCode>
                <c:ptCount val="5"/>
                <c:pt idx="0">
                  <c:v>29605</c:v>
                </c:pt>
                <c:pt idx="1">
                  <c:v>36147</c:v>
                </c:pt>
                <c:pt idx="2">
                  <c:v>41270</c:v>
                </c:pt>
                <c:pt idx="3">
                  <c:v>49334</c:v>
                </c:pt>
                <c:pt idx="4">
                  <c:v>54101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F657-EE47-B6F9-485EB4956F94}"/>
            </c:ext>
          </c:extLst>
        </c:ser>
        <c:ser>
          <c:idx val="37"/>
          <c:order val="37"/>
          <c:tx>
            <c:strRef>
              <c:f>Data!$B$40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Data!$D$40:$H$40</c:f>
              <c:numCache>
                <c:formatCode>#0</c:formatCode>
                <c:ptCount val="5"/>
                <c:pt idx="0">
                  <c:v>30058</c:v>
                </c:pt>
                <c:pt idx="1">
                  <c:v>34166</c:v>
                </c:pt>
                <c:pt idx="2">
                  <c:v>36084</c:v>
                </c:pt>
                <c:pt idx="3">
                  <c:v>40728</c:v>
                </c:pt>
                <c:pt idx="4">
                  <c:v>45321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F657-EE47-B6F9-485EB4956F94}"/>
            </c:ext>
          </c:extLst>
        </c:ser>
        <c:ser>
          <c:idx val="38"/>
          <c:order val="38"/>
          <c:tx>
            <c:strRef>
              <c:f>Data!$B$41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Data!$D$41:$H$41</c:f>
              <c:numCache>
                <c:formatCode>#0</c:formatCode>
                <c:ptCount val="5"/>
                <c:pt idx="0">
                  <c:v>29620</c:v>
                </c:pt>
                <c:pt idx="1">
                  <c:v>36636</c:v>
                </c:pt>
                <c:pt idx="2">
                  <c:v>40668</c:v>
                </c:pt>
                <c:pt idx="3">
                  <c:v>48765</c:v>
                </c:pt>
                <c:pt idx="4">
                  <c:v>51426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F657-EE47-B6F9-485EB4956F94}"/>
            </c:ext>
          </c:extLst>
        </c:ser>
        <c:ser>
          <c:idx val="39"/>
          <c:order val="39"/>
          <c:tx>
            <c:strRef>
              <c:f>Data!$B$42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Data!$D$42:$H$42</c:f>
              <c:numCache>
                <c:formatCode>#0</c:formatCode>
                <c:ptCount val="5"/>
                <c:pt idx="0">
                  <c:v>29537</c:v>
                </c:pt>
                <c:pt idx="1">
                  <c:v>50632</c:v>
                </c:pt>
                <c:pt idx="2">
                  <c:v>92604</c:v>
                </c:pt>
                <c:pt idx="3">
                  <c:v>146403</c:v>
                </c:pt>
                <c:pt idx="4">
                  <c:v>196162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F657-EE47-B6F9-485EB4956F94}"/>
            </c:ext>
          </c:extLst>
        </c:ser>
        <c:ser>
          <c:idx val="40"/>
          <c:order val="40"/>
          <c:tx>
            <c:strRef>
              <c:f>Data!$B$43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Data!$D$43:$H$43</c:f>
              <c:numCache>
                <c:formatCode>#0</c:formatCode>
                <c:ptCount val="5"/>
                <c:pt idx="0">
                  <c:v>29780</c:v>
                </c:pt>
                <c:pt idx="1">
                  <c:v>58613</c:v>
                </c:pt>
                <c:pt idx="2">
                  <c:v>108790</c:v>
                </c:pt>
                <c:pt idx="3">
                  <c:v>169993</c:v>
                </c:pt>
                <c:pt idx="4">
                  <c:v>220540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F657-EE47-B6F9-485EB4956F94}"/>
            </c:ext>
          </c:extLst>
        </c:ser>
        <c:ser>
          <c:idx val="41"/>
          <c:order val="41"/>
          <c:tx>
            <c:strRef>
              <c:f>Data!$B$44</c:f>
              <c:strCache>
                <c:ptCount val="1"/>
                <c:pt idx="0">
                  <c:v>36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Data!$D$44:$H$44</c:f>
              <c:numCache>
                <c:formatCode>#0</c:formatCode>
                <c:ptCount val="5"/>
                <c:pt idx="0">
                  <c:v>30392</c:v>
                </c:pt>
                <c:pt idx="1">
                  <c:v>110785</c:v>
                </c:pt>
                <c:pt idx="2">
                  <c:v>142267</c:v>
                </c:pt>
                <c:pt idx="3">
                  <c:v>174244</c:v>
                </c:pt>
                <c:pt idx="4">
                  <c:v>190591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F657-EE47-B6F9-485EB4956F94}"/>
            </c:ext>
          </c:extLst>
        </c:ser>
        <c:ser>
          <c:idx val="42"/>
          <c:order val="42"/>
          <c:tx>
            <c:strRef>
              <c:f>Data!$B$45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Data!$D$45:$H$45</c:f>
              <c:numCache>
                <c:formatCode>#0</c:formatCode>
                <c:ptCount val="5"/>
                <c:pt idx="0">
                  <c:v>30486</c:v>
                </c:pt>
                <c:pt idx="1">
                  <c:v>115250</c:v>
                </c:pt>
                <c:pt idx="2">
                  <c:v>141413</c:v>
                </c:pt>
                <c:pt idx="3">
                  <c:v>171248</c:v>
                </c:pt>
                <c:pt idx="4">
                  <c:v>188374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F657-EE47-B6F9-485EB4956F94}"/>
            </c:ext>
          </c:extLst>
        </c:ser>
        <c:ser>
          <c:idx val="43"/>
          <c:order val="43"/>
          <c:tx>
            <c:strRef>
              <c:f>Data!$B$46</c:f>
              <c:strCache>
                <c:ptCount val="1"/>
                <c:pt idx="0">
                  <c:v>38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Data!$D$46:$H$46</c:f>
              <c:numCache>
                <c:formatCode>#0</c:formatCode>
                <c:ptCount val="5"/>
                <c:pt idx="0">
                  <c:v>30364</c:v>
                </c:pt>
                <c:pt idx="1">
                  <c:v>40821</c:v>
                </c:pt>
                <c:pt idx="2">
                  <c:v>77474</c:v>
                </c:pt>
                <c:pt idx="3">
                  <c:v>90808</c:v>
                </c:pt>
                <c:pt idx="4">
                  <c:v>103703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F657-EE47-B6F9-485EB4956F94}"/>
            </c:ext>
          </c:extLst>
        </c:ser>
        <c:ser>
          <c:idx val="44"/>
          <c:order val="44"/>
          <c:tx>
            <c:strRef>
              <c:f>Data!$B$47</c:f>
              <c:strCache>
                <c:ptCount val="1"/>
                <c:pt idx="0">
                  <c:v>39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Data!$D$47:$H$47</c:f>
              <c:numCache>
                <c:formatCode>#0</c:formatCode>
                <c:ptCount val="5"/>
                <c:pt idx="0">
                  <c:v>30177</c:v>
                </c:pt>
                <c:pt idx="1">
                  <c:v>64057</c:v>
                </c:pt>
                <c:pt idx="2">
                  <c:v>80435</c:v>
                </c:pt>
                <c:pt idx="3">
                  <c:v>94729</c:v>
                </c:pt>
                <c:pt idx="4">
                  <c:v>102840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F657-EE47-B6F9-485EB4956F94}"/>
            </c:ext>
          </c:extLst>
        </c:ser>
        <c:ser>
          <c:idx val="45"/>
          <c:order val="45"/>
          <c:tx>
            <c:strRef>
              <c:f>Data!$B$48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Data!$D$2:$H$2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Data!$D$48:$H$48</c:f>
              <c:numCache>
                <c:formatCode>#0</c:formatCode>
                <c:ptCount val="5"/>
                <c:pt idx="0">
                  <c:v>30027</c:v>
                </c:pt>
                <c:pt idx="1">
                  <c:v>61592</c:v>
                </c:pt>
                <c:pt idx="2">
                  <c:v>71524</c:v>
                </c:pt>
                <c:pt idx="3">
                  <c:v>79873</c:v>
                </c:pt>
                <c:pt idx="4">
                  <c:v>86765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F657-EE47-B6F9-485EB4956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921776"/>
        <c:axId val="1205380480"/>
      </c:scatterChart>
      <c:valAx>
        <c:axId val="205992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80480"/>
        <c:crosses val="autoZero"/>
        <c:crossBetween val="midCat"/>
      </c:valAx>
      <c:valAx>
        <c:axId val="12053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2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(h) vs. Fluorescence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Data!$C$52</c:f>
              <c:strCache>
                <c:ptCount val="1"/>
                <c:pt idx="0">
                  <c:v>42C Average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Data!$D$51:$H$51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Data!$D$52:$H$52</c:f>
              <c:numCache>
                <c:formatCode>General</c:formatCode>
                <c:ptCount val="5"/>
                <c:pt idx="0">
                  <c:v>29788.55</c:v>
                </c:pt>
                <c:pt idx="1">
                  <c:v>70429.8</c:v>
                </c:pt>
                <c:pt idx="2">
                  <c:v>89281.15</c:v>
                </c:pt>
                <c:pt idx="3">
                  <c:v>104425.75</c:v>
                </c:pt>
                <c:pt idx="4">
                  <c:v>114503.1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28-AB4A-A6B2-45CF4928839E}"/>
            </c:ext>
          </c:extLst>
        </c:ser>
        <c:ser>
          <c:idx val="1"/>
          <c:order val="1"/>
          <c:tx>
            <c:strRef>
              <c:f>Data!$C$53</c:f>
              <c:strCache>
                <c:ptCount val="1"/>
                <c:pt idx="0">
                  <c:v>18C Average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Data!$D$51:$H$51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Data!$D$53:$H$53</c:f>
              <c:numCache>
                <c:formatCode>General</c:formatCode>
                <c:ptCount val="5"/>
                <c:pt idx="0" formatCode="#0">
                  <c:v>29522.1</c:v>
                </c:pt>
                <c:pt idx="1">
                  <c:v>44192.75</c:v>
                </c:pt>
                <c:pt idx="2">
                  <c:v>68632.7</c:v>
                </c:pt>
                <c:pt idx="3">
                  <c:v>97847.5</c:v>
                </c:pt>
                <c:pt idx="4">
                  <c:v>123615.15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28-AB4A-A6B2-45CF4928839E}"/>
            </c:ext>
          </c:extLst>
        </c:ser>
        <c:ser>
          <c:idx val="2"/>
          <c:order val="2"/>
          <c:tx>
            <c:strRef>
              <c:f>Data!$C$54</c:f>
              <c:strCache>
                <c:ptCount val="1"/>
                <c:pt idx="0">
                  <c:v>Blank Average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Data!$D$51:$H$51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Data!$D$54:$H$54</c:f>
              <c:numCache>
                <c:formatCode>#0</c:formatCode>
                <c:ptCount val="5"/>
                <c:pt idx="0">
                  <c:v>28785</c:v>
                </c:pt>
                <c:pt idx="1">
                  <c:v>28804.666666666668</c:v>
                </c:pt>
                <c:pt idx="2">
                  <c:v>29626.833333333332</c:v>
                </c:pt>
                <c:pt idx="3">
                  <c:v>30676.333333333332</c:v>
                </c:pt>
                <c:pt idx="4">
                  <c:v>29846.333333333332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28-AB4A-A6B2-45CF4928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372672"/>
        <c:axId val="1218699152"/>
      </c:scatterChart>
      <c:valAx>
        <c:axId val="189337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699152"/>
        <c:crosses val="autoZero"/>
        <c:crossBetween val="midCat"/>
      </c:valAx>
      <c:valAx>
        <c:axId val="12186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37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717550</xdr:colOff>
      <xdr:row>1</xdr:row>
      <xdr:rowOff>82550</xdr:rowOff>
    </xdr:from>
    <xdr:to>
      <xdr:col>18</xdr:col>
      <xdr:colOff>203200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1483A-7121-C231-0679-2A200513C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808182</xdr:colOff>
      <xdr:row>24</xdr:row>
      <xdr:rowOff>28285</xdr:rowOff>
    </xdr:from>
    <xdr:to>
      <xdr:col>18</xdr:col>
      <xdr:colOff>173182</xdr:colOff>
      <xdr:row>42</xdr:row>
      <xdr:rowOff>86590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CF8E7D-C052-F55E-C2AC-8D140C167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3A7C-A605-B04A-906C-2A1749E55C8D}">
  <dimension ref="B2:H102"/>
  <sheetViews>
    <sheetView tabSelected="1" topLeftCell="A6" zoomScale="88" workbookViewId="0">
      <selection activeCell="P46" sqref="P46"/>
    </sheetView>
  </sheetViews>
  <sheetFormatPr baseColWidth="10" defaultRowHeight="16" x14ac:dyDescent="0.2"/>
  <cols>
    <col min="3" max="3" width="14.5" customWidth="1"/>
  </cols>
  <sheetData>
    <row r="2" spans="2:8" x14ac:dyDescent="0.2">
      <c r="B2" s="1"/>
      <c r="C2" s="2" t="s">
        <v>0</v>
      </c>
      <c r="D2" s="2">
        <v>0</v>
      </c>
      <c r="E2" s="2">
        <v>1</v>
      </c>
      <c r="F2" s="2">
        <v>2</v>
      </c>
      <c r="G2" s="2">
        <v>3</v>
      </c>
      <c r="H2" s="2">
        <v>4</v>
      </c>
    </row>
    <row r="3" spans="2:8" x14ac:dyDescent="0.2">
      <c r="B3" s="1" t="s">
        <v>2</v>
      </c>
      <c r="C3" s="2" t="s">
        <v>1</v>
      </c>
      <c r="D3" s="3">
        <v>27746</v>
      </c>
      <c r="E3" s="3">
        <v>27752</v>
      </c>
      <c r="F3" s="3">
        <v>28800</v>
      </c>
      <c r="G3" s="3">
        <v>31484</v>
      </c>
      <c r="H3" s="3">
        <v>28437</v>
      </c>
    </row>
    <row r="4" spans="2:8" x14ac:dyDescent="0.2">
      <c r="B4" s="1">
        <v>1</v>
      </c>
      <c r="C4" s="2" t="s">
        <v>3</v>
      </c>
      <c r="D4" s="3">
        <v>27725</v>
      </c>
      <c r="E4" s="3">
        <v>57429</v>
      </c>
      <c r="F4" s="3">
        <v>129037</v>
      </c>
      <c r="G4" s="3">
        <v>205618</v>
      </c>
      <c r="H4" s="3">
        <v>257006</v>
      </c>
    </row>
    <row r="5" spans="2:8" x14ac:dyDescent="0.2">
      <c r="B5" s="1">
        <v>2</v>
      </c>
      <c r="C5" s="2" t="s">
        <v>4</v>
      </c>
      <c r="D5" s="3">
        <v>29605</v>
      </c>
      <c r="E5" s="3">
        <v>34418</v>
      </c>
      <c r="F5" s="3">
        <v>39145</v>
      </c>
      <c r="G5" s="3">
        <v>41243</v>
      </c>
      <c r="H5" s="3">
        <v>47212</v>
      </c>
    </row>
    <row r="6" spans="2:8" x14ac:dyDescent="0.2">
      <c r="B6" s="1">
        <v>3</v>
      </c>
      <c r="C6" s="2" t="s">
        <v>5</v>
      </c>
      <c r="D6" s="3">
        <v>29474</v>
      </c>
      <c r="E6" s="3">
        <v>59314</v>
      </c>
      <c r="F6" s="3">
        <v>108855</v>
      </c>
      <c r="G6" s="3">
        <v>174336</v>
      </c>
      <c r="H6" s="3">
        <v>233404</v>
      </c>
    </row>
    <row r="7" spans="2:8" x14ac:dyDescent="0.2">
      <c r="B7" s="1">
        <v>4</v>
      </c>
      <c r="C7" s="2" t="s">
        <v>6</v>
      </c>
      <c r="D7" s="3">
        <v>28775</v>
      </c>
      <c r="E7" s="3">
        <v>53788</v>
      </c>
      <c r="F7" s="3">
        <v>64962</v>
      </c>
      <c r="G7" s="3">
        <v>98042</v>
      </c>
      <c r="H7" s="3">
        <v>124716</v>
      </c>
    </row>
    <row r="8" spans="2:8" x14ac:dyDescent="0.2">
      <c r="B8" s="1">
        <v>5</v>
      </c>
      <c r="C8" s="2" t="s">
        <v>7</v>
      </c>
      <c r="D8" s="3">
        <v>29597</v>
      </c>
      <c r="E8" s="3">
        <v>37302</v>
      </c>
      <c r="F8" s="3">
        <v>66466</v>
      </c>
      <c r="G8" s="3">
        <v>105519</v>
      </c>
      <c r="H8" s="3">
        <v>143149</v>
      </c>
    </row>
    <row r="9" spans="2:8" x14ac:dyDescent="0.2">
      <c r="B9" s="1">
        <v>21</v>
      </c>
      <c r="C9" s="2" t="s">
        <v>8</v>
      </c>
      <c r="D9" s="3">
        <v>28939</v>
      </c>
      <c r="E9" s="3">
        <v>117090</v>
      </c>
      <c r="F9" s="3">
        <v>154749</v>
      </c>
      <c r="G9" s="3">
        <v>186805</v>
      </c>
      <c r="H9" s="3">
        <v>193089</v>
      </c>
    </row>
    <row r="10" spans="2:8" x14ac:dyDescent="0.2">
      <c r="B10" s="1">
        <v>22</v>
      </c>
      <c r="C10" s="2" t="s">
        <v>9</v>
      </c>
      <c r="D10" s="3">
        <v>29757</v>
      </c>
      <c r="E10" s="3">
        <v>74396</v>
      </c>
      <c r="F10" s="3">
        <v>83915</v>
      </c>
      <c r="G10" s="3">
        <v>88289</v>
      </c>
      <c r="H10" s="3">
        <v>92939</v>
      </c>
    </row>
    <row r="11" spans="2:8" x14ac:dyDescent="0.2">
      <c r="B11" s="1">
        <v>23</v>
      </c>
      <c r="C11" s="2" t="s">
        <v>10</v>
      </c>
      <c r="D11" s="3">
        <v>28593</v>
      </c>
      <c r="E11" s="3">
        <v>89857</v>
      </c>
      <c r="F11" s="3">
        <v>103291</v>
      </c>
      <c r="G11" s="3">
        <v>118440</v>
      </c>
      <c r="H11" s="3">
        <v>132686</v>
      </c>
    </row>
    <row r="12" spans="2:8" x14ac:dyDescent="0.2">
      <c r="B12" s="1">
        <v>24</v>
      </c>
      <c r="C12" s="2" t="s">
        <v>11</v>
      </c>
      <c r="D12" s="3">
        <v>29259</v>
      </c>
      <c r="E12" s="3">
        <v>99687</v>
      </c>
      <c r="F12" s="3">
        <v>127019</v>
      </c>
      <c r="G12" s="3">
        <v>148426</v>
      </c>
      <c r="H12" s="3">
        <v>161385</v>
      </c>
    </row>
    <row r="13" spans="2:8" x14ac:dyDescent="0.2">
      <c r="B13" s="1">
        <v>25</v>
      </c>
      <c r="C13" s="2" t="s">
        <v>12</v>
      </c>
      <c r="D13" s="3">
        <v>28815</v>
      </c>
      <c r="E13" s="3">
        <v>36962</v>
      </c>
      <c r="F13" s="3">
        <v>42228</v>
      </c>
      <c r="G13" s="3">
        <v>44765</v>
      </c>
      <c r="H13" s="3">
        <v>62667</v>
      </c>
    </row>
    <row r="14" spans="2:8" x14ac:dyDescent="0.2">
      <c r="B14" s="1" t="s">
        <v>14</v>
      </c>
      <c r="C14" s="2" t="s">
        <v>13</v>
      </c>
      <c r="D14" s="3">
        <v>28988</v>
      </c>
      <c r="E14" s="3">
        <v>29496</v>
      </c>
      <c r="F14" s="3">
        <v>30571</v>
      </c>
      <c r="G14" s="3">
        <v>31129</v>
      </c>
      <c r="H14" s="3">
        <v>30797</v>
      </c>
    </row>
    <row r="15" spans="2:8" x14ac:dyDescent="0.2">
      <c r="B15" s="1" t="s">
        <v>16</v>
      </c>
      <c r="C15" s="2" t="s">
        <v>15</v>
      </c>
      <c r="D15" s="3">
        <v>28559</v>
      </c>
      <c r="E15" s="3">
        <v>28626</v>
      </c>
      <c r="F15" s="3">
        <v>29308</v>
      </c>
      <c r="G15" s="3">
        <v>30313</v>
      </c>
      <c r="H15" s="3">
        <v>29788</v>
      </c>
    </row>
    <row r="16" spans="2:8" x14ac:dyDescent="0.2">
      <c r="B16" s="1">
        <v>6</v>
      </c>
      <c r="C16" s="2" t="s">
        <v>17</v>
      </c>
      <c r="D16" s="3">
        <v>29408</v>
      </c>
      <c r="E16" s="3">
        <v>42355</v>
      </c>
      <c r="F16" s="3">
        <v>65915</v>
      </c>
      <c r="G16" s="3">
        <v>90665</v>
      </c>
      <c r="H16" s="3">
        <v>113285</v>
      </c>
    </row>
    <row r="17" spans="2:8" x14ac:dyDescent="0.2">
      <c r="B17" s="1">
        <v>7</v>
      </c>
      <c r="C17" s="2" t="s">
        <v>18</v>
      </c>
      <c r="D17" s="3">
        <v>28312</v>
      </c>
      <c r="E17" s="3">
        <v>29623</v>
      </c>
      <c r="F17" s="3">
        <v>36857</v>
      </c>
      <c r="G17" s="3">
        <v>37734</v>
      </c>
      <c r="H17" s="3">
        <v>43890</v>
      </c>
    </row>
    <row r="18" spans="2:8" x14ac:dyDescent="0.2">
      <c r="B18" s="1">
        <v>8</v>
      </c>
      <c r="C18" s="2" t="s">
        <v>19</v>
      </c>
      <c r="D18" s="3">
        <v>29444</v>
      </c>
      <c r="E18" s="3">
        <v>43794</v>
      </c>
      <c r="F18" s="3">
        <v>71996</v>
      </c>
      <c r="G18" s="3">
        <v>113264</v>
      </c>
      <c r="H18" s="3">
        <v>140409</v>
      </c>
    </row>
    <row r="19" spans="2:8" x14ac:dyDescent="0.2">
      <c r="B19" s="1">
        <v>9</v>
      </c>
      <c r="C19" s="2" t="s">
        <v>20</v>
      </c>
      <c r="D19" s="3">
        <v>30094</v>
      </c>
      <c r="E19" s="3">
        <v>52269</v>
      </c>
      <c r="F19" s="3">
        <v>93820</v>
      </c>
      <c r="G19" s="3">
        <v>141558</v>
      </c>
      <c r="H19" s="3">
        <v>183521</v>
      </c>
    </row>
    <row r="20" spans="2:8" x14ac:dyDescent="0.2">
      <c r="B20" s="1">
        <v>10</v>
      </c>
      <c r="C20" s="2" t="s">
        <v>21</v>
      </c>
      <c r="D20" s="3">
        <v>29585</v>
      </c>
      <c r="E20" s="3">
        <v>37110</v>
      </c>
      <c r="F20" s="3">
        <v>70109</v>
      </c>
      <c r="G20" s="3">
        <v>118749</v>
      </c>
      <c r="H20" s="3">
        <v>164054</v>
      </c>
    </row>
    <row r="21" spans="2:8" x14ac:dyDescent="0.2">
      <c r="B21" s="1">
        <v>26</v>
      </c>
      <c r="C21" s="2" t="s">
        <v>22</v>
      </c>
      <c r="D21" s="3">
        <v>29312</v>
      </c>
      <c r="E21" s="3">
        <v>41926</v>
      </c>
      <c r="F21" s="3">
        <v>51222</v>
      </c>
      <c r="G21" s="3">
        <v>63375</v>
      </c>
      <c r="H21" s="3">
        <v>73149</v>
      </c>
    </row>
    <row r="22" spans="2:8" x14ac:dyDescent="0.2">
      <c r="B22" s="1">
        <v>27</v>
      </c>
      <c r="C22" s="2" t="s">
        <v>23</v>
      </c>
      <c r="D22" s="3">
        <v>29907</v>
      </c>
      <c r="E22" s="3">
        <v>129109</v>
      </c>
      <c r="F22" s="3">
        <v>140262</v>
      </c>
      <c r="G22" s="3">
        <v>151235</v>
      </c>
      <c r="H22" s="3">
        <v>155510</v>
      </c>
    </row>
    <row r="23" spans="2:8" x14ac:dyDescent="0.2">
      <c r="B23" s="1">
        <v>28</v>
      </c>
      <c r="C23" s="2" t="s">
        <v>24</v>
      </c>
      <c r="D23" s="3">
        <v>29407</v>
      </c>
      <c r="E23" s="3">
        <v>73604</v>
      </c>
      <c r="F23" s="3">
        <v>103119</v>
      </c>
      <c r="G23" s="3">
        <v>120788</v>
      </c>
      <c r="H23" s="3">
        <v>143576</v>
      </c>
    </row>
    <row r="24" spans="2:8" x14ac:dyDescent="0.2">
      <c r="B24" s="1">
        <v>29</v>
      </c>
      <c r="C24" s="2" t="s">
        <v>25</v>
      </c>
      <c r="D24" s="3">
        <v>30203</v>
      </c>
      <c r="E24" s="3">
        <v>39757</v>
      </c>
      <c r="F24" s="3">
        <v>78321</v>
      </c>
      <c r="G24" s="3">
        <v>83979</v>
      </c>
      <c r="H24" s="3">
        <v>88351</v>
      </c>
    </row>
    <row r="25" spans="2:8" x14ac:dyDescent="0.2">
      <c r="B25" s="1">
        <v>30</v>
      </c>
      <c r="C25" s="2" t="s">
        <v>26</v>
      </c>
      <c r="D25" s="3">
        <v>30524</v>
      </c>
      <c r="E25" s="3">
        <v>38361</v>
      </c>
      <c r="F25" s="3">
        <v>53891</v>
      </c>
      <c r="G25" s="3">
        <v>60434</v>
      </c>
      <c r="H25" s="3">
        <v>66141</v>
      </c>
    </row>
    <row r="26" spans="2:8" x14ac:dyDescent="0.2">
      <c r="B26" s="1" t="s">
        <v>28</v>
      </c>
      <c r="C26" s="2" t="s">
        <v>27</v>
      </c>
      <c r="D26" s="3">
        <v>28135</v>
      </c>
      <c r="E26" s="3">
        <v>28123</v>
      </c>
      <c r="F26" s="3">
        <v>29108</v>
      </c>
      <c r="G26" s="3">
        <v>29657</v>
      </c>
      <c r="H26" s="3">
        <v>29593</v>
      </c>
    </row>
    <row r="27" spans="2:8" x14ac:dyDescent="0.2">
      <c r="B27" s="1" t="s">
        <v>30</v>
      </c>
      <c r="C27" s="2" t="s">
        <v>29</v>
      </c>
      <c r="D27" s="3">
        <v>29558</v>
      </c>
      <c r="E27" s="3">
        <v>29168</v>
      </c>
      <c r="F27" s="3">
        <v>29665</v>
      </c>
      <c r="G27" s="3">
        <v>31170</v>
      </c>
      <c r="H27" s="3">
        <v>30090</v>
      </c>
    </row>
    <row r="28" spans="2:8" x14ac:dyDescent="0.2">
      <c r="B28" s="1">
        <v>11</v>
      </c>
      <c r="C28" s="2" t="s">
        <v>31</v>
      </c>
      <c r="D28" s="3">
        <v>29754</v>
      </c>
      <c r="E28" s="3">
        <v>49779</v>
      </c>
      <c r="F28" s="3">
        <v>90372</v>
      </c>
      <c r="G28" s="3">
        <v>101311</v>
      </c>
      <c r="H28" s="3">
        <v>111532</v>
      </c>
    </row>
    <row r="29" spans="2:8" x14ac:dyDescent="0.2">
      <c r="B29" s="1">
        <v>12</v>
      </c>
      <c r="C29" s="2" t="s">
        <v>32</v>
      </c>
      <c r="D29" s="3">
        <v>29726</v>
      </c>
      <c r="E29" s="3">
        <v>40927</v>
      </c>
      <c r="F29" s="3">
        <v>46160</v>
      </c>
      <c r="G29" s="3">
        <v>55640</v>
      </c>
      <c r="H29" s="3">
        <v>69913</v>
      </c>
    </row>
    <row r="30" spans="2:8" x14ac:dyDescent="0.2">
      <c r="B30" s="1">
        <v>13</v>
      </c>
      <c r="C30" s="2" t="s">
        <v>33</v>
      </c>
      <c r="D30" s="3">
        <v>29859</v>
      </c>
      <c r="E30" s="3">
        <v>50666</v>
      </c>
      <c r="F30" s="3">
        <v>83397</v>
      </c>
      <c r="G30" s="3">
        <v>114202</v>
      </c>
      <c r="H30" s="3">
        <v>154616</v>
      </c>
    </row>
    <row r="31" spans="2:8" x14ac:dyDescent="0.2">
      <c r="B31" s="1">
        <v>14</v>
      </c>
      <c r="C31" s="2" t="s">
        <v>34</v>
      </c>
      <c r="D31" s="3">
        <v>30127</v>
      </c>
      <c r="E31" s="3">
        <v>42943</v>
      </c>
      <c r="F31" s="3">
        <v>45785</v>
      </c>
      <c r="G31" s="3">
        <v>53174</v>
      </c>
      <c r="H31" s="3">
        <v>67357</v>
      </c>
    </row>
    <row r="32" spans="2:8" x14ac:dyDescent="0.2">
      <c r="B32" s="1">
        <v>15</v>
      </c>
      <c r="C32" s="2" t="s">
        <v>35</v>
      </c>
      <c r="D32" s="3">
        <v>30357</v>
      </c>
      <c r="E32" s="3">
        <v>35944</v>
      </c>
      <c r="F32" s="3">
        <v>40362</v>
      </c>
      <c r="G32" s="3">
        <v>50672</v>
      </c>
      <c r="H32" s="3">
        <v>50689</v>
      </c>
    </row>
    <row r="33" spans="2:8" x14ac:dyDescent="0.2">
      <c r="B33" s="1">
        <v>31</v>
      </c>
      <c r="C33" s="2" t="s">
        <v>36</v>
      </c>
      <c r="D33" s="3">
        <v>29922</v>
      </c>
      <c r="E33" s="3">
        <v>41526</v>
      </c>
      <c r="F33" s="3">
        <v>47964</v>
      </c>
      <c r="G33" s="3">
        <v>77777</v>
      </c>
      <c r="H33" s="3">
        <v>86246</v>
      </c>
    </row>
    <row r="34" spans="2:8" x14ac:dyDescent="0.2">
      <c r="B34" s="1">
        <v>32</v>
      </c>
      <c r="C34" s="2" t="s">
        <v>37</v>
      </c>
      <c r="D34" s="3">
        <v>30494</v>
      </c>
      <c r="E34" s="3">
        <v>44121</v>
      </c>
      <c r="F34" s="3">
        <v>51299</v>
      </c>
      <c r="G34" s="3">
        <v>58031</v>
      </c>
      <c r="H34" s="3">
        <v>66017</v>
      </c>
    </row>
    <row r="35" spans="2:8" x14ac:dyDescent="0.2">
      <c r="B35" s="1">
        <v>33</v>
      </c>
      <c r="C35" s="2" t="s">
        <v>38</v>
      </c>
      <c r="D35" s="3">
        <v>29830</v>
      </c>
      <c r="E35" s="3">
        <v>69204</v>
      </c>
      <c r="F35" s="3">
        <v>80529</v>
      </c>
      <c r="G35" s="3">
        <v>94314</v>
      </c>
      <c r="H35" s="3">
        <v>100559</v>
      </c>
    </row>
    <row r="36" spans="2:8" x14ac:dyDescent="0.2">
      <c r="B36" s="1">
        <v>34</v>
      </c>
      <c r="C36" s="2" t="s">
        <v>39</v>
      </c>
      <c r="D36" s="3">
        <v>29936</v>
      </c>
      <c r="E36" s="3">
        <v>69891</v>
      </c>
      <c r="F36" s="3">
        <v>84043</v>
      </c>
      <c r="G36" s="3">
        <v>94665</v>
      </c>
      <c r="H36" s="3">
        <v>101353</v>
      </c>
    </row>
    <row r="37" spans="2:8" x14ac:dyDescent="0.2">
      <c r="B37" s="1">
        <v>35</v>
      </c>
      <c r="C37" s="2" t="s">
        <v>40</v>
      </c>
      <c r="D37" s="3">
        <v>29427</v>
      </c>
      <c r="E37" s="3">
        <v>50600</v>
      </c>
      <c r="F37" s="3">
        <v>70658</v>
      </c>
      <c r="G37" s="3">
        <v>86290</v>
      </c>
      <c r="H37" s="3">
        <v>94121</v>
      </c>
    </row>
    <row r="38" spans="2:8" x14ac:dyDescent="0.2">
      <c r="B38" s="1" t="s">
        <v>42</v>
      </c>
      <c r="C38" s="2" t="s">
        <v>41</v>
      </c>
      <c r="D38" s="3">
        <v>29724</v>
      </c>
      <c r="E38" s="3">
        <v>29663</v>
      </c>
      <c r="F38" s="3">
        <v>30309</v>
      </c>
      <c r="G38" s="3">
        <v>30305</v>
      </c>
      <c r="H38" s="3">
        <v>30373</v>
      </c>
    </row>
    <row r="39" spans="2:8" x14ac:dyDescent="0.2">
      <c r="B39" s="1">
        <v>16</v>
      </c>
      <c r="C39" s="2" t="s">
        <v>43</v>
      </c>
      <c r="D39" s="3">
        <v>29605</v>
      </c>
      <c r="E39" s="3">
        <v>36147</v>
      </c>
      <c r="F39" s="3">
        <v>41270</v>
      </c>
      <c r="G39" s="3">
        <v>49334</v>
      </c>
      <c r="H39" s="3">
        <v>54101</v>
      </c>
    </row>
    <row r="40" spans="2:8" x14ac:dyDescent="0.2">
      <c r="B40" s="1">
        <v>17</v>
      </c>
      <c r="C40" s="2" t="s">
        <v>44</v>
      </c>
      <c r="D40" s="3">
        <v>30058</v>
      </c>
      <c r="E40" s="3">
        <v>34166</v>
      </c>
      <c r="F40" s="3">
        <v>36084</v>
      </c>
      <c r="G40" s="3">
        <v>40728</v>
      </c>
      <c r="H40" s="3">
        <v>45321</v>
      </c>
    </row>
    <row r="41" spans="2:8" x14ac:dyDescent="0.2">
      <c r="B41" s="1">
        <v>18</v>
      </c>
      <c r="C41" s="2" t="s">
        <v>45</v>
      </c>
      <c r="D41" s="3">
        <v>29620</v>
      </c>
      <c r="E41" s="3">
        <v>36636</v>
      </c>
      <c r="F41" s="3">
        <v>40668</v>
      </c>
      <c r="G41" s="3">
        <v>48765</v>
      </c>
      <c r="H41" s="3">
        <v>51426</v>
      </c>
    </row>
    <row r="42" spans="2:8" x14ac:dyDescent="0.2">
      <c r="B42" s="1">
        <v>19</v>
      </c>
      <c r="C42" s="2" t="s">
        <v>46</v>
      </c>
      <c r="D42" s="3">
        <v>29537</v>
      </c>
      <c r="E42" s="3">
        <v>50632</v>
      </c>
      <c r="F42" s="3">
        <v>92604</v>
      </c>
      <c r="G42" s="3">
        <v>146403</v>
      </c>
      <c r="H42" s="3">
        <v>196162</v>
      </c>
    </row>
    <row r="43" spans="2:8" x14ac:dyDescent="0.2">
      <c r="B43" s="1">
        <v>20</v>
      </c>
      <c r="C43" s="2" t="s">
        <v>47</v>
      </c>
      <c r="D43" s="3">
        <v>29780</v>
      </c>
      <c r="E43" s="3">
        <v>58613</v>
      </c>
      <c r="F43" s="3">
        <v>108790</v>
      </c>
      <c r="G43" s="3">
        <v>169993</v>
      </c>
      <c r="H43" s="3">
        <v>220540</v>
      </c>
    </row>
    <row r="44" spans="2:8" x14ac:dyDescent="0.2">
      <c r="B44" s="1">
        <v>36</v>
      </c>
      <c r="C44" s="2" t="s">
        <v>48</v>
      </c>
      <c r="D44" s="3">
        <v>30392</v>
      </c>
      <c r="E44" s="3">
        <v>110785</v>
      </c>
      <c r="F44" s="3">
        <v>142267</v>
      </c>
      <c r="G44" s="3">
        <v>174244</v>
      </c>
      <c r="H44" s="3">
        <v>190591</v>
      </c>
    </row>
    <row r="45" spans="2:8" x14ac:dyDescent="0.2">
      <c r="B45" s="1">
        <v>37</v>
      </c>
      <c r="C45" s="2" t="s">
        <v>49</v>
      </c>
      <c r="D45" s="3">
        <v>30486</v>
      </c>
      <c r="E45" s="3">
        <v>115250</v>
      </c>
      <c r="F45" s="3">
        <v>141413</v>
      </c>
      <c r="G45" s="3">
        <v>171248</v>
      </c>
      <c r="H45" s="3">
        <v>188374</v>
      </c>
    </row>
    <row r="46" spans="2:8" x14ac:dyDescent="0.2">
      <c r="B46" s="1">
        <v>38</v>
      </c>
      <c r="C46" s="2" t="s">
        <v>50</v>
      </c>
      <c r="D46" s="3">
        <v>30364</v>
      </c>
      <c r="E46" s="3">
        <v>40821</v>
      </c>
      <c r="F46" s="3">
        <v>77474</v>
      </c>
      <c r="G46" s="3">
        <v>90808</v>
      </c>
      <c r="H46" s="3">
        <v>103703</v>
      </c>
    </row>
    <row r="47" spans="2:8" x14ac:dyDescent="0.2">
      <c r="B47" s="1">
        <v>39</v>
      </c>
      <c r="C47" s="2" t="s">
        <v>51</v>
      </c>
      <c r="D47" s="3">
        <v>30177</v>
      </c>
      <c r="E47" s="3">
        <v>64057</v>
      </c>
      <c r="F47" s="3">
        <v>80435</v>
      </c>
      <c r="G47" s="3">
        <v>94729</v>
      </c>
      <c r="H47" s="3">
        <v>102840</v>
      </c>
    </row>
    <row r="48" spans="2:8" x14ac:dyDescent="0.2">
      <c r="B48" s="1">
        <v>40</v>
      </c>
      <c r="C48" s="2" t="s">
        <v>52</v>
      </c>
      <c r="D48" s="3">
        <v>30027</v>
      </c>
      <c r="E48" s="3">
        <v>61592</v>
      </c>
      <c r="F48" s="3">
        <v>71524</v>
      </c>
      <c r="G48" s="3">
        <v>79873</v>
      </c>
      <c r="H48" s="3">
        <v>86765</v>
      </c>
    </row>
    <row r="49" spans="2:8" x14ac:dyDescent="0.2">
      <c r="B49" s="2"/>
      <c r="C49" s="2"/>
      <c r="D49" s="3"/>
      <c r="E49" s="3"/>
      <c r="F49" s="3"/>
      <c r="G49" s="3"/>
      <c r="H49" s="3"/>
    </row>
    <row r="50" spans="2:8" x14ac:dyDescent="0.2">
      <c r="B50" s="2"/>
      <c r="C50" s="2"/>
      <c r="D50" s="2"/>
      <c r="E50" s="2"/>
      <c r="F50" s="2"/>
      <c r="G50" s="2"/>
      <c r="H50" s="2"/>
    </row>
    <row r="51" spans="2:8" x14ac:dyDescent="0.2">
      <c r="B51" s="2"/>
      <c r="C51" s="2" t="s">
        <v>53</v>
      </c>
      <c r="D51" s="2">
        <v>0</v>
      </c>
      <c r="E51" s="2">
        <v>1</v>
      </c>
      <c r="F51" s="2">
        <v>2</v>
      </c>
      <c r="G51" s="2">
        <v>3</v>
      </c>
      <c r="H51" s="2">
        <v>4</v>
      </c>
    </row>
    <row r="52" spans="2:8" x14ac:dyDescent="0.2">
      <c r="B52" s="2"/>
      <c r="C52" s="2" t="s">
        <v>54</v>
      </c>
      <c r="D52" s="2">
        <f>AVERAGE(D9:D13,D21:D25,D33:D37,D44:D48)</f>
        <v>29788.55</v>
      </c>
      <c r="E52" s="2">
        <f>AVERAGE(E9:E13,E21:E25,E33:E37,E44:E48)</f>
        <v>70429.8</v>
      </c>
      <c r="F52" s="2">
        <f t="shared" ref="F52:H52" si="0">AVERAGE(F9:F13,F21:F25,F33:F37,F44:F48)</f>
        <v>89281.15</v>
      </c>
      <c r="G52" s="2">
        <f t="shared" si="0"/>
        <v>104425.75</v>
      </c>
      <c r="H52" s="2">
        <f t="shared" si="0"/>
        <v>114503.1</v>
      </c>
    </row>
    <row r="53" spans="2:8" x14ac:dyDescent="0.2">
      <c r="B53" s="2"/>
      <c r="C53" s="2" t="s">
        <v>55</v>
      </c>
      <c r="D53" s="4">
        <f>AVERAGE(D4:D8,D16:D20,D28:D32,D39:D43)</f>
        <v>29522.1</v>
      </c>
      <c r="E53" s="2">
        <f>AVERAGE(E4:E8,E16:E20,E28:E32,E39:E43)</f>
        <v>44192.75</v>
      </c>
      <c r="F53" s="2">
        <f t="shared" ref="F53:H53" si="1">AVERAGE(F4:F8,F16:F20,F28:F32,F39:F43)</f>
        <v>68632.7</v>
      </c>
      <c r="G53" s="2">
        <f t="shared" si="1"/>
        <v>97847.5</v>
      </c>
      <c r="H53" s="2">
        <f t="shared" si="1"/>
        <v>123615.15</v>
      </c>
    </row>
    <row r="54" spans="2:8" x14ac:dyDescent="0.2">
      <c r="C54" s="2" t="s">
        <v>56</v>
      </c>
      <c r="D54" s="3">
        <f>AVERAGE(D3,D14:D15,D26:D27,D38)</f>
        <v>28785</v>
      </c>
      <c r="E54" s="3">
        <f t="shared" ref="E54:H54" si="2">AVERAGE(E3,E14:E15,E26:E27,E38)</f>
        <v>28804.666666666668</v>
      </c>
      <c r="F54" s="3">
        <f t="shared" si="2"/>
        <v>29626.833333333332</v>
      </c>
      <c r="G54" s="3">
        <f t="shared" si="2"/>
        <v>30676.333333333332</v>
      </c>
      <c r="H54" s="3">
        <f t="shared" si="2"/>
        <v>29846.333333333332</v>
      </c>
    </row>
    <row r="57" spans="2:8" x14ac:dyDescent="0.2">
      <c r="B57" s="2"/>
    </row>
    <row r="58" spans="2:8" x14ac:dyDescent="0.2">
      <c r="B58" s="2"/>
    </row>
    <row r="59" spans="2:8" x14ac:dyDescent="0.2">
      <c r="B59" s="2"/>
    </row>
    <row r="60" spans="2:8" x14ac:dyDescent="0.2">
      <c r="B60" s="2"/>
    </row>
    <row r="61" spans="2:8" x14ac:dyDescent="0.2">
      <c r="B61" s="2"/>
    </row>
    <row r="62" spans="2:8" x14ac:dyDescent="0.2">
      <c r="B62" s="2"/>
    </row>
    <row r="63" spans="2:8" x14ac:dyDescent="0.2">
      <c r="B63" s="2"/>
    </row>
    <row r="64" spans="2:8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45F7-C1D0-C946-BFF8-0ADBCAA6DD58}">
  <dimension ref="B2:F8"/>
  <sheetViews>
    <sheetView workbookViewId="0">
      <selection activeCell="B2" sqref="B2:F8"/>
    </sheetView>
  </sheetViews>
  <sheetFormatPr baseColWidth="10" defaultRowHeight="16" x14ac:dyDescent="0.2"/>
  <sheetData>
    <row r="2" spans="2:6" x14ac:dyDescent="0.2">
      <c r="B2" s="5" t="s">
        <v>57</v>
      </c>
      <c r="C2" s="5"/>
      <c r="D2" s="6"/>
      <c r="E2" s="7"/>
      <c r="F2" s="7"/>
    </row>
    <row r="3" spans="2:6" x14ac:dyDescent="0.2">
      <c r="B3" s="5" t="s">
        <v>58</v>
      </c>
      <c r="C3" s="5"/>
      <c r="D3" s="5"/>
      <c r="E3" s="5"/>
      <c r="F3" s="5"/>
    </row>
    <row r="4" spans="2:6" x14ac:dyDescent="0.2">
      <c r="B4" s="5" t="s">
        <v>59</v>
      </c>
      <c r="C4" s="5"/>
      <c r="D4" s="5"/>
      <c r="E4" s="5"/>
      <c r="F4" s="5"/>
    </row>
    <row r="5" spans="2:6" x14ac:dyDescent="0.2">
      <c r="B5" s="5" t="s">
        <v>60</v>
      </c>
      <c r="C5" s="5"/>
      <c r="D5" s="5"/>
      <c r="E5" s="5"/>
      <c r="F5" s="5"/>
    </row>
    <row r="6" spans="2:6" x14ac:dyDescent="0.2">
      <c r="B6" s="5"/>
      <c r="C6" s="5"/>
      <c r="D6" s="5"/>
      <c r="E6" s="5"/>
      <c r="F6" s="5"/>
    </row>
    <row r="7" spans="2:6" x14ac:dyDescent="0.2">
      <c r="B7" s="5" t="s">
        <v>61</v>
      </c>
      <c r="C7" s="5"/>
      <c r="D7" s="6"/>
      <c r="E7" s="7"/>
      <c r="F7" s="7"/>
    </row>
    <row r="8" spans="2:6" x14ac:dyDescent="0.2">
      <c r="B8" s="8" t="s">
        <v>62</v>
      </c>
      <c r="C8" s="8"/>
      <c r="D8" s="8"/>
      <c r="E8" s="8"/>
      <c r="F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Elvrum</dc:creator>
  <cp:lastModifiedBy>Colby Elvrum</cp:lastModifiedBy>
  <dcterms:created xsi:type="dcterms:W3CDTF">2024-08-22T10:41:42Z</dcterms:created>
  <dcterms:modified xsi:type="dcterms:W3CDTF">2024-08-22T11:00:49Z</dcterms:modified>
</cp:coreProperties>
</file>