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byelvrum/Desktop/"/>
    </mc:Choice>
  </mc:AlternateContent>
  <xr:revisionPtr revIDLastSave="0" documentId="8_{C5FC98FE-8E50-FC47-A2CF-FBCC57E578FB}" xr6:coauthVersionLast="47" xr6:coauthVersionMax="47" xr10:uidLastSave="{00000000-0000-0000-0000-000000000000}"/>
  <bookViews>
    <workbookView xWindow="13380" yWindow="500" windowWidth="15420" windowHeight="16180" activeTab="1" xr2:uid="{D87BC77D-E1E8-0848-AE35-04B64F21C1C0}"/>
  </bookViews>
  <sheets>
    <sheet name="Data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1" l="1"/>
  <c r="H55" i="1"/>
  <c r="H52" i="1"/>
  <c r="H51" i="1"/>
  <c r="D55" i="1"/>
  <c r="G52" i="1"/>
  <c r="G51" i="1"/>
  <c r="G56" i="1"/>
  <c r="G55" i="1"/>
  <c r="F56" i="1"/>
  <c r="F55" i="1"/>
  <c r="F52" i="1"/>
  <c r="F51" i="1"/>
  <c r="E56" i="1" l="1"/>
  <c r="D56" i="1"/>
  <c r="E55" i="1"/>
  <c r="E52" i="1"/>
  <c r="D52" i="1"/>
  <c r="E51" i="1"/>
  <c r="D51" i="1"/>
</calcChain>
</file>

<file path=xl/sharedStrings.xml><?xml version="1.0" encoding="utf-8"?>
<sst xmlns="http://schemas.openxmlformats.org/spreadsheetml/2006/main" count="66" uniqueCount="65">
  <si>
    <t>Well/Time (h)</t>
  </si>
  <si>
    <t>A01</t>
  </si>
  <si>
    <t>B1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</si>
  <si>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</si>
  <si>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</si>
  <si>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</si>
  <si>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</si>
  <si>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</si>
  <si>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</si>
  <si>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</si>
  <si>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</si>
  <si>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</si>
  <si>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</si>
  <si>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</si>
  <si>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B4</t>
  </si>
  <si>
    <t>B01</t>
  </si>
  <si>
    <t>B2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</si>
  <si>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</si>
  <si>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</si>
  <si>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</si>
  <si>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</si>
  <si>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</si>
  <si>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</si>
  <si>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</si>
  <si>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</si>
  <si>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</si>
  <si>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</si>
  <si>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</si>
  <si>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B5</t>
  </si>
  <si>
    <t>C01</t>
  </si>
  <si>
    <t>B3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</si>
  <si>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</si>
  <si>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</si>
  <si>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</si>
  <si>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</si>
  <si>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</si>
  <si>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</si>
  <si>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</si>
  <si>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</si>
  <si>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</si>
  <si>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</si>
  <si>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</si>
  <si>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B6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</si>
  <si>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</si>
  <si>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</si>
  <si>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</si>
  <si>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</si>
  <si>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</si>
  <si>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</si>
  <si>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</si>
  <si>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</si>
  <si>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</si>
  <si>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</si>
  <si>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Stressed Average</t>
  </si>
  <si>
    <t>Non-stressed Average</t>
  </si>
  <si>
    <t>High Temp Blank Average</t>
  </si>
  <si>
    <t>Low Temp Blank Average</t>
  </si>
  <si>
    <t>Time (h)</t>
  </si>
  <si>
    <t>Notes:</t>
  </si>
  <si>
    <t>Key for sample names:</t>
  </si>
  <si>
    <t>B4-B6 &amp; #21-40 are in the incubator at 42 celsius, B1-B3 &amp; #1-20 are at room temperature</t>
  </si>
  <si>
    <t>Sample names starting with B are only resazurin, and contain no oysters</t>
  </si>
  <si>
    <t>The data collected is from bag 37 (control hardening treatment)</t>
  </si>
  <si>
    <t>Relevant notebook posts:</t>
  </si>
  <si>
    <t>https://wordpress.com/post/genefish.wordpress.com/6070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</si>
</sst>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u/>
      <sz val="8"/>
      <color rgb="FF33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(h)</a:t>
            </a:r>
            <a:r>
              <a:rPr lang="en-US" baseline="0"/>
              <a:t> vs. Average Fluorescence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Data!$C$55</c:f>
              <c:strCache>
                <c:ptCount val="1"/>
                <c:pt idx="0">
                  <c:v>Stressed Average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Data!$D$54:$I$54</c:f>
              <c:numCache>
                <c:formatCode>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Data!$D$55:$I$55</c:f>
              <c:numCache>
                <c:formatCode>#0</c:formatCode>
                <c:ptCount val="6"/>
                <c:pt idx="0">
                  <c:v>28058.1</c:v>
                </c:pt>
                <c:pt idx="1">
                  <c:v>66528.399999999994</c:v>
                </c:pt>
                <c:pt idx="2">
                  <c:v>84528.4</c:v>
                </c:pt>
                <c:pt idx="3">
                  <c:v>99900.75</c:v>
                </c:pt>
                <c:pt idx="4">
                  <c:v>115074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20-6749-8573-3E91655245AE}"/>
            </c:ext>
          </c:extLst>
        </c:ser>
        <c:ser>
          <c:idx val="1"/>
          <c:order val="1"/>
          <c:tx>
            <c:strRef>
              <c:f>Data!$C$56</c:f>
              <c:strCache>
                <c:ptCount val="1"/>
                <c:pt idx="0">
                  <c:v>Non-stressed Average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Data!$D$54:$I$54</c:f>
              <c:numCache>
                <c:formatCode>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Data!$D$56:$I$56</c:f>
              <c:numCache>
                <c:formatCode>#0</c:formatCode>
                <c:ptCount val="6"/>
                <c:pt idx="0">
                  <c:v>28298.9</c:v>
                </c:pt>
                <c:pt idx="1">
                  <c:v>44466.25</c:v>
                </c:pt>
                <c:pt idx="2">
                  <c:v>73419.25</c:v>
                </c:pt>
                <c:pt idx="3">
                  <c:v>111217.1</c:v>
                </c:pt>
                <c:pt idx="4">
                  <c:v>147159.95000000001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20-6749-8573-3E9165524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274848"/>
        <c:axId val="622276560"/>
      </c:scatterChart>
      <c:valAx>
        <c:axId val="6222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9572298622448263"/>
              <c:y val="0.90911336032330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76560"/>
        <c:crosses val="autoZero"/>
        <c:crossBetween val="midCat"/>
      </c:valAx>
      <c:valAx>
        <c:axId val="6222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layout>
            <c:manualLayout>
              <c:xMode val="edge"/>
              <c:yMode val="edge"/>
              <c:x val="1.1220414492292628E-2"/>
              <c:y val="0.379821703018438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7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(h) vs. Fluorescence</a:t>
            </a:r>
          </a:p>
        </c:rich>
      </c:tx>
      <c:layout>
        <c:manualLayout>
          <c:xMode val="edge"/>
          <c:yMode val="edge"/>
          <c:x val="0.46160663031115623"/>
          <c:y val="1.4626696754408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Data!$D$3:$I$3</c:f>
              <c:numCache>
                <c:formatCode>General</c:formatCode>
                <c:ptCount val="6"/>
                <c:pt idx="0" formatCode="#0">
                  <c:v>28733</c:v>
                </c:pt>
                <c:pt idx="1">
                  <c:v>29960</c:v>
                </c:pt>
                <c:pt idx="2" formatCode="#0">
                  <c:v>30769</c:v>
                </c:pt>
                <c:pt idx="3" formatCode="#0">
                  <c:v>31121</c:v>
                </c:pt>
                <c:pt idx="4">
                  <c:v>32472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C9-154A-BACF-9009B3B4EA2D}"/>
            </c:ext>
          </c:extLst>
        </c:ser>
        <c:ser>
          <c:idx val="1"/>
          <c:order val="1"/>
          <c:tx>
            <c:strRef>
              <c:f>Data!$B$4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Data!$D$4:$I$4</c:f>
              <c:numCache>
                <c:formatCode>General</c:formatCode>
                <c:ptCount val="6"/>
                <c:pt idx="0" formatCode="#0">
                  <c:v>28168</c:v>
                </c:pt>
                <c:pt idx="1">
                  <c:v>28546</c:v>
                </c:pt>
                <c:pt idx="2" formatCode="#0">
                  <c:v>75160</c:v>
                </c:pt>
                <c:pt idx="3" formatCode="#0">
                  <c:v>139215</c:v>
                </c:pt>
                <c:pt idx="4">
                  <c:v>211385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C9-154A-BACF-9009B3B4EA2D}"/>
            </c:ext>
          </c:extLst>
        </c:ser>
        <c:ser>
          <c:idx val="2"/>
          <c:order val="2"/>
          <c:tx>
            <c:strRef>
              <c:f>Data!$B$5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Data!$D$5:$I$5</c:f>
              <c:numCache>
                <c:formatCode>General</c:formatCode>
                <c:ptCount val="6"/>
                <c:pt idx="0" formatCode="#0">
                  <c:v>28266</c:v>
                </c:pt>
                <c:pt idx="1">
                  <c:v>28997</c:v>
                </c:pt>
                <c:pt idx="2" formatCode="#0">
                  <c:v>45676</c:v>
                </c:pt>
                <c:pt idx="3" formatCode="#0">
                  <c:v>96420</c:v>
                </c:pt>
                <c:pt idx="4">
                  <c:v>161089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C9-154A-BACF-9009B3B4EA2D}"/>
            </c:ext>
          </c:extLst>
        </c:ser>
        <c:ser>
          <c:idx val="3"/>
          <c:order val="3"/>
          <c:tx>
            <c:strRef>
              <c:f>Data!$B$6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Data!$D$6:$I$6</c:f>
              <c:numCache>
                <c:formatCode>General</c:formatCode>
                <c:ptCount val="6"/>
                <c:pt idx="0" formatCode="#0">
                  <c:v>27719</c:v>
                </c:pt>
                <c:pt idx="1">
                  <c:v>90019</c:v>
                </c:pt>
                <c:pt idx="2" formatCode="#0">
                  <c:v>158552</c:v>
                </c:pt>
                <c:pt idx="3" formatCode="#0">
                  <c:v>232575</c:v>
                </c:pt>
                <c:pt idx="4">
                  <c:v>291023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C9-154A-BACF-9009B3B4EA2D}"/>
            </c:ext>
          </c:extLst>
        </c:ser>
        <c:ser>
          <c:idx val="4"/>
          <c:order val="4"/>
          <c:tx>
            <c:strRef>
              <c:f>Data!$B$7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Data!$D$7:$I$7</c:f>
              <c:numCache>
                <c:formatCode>General</c:formatCode>
                <c:ptCount val="6"/>
                <c:pt idx="0" formatCode="#0">
                  <c:v>28527</c:v>
                </c:pt>
                <c:pt idx="1">
                  <c:v>37248</c:v>
                </c:pt>
                <c:pt idx="2" formatCode="#0">
                  <c:v>45247</c:v>
                </c:pt>
                <c:pt idx="3" formatCode="#0">
                  <c:v>56558</c:v>
                </c:pt>
                <c:pt idx="4">
                  <c:v>64565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C9-154A-BACF-9009B3B4EA2D}"/>
            </c:ext>
          </c:extLst>
        </c:ser>
        <c:ser>
          <c:idx val="5"/>
          <c:order val="5"/>
          <c:tx>
            <c:strRef>
              <c:f>Data!$B$8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Data!$D$8:$I$8</c:f>
              <c:numCache>
                <c:formatCode>General</c:formatCode>
                <c:ptCount val="6"/>
                <c:pt idx="0" formatCode="#0">
                  <c:v>27336</c:v>
                </c:pt>
                <c:pt idx="1">
                  <c:v>37121</c:v>
                </c:pt>
                <c:pt idx="2" formatCode="#0">
                  <c:v>47573</c:v>
                </c:pt>
                <c:pt idx="3" formatCode="#0">
                  <c:v>59004</c:v>
                </c:pt>
                <c:pt idx="4">
                  <c:v>65072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C9-154A-BACF-9009B3B4EA2D}"/>
            </c:ext>
          </c:extLst>
        </c:ser>
        <c:ser>
          <c:idx val="6"/>
          <c:order val="6"/>
          <c:tx>
            <c:strRef>
              <c:f>Data!$B$9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Data!$D$9:$I$9</c:f>
              <c:numCache>
                <c:formatCode>General</c:formatCode>
                <c:ptCount val="6"/>
                <c:pt idx="0" formatCode="#0">
                  <c:v>28118</c:v>
                </c:pt>
                <c:pt idx="1">
                  <c:v>101405</c:v>
                </c:pt>
                <c:pt idx="2" formatCode="#0">
                  <c:v>149263</c:v>
                </c:pt>
                <c:pt idx="3" formatCode="#0">
                  <c:v>180579</c:v>
                </c:pt>
                <c:pt idx="4">
                  <c:v>202055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4C9-154A-BACF-9009B3B4EA2D}"/>
            </c:ext>
          </c:extLst>
        </c:ser>
        <c:ser>
          <c:idx val="7"/>
          <c:order val="7"/>
          <c:tx>
            <c:strRef>
              <c:f>Data!$B$10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Data!$D$10:$I$10</c:f>
              <c:numCache>
                <c:formatCode>General</c:formatCode>
                <c:ptCount val="6"/>
                <c:pt idx="0" formatCode="#0">
                  <c:v>27041</c:v>
                </c:pt>
                <c:pt idx="1">
                  <c:v>44928</c:v>
                </c:pt>
                <c:pt idx="2" formatCode="#0">
                  <c:v>54561</c:v>
                </c:pt>
                <c:pt idx="3" formatCode="#0">
                  <c:v>59825</c:v>
                </c:pt>
                <c:pt idx="4">
                  <c:v>71551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4C9-154A-BACF-9009B3B4EA2D}"/>
            </c:ext>
          </c:extLst>
        </c:ser>
        <c:ser>
          <c:idx val="8"/>
          <c:order val="8"/>
          <c:tx>
            <c:strRef>
              <c:f>Data!$B$11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Data!$D$11:$I$11</c:f>
              <c:numCache>
                <c:formatCode>General</c:formatCode>
                <c:ptCount val="6"/>
                <c:pt idx="0" formatCode="#0">
                  <c:v>27204</c:v>
                </c:pt>
                <c:pt idx="1">
                  <c:v>169174</c:v>
                </c:pt>
                <c:pt idx="2" formatCode="#0">
                  <c:v>208580</c:v>
                </c:pt>
                <c:pt idx="3" formatCode="#0">
                  <c:v>214501</c:v>
                </c:pt>
                <c:pt idx="4">
                  <c:v>266151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4C9-154A-BACF-9009B3B4EA2D}"/>
            </c:ext>
          </c:extLst>
        </c:ser>
        <c:ser>
          <c:idx val="9"/>
          <c:order val="9"/>
          <c:tx>
            <c:strRef>
              <c:f>Data!$B$12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Data!$D$12:$I$12</c:f>
              <c:numCache>
                <c:formatCode>General</c:formatCode>
                <c:ptCount val="6"/>
                <c:pt idx="0" formatCode="#0">
                  <c:v>28012</c:v>
                </c:pt>
                <c:pt idx="1">
                  <c:v>46534</c:v>
                </c:pt>
                <c:pt idx="2" formatCode="#0">
                  <c:v>55761</c:v>
                </c:pt>
                <c:pt idx="3" formatCode="#0">
                  <c:v>61099</c:v>
                </c:pt>
                <c:pt idx="4">
                  <c:v>93437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4C9-154A-BACF-9009B3B4EA2D}"/>
            </c:ext>
          </c:extLst>
        </c:ser>
        <c:ser>
          <c:idx val="10"/>
          <c:order val="10"/>
          <c:tx>
            <c:strRef>
              <c:f>Data!$B$13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Data!$D$13:$I$13</c:f>
              <c:numCache>
                <c:formatCode>General</c:formatCode>
                <c:ptCount val="6"/>
                <c:pt idx="0" formatCode="#0">
                  <c:v>28133</c:v>
                </c:pt>
                <c:pt idx="1">
                  <c:v>49878</c:v>
                </c:pt>
                <c:pt idx="2" formatCode="#0">
                  <c:v>60583</c:v>
                </c:pt>
                <c:pt idx="3" formatCode="#0">
                  <c:v>86877</c:v>
                </c:pt>
                <c:pt idx="4">
                  <c:v>90772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4C9-154A-BACF-9009B3B4EA2D}"/>
            </c:ext>
          </c:extLst>
        </c:ser>
        <c:ser>
          <c:idx val="11"/>
          <c:order val="11"/>
          <c:tx>
            <c:strRef>
              <c:f>Data!$B$14</c:f>
              <c:strCache>
                <c:ptCount val="1"/>
                <c:pt idx="0">
                  <c:v>B4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Data!$D$14:$I$14</c:f>
              <c:numCache>
                <c:formatCode>General</c:formatCode>
                <c:ptCount val="6"/>
                <c:pt idx="0" formatCode="#0">
                  <c:v>27236</c:v>
                </c:pt>
                <c:pt idx="1">
                  <c:v>32761</c:v>
                </c:pt>
                <c:pt idx="2" formatCode="#0">
                  <c:v>31600</c:v>
                </c:pt>
                <c:pt idx="3" formatCode="#0">
                  <c:v>32633</c:v>
                </c:pt>
                <c:pt idx="4">
                  <c:v>32128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4C9-154A-BACF-9009B3B4EA2D}"/>
            </c:ext>
          </c:extLst>
        </c:ser>
        <c:ser>
          <c:idx val="12"/>
          <c:order val="12"/>
          <c:tx>
            <c:strRef>
              <c:f>Data!$B$15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Data!$D$15:$I$15</c:f>
              <c:numCache>
                <c:formatCode>General</c:formatCode>
                <c:ptCount val="6"/>
                <c:pt idx="0" formatCode="#0">
                  <c:v>28093</c:v>
                </c:pt>
                <c:pt idx="1">
                  <c:v>27850</c:v>
                </c:pt>
                <c:pt idx="2" formatCode="#0">
                  <c:v>28466</c:v>
                </c:pt>
                <c:pt idx="3" formatCode="#0">
                  <c:v>28691</c:v>
                </c:pt>
                <c:pt idx="4">
                  <c:v>28669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4C9-154A-BACF-9009B3B4EA2D}"/>
            </c:ext>
          </c:extLst>
        </c:ser>
        <c:ser>
          <c:idx val="13"/>
          <c:order val="13"/>
          <c:tx>
            <c:strRef>
              <c:f>Data!$B$16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Data!$D$16:$I$16</c:f>
              <c:numCache>
                <c:formatCode>General</c:formatCode>
                <c:ptCount val="6"/>
                <c:pt idx="0" formatCode="#0">
                  <c:v>29071</c:v>
                </c:pt>
                <c:pt idx="1">
                  <c:v>30684</c:v>
                </c:pt>
                <c:pt idx="2" formatCode="#0">
                  <c:v>55587</c:v>
                </c:pt>
                <c:pt idx="3" formatCode="#0">
                  <c:v>72212</c:v>
                </c:pt>
                <c:pt idx="4">
                  <c:v>80192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4C9-154A-BACF-9009B3B4EA2D}"/>
            </c:ext>
          </c:extLst>
        </c:ser>
        <c:ser>
          <c:idx val="14"/>
          <c:order val="14"/>
          <c:tx>
            <c:strRef>
              <c:f>Data!$B$17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Data!$D$17:$I$17</c:f>
              <c:numCache>
                <c:formatCode>General</c:formatCode>
                <c:ptCount val="6"/>
                <c:pt idx="0" formatCode="#0">
                  <c:v>28495</c:v>
                </c:pt>
                <c:pt idx="1">
                  <c:v>29258</c:v>
                </c:pt>
                <c:pt idx="2" formatCode="#0">
                  <c:v>47713</c:v>
                </c:pt>
                <c:pt idx="3" formatCode="#0">
                  <c:v>58072</c:v>
                </c:pt>
                <c:pt idx="4">
                  <c:v>66530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4C9-154A-BACF-9009B3B4EA2D}"/>
            </c:ext>
          </c:extLst>
        </c:ser>
        <c:ser>
          <c:idx val="15"/>
          <c:order val="15"/>
          <c:tx>
            <c:strRef>
              <c:f>Data!$B$18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Data!$D$18:$I$18</c:f>
              <c:numCache>
                <c:formatCode>General</c:formatCode>
                <c:ptCount val="6"/>
                <c:pt idx="0" formatCode="#0">
                  <c:v>28305</c:v>
                </c:pt>
                <c:pt idx="1">
                  <c:v>67390</c:v>
                </c:pt>
                <c:pt idx="2" formatCode="#0">
                  <c:v>133736</c:v>
                </c:pt>
                <c:pt idx="3" formatCode="#0">
                  <c:v>193430</c:v>
                </c:pt>
                <c:pt idx="4">
                  <c:v>210765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4C9-154A-BACF-9009B3B4EA2D}"/>
            </c:ext>
          </c:extLst>
        </c:ser>
        <c:ser>
          <c:idx val="16"/>
          <c:order val="16"/>
          <c:tx>
            <c:strRef>
              <c:f>Data!$B$19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Data!$D$19:$I$19</c:f>
              <c:numCache>
                <c:formatCode>General</c:formatCode>
                <c:ptCount val="6"/>
                <c:pt idx="0" formatCode="#0">
                  <c:v>27778</c:v>
                </c:pt>
                <c:pt idx="1">
                  <c:v>35772</c:v>
                </c:pt>
                <c:pt idx="2" formatCode="#0">
                  <c:v>44305</c:v>
                </c:pt>
                <c:pt idx="3" formatCode="#0">
                  <c:v>51061</c:v>
                </c:pt>
                <c:pt idx="4">
                  <c:v>59583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4C9-154A-BACF-9009B3B4EA2D}"/>
            </c:ext>
          </c:extLst>
        </c:ser>
        <c:ser>
          <c:idx val="17"/>
          <c:order val="17"/>
          <c:tx>
            <c:strRef>
              <c:f>Data!$B$20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Data!$D$20:$I$20</c:f>
              <c:numCache>
                <c:formatCode>General</c:formatCode>
                <c:ptCount val="6"/>
                <c:pt idx="0" formatCode="#0">
                  <c:v>28037</c:v>
                </c:pt>
                <c:pt idx="1">
                  <c:v>39887</c:v>
                </c:pt>
                <c:pt idx="2" formatCode="#0">
                  <c:v>53783</c:v>
                </c:pt>
                <c:pt idx="3" formatCode="#0">
                  <c:v>71225</c:v>
                </c:pt>
                <c:pt idx="4">
                  <c:v>78581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4C9-154A-BACF-9009B3B4EA2D}"/>
            </c:ext>
          </c:extLst>
        </c:ser>
        <c:ser>
          <c:idx val="18"/>
          <c:order val="18"/>
          <c:tx>
            <c:strRef>
              <c:f>Data!$B$21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Data!$D$21:$I$21</c:f>
              <c:numCache>
                <c:formatCode>General</c:formatCode>
                <c:ptCount val="6"/>
                <c:pt idx="0" formatCode="#0">
                  <c:v>28257</c:v>
                </c:pt>
                <c:pt idx="1">
                  <c:v>113061</c:v>
                </c:pt>
                <c:pt idx="2" formatCode="#0">
                  <c:v>142108</c:v>
                </c:pt>
                <c:pt idx="3" formatCode="#0">
                  <c:v>164586</c:v>
                </c:pt>
                <c:pt idx="4">
                  <c:v>180532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4C9-154A-BACF-9009B3B4EA2D}"/>
            </c:ext>
          </c:extLst>
        </c:ser>
        <c:ser>
          <c:idx val="19"/>
          <c:order val="19"/>
          <c:tx>
            <c:strRef>
              <c:f>Data!$B$22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Data!$D$22:$I$22</c:f>
              <c:numCache>
                <c:formatCode>General</c:formatCode>
                <c:ptCount val="6"/>
                <c:pt idx="0" formatCode="#0">
                  <c:v>28612</c:v>
                </c:pt>
                <c:pt idx="1">
                  <c:v>48823</c:v>
                </c:pt>
                <c:pt idx="2" formatCode="#0">
                  <c:v>62021</c:v>
                </c:pt>
                <c:pt idx="3" formatCode="#0">
                  <c:v>67114</c:v>
                </c:pt>
                <c:pt idx="4">
                  <c:v>70166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4C9-154A-BACF-9009B3B4EA2D}"/>
            </c:ext>
          </c:extLst>
        </c:ser>
        <c:ser>
          <c:idx val="20"/>
          <c:order val="20"/>
          <c:tx>
            <c:strRef>
              <c:f>Data!$B$23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Data!$D$23:$I$23</c:f>
              <c:numCache>
                <c:formatCode>General</c:formatCode>
                <c:ptCount val="6"/>
                <c:pt idx="0" formatCode="#0">
                  <c:v>27921</c:v>
                </c:pt>
                <c:pt idx="1">
                  <c:v>53510</c:v>
                </c:pt>
                <c:pt idx="2" formatCode="#0">
                  <c:v>67566</c:v>
                </c:pt>
                <c:pt idx="3" formatCode="#0">
                  <c:v>80402</c:v>
                </c:pt>
                <c:pt idx="4">
                  <c:v>104740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4C9-154A-BACF-9009B3B4EA2D}"/>
            </c:ext>
          </c:extLst>
        </c:ser>
        <c:ser>
          <c:idx val="21"/>
          <c:order val="21"/>
          <c:tx>
            <c:strRef>
              <c:f>Data!$B$24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Data!$D$24:$I$24</c:f>
              <c:numCache>
                <c:formatCode>General</c:formatCode>
                <c:ptCount val="6"/>
                <c:pt idx="0" formatCode="#0">
                  <c:v>28738</c:v>
                </c:pt>
                <c:pt idx="1">
                  <c:v>50019</c:v>
                </c:pt>
                <c:pt idx="2" formatCode="#0">
                  <c:v>65404</c:v>
                </c:pt>
                <c:pt idx="3" formatCode="#0">
                  <c:v>71072</c:v>
                </c:pt>
                <c:pt idx="4">
                  <c:v>101480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F4C9-154A-BACF-9009B3B4EA2D}"/>
            </c:ext>
          </c:extLst>
        </c:ser>
        <c:ser>
          <c:idx val="22"/>
          <c:order val="22"/>
          <c:tx>
            <c:strRef>
              <c:f>Data!$B$25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Data!$D$25:$I$25</c:f>
              <c:numCache>
                <c:formatCode>General</c:formatCode>
                <c:ptCount val="6"/>
                <c:pt idx="0" formatCode="#0">
                  <c:v>28352</c:v>
                </c:pt>
                <c:pt idx="1">
                  <c:v>69889</c:v>
                </c:pt>
                <c:pt idx="2" formatCode="#0">
                  <c:v>102004</c:v>
                </c:pt>
                <c:pt idx="3" formatCode="#0">
                  <c:v>126418</c:v>
                </c:pt>
                <c:pt idx="4">
                  <c:v>131891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F4C9-154A-BACF-9009B3B4EA2D}"/>
            </c:ext>
          </c:extLst>
        </c:ser>
        <c:ser>
          <c:idx val="23"/>
          <c:order val="23"/>
          <c:tx>
            <c:strRef>
              <c:f>Data!$B$26</c:f>
              <c:strCache>
                <c:ptCount val="1"/>
                <c:pt idx="0">
                  <c:v>B5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Data!$D$26:$I$26</c:f>
              <c:numCache>
                <c:formatCode>General</c:formatCode>
                <c:ptCount val="6"/>
                <c:pt idx="0" formatCode="#0">
                  <c:v>27793</c:v>
                </c:pt>
                <c:pt idx="1">
                  <c:v>31448</c:v>
                </c:pt>
                <c:pt idx="2" formatCode="#0">
                  <c:v>30228</c:v>
                </c:pt>
                <c:pt idx="3" formatCode="#0">
                  <c:v>30511</c:v>
                </c:pt>
                <c:pt idx="4">
                  <c:v>30440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F4C9-154A-BACF-9009B3B4EA2D}"/>
            </c:ext>
          </c:extLst>
        </c:ser>
        <c:ser>
          <c:idx val="24"/>
          <c:order val="24"/>
          <c:tx>
            <c:strRef>
              <c:f>Data!$B$27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Data!$D$27:$I$27</c:f>
              <c:numCache>
                <c:formatCode>General</c:formatCode>
                <c:ptCount val="6"/>
                <c:pt idx="0" formatCode="#0">
                  <c:v>27472</c:v>
                </c:pt>
                <c:pt idx="1">
                  <c:v>26677</c:v>
                </c:pt>
                <c:pt idx="2" formatCode="#0">
                  <c:v>28576</c:v>
                </c:pt>
                <c:pt idx="3" formatCode="#0">
                  <c:v>28576</c:v>
                </c:pt>
                <c:pt idx="4">
                  <c:v>28377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F4C9-154A-BACF-9009B3B4EA2D}"/>
            </c:ext>
          </c:extLst>
        </c:ser>
        <c:ser>
          <c:idx val="25"/>
          <c:order val="25"/>
          <c:tx>
            <c:strRef>
              <c:f>Data!$B$28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Data!$D$28:$I$28</c:f>
              <c:numCache>
                <c:formatCode>General</c:formatCode>
                <c:ptCount val="6"/>
                <c:pt idx="0" formatCode="#0">
                  <c:v>28409</c:v>
                </c:pt>
                <c:pt idx="1">
                  <c:v>51661</c:v>
                </c:pt>
                <c:pt idx="2" formatCode="#0">
                  <c:v>98550</c:v>
                </c:pt>
                <c:pt idx="3" formatCode="#0">
                  <c:v>151588</c:v>
                </c:pt>
                <c:pt idx="4">
                  <c:v>195078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F4C9-154A-BACF-9009B3B4EA2D}"/>
            </c:ext>
          </c:extLst>
        </c:ser>
        <c:ser>
          <c:idx val="26"/>
          <c:order val="26"/>
          <c:tx>
            <c:strRef>
              <c:f>Data!$B$29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Data!$D$29:$I$29</c:f>
              <c:numCache>
                <c:formatCode>General</c:formatCode>
                <c:ptCount val="6"/>
                <c:pt idx="0" formatCode="#0">
                  <c:v>28294</c:v>
                </c:pt>
                <c:pt idx="1">
                  <c:v>42191</c:v>
                </c:pt>
                <c:pt idx="2" formatCode="#0">
                  <c:v>49233</c:v>
                </c:pt>
                <c:pt idx="3" formatCode="#0">
                  <c:v>60580</c:v>
                </c:pt>
                <c:pt idx="4">
                  <c:v>120793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F4C9-154A-BACF-9009B3B4EA2D}"/>
            </c:ext>
          </c:extLst>
        </c:ser>
        <c:ser>
          <c:idx val="27"/>
          <c:order val="27"/>
          <c:tx>
            <c:strRef>
              <c:f>Data!$B$30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Data!$D$30:$I$30</c:f>
              <c:numCache>
                <c:formatCode>General</c:formatCode>
                <c:ptCount val="6"/>
                <c:pt idx="0" formatCode="#0">
                  <c:v>28438</c:v>
                </c:pt>
                <c:pt idx="1">
                  <c:v>60655</c:v>
                </c:pt>
                <c:pt idx="2" formatCode="#0">
                  <c:v>117008</c:v>
                </c:pt>
                <c:pt idx="3" formatCode="#0">
                  <c:v>171108</c:v>
                </c:pt>
                <c:pt idx="4">
                  <c:v>235775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F4C9-154A-BACF-9009B3B4EA2D}"/>
            </c:ext>
          </c:extLst>
        </c:ser>
        <c:ser>
          <c:idx val="28"/>
          <c:order val="28"/>
          <c:tx>
            <c:strRef>
              <c:f>Data!$B$31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Data!$D$31:$I$31</c:f>
              <c:numCache>
                <c:formatCode>General</c:formatCode>
                <c:ptCount val="6"/>
                <c:pt idx="0" formatCode="#0">
                  <c:v>28445</c:v>
                </c:pt>
                <c:pt idx="1">
                  <c:v>57980</c:v>
                </c:pt>
                <c:pt idx="2" formatCode="#0">
                  <c:v>106892</c:v>
                </c:pt>
                <c:pt idx="3" formatCode="#0">
                  <c:v>168343</c:v>
                </c:pt>
                <c:pt idx="4">
                  <c:v>218591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F4C9-154A-BACF-9009B3B4EA2D}"/>
            </c:ext>
          </c:extLst>
        </c:ser>
        <c:ser>
          <c:idx val="29"/>
          <c:order val="29"/>
          <c:tx>
            <c:strRef>
              <c:f>Data!$B$32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Data!$D$32:$I$32</c:f>
              <c:numCache>
                <c:formatCode>General</c:formatCode>
                <c:ptCount val="6"/>
                <c:pt idx="0" formatCode="#0">
                  <c:v>28408</c:v>
                </c:pt>
                <c:pt idx="1">
                  <c:v>49286</c:v>
                </c:pt>
                <c:pt idx="2" formatCode="#0">
                  <c:v>91981</c:v>
                </c:pt>
                <c:pt idx="3" formatCode="#0">
                  <c:v>148504</c:v>
                </c:pt>
                <c:pt idx="4">
                  <c:v>197979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F4C9-154A-BACF-9009B3B4EA2D}"/>
            </c:ext>
          </c:extLst>
        </c:ser>
        <c:ser>
          <c:idx val="30"/>
          <c:order val="30"/>
          <c:tx>
            <c:strRef>
              <c:f>Data!$B$33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Data!$D$33:$I$33</c:f>
              <c:numCache>
                <c:formatCode>General</c:formatCode>
                <c:ptCount val="6"/>
                <c:pt idx="0" formatCode="#0">
                  <c:v>28044</c:v>
                </c:pt>
                <c:pt idx="1">
                  <c:v>45339</c:v>
                </c:pt>
                <c:pt idx="2" formatCode="#0">
                  <c:v>54113</c:v>
                </c:pt>
                <c:pt idx="3" formatCode="#0">
                  <c:v>57692</c:v>
                </c:pt>
                <c:pt idx="4">
                  <c:v>58181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F4C9-154A-BACF-9009B3B4EA2D}"/>
            </c:ext>
          </c:extLst>
        </c:ser>
        <c:ser>
          <c:idx val="31"/>
          <c:order val="31"/>
          <c:tx>
            <c:strRef>
              <c:f>Data!$B$34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Data!$D$34:$I$34</c:f>
              <c:numCache>
                <c:formatCode>General</c:formatCode>
                <c:ptCount val="6"/>
                <c:pt idx="0" formatCode="#0">
                  <c:v>27605</c:v>
                </c:pt>
                <c:pt idx="1">
                  <c:v>46750</c:v>
                </c:pt>
                <c:pt idx="2" formatCode="#0">
                  <c:v>57101</c:v>
                </c:pt>
                <c:pt idx="3" formatCode="#0">
                  <c:v>62966</c:v>
                </c:pt>
                <c:pt idx="4">
                  <c:v>84062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F4C9-154A-BACF-9009B3B4EA2D}"/>
            </c:ext>
          </c:extLst>
        </c:ser>
        <c:ser>
          <c:idx val="32"/>
          <c:order val="32"/>
          <c:tx>
            <c:strRef>
              <c:f>Data!$B$35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Data!$D$35:$I$35</c:f>
              <c:numCache>
                <c:formatCode>General</c:formatCode>
                <c:ptCount val="6"/>
                <c:pt idx="0" formatCode="#0">
                  <c:v>28004</c:v>
                </c:pt>
                <c:pt idx="1">
                  <c:v>49228</c:v>
                </c:pt>
                <c:pt idx="2" formatCode="#0">
                  <c:v>63014</c:v>
                </c:pt>
                <c:pt idx="3" formatCode="#0">
                  <c:v>98366</c:v>
                </c:pt>
                <c:pt idx="4">
                  <c:v>122311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F4C9-154A-BACF-9009B3B4EA2D}"/>
            </c:ext>
          </c:extLst>
        </c:ser>
        <c:ser>
          <c:idx val="33"/>
          <c:order val="33"/>
          <c:tx>
            <c:strRef>
              <c:f>Data!$B$36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Data!$D$36:$I$36</c:f>
              <c:numCache>
                <c:formatCode>General</c:formatCode>
                <c:ptCount val="6"/>
                <c:pt idx="0" formatCode="#0">
                  <c:v>28442</c:v>
                </c:pt>
                <c:pt idx="1">
                  <c:v>46660</c:v>
                </c:pt>
                <c:pt idx="2" formatCode="#0">
                  <c:v>59119</c:v>
                </c:pt>
                <c:pt idx="3" formatCode="#0">
                  <c:v>64547</c:v>
                </c:pt>
                <c:pt idx="4">
                  <c:v>67017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F4C9-154A-BACF-9009B3B4EA2D}"/>
            </c:ext>
          </c:extLst>
        </c:ser>
        <c:ser>
          <c:idx val="34"/>
          <c:order val="34"/>
          <c:tx>
            <c:strRef>
              <c:f>Data!$B$37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Data!$D$37:$I$37</c:f>
              <c:numCache>
                <c:formatCode>General</c:formatCode>
                <c:ptCount val="6"/>
                <c:pt idx="0" formatCode="#0">
                  <c:v>27778</c:v>
                </c:pt>
                <c:pt idx="1">
                  <c:v>82582</c:v>
                </c:pt>
                <c:pt idx="2" formatCode="#0">
                  <c:v>93976</c:v>
                </c:pt>
                <c:pt idx="3" formatCode="#0">
                  <c:v>101220</c:v>
                </c:pt>
                <c:pt idx="4">
                  <c:v>103766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F4C9-154A-BACF-9009B3B4EA2D}"/>
            </c:ext>
          </c:extLst>
        </c:ser>
        <c:ser>
          <c:idx val="35"/>
          <c:order val="35"/>
          <c:tx>
            <c:strRef>
              <c:f>Data!$B$38</c:f>
              <c:strCache>
                <c:ptCount val="1"/>
                <c:pt idx="0">
                  <c:v>B6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Data!$D$38:$I$38</c:f>
              <c:numCache>
                <c:formatCode>General</c:formatCode>
                <c:ptCount val="6"/>
                <c:pt idx="0" formatCode="#0">
                  <c:v>27881</c:v>
                </c:pt>
                <c:pt idx="1">
                  <c:v>28729</c:v>
                </c:pt>
                <c:pt idx="2" formatCode="#0">
                  <c:v>28382</c:v>
                </c:pt>
                <c:pt idx="3" formatCode="#0">
                  <c:v>28560</c:v>
                </c:pt>
                <c:pt idx="4">
                  <c:v>28010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F4C9-154A-BACF-9009B3B4EA2D}"/>
            </c:ext>
          </c:extLst>
        </c:ser>
        <c:ser>
          <c:idx val="36"/>
          <c:order val="36"/>
          <c:tx>
            <c:strRef>
              <c:f>Data!$B$39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Data!$D$39:$I$39</c:f>
              <c:numCache>
                <c:formatCode>General</c:formatCode>
                <c:ptCount val="6"/>
                <c:pt idx="0" formatCode="#0">
                  <c:v>28555</c:v>
                </c:pt>
                <c:pt idx="1">
                  <c:v>36827</c:v>
                </c:pt>
                <c:pt idx="2" formatCode="#0">
                  <c:v>46136</c:v>
                </c:pt>
                <c:pt idx="3" formatCode="#0">
                  <c:v>127043</c:v>
                </c:pt>
                <c:pt idx="4">
                  <c:v>211165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F4C9-154A-BACF-9009B3B4EA2D}"/>
            </c:ext>
          </c:extLst>
        </c:ser>
        <c:ser>
          <c:idx val="37"/>
          <c:order val="37"/>
          <c:tx>
            <c:strRef>
              <c:f>Data!$B$40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Data!$D$40:$I$40</c:f>
              <c:numCache>
                <c:formatCode>General</c:formatCode>
                <c:ptCount val="6"/>
                <c:pt idx="0" formatCode="#0">
                  <c:v>28782</c:v>
                </c:pt>
                <c:pt idx="1">
                  <c:v>58726</c:v>
                </c:pt>
                <c:pt idx="2" formatCode="#0">
                  <c:v>109836</c:v>
                </c:pt>
                <c:pt idx="3" formatCode="#0">
                  <c:v>167661</c:v>
                </c:pt>
                <c:pt idx="4">
                  <c:v>213489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F4C9-154A-BACF-9009B3B4EA2D}"/>
            </c:ext>
          </c:extLst>
        </c:ser>
        <c:ser>
          <c:idx val="38"/>
          <c:order val="38"/>
          <c:tx>
            <c:strRef>
              <c:f>Data!$B$41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Data!$D$41:$I$41</c:f>
              <c:numCache>
                <c:formatCode>General</c:formatCode>
                <c:ptCount val="6"/>
                <c:pt idx="0" formatCode="#0">
                  <c:v>28284</c:v>
                </c:pt>
                <c:pt idx="1">
                  <c:v>34889</c:v>
                </c:pt>
                <c:pt idx="2" formatCode="#0">
                  <c:v>45498</c:v>
                </c:pt>
                <c:pt idx="3" formatCode="#0">
                  <c:v>52684</c:v>
                </c:pt>
                <c:pt idx="4">
                  <c:v>63715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F4C9-154A-BACF-9009B3B4EA2D}"/>
            </c:ext>
          </c:extLst>
        </c:ser>
        <c:ser>
          <c:idx val="39"/>
          <c:order val="39"/>
          <c:tx>
            <c:strRef>
              <c:f>Data!$B$42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Data!$D$42:$I$42</c:f>
              <c:numCache>
                <c:formatCode>General</c:formatCode>
                <c:ptCount val="6"/>
                <c:pt idx="0" formatCode="#0">
                  <c:v>28234</c:v>
                </c:pt>
                <c:pt idx="1">
                  <c:v>36402</c:v>
                </c:pt>
                <c:pt idx="2" formatCode="#0">
                  <c:v>44785</c:v>
                </c:pt>
                <c:pt idx="3" formatCode="#0">
                  <c:v>54305</c:v>
                </c:pt>
                <c:pt idx="4">
                  <c:v>60238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F4C9-154A-BACF-9009B3B4EA2D}"/>
            </c:ext>
          </c:extLst>
        </c:ser>
        <c:ser>
          <c:idx val="40"/>
          <c:order val="40"/>
          <c:tx>
            <c:strRef>
              <c:f>Data!$B$43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Data!$D$43:$I$43</c:f>
              <c:numCache>
                <c:formatCode>General</c:formatCode>
                <c:ptCount val="6"/>
                <c:pt idx="0" formatCode="#0">
                  <c:v>28427</c:v>
                </c:pt>
                <c:pt idx="1">
                  <c:v>35786</c:v>
                </c:pt>
                <c:pt idx="2" formatCode="#0">
                  <c:v>51134</c:v>
                </c:pt>
                <c:pt idx="3" formatCode="#0">
                  <c:v>92754</c:v>
                </c:pt>
                <c:pt idx="4">
                  <c:v>137591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F4C9-154A-BACF-9009B3B4EA2D}"/>
            </c:ext>
          </c:extLst>
        </c:ser>
        <c:ser>
          <c:idx val="41"/>
          <c:order val="41"/>
          <c:tx>
            <c:strRef>
              <c:f>Data!$B$44</c:f>
              <c:strCache>
                <c:ptCount val="1"/>
                <c:pt idx="0">
                  <c:v>36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Data!$D$44:$I$44</c:f>
              <c:numCache>
                <c:formatCode>General</c:formatCode>
                <c:ptCount val="6"/>
                <c:pt idx="0" formatCode="#0">
                  <c:v>28391</c:v>
                </c:pt>
                <c:pt idx="1">
                  <c:v>42468</c:v>
                </c:pt>
                <c:pt idx="2" formatCode="#0">
                  <c:v>50956</c:v>
                </c:pt>
                <c:pt idx="3" formatCode="#0">
                  <c:v>76543</c:v>
                </c:pt>
                <c:pt idx="4">
                  <c:v>93137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F4C9-154A-BACF-9009B3B4EA2D}"/>
            </c:ext>
          </c:extLst>
        </c:ser>
        <c:ser>
          <c:idx val="42"/>
          <c:order val="42"/>
          <c:tx>
            <c:strRef>
              <c:f>Data!$B$45</c:f>
              <c:strCache>
                <c:ptCount val="1"/>
                <c:pt idx="0">
                  <c:v>37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Data!$D$45:$I$45</c:f>
              <c:numCache>
                <c:formatCode>General</c:formatCode>
                <c:ptCount val="6"/>
                <c:pt idx="0" formatCode="#0">
                  <c:v>28278</c:v>
                </c:pt>
                <c:pt idx="1">
                  <c:v>94329</c:v>
                </c:pt>
                <c:pt idx="2" formatCode="#0">
                  <c:v>122563</c:v>
                </c:pt>
                <c:pt idx="3" formatCode="#0">
                  <c:v>148100</c:v>
                </c:pt>
                <c:pt idx="4">
                  <c:v>163865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F4C9-154A-BACF-9009B3B4EA2D}"/>
            </c:ext>
          </c:extLst>
        </c:ser>
        <c:ser>
          <c:idx val="43"/>
          <c:order val="43"/>
          <c:tx>
            <c:strRef>
              <c:f>Data!$B$46</c:f>
              <c:strCache>
                <c:ptCount val="1"/>
                <c:pt idx="0">
                  <c:v>38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Data!$D$46:$I$46</c:f>
              <c:numCache>
                <c:formatCode>General</c:formatCode>
                <c:ptCount val="6"/>
                <c:pt idx="0" formatCode="#0">
                  <c:v>28232</c:v>
                </c:pt>
                <c:pt idx="1">
                  <c:v>45154</c:v>
                </c:pt>
                <c:pt idx="2" formatCode="#0">
                  <c:v>55729</c:v>
                </c:pt>
                <c:pt idx="3" formatCode="#0">
                  <c:v>70627</c:v>
                </c:pt>
                <c:pt idx="4">
                  <c:v>73136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F4C9-154A-BACF-9009B3B4EA2D}"/>
            </c:ext>
          </c:extLst>
        </c:ser>
        <c:ser>
          <c:idx val="44"/>
          <c:order val="44"/>
          <c:tx>
            <c:strRef>
              <c:f>Data!$B$47</c:f>
              <c:strCache>
                <c:ptCount val="1"/>
                <c:pt idx="0">
                  <c:v>39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Data!$D$47:$I$47</c:f>
              <c:numCache>
                <c:formatCode>General</c:formatCode>
                <c:ptCount val="6"/>
                <c:pt idx="0" formatCode="#0">
                  <c:v>28100</c:v>
                </c:pt>
                <c:pt idx="1">
                  <c:v>79569</c:v>
                </c:pt>
                <c:pt idx="2" formatCode="#0">
                  <c:v>102919</c:v>
                </c:pt>
                <c:pt idx="3" formatCode="#0">
                  <c:v>123244</c:v>
                </c:pt>
                <c:pt idx="4">
                  <c:v>124149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F4C9-154A-BACF-9009B3B4EA2D}"/>
            </c:ext>
          </c:extLst>
        </c:ser>
        <c:ser>
          <c:idx val="45"/>
          <c:order val="45"/>
          <c:tx>
            <c:strRef>
              <c:f>Data!$B$48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Data!$D$2:$I$2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Data!$D$48:$I$48</c:f>
              <c:numCache>
                <c:formatCode>General</c:formatCode>
                <c:ptCount val="6"/>
                <c:pt idx="0" formatCode="#0">
                  <c:v>27900</c:v>
                </c:pt>
                <c:pt idx="1">
                  <c:v>51268</c:v>
                </c:pt>
                <c:pt idx="2" formatCode="#0">
                  <c:v>63227</c:v>
                </c:pt>
                <c:pt idx="3" formatCode="#0">
                  <c:v>82237</c:v>
                </c:pt>
                <c:pt idx="4">
                  <c:v>99081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F4C9-154A-BACF-9009B3B4E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26336"/>
        <c:axId val="442721680"/>
      </c:scatterChart>
      <c:valAx>
        <c:axId val="44282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21680"/>
        <c:crosses val="autoZero"/>
        <c:crossBetween val="midCat"/>
      </c:valAx>
      <c:valAx>
        <c:axId val="4427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2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572168</xdr:colOff>
      <xdr:row>52</xdr:row>
      <xdr:rowOff>74832</xdr:rowOff>
    </xdr:from>
    <xdr:to>
      <xdr:col>32</xdr:col>
      <xdr:colOff>639011</xdr:colOff>
      <xdr:row>86</xdr:row>
      <xdr:rowOff>171562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86D5D8-E8D0-C91B-5E42-8BDC216ED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138863</xdr:colOff>
      <xdr:row>10</xdr:row>
      <xdr:rowOff>90177</xdr:rowOff>
    </xdr:from>
    <xdr:to>
      <xdr:col>33</xdr:col>
      <xdr:colOff>267231</xdr:colOff>
      <xdr:row>50</xdr:row>
      <xdr:rowOff>21897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C4B5F7-D8F5-B64F-AD14-822B0C9C6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EE002-1598-0540-8C14-98B687C5F56D}">
  <dimension ref="B2:M104"/>
  <sheetViews>
    <sheetView zoomScale="65" zoomScaleNormal="50" workbookViewId="0">
      <selection activeCell="AI27" sqref="AI27"/>
    </sheetView>
  </sheetViews>
  <sheetFormatPr baseColWidth="10" defaultRowHeight="16" x14ac:dyDescent="0.2"/>
  <cols>
    <col min="2" max="2" width="14.83203125" customWidth="1"/>
    <col min="3" max="3" width="21.83203125" customWidth="1"/>
  </cols>
  <sheetData>
    <row r="2" spans="2:13" x14ac:dyDescent="0.2">
      <c r="B2" s="4"/>
      <c r="C2" s="4" t="s">
        <v>0</v>
      </c>
      <c r="D2" s="4">
        <v>0</v>
      </c>
      <c r="E2" s="4">
        <v>1</v>
      </c>
      <c r="F2" s="4">
        <v>2</v>
      </c>
      <c r="G2" s="4">
        <v>3</v>
      </c>
      <c r="H2" s="4">
        <v>4</v>
      </c>
      <c r="I2" s="4"/>
      <c r="J2" s="1"/>
    </row>
    <row r="3" spans="2:13" x14ac:dyDescent="0.2">
      <c r="B3" s="4" t="s">
        <v>2</v>
      </c>
      <c r="C3" t="s">
        <v>1</v>
      </c>
      <c r="D3" s="6">
        <v>28733</v>
      </c>
      <c r="E3" s="4">
        <v>29960</v>
      </c>
      <c r="F3" s="3">
        <v>30769</v>
      </c>
      <c r="G3" s="7">
        <v>31121</v>
      </c>
      <c r="H3" s="1">
        <v>32472</v>
      </c>
      <c r="I3" s="4"/>
      <c r="J3" s="1"/>
      <c r="K3" s="1"/>
      <c r="L3" s="1"/>
      <c r="M3" s="1"/>
    </row>
    <row r="4" spans="2:13" x14ac:dyDescent="0.2">
      <c r="B4" s="4">
        <v>1</v>
      </c>
      <c r="C4" t="s">
        <v>3</v>
      </c>
      <c r="D4" s="6">
        <v>28168</v>
      </c>
      <c r="E4" s="4">
        <v>28546</v>
      </c>
      <c r="F4" s="3">
        <v>75160</v>
      </c>
      <c r="G4" s="7">
        <v>139215</v>
      </c>
      <c r="H4" s="1">
        <v>211385</v>
      </c>
      <c r="I4" s="4"/>
      <c r="J4" s="1"/>
      <c r="K4" s="2"/>
      <c r="L4" s="2"/>
      <c r="M4" s="2"/>
    </row>
    <row r="5" spans="2:13" x14ac:dyDescent="0.2">
      <c r="B5" s="4">
        <v>2</v>
      </c>
      <c r="C5" t="s">
        <v>4</v>
      </c>
      <c r="D5" s="6">
        <v>28266</v>
      </c>
      <c r="E5" s="4">
        <v>28997</v>
      </c>
      <c r="F5" s="3">
        <v>45676</v>
      </c>
      <c r="G5" s="7">
        <v>96420</v>
      </c>
      <c r="H5" s="1">
        <v>161089</v>
      </c>
      <c r="I5" s="4"/>
      <c r="J5" s="1"/>
      <c r="K5" s="2"/>
      <c r="L5" s="2"/>
      <c r="M5" s="2"/>
    </row>
    <row r="6" spans="2:13" x14ac:dyDescent="0.2">
      <c r="B6" s="4">
        <v>3</v>
      </c>
      <c r="C6" t="s">
        <v>5</v>
      </c>
      <c r="D6" s="6">
        <v>27719</v>
      </c>
      <c r="E6" s="4">
        <v>90019</v>
      </c>
      <c r="F6" s="3">
        <v>158552</v>
      </c>
      <c r="G6" s="7">
        <v>232575</v>
      </c>
      <c r="H6" s="1">
        <v>291023</v>
      </c>
      <c r="I6" s="4"/>
      <c r="J6" s="1"/>
      <c r="K6" s="2"/>
      <c r="L6" s="2"/>
      <c r="M6" s="2"/>
    </row>
    <row r="7" spans="2:13" x14ac:dyDescent="0.2">
      <c r="B7" s="4">
        <v>4</v>
      </c>
      <c r="C7" t="s">
        <v>6</v>
      </c>
      <c r="D7" s="6">
        <v>28527</v>
      </c>
      <c r="E7" s="4">
        <v>37248</v>
      </c>
      <c r="F7" s="3">
        <v>45247</v>
      </c>
      <c r="G7" s="7">
        <v>56558</v>
      </c>
      <c r="H7" s="1">
        <v>64565</v>
      </c>
      <c r="I7" s="4"/>
      <c r="J7" s="1"/>
      <c r="K7" s="2"/>
      <c r="L7" s="2"/>
      <c r="M7" s="2"/>
    </row>
    <row r="8" spans="2:13" x14ac:dyDescent="0.2">
      <c r="B8" s="4">
        <v>5</v>
      </c>
      <c r="C8" t="s">
        <v>7</v>
      </c>
      <c r="D8" s="6">
        <v>27336</v>
      </c>
      <c r="E8" s="4">
        <v>37121</v>
      </c>
      <c r="F8" s="3">
        <v>47573</v>
      </c>
      <c r="G8" s="7">
        <v>59004</v>
      </c>
      <c r="H8" s="1">
        <v>65072</v>
      </c>
      <c r="I8" s="4"/>
      <c r="J8" s="1"/>
      <c r="K8" s="2"/>
      <c r="L8" s="2"/>
      <c r="M8" s="2"/>
    </row>
    <row r="9" spans="2:13" x14ac:dyDescent="0.2">
      <c r="B9" s="4">
        <v>21</v>
      </c>
      <c r="C9" t="s">
        <v>8</v>
      </c>
      <c r="D9" s="6">
        <v>28118</v>
      </c>
      <c r="E9" s="4">
        <v>101405</v>
      </c>
      <c r="F9" s="3">
        <v>149263</v>
      </c>
      <c r="G9" s="7">
        <v>180579</v>
      </c>
      <c r="H9" s="1">
        <v>202055</v>
      </c>
      <c r="I9" s="4"/>
      <c r="J9" s="1"/>
      <c r="K9" s="2"/>
      <c r="L9" s="2"/>
      <c r="M9" s="2"/>
    </row>
    <row r="10" spans="2:13" x14ac:dyDescent="0.2">
      <c r="B10" s="4">
        <v>22</v>
      </c>
      <c r="C10" t="s">
        <v>9</v>
      </c>
      <c r="D10" s="6">
        <v>27041</v>
      </c>
      <c r="E10" s="4">
        <v>44928</v>
      </c>
      <c r="F10" s="3">
        <v>54561</v>
      </c>
      <c r="G10" s="7">
        <v>59825</v>
      </c>
      <c r="H10" s="1">
        <v>71551</v>
      </c>
      <c r="I10" s="4"/>
      <c r="J10" s="1"/>
      <c r="K10" s="2"/>
      <c r="L10" s="2"/>
      <c r="M10" s="2"/>
    </row>
    <row r="11" spans="2:13" x14ac:dyDescent="0.2">
      <c r="B11" s="4">
        <v>23</v>
      </c>
      <c r="C11" t="s">
        <v>10</v>
      </c>
      <c r="D11" s="6">
        <v>27204</v>
      </c>
      <c r="E11" s="4">
        <v>169174</v>
      </c>
      <c r="F11" s="3">
        <v>208580</v>
      </c>
      <c r="G11" s="7">
        <v>214501</v>
      </c>
      <c r="H11" s="1">
        <v>266151</v>
      </c>
      <c r="I11" s="4"/>
      <c r="J11" s="1"/>
      <c r="K11" s="2"/>
      <c r="L11" s="2"/>
      <c r="M11" s="2"/>
    </row>
    <row r="12" spans="2:13" x14ac:dyDescent="0.2">
      <c r="B12" s="4">
        <v>24</v>
      </c>
      <c r="C12" t="s">
        <v>11</v>
      </c>
      <c r="D12" s="6">
        <v>28012</v>
      </c>
      <c r="E12" s="4">
        <v>46534</v>
      </c>
      <c r="F12" s="3">
        <v>55761</v>
      </c>
      <c r="G12" s="7">
        <v>61099</v>
      </c>
      <c r="H12" s="1">
        <v>93437</v>
      </c>
      <c r="I12" s="4"/>
      <c r="J12" s="1"/>
      <c r="K12" s="2"/>
      <c r="L12" s="2"/>
      <c r="M12" s="2"/>
    </row>
    <row r="13" spans="2:13" x14ac:dyDescent="0.2">
      <c r="B13" s="4">
        <v>25</v>
      </c>
      <c r="C13" t="s">
        <v>12</v>
      </c>
      <c r="D13" s="6">
        <v>28133</v>
      </c>
      <c r="E13" s="4">
        <v>49878</v>
      </c>
      <c r="F13" s="3">
        <v>60583</v>
      </c>
      <c r="G13" s="7">
        <v>86877</v>
      </c>
      <c r="H13" s="1">
        <v>90772</v>
      </c>
      <c r="I13" s="4"/>
      <c r="J13" s="1"/>
      <c r="K13" s="2"/>
      <c r="L13" s="2"/>
      <c r="M13" s="2"/>
    </row>
    <row r="14" spans="2:13" x14ac:dyDescent="0.2">
      <c r="B14" s="4" t="s">
        <v>14</v>
      </c>
      <c r="C14" t="s">
        <v>13</v>
      </c>
      <c r="D14" s="6">
        <v>27236</v>
      </c>
      <c r="E14" s="4">
        <v>32761</v>
      </c>
      <c r="F14" s="3">
        <v>31600</v>
      </c>
      <c r="G14" s="7">
        <v>32633</v>
      </c>
      <c r="H14" s="1">
        <v>32128</v>
      </c>
      <c r="I14" s="4"/>
      <c r="J14" s="1"/>
      <c r="K14" s="2"/>
      <c r="L14" s="2"/>
      <c r="M14" s="2"/>
    </row>
    <row r="15" spans="2:13" x14ac:dyDescent="0.2">
      <c r="B15" s="4" t="s">
        <v>16</v>
      </c>
      <c r="C15" t="s">
        <v>15</v>
      </c>
      <c r="D15" s="6">
        <v>28093</v>
      </c>
      <c r="E15" s="4">
        <v>27850</v>
      </c>
      <c r="F15" s="3">
        <v>28466</v>
      </c>
      <c r="G15" s="7">
        <v>28691</v>
      </c>
      <c r="H15" s="1">
        <v>28669</v>
      </c>
      <c r="I15" s="4"/>
      <c r="J15" s="1"/>
      <c r="K15" s="2"/>
      <c r="L15" s="2"/>
      <c r="M15" s="2"/>
    </row>
    <row r="16" spans="2:13" x14ac:dyDescent="0.2">
      <c r="B16" s="4">
        <v>6</v>
      </c>
      <c r="C16" t="s">
        <v>17</v>
      </c>
      <c r="D16" s="6">
        <v>29071</v>
      </c>
      <c r="E16" s="4">
        <v>30684</v>
      </c>
      <c r="F16" s="3">
        <v>55587</v>
      </c>
      <c r="G16" s="7">
        <v>72212</v>
      </c>
      <c r="H16" s="1">
        <v>80192</v>
      </c>
      <c r="I16" s="4"/>
      <c r="J16" s="1"/>
      <c r="K16" s="2"/>
      <c r="L16" s="2"/>
      <c r="M16" s="2"/>
    </row>
    <row r="17" spans="2:13" x14ac:dyDescent="0.2">
      <c r="B17" s="4">
        <v>7</v>
      </c>
      <c r="C17" t="s">
        <v>18</v>
      </c>
      <c r="D17" s="6">
        <v>28495</v>
      </c>
      <c r="E17" s="4">
        <v>29258</v>
      </c>
      <c r="F17" s="3">
        <v>47713</v>
      </c>
      <c r="G17" s="7">
        <v>58072</v>
      </c>
      <c r="H17" s="1">
        <v>66530</v>
      </c>
      <c r="I17" s="4"/>
      <c r="J17" s="1"/>
      <c r="K17" s="2"/>
      <c r="L17" s="2"/>
      <c r="M17" s="2"/>
    </row>
    <row r="18" spans="2:13" x14ac:dyDescent="0.2">
      <c r="B18" s="4">
        <v>8</v>
      </c>
      <c r="C18" t="s">
        <v>19</v>
      </c>
      <c r="D18" s="6">
        <v>28305</v>
      </c>
      <c r="E18" s="4">
        <v>67390</v>
      </c>
      <c r="F18" s="3">
        <v>133736</v>
      </c>
      <c r="G18" s="7">
        <v>193430</v>
      </c>
      <c r="H18" s="1">
        <v>210765</v>
      </c>
      <c r="I18" s="4"/>
      <c r="J18" s="1"/>
      <c r="K18" s="2"/>
      <c r="L18" s="2"/>
      <c r="M18" s="2"/>
    </row>
    <row r="19" spans="2:13" x14ac:dyDescent="0.2">
      <c r="B19" s="4">
        <v>9</v>
      </c>
      <c r="C19" t="s">
        <v>20</v>
      </c>
      <c r="D19" s="6">
        <v>27778</v>
      </c>
      <c r="E19" s="4">
        <v>35772</v>
      </c>
      <c r="F19" s="3">
        <v>44305</v>
      </c>
      <c r="G19" s="7">
        <v>51061</v>
      </c>
      <c r="H19" s="1">
        <v>59583</v>
      </c>
      <c r="I19" s="4"/>
      <c r="J19" s="1"/>
      <c r="K19" s="2"/>
      <c r="L19" s="2"/>
      <c r="M19" s="2"/>
    </row>
    <row r="20" spans="2:13" x14ac:dyDescent="0.2">
      <c r="B20" s="4">
        <v>10</v>
      </c>
      <c r="C20" t="s">
        <v>21</v>
      </c>
      <c r="D20" s="6">
        <v>28037</v>
      </c>
      <c r="E20" s="4">
        <v>39887</v>
      </c>
      <c r="F20" s="3">
        <v>53783</v>
      </c>
      <c r="G20" s="7">
        <v>71225</v>
      </c>
      <c r="H20" s="1">
        <v>78581</v>
      </c>
      <c r="I20" s="4"/>
      <c r="J20" s="1"/>
      <c r="K20" s="2"/>
      <c r="L20" s="2"/>
      <c r="M20" s="2"/>
    </row>
    <row r="21" spans="2:13" x14ac:dyDescent="0.2">
      <c r="B21" s="4">
        <v>26</v>
      </c>
      <c r="C21" t="s">
        <v>22</v>
      </c>
      <c r="D21" s="6">
        <v>28257</v>
      </c>
      <c r="E21" s="4">
        <v>113061</v>
      </c>
      <c r="F21" s="3">
        <v>142108</v>
      </c>
      <c r="G21" s="7">
        <v>164586</v>
      </c>
      <c r="H21" s="1">
        <v>180532</v>
      </c>
      <c r="I21" s="4"/>
      <c r="J21" s="1"/>
      <c r="K21" s="2"/>
      <c r="L21" s="2"/>
      <c r="M21" s="2"/>
    </row>
    <row r="22" spans="2:13" x14ac:dyDescent="0.2">
      <c r="B22" s="4">
        <v>27</v>
      </c>
      <c r="C22" t="s">
        <v>23</v>
      </c>
      <c r="D22" s="6">
        <v>28612</v>
      </c>
      <c r="E22" s="4">
        <v>48823</v>
      </c>
      <c r="F22" s="3">
        <v>62021</v>
      </c>
      <c r="G22" s="7">
        <v>67114</v>
      </c>
      <c r="H22" s="1">
        <v>70166</v>
      </c>
      <c r="I22" s="4"/>
      <c r="J22" s="1"/>
      <c r="K22" s="2"/>
      <c r="L22" s="2"/>
      <c r="M22" s="2"/>
    </row>
    <row r="23" spans="2:13" x14ac:dyDescent="0.2">
      <c r="B23" s="4">
        <v>28</v>
      </c>
      <c r="C23" t="s">
        <v>24</v>
      </c>
      <c r="D23" s="6">
        <v>27921</v>
      </c>
      <c r="E23" s="4">
        <v>53510</v>
      </c>
      <c r="F23" s="3">
        <v>67566</v>
      </c>
      <c r="G23" s="7">
        <v>80402</v>
      </c>
      <c r="H23" s="1">
        <v>104740</v>
      </c>
      <c r="I23" s="4"/>
      <c r="J23" s="1"/>
      <c r="K23" s="2"/>
      <c r="L23" s="2"/>
      <c r="M23" s="2"/>
    </row>
    <row r="24" spans="2:13" x14ac:dyDescent="0.2">
      <c r="B24" s="4">
        <v>29</v>
      </c>
      <c r="C24" t="s">
        <v>25</v>
      </c>
      <c r="D24" s="6">
        <v>28738</v>
      </c>
      <c r="E24" s="4">
        <v>50019</v>
      </c>
      <c r="F24" s="3">
        <v>65404</v>
      </c>
      <c r="G24" s="7">
        <v>71072</v>
      </c>
      <c r="H24" s="1">
        <v>101480</v>
      </c>
      <c r="I24" s="4"/>
      <c r="J24" s="1"/>
      <c r="K24" s="2"/>
      <c r="L24" s="2"/>
      <c r="M24" s="2"/>
    </row>
    <row r="25" spans="2:13" x14ac:dyDescent="0.2">
      <c r="B25" s="4">
        <v>30</v>
      </c>
      <c r="C25" t="s">
        <v>26</v>
      </c>
      <c r="D25" s="6">
        <v>28352</v>
      </c>
      <c r="E25" s="4">
        <v>69889</v>
      </c>
      <c r="F25" s="3">
        <v>102004</v>
      </c>
      <c r="G25" s="7">
        <v>126418</v>
      </c>
      <c r="H25" s="1">
        <v>131891</v>
      </c>
      <c r="I25" s="4"/>
      <c r="J25" s="1"/>
      <c r="K25" s="2"/>
      <c r="L25" s="2"/>
      <c r="M25" s="2"/>
    </row>
    <row r="26" spans="2:13" x14ac:dyDescent="0.2">
      <c r="B26" s="4" t="s">
        <v>28</v>
      </c>
      <c r="C26" t="s">
        <v>27</v>
      </c>
      <c r="D26" s="6">
        <v>27793</v>
      </c>
      <c r="E26" s="4">
        <v>31448</v>
      </c>
      <c r="F26" s="3">
        <v>30228</v>
      </c>
      <c r="G26" s="7">
        <v>30511</v>
      </c>
      <c r="H26" s="1">
        <v>30440</v>
      </c>
      <c r="I26" s="4"/>
      <c r="J26" s="1"/>
      <c r="K26" s="2"/>
      <c r="L26" s="2"/>
      <c r="M26" s="2"/>
    </row>
    <row r="27" spans="2:13" x14ac:dyDescent="0.2">
      <c r="B27" s="4" t="s">
        <v>30</v>
      </c>
      <c r="C27" t="s">
        <v>29</v>
      </c>
      <c r="D27" s="6">
        <v>27472</v>
      </c>
      <c r="E27" s="4">
        <v>26677</v>
      </c>
      <c r="F27" s="3">
        <v>28576</v>
      </c>
      <c r="G27" s="7">
        <v>28576</v>
      </c>
      <c r="H27" s="1">
        <v>28377</v>
      </c>
      <c r="I27" s="4"/>
      <c r="J27" s="1"/>
      <c r="K27" s="2"/>
      <c r="L27" s="2"/>
      <c r="M27" s="2"/>
    </row>
    <row r="28" spans="2:13" x14ac:dyDescent="0.2">
      <c r="B28" s="4">
        <v>11</v>
      </c>
      <c r="C28" t="s">
        <v>31</v>
      </c>
      <c r="D28" s="6">
        <v>28409</v>
      </c>
      <c r="E28" s="4">
        <v>51661</v>
      </c>
      <c r="F28" s="3">
        <v>98550</v>
      </c>
      <c r="G28" s="7">
        <v>151588</v>
      </c>
      <c r="H28" s="1">
        <v>195078</v>
      </c>
      <c r="I28" s="4"/>
      <c r="J28" s="1"/>
      <c r="K28" s="2"/>
      <c r="L28" s="2"/>
      <c r="M28" s="2"/>
    </row>
    <row r="29" spans="2:13" x14ac:dyDescent="0.2">
      <c r="B29" s="4">
        <v>12</v>
      </c>
      <c r="C29" t="s">
        <v>32</v>
      </c>
      <c r="D29" s="6">
        <v>28294</v>
      </c>
      <c r="E29" s="4">
        <v>42191</v>
      </c>
      <c r="F29" s="3">
        <v>49233</v>
      </c>
      <c r="G29" s="7">
        <v>60580</v>
      </c>
      <c r="H29" s="1">
        <v>120793</v>
      </c>
      <c r="I29" s="4"/>
      <c r="J29" s="1"/>
      <c r="K29" s="2"/>
      <c r="L29" s="2"/>
      <c r="M29" s="2"/>
    </row>
    <row r="30" spans="2:13" x14ac:dyDescent="0.2">
      <c r="B30" s="4">
        <v>13</v>
      </c>
      <c r="C30" t="s">
        <v>33</v>
      </c>
      <c r="D30" s="6">
        <v>28438</v>
      </c>
      <c r="E30" s="4">
        <v>60655</v>
      </c>
      <c r="F30" s="3">
        <v>117008</v>
      </c>
      <c r="G30" s="7">
        <v>171108</v>
      </c>
      <c r="H30" s="1">
        <v>235775</v>
      </c>
      <c r="I30" s="4"/>
      <c r="J30" s="1"/>
      <c r="K30" s="2"/>
      <c r="L30" s="2"/>
      <c r="M30" s="2"/>
    </row>
    <row r="31" spans="2:13" x14ac:dyDescent="0.2">
      <c r="B31" s="4">
        <v>14</v>
      </c>
      <c r="C31" t="s">
        <v>34</v>
      </c>
      <c r="D31" s="6">
        <v>28445</v>
      </c>
      <c r="E31" s="4">
        <v>57980</v>
      </c>
      <c r="F31" s="3">
        <v>106892</v>
      </c>
      <c r="G31" s="7">
        <v>168343</v>
      </c>
      <c r="H31" s="1">
        <v>218591</v>
      </c>
      <c r="I31" s="4"/>
      <c r="J31" s="1"/>
      <c r="K31" s="2"/>
      <c r="L31" s="2"/>
      <c r="M31" s="2"/>
    </row>
    <row r="32" spans="2:13" x14ac:dyDescent="0.2">
      <c r="B32" s="4">
        <v>15</v>
      </c>
      <c r="C32" t="s">
        <v>35</v>
      </c>
      <c r="D32" s="6">
        <v>28408</v>
      </c>
      <c r="E32" s="4">
        <v>49286</v>
      </c>
      <c r="F32" s="3">
        <v>91981</v>
      </c>
      <c r="G32" s="7">
        <v>148504</v>
      </c>
      <c r="H32" s="1">
        <v>197979</v>
      </c>
      <c r="I32" s="4"/>
      <c r="J32" s="1"/>
      <c r="K32" s="2"/>
      <c r="L32" s="2"/>
      <c r="M32" s="2"/>
    </row>
    <row r="33" spans="2:13" x14ac:dyDescent="0.2">
      <c r="B33" s="4">
        <v>31</v>
      </c>
      <c r="C33" t="s">
        <v>36</v>
      </c>
      <c r="D33" s="6">
        <v>28044</v>
      </c>
      <c r="E33" s="4">
        <v>45339</v>
      </c>
      <c r="F33" s="3">
        <v>54113</v>
      </c>
      <c r="G33" s="7">
        <v>57692</v>
      </c>
      <c r="H33" s="1">
        <v>58181</v>
      </c>
      <c r="I33" s="4"/>
      <c r="J33" s="1"/>
      <c r="K33" s="2"/>
      <c r="L33" s="2"/>
      <c r="M33" s="2"/>
    </row>
    <row r="34" spans="2:13" x14ac:dyDescent="0.2">
      <c r="B34" s="4">
        <v>32</v>
      </c>
      <c r="C34" t="s">
        <v>37</v>
      </c>
      <c r="D34" s="6">
        <v>27605</v>
      </c>
      <c r="E34" s="4">
        <v>46750</v>
      </c>
      <c r="F34" s="3">
        <v>57101</v>
      </c>
      <c r="G34" s="7">
        <v>62966</v>
      </c>
      <c r="H34" s="1">
        <v>84062</v>
      </c>
      <c r="I34" s="4"/>
      <c r="J34" s="1"/>
      <c r="K34" s="2"/>
      <c r="L34" s="2"/>
      <c r="M34" s="2"/>
    </row>
    <row r="35" spans="2:13" x14ac:dyDescent="0.2">
      <c r="B35" s="4">
        <v>33</v>
      </c>
      <c r="C35" t="s">
        <v>38</v>
      </c>
      <c r="D35" s="6">
        <v>28004</v>
      </c>
      <c r="E35" s="4">
        <v>49228</v>
      </c>
      <c r="F35" s="3">
        <v>63014</v>
      </c>
      <c r="G35" s="7">
        <v>98366</v>
      </c>
      <c r="H35" s="1">
        <v>122311</v>
      </c>
      <c r="I35" s="4"/>
      <c r="J35" s="1"/>
      <c r="K35" s="2"/>
      <c r="L35" s="2"/>
      <c r="M35" s="2"/>
    </row>
    <row r="36" spans="2:13" x14ac:dyDescent="0.2">
      <c r="B36" s="4">
        <v>34</v>
      </c>
      <c r="C36" t="s">
        <v>39</v>
      </c>
      <c r="D36" s="6">
        <v>28442</v>
      </c>
      <c r="E36" s="4">
        <v>46660</v>
      </c>
      <c r="F36" s="3">
        <v>59119</v>
      </c>
      <c r="G36" s="7">
        <v>64547</v>
      </c>
      <c r="H36" s="1">
        <v>67017</v>
      </c>
      <c r="I36" s="4"/>
      <c r="J36" s="1"/>
      <c r="K36" s="2"/>
      <c r="L36" s="2"/>
      <c r="M36" s="2"/>
    </row>
    <row r="37" spans="2:13" x14ac:dyDescent="0.2">
      <c r="B37" s="4">
        <v>35</v>
      </c>
      <c r="C37" t="s">
        <v>40</v>
      </c>
      <c r="D37" s="6">
        <v>27778</v>
      </c>
      <c r="E37" s="4">
        <v>82582</v>
      </c>
      <c r="F37" s="3">
        <v>93976</v>
      </c>
      <c r="G37" s="7">
        <v>101220</v>
      </c>
      <c r="H37" s="1">
        <v>103766</v>
      </c>
      <c r="I37" s="4"/>
      <c r="J37" s="1"/>
      <c r="K37" s="2"/>
      <c r="L37" s="2"/>
      <c r="M37" s="2"/>
    </row>
    <row r="38" spans="2:13" x14ac:dyDescent="0.2">
      <c r="B38" s="4" t="s">
        <v>42</v>
      </c>
      <c r="C38" t="s">
        <v>41</v>
      </c>
      <c r="D38" s="6">
        <v>27881</v>
      </c>
      <c r="E38" s="4">
        <v>28729</v>
      </c>
      <c r="F38" s="3">
        <v>28382</v>
      </c>
      <c r="G38" s="7">
        <v>28560</v>
      </c>
      <c r="H38" s="1">
        <v>28010</v>
      </c>
      <c r="I38" s="4"/>
      <c r="J38" s="1"/>
      <c r="K38" s="2"/>
      <c r="L38" s="2"/>
      <c r="M38" s="2"/>
    </row>
    <row r="39" spans="2:13" x14ac:dyDescent="0.2">
      <c r="B39" s="4">
        <v>16</v>
      </c>
      <c r="C39" t="s">
        <v>43</v>
      </c>
      <c r="D39" s="6">
        <v>28555</v>
      </c>
      <c r="E39" s="4">
        <v>36827</v>
      </c>
      <c r="F39" s="3">
        <v>46136</v>
      </c>
      <c r="G39" s="7">
        <v>127043</v>
      </c>
      <c r="H39" s="1">
        <v>211165</v>
      </c>
      <c r="I39" s="4"/>
      <c r="J39" s="1"/>
      <c r="K39" s="2"/>
      <c r="L39" s="2"/>
      <c r="M39" s="2"/>
    </row>
    <row r="40" spans="2:13" x14ac:dyDescent="0.2">
      <c r="B40" s="4">
        <v>17</v>
      </c>
      <c r="C40" t="s">
        <v>44</v>
      </c>
      <c r="D40" s="6">
        <v>28782</v>
      </c>
      <c r="E40" s="4">
        <v>58726</v>
      </c>
      <c r="F40" s="3">
        <v>109836</v>
      </c>
      <c r="G40" s="7">
        <v>167661</v>
      </c>
      <c r="H40" s="1">
        <v>213489</v>
      </c>
      <c r="I40" s="4"/>
      <c r="J40" s="1"/>
      <c r="K40" s="2"/>
      <c r="L40" s="2"/>
      <c r="M40" s="2"/>
    </row>
    <row r="41" spans="2:13" x14ac:dyDescent="0.2">
      <c r="B41" s="4">
        <v>18</v>
      </c>
      <c r="C41" t="s">
        <v>45</v>
      </c>
      <c r="D41" s="6">
        <v>28284</v>
      </c>
      <c r="E41" s="4">
        <v>34889</v>
      </c>
      <c r="F41" s="3">
        <v>45498</v>
      </c>
      <c r="G41" s="7">
        <v>52684</v>
      </c>
      <c r="H41" s="1">
        <v>63715</v>
      </c>
      <c r="I41" s="4"/>
      <c r="J41" s="1"/>
      <c r="K41" s="2"/>
      <c r="L41" s="2"/>
      <c r="M41" s="2"/>
    </row>
    <row r="42" spans="2:13" x14ac:dyDescent="0.2">
      <c r="B42" s="4">
        <v>19</v>
      </c>
      <c r="C42" t="s">
        <v>46</v>
      </c>
      <c r="D42" s="6">
        <v>28234</v>
      </c>
      <c r="E42" s="4">
        <v>36402</v>
      </c>
      <c r="F42" s="3">
        <v>44785</v>
      </c>
      <c r="G42" s="7">
        <v>54305</v>
      </c>
      <c r="H42" s="1">
        <v>60238</v>
      </c>
      <c r="I42" s="4"/>
      <c r="J42" s="1"/>
      <c r="K42" s="2"/>
      <c r="L42" s="2"/>
      <c r="M42" s="2"/>
    </row>
    <row r="43" spans="2:13" x14ac:dyDescent="0.2">
      <c r="B43" s="4">
        <v>20</v>
      </c>
      <c r="C43" t="s">
        <v>47</v>
      </c>
      <c r="D43" s="6">
        <v>28427</v>
      </c>
      <c r="E43" s="4">
        <v>35786</v>
      </c>
      <c r="F43" s="3">
        <v>51134</v>
      </c>
      <c r="G43" s="7">
        <v>92754</v>
      </c>
      <c r="H43" s="1">
        <v>137591</v>
      </c>
      <c r="I43" s="4"/>
      <c r="J43" s="1"/>
      <c r="K43" s="2"/>
      <c r="L43" s="2"/>
      <c r="M43" s="2"/>
    </row>
    <row r="44" spans="2:13" x14ac:dyDescent="0.2">
      <c r="B44" s="4">
        <v>36</v>
      </c>
      <c r="C44" t="s">
        <v>48</v>
      </c>
      <c r="D44" s="6">
        <v>28391</v>
      </c>
      <c r="E44" s="4">
        <v>42468</v>
      </c>
      <c r="F44" s="3">
        <v>50956</v>
      </c>
      <c r="G44" s="7">
        <v>76543</v>
      </c>
      <c r="H44" s="1">
        <v>93137</v>
      </c>
      <c r="I44" s="4"/>
      <c r="J44" s="1"/>
      <c r="K44" s="2"/>
      <c r="L44" s="2"/>
      <c r="M44" s="2"/>
    </row>
    <row r="45" spans="2:13" x14ac:dyDescent="0.2">
      <c r="B45" s="4">
        <v>37</v>
      </c>
      <c r="C45" t="s">
        <v>49</v>
      </c>
      <c r="D45" s="6">
        <v>28278</v>
      </c>
      <c r="E45" s="4">
        <v>94329</v>
      </c>
      <c r="F45" s="3">
        <v>122563</v>
      </c>
      <c r="G45" s="7">
        <v>148100</v>
      </c>
      <c r="H45" s="1">
        <v>163865</v>
      </c>
      <c r="I45" s="4"/>
      <c r="J45" s="1"/>
      <c r="K45" s="2"/>
      <c r="L45" s="2"/>
      <c r="M45" s="2"/>
    </row>
    <row r="46" spans="2:13" x14ac:dyDescent="0.2">
      <c r="B46" s="4">
        <v>38</v>
      </c>
      <c r="C46" t="s">
        <v>50</v>
      </c>
      <c r="D46" s="6">
        <v>28232</v>
      </c>
      <c r="E46" s="4">
        <v>45154</v>
      </c>
      <c r="F46" s="3">
        <v>55729</v>
      </c>
      <c r="G46" s="7">
        <v>70627</v>
      </c>
      <c r="H46" s="1">
        <v>73136</v>
      </c>
      <c r="I46" s="4"/>
      <c r="J46" s="1"/>
      <c r="K46" s="2"/>
      <c r="L46" s="2"/>
      <c r="M46" s="2"/>
    </row>
    <row r="47" spans="2:13" x14ac:dyDescent="0.2">
      <c r="B47" s="4">
        <v>39</v>
      </c>
      <c r="C47" t="s">
        <v>51</v>
      </c>
      <c r="D47" s="6">
        <v>28100</v>
      </c>
      <c r="E47" s="4">
        <v>79569</v>
      </c>
      <c r="F47" s="3">
        <v>102919</v>
      </c>
      <c r="G47" s="7">
        <v>123244</v>
      </c>
      <c r="H47" s="1">
        <v>124149</v>
      </c>
      <c r="I47" s="4"/>
      <c r="J47" s="1"/>
      <c r="K47" s="2"/>
      <c r="L47" s="2"/>
      <c r="M47" s="2"/>
    </row>
    <row r="48" spans="2:13" x14ac:dyDescent="0.2">
      <c r="B48" s="4">
        <v>40</v>
      </c>
      <c r="C48" t="s">
        <v>52</v>
      </c>
      <c r="D48" s="6">
        <v>27900</v>
      </c>
      <c r="E48" s="4">
        <v>51268</v>
      </c>
      <c r="F48" s="3">
        <v>63227</v>
      </c>
      <c r="G48" s="7">
        <v>82237</v>
      </c>
      <c r="H48" s="1">
        <v>99081</v>
      </c>
      <c r="I48" s="4"/>
      <c r="J48" s="1"/>
      <c r="K48" s="2"/>
      <c r="L48" s="2"/>
      <c r="M48" s="2"/>
    </row>
    <row r="49" spans="2:13" x14ac:dyDescent="0.2">
      <c r="B49" s="4"/>
      <c r="D49" s="6"/>
      <c r="E49" s="4"/>
      <c r="F49" s="3"/>
      <c r="G49" s="3"/>
      <c r="H49" s="2"/>
      <c r="I49" s="4"/>
      <c r="J49" s="1"/>
      <c r="K49" s="2"/>
      <c r="L49" s="2"/>
      <c r="M49" s="2"/>
    </row>
    <row r="50" spans="2:13" x14ac:dyDescent="0.2">
      <c r="B50" s="4"/>
      <c r="C50" s="4" t="s">
        <v>57</v>
      </c>
      <c r="D50" s="6">
        <v>0</v>
      </c>
      <c r="E50" s="4">
        <v>1</v>
      </c>
      <c r="F50" s="3">
        <v>2</v>
      </c>
      <c r="G50" s="4">
        <v>3</v>
      </c>
      <c r="H50" s="4">
        <v>4</v>
      </c>
      <c r="I50" s="4"/>
      <c r="J50" s="1"/>
      <c r="K50" s="2"/>
      <c r="L50" s="2"/>
      <c r="M50" s="2"/>
    </row>
    <row r="51" spans="2:13" x14ac:dyDescent="0.2">
      <c r="B51" s="4"/>
      <c r="C51" s="4" t="s">
        <v>55</v>
      </c>
      <c r="D51" s="5">
        <f>SUM(D14,D26,D38)/3</f>
        <v>27636.666666666668</v>
      </c>
      <c r="E51" s="5">
        <f>SUM(E14,E26,E38)/3</f>
        <v>30979.333333333332</v>
      </c>
      <c r="F51" s="5">
        <f>SUM(F14,F26,F38)/3</f>
        <v>30070</v>
      </c>
      <c r="G51" s="5">
        <f>SUM(G14,G26,G38)/3</f>
        <v>30568</v>
      </c>
      <c r="H51" s="5">
        <f>SUM(H14,H26,H38)/3</f>
        <v>30192.666666666668</v>
      </c>
      <c r="I51" s="5"/>
      <c r="J51" s="1"/>
      <c r="K51" s="2"/>
      <c r="L51" s="2"/>
      <c r="M51" s="2"/>
    </row>
    <row r="52" spans="2:13" x14ac:dyDescent="0.2">
      <c r="B52" s="4"/>
      <c r="C52" s="4" t="s">
        <v>56</v>
      </c>
      <c r="D52" s="5">
        <f>SUM(D3,D15,D27)/3</f>
        <v>28099.333333333332</v>
      </c>
      <c r="E52" s="5">
        <f>SUM(E3,E15,E27)/3</f>
        <v>28162.333333333332</v>
      </c>
      <c r="F52" s="5">
        <f>SUM(F3,F15,F27)/3</f>
        <v>29270.333333333332</v>
      </c>
      <c r="G52" s="5">
        <f>SUM(G3,G15,G27)/3</f>
        <v>29462.666666666668</v>
      </c>
      <c r="H52" s="5">
        <f>SUM(H3,H15,H27)/3</f>
        <v>29839.333333333332</v>
      </c>
      <c r="I52" s="5"/>
      <c r="J52" s="1"/>
      <c r="K52" s="2"/>
      <c r="L52" s="2"/>
      <c r="M52" s="2"/>
    </row>
    <row r="53" spans="2:13" x14ac:dyDescent="0.2">
      <c r="B53" s="4"/>
      <c r="C53" s="4"/>
      <c r="D53" s="3"/>
      <c r="E53" s="3"/>
      <c r="F53" s="3"/>
      <c r="G53" s="3"/>
      <c r="H53" s="3"/>
      <c r="I53" s="3"/>
      <c r="J53" s="1"/>
      <c r="K53" s="2"/>
      <c r="L53" s="2"/>
      <c r="M53" s="2"/>
    </row>
    <row r="54" spans="2:13" x14ac:dyDescent="0.2">
      <c r="B54" s="4"/>
      <c r="C54" s="4" t="s">
        <v>57</v>
      </c>
      <c r="D54" s="5">
        <v>0</v>
      </c>
      <c r="E54" s="5">
        <v>1</v>
      </c>
      <c r="F54" s="5">
        <v>2</v>
      </c>
      <c r="G54" s="5">
        <v>3</v>
      </c>
      <c r="H54" s="5">
        <v>4</v>
      </c>
      <c r="I54" s="5"/>
      <c r="J54" s="1"/>
      <c r="K54" s="2"/>
      <c r="L54" s="2"/>
      <c r="M54" s="2"/>
    </row>
    <row r="55" spans="2:13" x14ac:dyDescent="0.2">
      <c r="B55" s="4"/>
      <c r="C55" s="4" t="s">
        <v>53</v>
      </c>
      <c r="D55" s="5">
        <f>SUM(D9:D13,D21:D25,D33:D37,D44:D48)/20</f>
        <v>28058.1</v>
      </c>
      <c r="E55" s="5">
        <f>SUM(E9:E13,E21:E25,E33:E37,E44:E48)/20</f>
        <v>66528.399999999994</v>
      </c>
      <c r="F55" s="5">
        <f>SUM(F9:F13,F21:F25,F33:F37,F44:F48)/20</f>
        <v>84528.4</v>
      </c>
      <c r="G55" s="5">
        <f>SUM(G9:G13,G21:G25,G33:G37,G44:G48)/20</f>
        <v>99900.75</v>
      </c>
      <c r="H55" s="5">
        <f>SUM(H9:H13,H21:H25,H33:H37,H44:H48)/20</f>
        <v>115074</v>
      </c>
      <c r="I55" s="5"/>
      <c r="J55" s="1"/>
      <c r="K55" s="2"/>
      <c r="L55" s="2"/>
      <c r="M55" s="2"/>
    </row>
    <row r="56" spans="2:13" x14ac:dyDescent="0.2">
      <c r="B56" s="4"/>
      <c r="C56" s="4" t="s">
        <v>54</v>
      </c>
      <c r="D56" s="5">
        <f>SUM(D4:D8,D16:D20,D28:D32,D39:D43)/20</f>
        <v>28298.9</v>
      </c>
      <c r="E56" s="5">
        <f>SUM(E4:E8,E16:E20,E28:E32,E39:E43)/20</f>
        <v>44466.25</v>
      </c>
      <c r="F56" s="5">
        <f>SUM(F4:F8,F16:F20,F28:F32,F39:F43)/20</f>
        <v>73419.25</v>
      </c>
      <c r="G56" s="5">
        <f>SUM(G4:G8,G16:G20,G28:G32,G39:G43)/20</f>
        <v>111217.1</v>
      </c>
      <c r="H56" s="5">
        <f>SUM(H4:H8,H16:H20,H28:H32,H39:H43)/20</f>
        <v>147159.95000000001</v>
      </c>
      <c r="I56" s="5"/>
      <c r="J56" s="1"/>
      <c r="K56" s="2"/>
      <c r="L56" s="2"/>
      <c r="M56" s="2"/>
    </row>
    <row r="57" spans="2:13" x14ac:dyDescent="0.2">
      <c r="B57" s="1"/>
      <c r="C57" s="1"/>
      <c r="D57" s="3"/>
      <c r="E57" s="2"/>
      <c r="F57" s="1"/>
      <c r="G57" s="1"/>
      <c r="H57" s="1"/>
      <c r="I57" s="1"/>
      <c r="J57" s="1"/>
      <c r="K57" s="2"/>
      <c r="L57" s="2"/>
      <c r="M57" s="2"/>
    </row>
    <row r="58" spans="2:13" x14ac:dyDescent="0.2">
      <c r="B58" s="1"/>
      <c r="C58" s="1"/>
      <c r="D58" s="3"/>
      <c r="E58" s="2"/>
      <c r="F58" s="1"/>
      <c r="G58" s="1"/>
      <c r="H58" s="1"/>
      <c r="I58" s="1"/>
      <c r="J58" s="1"/>
      <c r="K58" s="2"/>
      <c r="L58" s="2"/>
      <c r="M58" s="2"/>
    </row>
    <row r="59" spans="2:13" x14ac:dyDescent="0.2">
      <c r="B59" s="1"/>
      <c r="C59" s="1"/>
      <c r="D59" s="3"/>
      <c r="E59" s="2"/>
      <c r="F59" s="1"/>
      <c r="G59" s="1"/>
      <c r="H59" s="1"/>
      <c r="I59" s="1"/>
      <c r="J59" s="1"/>
      <c r="K59" s="2"/>
      <c r="L59" s="2"/>
      <c r="M59" s="2"/>
    </row>
    <row r="60" spans="2:13" x14ac:dyDescent="0.2">
      <c r="B60" s="1"/>
      <c r="C60" s="1"/>
      <c r="D60" s="3"/>
      <c r="E60" s="2"/>
      <c r="F60" s="1"/>
      <c r="G60" s="1"/>
      <c r="H60" s="1"/>
      <c r="I60" s="1"/>
      <c r="J60" s="1"/>
      <c r="K60" s="2"/>
      <c r="L60" s="2"/>
      <c r="M60" s="2"/>
    </row>
    <row r="61" spans="2:13" x14ac:dyDescent="0.2">
      <c r="B61" s="1"/>
      <c r="C61" s="1"/>
      <c r="D61" s="3"/>
      <c r="E61" s="2"/>
      <c r="F61" s="1"/>
      <c r="G61" s="1"/>
      <c r="H61" s="1"/>
      <c r="I61" s="1"/>
      <c r="J61" s="1"/>
      <c r="K61" s="2"/>
      <c r="L61" s="2"/>
      <c r="M61" s="2"/>
    </row>
    <row r="62" spans="2:13" x14ac:dyDescent="0.2">
      <c r="B62" s="1"/>
      <c r="C62" s="1"/>
      <c r="D62" s="3"/>
      <c r="E62" s="2"/>
      <c r="F62" s="1"/>
      <c r="G62" s="1"/>
      <c r="H62" s="1"/>
      <c r="I62" s="1"/>
      <c r="J62" s="1"/>
      <c r="K62" s="2"/>
      <c r="L62" s="2"/>
      <c r="M62" s="2"/>
    </row>
    <row r="63" spans="2:13" x14ac:dyDescent="0.2">
      <c r="B63" s="1"/>
      <c r="C63" s="1"/>
      <c r="D63" s="3"/>
      <c r="E63" s="2"/>
      <c r="F63" s="1"/>
      <c r="G63" s="1"/>
      <c r="H63" s="1"/>
      <c r="I63" s="1"/>
      <c r="J63" s="1"/>
      <c r="K63" s="2"/>
      <c r="L63" s="2"/>
      <c r="M63" s="2"/>
    </row>
    <row r="64" spans="2:13" x14ac:dyDescent="0.2">
      <c r="B64" s="1"/>
      <c r="C64" s="1"/>
      <c r="D64" s="3"/>
      <c r="E64" s="2"/>
      <c r="F64" s="1"/>
      <c r="G64" s="1"/>
      <c r="H64" s="1"/>
      <c r="I64" s="1"/>
      <c r="J64" s="1"/>
      <c r="K64" s="2"/>
      <c r="L64" s="2"/>
      <c r="M64" s="2"/>
    </row>
    <row r="65" spans="2:13" x14ac:dyDescent="0.2">
      <c r="B65" s="1"/>
      <c r="C65" s="1"/>
      <c r="D65" s="3"/>
      <c r="E65" s="2"/>
      <c r="F65" s="1"/>
      <c r="G65" s="1"/>
      <c r="H65" s="1"/>
      <c r="I65" s="1"/>
      <c r="J65" s="1"/>
      <c r="K65" s="2"/>
      <c r="L65" s="2"/>
      <c r="M65" s="2"/>
    </row>
    <row r="66" spans="2:13" x14ac:dyDescent="0.2">
      <c r="B66" s="1"/>
      <c r="C66" s="1"/>
      <c r="D66" s="3"/>
      <c r="E66" s="2"/>
      <c r="F66" s="1"/>
      <c r="G66" s="1"/>
      <c r="H66" s="1"/>
      <c r="I66" s="1"/>
      <c r="J66" s="1"/>
      <c r="K66" s="2"/>
      <c r="L66" s="2"/>
      <c r="M66" s="2"/>
    </row>
    <row r="67" spans="2:13" x14ac:dyDescent="0.2">
      <c r="B67" s="1"/>
      <c r="C67" s="1"/>
      <c r="D67" s="3"/>
      <c r="E67" s="2"/>
      <c r="F67" s="1"/>
      <c r="G67" s="1"/>
      <c r="H67" s="1"/>
      <c r="I67" s="1"/>
      <c r="J67" s="1"/>
      <c r="K67" s="2"/>
      <c r="L67" s="2"/>
      <c r="M67" s="2"/>
    </row>
    <row r="68" spans="2:13" x14ac:dyDescent="0.2">
      <c r="B68" s="1"/>
      <c r="C68" s="1"/>
      <c r="D68" s="3"/>
      <c r="E68" s="2"/>
      <c r="F68" s="1"/>
      <c r="G68" s="1"/>
      <c r="H68" s="1"/>
      <c r="I68" s="1"/>
      <c r="J68" s="1"/>
      <c r="K68" s="2"/>
      <c r="L68" s="2"/>
      <c r="M68" s="2"/>
    </row>
    <row r="69" spans="2:13" x14ac:dyDescent="0.2">
      <c r="B69" s="1"/>
      <c r="C69" s="1"/>
      <c r="D69" s="3"/>
      <c r="E69" s="2"/>
      <c r="F69" s="1"/>
      <c r="G69" s="1"/>
      <c r="H69" s="1"/>
      <c r="I69" s="1"/>
      <c r="J69" s="1"/>
      <c r="K69" s="2"/>
      <c r="L69" s="2"/>
      <c r="M69" s="2"/>
    </row>
    <row r="70" spans="2:13" x14ac:dyDescent="0.2">
      <c r="B70" s="1"/>
      <c r="C70" s="1"/>
      <c r="D70" s="3"/>
      <c r="E70" s="2"/>
      <c r="F70" s="1"/>
      <c r="G70" s="1"/>
      <c r="H70" s="1"/>
      <c r="I70" s="1"/>
      <c r="J70" s="1"/>
      <c r="K70" s="2"/>
      <c r="L70" s="2"/>
      <c r="M70" s="2"/>
    </row>
    <row r="71" spans="2:13" x14ac:dyDescent="0.2">
      <c r="B71" s="1"/>
      <c r="C71" s="1"/>
      <c r="D71" s="3"/>
      <c r="E71" s="2"/>
      <c r="F71" s="1"/>
      <c r="G71" s="1"/>
      <c r="H71" s="1"/>
      <c r="I71" s="1"/>
      <c r="J71" s="1"/>
      <c r="K71" s="2"/>
      <c r="L71" s="2"/>
      <c r="M71" s="2"/>
    </row>
    <row r="72" spans="2:13" x14ac:dyDescent="0.2">
      <c r="B72" s="1"/>
      <c r="C72" s="1"/>
      <c r="D72" s="3"/>
      <c r="E72" s="2"/>
      <c r="F72" s="1"/>
      <c r="G72" s="1"/>
      <c r="H72" s="1"/>
      <c r="I72" s="1"/>
      <c r="J72" s="1"/>
      <c r="K72" s="2"/>
      <c r="L72" s="2"/>
      <c r="M72" s="2"/>
    </row>
    <row r="73" spans="2:13" x14ac:dyDescent="0.2">
      <c r="B73" s="1"/>
      <c r="C73" s="1"/>
      <c r="D73" s="3"/>
      <c r="E73" s="2"/>
      <c r="F73" s="1"/>
      <c r="G73" s="1"/>
      <c r="H73" s="1"/>
      <c r="I73" s="1"/>
      <c r="J73" s="1"/>
      <c r="K73" s="2"/>
      <c r="L73" s="2"/>
      <c r="M73" s="2"/>
    </row>
    <row r="74" spans="2:13" x14ac:dyDescent="0.2">
      <c r="B74" s="1"/>
      <c r="C74" s="1"/>
      <c r="D74" s="3"/>
      <c r="E74" s="2"/>
      <c r="F74" s="1"/>
      <c r="G74" s="1"/>
      <c r="H74" s="1"/>
      <c r="I74" s="1"/>
      <c r="J74" s="1"/>
      <c r="K74" s="2"/>
      <c r="L74" s="2"/>
      <c r="M74" s="2"/>
    </row>
    <row r="75" spans="2:13" x14ac:dyDescent="0.2">
      <c r="B75" s="1"/>
      <c r="C75" s="1"/>
      <c r="D75" s="3"/>
      <c r="E75" s="2"/>
      <c r="F75" s="1"/>
      <c r="G75" s="1"/>
      <c r="H75" s="1"/>
      <c r="I75" s="1"/>
      <c r="J75" s="1"/>
      <c r="K75" s="2"/>
      <c r="L75" s="2"/>
      <c r="M75" s="2"/>
    </row>
    <row r="76" spans="2:13" x14ac:dyDescent="0.2">
      <c r="B76" s="1"/>
      <c r="C76" s="4"/>
      <c r="D76" s="5"/>
      <c r="E76" s="5"/>
      <c r="F76" s="5"/>
      <c r="G76" s="5"/>
      <c r="H76" s="5"/>
      <c r="I76" s="5"/>
      <c r="J76" s="1"/>
      <c r="K76" s="2"/>
      <c r="L76" s="2"/>
      <c r="M76" s="2"/>
    </row>
    <row r="77" spans="2:13" x14ac:dyDescent="0.2">
      <c r="B77" s="1"/>
      <c r="C77" s="4"/>
      <c r="D77" s="5"/>
      <c r="E77" s="5"/>
      <c r="F77" s="5"/>
      <c r="G77" s="5"/>
      <c r="H77" s="5"/>
      <c r="I77" s="5"/>
      <c r="J77" s="1"/>
      <c r="K77" s="2"/>
      <c r="L77" s="2"/>
      <c r="M77" s="2"/>
    </row>
    <row r="78" spans="2:13" x14ac:dyDescent="0.2">
      <c r="B78" s="1"/>
      <c r="C78" s="4"/>
      <c r="D78" s="5"/>
      <c r="E78" s="5"/>
      <c r="F78" s="5"/>
      <c r="G78" s="5"/>
      <c r="H78" s="5"/>
      <c r="I78" s="5"/>
      <c r="J78" s="1"/>
      <c r="K78" s="2"/>
      <c r="L78" s="2"/>
      <c r="M78" s="2"/>
    </row>
    <row r="79" spans="2:13" x14ac:dyDescent="0.2">
      <c r="B79" s="1"/>
      <c r="C79" s="1"/>
      <c r="D79" s="3"/>
      <c r="E79" s="2"/>
      <c r="F79" s="1"/>
      <c r="G79" s="1"/>
      <c r="H79" s="1"/>
      <c r="I79" s="1"/>
      <c r="J79" s="1"/>
      <c r="K79" s="2"/>
      <c r="L79" s="2"/>
      <c r="M79" s="2"/>
    </row>
    <row r="80" spans="2:13" x14ac:dyDescent="0.2">
      <c r="B80" s="1"/>
      <c r="C80" s="1"/>
      <c r="D80" s="3"/>
      <c r="E80" s="2"/>
      <c r="F80" s="1"/>
      <c r="G80" s="1"/>
      <c r="H80" s="1"/>
      <c r="I80" s="1"/>
      <c r="J80" s="1"/>
      <c r="K80" s="2"/>
      <c r="L80" s="2"/>
      <c r="M80" s="2"/>
    </row>
    <row r="81" spans="2:13" x14ac:dyDescent="0.2">
      <c r="B81" s="1"/>
      <c r="C81" s="1"/>
      <c r="D81" s="3"/>
      <c r="E81" s="2"/>
      <c r="F81" s="1"/>
      <c r="G81" s="1"/>
      <c r="H81" s="1"/>
      <c r="I81" s="1"/>
      <c r="J81" s="1"/>
      <c r="K81" s="2"/>
      <c r="L81" s="2"/>
      <c r="M81" s="2"/>
    </row>
    <row r="82" spans="2:13" x14ac:dyDescent="0.2">
      <c r="B82" s="1"/>
      <c r="C82" s="1"/>
      <c r="D82" s="3"/>
      <c r="E82" s="2"/>
      <c r="F82" s="1"/>
      <c r="G82" s="1"/>
      <c r="H82" s="1"/>
      <c r="I82" s="1"/>
      <c r="J82" s="1"/>
      <c r="K82" s="2"/>
      <c r="L82" s="2"/>
      <c r="M82" s="2"/>
    </row>
    <row r="83" spans="2:13" x14ac:dyDescent="0.2">
      <c r="B83" s="1"/>
      <c r="C83" s="1"/>
      <c r="D83" s="3"/>
      <c r="E83" s="2"/>
      <c r="F83" s="1"/>
      <c r="G83" s="1"/>
      <c r="H83" s="1"/>
      <c r="I83" s="1"/>
      <c r="J83" s="1"/>
      <c r="K83" s="2"/>
      <c r="L83" s="2"/>
      <c r="M83" s="2"/>
    </row>
    <row r="84" spans="2:13" x14ac:dyDescent="0.2">
      <c r="B84" s="1"/>
      <c r="C84" s="1"/>
      <c r="D84" s="3"/>
      <c r="E84" s="2"/>
      <c r="F84" s="1"/>
      <c r="G84" s="1"/>
      <c r="H84" s="1"/>
      <c r="I84" s="1"/>
      <c r="J84" s="1"/>
      <c r="K84" s="2"/>
      <c r="L84" s="2"/>
      <c r="M84" s="2"/>
    </row>
    <row r="85" spans="2:13" x14ac:dyDescent="0.2">
      <c r="B85" s="1"/>
      <c r="C85" s="1"/>
      <c r="D85" s="3"/>
      <c r="E85" s="2"/>
      <c r="F85" s="1"/>
      <c r="G85" s="1"/>
      <c r="H85" s="1"/>
      <c r="I85" s="1"/>
      <c r="J85" s="1"/>
      <c r="K85" s="2"/>
      <c r="L85" s="2"/>
      <c r="M85" s="2"/>
    </row>
    <row r="86" spans="2:13" x14ac:dyDescent="0.2">
      <c r="B86" s="1"/>
      <c r="C86" s="1"/>
      <c r="D86" s="3"/>
      <c r="E86" s="2"/>
      <c r="F86" s="1"/>
      <c r="G86" s="1"/>
      <c r="H86" s="1"/>
      <c r="I86" s="1"/>
      <c r="J86" s="1"/>
      <c r="K86" s="2"/>
      <c r="L86" s="2"/>
      <c r="M86" s="2"/>
    </row>
    <row r="87" spans="2:13" x14ac:dyDescent="0.2">
      <c r="B87" s="1"/>
      <c r="C87" s="1"/>
      <c r="D87" s="3"/>
      <c r="E87" s="2"/>
      <c r="F87" s="1"/>
      <c r="G87" s="1"/>
      <c r="H87" s="1"/>
      <c r="I87" s="1"/>
      <c r="J87" s="1"/>
      <c r="K87" s="2"/>
      <c r="L87" s="2"/>
      <c r="M87" s="2"/>
    </row>
    <row r="88" spans="2:13" x14ac:dyDescent="0.2">
      <c r="B88" s="1"/>
      <c r="C88" s="1"/>
      <c r="D88" s="3"/>
      <c r="E88" s="2"/>
      <c r="F88" s="1"/>
      <c r="G88" s="1"/>
      <c r="H88" s="1"/>
      <c r="I88" s="1"/>
      <c r="J88" s="1"/>
      <c r="K88" s="2"/>
      <c r="L88" s="2"/>
      <c r="M88" s="2"/>
    </row>
    <row r="89" spans="2:13" x14ac:dyDescent="0.2">
      <c r="B89" s="1"/>
      <c r="C89" s="1"/>
      <c r="D89" s="3"/>
      <c r="E89" s="2"/>
      <c r="F89" s="1"/>
      <c r="G89" s="1"/>
      <c r="H89" s="1"/>
      <c r="I89" s="1"/>
      <c r="J89" s="1"/>
      <c r="K89" s="2"/>
      <c r="L89" s="2"/>
      <c r="M89" s="2"/>
    </row>
    <row r="90" spans="2:13" x14ac:dyDescent="0.2">
      <c r="B90" s="1"/>
      <c r="C90" s="1"/>
      <c r="D90" s="3"/>
      <c r="E90" s="2"/>
      <c r="F90" s="1"/>
      <c r="G90" s="1"/>
      <c r="H90" s="1"/>
      <c r="I90" s="1"/>
      <c r="J90" s="1"/>
      <c r="K90" s="2"/>
      <c r="L90" s="2"/>
      <c r="M90" s="2"/>
    </row>
    <row r="91" spans="2:13" x14ac:dyDescent="0.2">
      <c r="B91" s="1"/>
      <c r="C91" s="1"/>
      <c r="D91" s="3"/>
      <c r="E91" s="2"/>
      <c r="F91" s="1"/>
      <c r="G91" s="1"/>
      <c r="H91" s="1"/>
      <c r="I91" s="1"/>
      <c r="J91" s="1"/>
      <c r="K91" s="2"/>
      <c r="L91" s="2"/>
      <c r="M91" s="2"/>
    </row>
    <row r="92" spans="2:13" x14ac:dyDescent="0.2">
      <c r="B92" s="1"/>
      <c r="C92" s="1"/>
      <c r="D92" s="3"/>
      <c r="E92" s="2"/>
      <c r="F92" s="1"/>
      <c r="G92" s="1"/>
      <c r="H92" s="1"/>
      <c r="I92" s="1"/>
      <c r="J92" s="1"/>
      <c r="K92" s="2"/>
      <c r="L92" s="2"/>
      <c r="M92" s="2"/>
    </row>
    <row r="93" spans="2:13" x14ac:dyDescent="0.2">
      <c r="B93" s="1"/>
      <c r="C93" s="1"/>
      <c r="D93" s="3"/>
      <c r="E93" s="2"/>
      <c r="F93" s="1"/>
      <c r="G93" s="1"/>
      <c r="H93" s="1"/>
      <c r="I93" s="1"/>
      <c r="J93" s="1"/>
      <c r="K93" s="2"/>
      <c r="L93" s="2"/>
      <c r="M93" s="2"/>
    </row>
    <row r="94" spans="2:13" x14ac:dyDescent="0.2">
      <c r="B94" s="1"/>
      <c r="C94" s="1"/>
      <c r="D94" s="3"/>
      <c r="E94" s="2"/>
      <c r="F94" s="1"/>
      <c r="G94" s="1"/>
      <c r="H94" s="1"/>
      <c r="I94" s="1"/>
      <c r="J94" s="1"/>
      <c r="K94" s="2"/>
      <c r="L94" s="2"/>
      <c r="M94" s="2"/>
    </row>
    <row r="95" spans="2:13" x14ac:dyDescent="0.2">
      <c r="B95" s="1"/>
      <c r="C95" s="1"/>
      <c r="D95" s="3"/>
      <c r="E95" s="2"/>
      <c r="F95" s="1"/>
      <c r="G95" s="1"/>
      <c r="H95" s="1"/>
      <c r="I95" s="1"/>
      <c r="J95" s="1"/>
      <c r="K95" s="2"/>
      <c r="L95" s="2"/>
      <c r="M95" s="2"/>
    </row>
    <row r="96" spans="2:13" x14ac:dyDescent="0.2">
      <c r="B96" s="1"/>
      <c r="C96" s="1"/>
      <c r="D96" s="3"/>
      <c r="E96" s="2"/>
      <c r="F96" s="1"/>
      <c r="G96" s="1"/>
      <c r="H96" s="1"/>
      <c r="I96" s="1"/>
      <c r="J96" s="1"/>
      <c r="K96" s="2"/>
      <c r="L96" s="2"/>
      <c r="M96" s="2"/>
    </row>
    <row r="97" spans="2:13" x14ac:dyDescent="0.2">
      <c r="B97" s="1"/>
      <c r="C97" s="1"/>
      <c r="D97" s="3"/>
      <c r="E97" s="2"/>
      <c r="F97" s="1"/>
      <c r="G97" s="1"/>
      <c r="H97" s="1"/>
      <c r="I97" s="1"/>
      <c r="J97" s="1"/>
      <c r="K97" s="2"/>
      <c r="L97" s="2"/>
      <c r="M97" s="2"/>
    </row>
    <row r="98" spans="2:13" x14ac:dyDescent="0.2">
      <c r="B98" s="1"/>
      <c r="C98" s="1"/>
      <c r="D98" s="3"/>
      <c r="E98" s="2"/>
      <c r="F98" s="1"/>
      <c r="G98" s="1"/>
      <c r="H98" s="1"/>
      <c r="I98" s="1"/>
      <c r="J98" s="1"/>
      <c r="K98" s="2"/>
      <c r="L98" s="2"/>
      <c r="M98" s="2"/>
    </row>
    <row r="99" spans="2:13" x14ac:dyDescent="0.2">
      <c r="B99" s="1"/>
      <c r="C99" s="1"/>
      <c r="D99" s="3"/>
      <c r="E99" s="2"/>
      <c r="F99" s="1"/>
      <c r="G99" s="1"/>
      <c r="H99" s="1"/>
      <c r="I99" s="1"/>
      <c r="J99" s="1"/>
      <c r="K99" s="2"/>
      <c r="L99" s="2"/>
      <c r="M99" s="2"/>
    </row>
    <row r="100" spans="2:13" x14ac:dyDescent="0.2">
      <c r="B100" s="1"/>
      <c r="C100" s="1"/>
      <c r="D100" s="3"/>
      <c r="E100" s="2"/>
      <c r="F100" s="1"/>
      <c r="G100" s="1"/>
      <c r="H100" s="1"/>
      <c r="I100" s="1"/>
      <c r="J100" s="1"/>
      <c r="K100" s="2"/>
      <c r="L100" s="2"/>
      <c r="M100" s="2"/>
    </row>
    <row r="101" spans="2:13" x14ac:dyDescent="0.2">
      <c r="B101" s="1"/>
      <c r="C101" s="1"/>
      <c r="D101" s="3"/>
      <c r="E101" s="2"/>
      <c r="F101" s="1"/>
      <c r="G101" s="1"/>
      <c r="H101" s="1"/>
      <c r="I101" s="1"/>
      <c r="J101" s="1"/>
      <c r="K101" s="2"/>
      <c r="L101" s="2"/>
      <c r="M101" s="2"/>
    </row>
    <row r="102" spans="2:13" x14ac:dyDescent="0.2">
      <c r="B102" s="1"/>
      <c r="C102" s="1"/>
      <c r="D102" s="3"/>
      <c r="E102" s="2"/>
      <c r="F102" s="1"/>
      <c r="G102" s="1"/>
      <c r="H102" s="1"/>
      <c r="I102" s="1"/>
      <c r="J102" s="1"/>
      <c r="K102" s="2"/>
      <c r="L102" s="2"/>
      <c r="M102" s="2"/>
    </row>
    <row r="103" spans="2:13" x14ac:dyDescent="0.2">
      <c r="D103" s="1"/>
      <c r="E103" s="1"/>
      <c r="F103" s="1"/>
      <c r="G103" s="1"/>
      <c r="H103" s="1"/>
      <c r="I103" s="1"/>
      <c r="J103" s="1"/>
      <c r="K103" s="2"/>
      <c r="L103" s="2"/>
      <c r="M103" s="2"/>
    </row>
    <row r="104" spans="2:13" x14ac:dyDescent="0.2">
      <c r="F104" s="1"/>
      <c r="G104" s="1"/>
      <c r="H104" s="1"/>
      <c r="I104" s="1"/>
      <c r="J104" s="1"/>
      <c r="K104" s="2"/>
      <c r="L104" s="2"/>
      <c r="M10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B1D8-931D-6D41-892E-A05574E789F5}">
  <dimension ref="A1:F8"/>
  <sheetViews>
    <sheetView tabSelected="1" workbookViewId="0">
      <selection activeCell="B15" sqref="B15"/>
    </sheetView>
  </sheetViews>
  <sheetFormatPr baseColWidth="10" defaultRowHeight="16" x14ac:dyDescent="0.2"/>
  <sheetData>
    <row r="1" spans="1:6" x14ac:dyDescent="0.2">
      <c r="A1" t="s">
        <v>58</v>
      </c>
    </row>
    <row r="2" spans="1:6" x14ac:dyDescent="0.2">
      <c r="B2" s="8" t="s">
        <v>59</v>
      </c>
      <c r="C2" s="8"/>
      <c r="D2" s="9"/>
      <c r="E2" s="10"/>
      <c r="F2" s="10"/>
    </row>
    <row r="3" spans="1:6" x14ac:dyDescent="0.2">
      <c r="B3" s="8" t="s">
        <v>60</v>
      </c>
      <c r="C3" s="8"/>
      <c r="D3" s="8"/>
      <c r="E3" s="8"/>
      <c r="F3" s="8"/>
    </row>
    <row r="4" spans="1:6" x14ac:dyDescent="0.2">
      <c r="B4" s="8" t="s">
        <v>61</v>
      </c>
      <c r="C4" s="8"/>
      <c r="D4" s="8"/>
      <c r="E4" s="8"/>
      <c r="F4" s="8"/>
    </row>
    <row r="5" spans="1:6" x14ac:dyDescent="0.2">
      <c r="B5" s="8" t="s">
        <v>62</v>
      </c>
      <c r="C5" s="8"/>
      <c r="D5" s="8"/>
      <c r="E5" s="8"/>
      <c r="F5" s="8"/>
    </row>
    <row r="6" spans="1:6" x14ac:dyDescent="0.2">
      <c r="B6" s="8"/>
      <c r="C6" s="8"/>
      <c r="D6" s="8"/>
      <c r="E6" s="8"/>
      <c r="F6" s="8"/>
    </row>
    <row r="7" spans="1:6" x14ac:dyDescent="0.2">
      <c r="B7" s="8" t="s">
        <v>63</v>
      </c>
      <c r="C7" s="8"/>
      <c r="D7" s="9"/>
      <c r="E7" s="10"/>
      <c r="F7" s="10"/>
    </row>
    <row r="8" spans="1:6" x14ac:dyDescent="0.2">
      <c r="B8" s="11" t="s">
        <v>64</v>
      </c>
      <c r="C8" s="11"/>
      <c r="D8" s="9"/>
      <c r="E8" s="10"/>
      <c r="F8" s="10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Elvrum</dc:creator>
  <cp:lastModifiedBy>Colby Elvrum</cp:lastModifiedBy>
  <dcterms:created xsi:type="dcterms:W3CDTF">2024-07-24T20:04:17Z</dcterms:created>
  <dcterms:modified xsi:type="dcterms:W3CDTF">2024-07-31T03:15:17Z</dcterms:modified>
</cp:coreProperties>
</file>