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lbyelvrum/Downloads/"/>
    </mc:Choice>
  </mc:AlternateContent>
  <xr:revisionPtr revIDLastSave="0" documentId="8_{6798FAC4-F1F5-B941-9EFB-CCE93AC32D0E}" xr6:coauthVersionLast="47" xr6:coauthVersionMax="47" xr10:uidLastSave="{00000000-0000-0000-0000-000000000000}"/>
  <bookViews>
    <workbookView xWindow="12260" yWindow="500" windowWidth="16160" windowHeight="16180" xr2:uid="{6A0ABCBF-03A1-3B4A-AE04-B1E084C4DF72}"/>
  </bookViews>
  <sheets>
    <sheet name="Data" sheetId="1" r:id="rId1"/>
    <sheet name="Notes" sheetId="2" r:id="rId2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4" i="1" l="1"/>
  <c r="G54" i="1"/>
  <c r="F54" i="1"/>
  <c r="E54" i="1"/>
  <c r="D54" i="1"/>
  <c r="H53" i="1"/>
  <c r="G53" i="1"/>
  <c r="F53" i="1"/>
  <c r="E53" i="1"/>
  <c r="D53" i="1"/>
  <c r="H52" i="1"/>
  <c r="G52" i="1"/>
  <c r="F52" i="1"/>
  <c r="E52" i="1"/>
  <c r="D52" i="1"/>
</calcChain>
</file>

<file path=xl/sharedStrings.xml><?xml version="1.0" encoding="utf-8"?>
<sst xmlns="http://schemas.openxmlformats.org/spreadsheetml/2006/main" count="63" uniqueCount="63">
  <si>
    <t>Well/Time (h)</t>
  </si>
  <si>
    <t>B1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</si>
  <si>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</si>
  <si>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</si>
  <si>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</si>
  <si>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</si>
  <si>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</si>
  <si>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</si>
  <si>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</si>
  <si>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</si>
  <si>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</si>
  <si>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</si>
  <si>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</si>
  <si>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B4</t>
  </si>
  <si>
    <t>A12</t>
  </si>
  <si>
    <t>B2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</si>
  <si>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</si>
  <si>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</si>
  <si>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</si>
  <si>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</si>
  <si>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</si>
  <si>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</si>
  <si>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</si>
  <si>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</si>
  <si>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</si>
  <si>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</si>
  <si>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</si>
  <si>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B5</t>
  </si>
  <si>
    <t>B12</t>
  </si>
  <si>
    <t>B3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</si>
  <si>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</si>
  <si>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</si>
  <si>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</si>
  <si>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</si>
  <si>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</si>
  <si>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</si>
  <si>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</si>
  <si>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</si>
  <si>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</si>
  <si>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</si>
  <si>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</si>
  <si>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B6</t>
  </si>
  <si>
    <t>C12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</si>
  <si>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</si>
  <si>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</si>
  <si>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</si>
  <si>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</si>
  <si>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</si>
  <si>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</si>
  <si>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</si>
  <si>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</si>
  <si>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</si>
  <si>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</si>
  <si>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Time (h)</t>
  </si>
  <si>
    <t>42C Average</t>
  </si>
  <si>
    <t>18C Average</t>
  </si>
  <si>
    <t>Blank Average</t>
  </si>
  <si>
    <t>Key for sample names:</t>
  </si>
  <si>
    <t>B4-B6 &amp; #21-40 are in the incubator at 42 celsius, B1-B3 &amp; #1-20 are at room temperature</t>
  </si>
  <si>
    <t>Sample names starting with B are only resazurin, and contain no oysters</t>
  </si>
  <si>
    <t>The data collected is from bag 49 (Immune hardening treatment)</t>
  </si>
  <si>
    <t>Relevant notebook posts:</t>
  </si>
  <si>
    <t>https://wordpress.com/post/genefish.wordpress.com/6070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</si>
</sst>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8"/>
      <color indexed="8"/>
      <name val="Arial"/>
      <family val="2"/>
    </font>
    <font>
      <sz val="12"/>
      <color indexed="8"/>
      <name val="Aptos Narrow"/>
    </font>
    <font>
      <sz val="12"/>
      <color indexed="8"/>
      <name val="Aptos Narrow"/>
      <family val="2"/>
    </font>
    <font>
      <u/>
      <sz val="8"/>
      <color indexed="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(h) vs. Fluorescence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B1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Data!$D$3:$H$3</c:f>
              <c:numCache>
                <c:formatCode>#0</c:formatCode>
                <c:ptCount val="5"/>
                <c:pt idx="0">
                  <c:v>27377</c:v>
                </c:pt>
                <c:pt idx="1">
                  <c:v>28418</c:v>
                </c:pt>
                <c:pt idx="2">
                  <c:v>27702</c:v>
                </c:pt>
                <c:pt idx="3">
                  <c:v>28779</c:v>
                </c:pt>
                <c:pt idx="4">
                  <c:v>27920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FE-A347-A7CF-61F6EE3EAB7D}"/>
            </c:ext>
          </c:extLst>
        </c:ser>
        <c:ser>
          <c:idx val="1"/>
          <c:order val="1"/>
          <c:tx>
            <c:strRef>
              <c:f>Data!$B$4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Data!$D$4:$H$4</c:f>
              <c:numCache>
                <c:formatCode>#0</c:formatCode>
                <c:ptCount val="5"/>
                <c:pt idx="0">
                  <c:v>29980</c:v>
                </c:pt>
                <c:pt idx="1">
                  <c:v>40901</c:v>
                </c:pt>
                <c:pt idx="2">
                  <c:v>64966</c:v>
                </c:pt>
                <c:pt idx="3">
                  <c:v>97251</c:v>
                </c:pt>
                <c:pt idx="4">
                  <c:v>128336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FE-A347-A7CF-61F6EE3EAB7D}"/>
            </c:ext>
          </c:extLst>
        </c:ser>
        <c:ser>
          <c:idx val="2"/>
          <c:order val="2"/>
          <c:tx>
            <c:strRef>
              <c:f>Data!$B$5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Data!$D$5:$H$5</c:f>
              <c:numCache>
                <c:formatCode>#0</c:formatCode>
                <c:ptCount val="5"/>
                <c:pt idx="0">
                  <c:v>29174</c:v>
                </c:pt>
                <c:pt idx="1">
                  <c:v>55060</c:v>
                </c:pt>
                <c:pt idx="2">
                  <c:v>88451</c:v>
                </c:pt>
                <c:pt idx="3">
                  <c:v>136342</c:v>
                </c:pt>
                <c:pt idx="4">
                  <c:v>168103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FE-A347-A7CF-61F6EE3EAB7D}"/>
            </c:ext>
          </c:extLst>
        </c:ser>
        <c:ser>
          <c:idx val="3"/>
          <c:order val="3"/>
          <c:tx>
            <c:strRef>
              <c:f>Data!$B$6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Data!$D$6:$H$6</c:f>
              <c:numCache>
                <c:formatCode>#0</c:formatCode>
                <c:ptCount val="5"/>
                <c:pt idx="0">
                  <c:v>30057</c:v>
                </c:pt>
                <c:pt idx="1">
                  <c:v>45166</c:v>
                </c:pt>
                <c:pt idx="2">
                  <c:v>76172</c:v>
                </c:pt>
                <c:pt idx="3">
                  <c:v>107588</c:v>
                </c:pt>
                <c:pt idx="4">
                  <c:v>148201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FE-A347-A7CF-61F6EE3EAB7D}"/>
            </c:ext>
          </c:extLst>
        </c:ser>
        <c:ser>
          <c:idx val="4"/>
          <c:order val="4"/>
          <c:tx>
            <c:strRef>
              <c:f>Data!$B$7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Data!$D$7:$H$7</c:f>
              <c:numCache>
                <c:formatCode>#0</c:formatCode>
                <c:ptCount val="5"/>
                <c:pt idx="0">
                  <c:v>29918</c:v>
                </c:pt>
                <c:pt idx="1">
                  <c:v>40196</c:v>
                </c:pt>
                <c:pt idx="2">
                  <c:v>60918</c:v>
                </c:pt>
                <c:pt idx="3">
                  <c:v>91799</c:v>
                </c:pt>
                <c:pt idx="4">
                  <c:v>118421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AFE-A347-A7CF-61F6EE3EAB7D}"/>
            </c:ext>
          </c:extLst>
        </c:ser>
        <c:ser>
          <c:idx val="5"/>
          <c:order val="5"/>
          <c:tx>
            <c:strRef>
              <c:f>Data!$B$8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Data!$D$8:$H$8</c:f>
              <c:numCache>
                <c:formatCode>#0</c:formatCode>
                <c:ptCount val="5"/>
                <c:pt idx="0">
                  <c:v>29400</c:v>
                </c:pt>
                <c:pt idx="1">
                  <c:v>32727</c:v>
                </c:pt>
                <c:pt idx="2">
                  <c:v>37669</c:v>
                </c:pt>
                <c:pt idx="3">
                  <c:v>41055</c:v>
                </c:pt>
                <c:pt idx="4">
                  <c:v>47899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AFE-A347-A7CF-61F6EE3EAB7D}"/>
            </c:ext>
          </c:extLst>
        </c:ser>
        <c:ser>
          <c:idx val="6"/>
          <c:order val="6"/>
          <c:tx>
            <c:strRef>
              <c:f>Data!$B$9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Data!$D$9:$H$9</c:f>
              <c:numCache>
                <c:formatCode>#0</c:formatCode>
                <c:ptCount val="5"/>
                <c:pt idx="0">
                  <c:v>31934</c:v>
                </c:pt>
                <c:pt idx="1">
                  <c:v>40062</c:v>
                </c:pt>
                <c:pt idx="2">
                  <c:v>47326</c:v>
                </c:pt>
                <c:pt idx="3">
                  <c:v>52402</c:v>
                </c:pt>
                <c:pt idx="4">
                  <c:v>55940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AFE-A347-A7CF-61F6EE3EAB7D}"/>
            </c:ext>
          </c:extLst>
        </c:ser>
        <c:ser>
          <c:idx val="7"/>
          <c:order val="7"/>
          <c:tx>
            <c:strRef>
              <c:f>Data!$B$10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Data!$D$10:$H$10</c:f>
              <c:numCache>
                <c:formatCode>#0</c:formatCode>
                <c:ptCount val="5"/>
                <c:pt idx="0">
                  <c:v>29891</c:v>
                </c:pt>
                <c:pt idx="1">
                  <c:v>111145</c:v>
                </c:pt>
                <c:pt idx="2">
                  <c:v>114266</c:v>
                </c:pt>
                <c:pt idx="3">
                  <c:v>156231</c:v>
                </c:pt>
                <c:pt idx="4">
                  <c:v>175912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AFE-A347-A7CF-61F6EE3EAB7D}"/>
            </c:ext>
          </c:extLst>
        </c:ser>
        <c:ser>
          <c:idx val="8"/>
          <c:order val="8"/>
          <c:tx>
            <c:strRef>
              <c:f>Data!$B$11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Data!$D$11:$H$11</c:f>
              <c:numCache>
                <c:formatCode>#0</c:formatCode>
                <c:ptCount val="5"/>
                <c:pt idx="0">
                  <c:v>29791</c:v>
                </c:pt>
                <c:pt idx="1">
                  <c:v>40258</c:v>
                </c:pt>
                <c:pt idx="2">
                  <c:v>50316</c:v>
                </c:pt>
                <c:pt idx="3">
                  <c:v>54270</c:v>
                </c:pt>
                <c:pt idx="4">
                  <c:v>60078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AFE-A347-A7CF-61F6EE3EAB7D}"/>
            </c:ext>
          </c:extLst>
        </c:ser>
        <c:ser>
          <c:idx val="9"/>
          <c:order val="9"/>
          <c:tx>
            <c:strRef>
              <c:f>Data!$B$12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Data!$D$12:$H$12</c:f>
              <c:numCache>
                <c:formatCode>#0</c:formatCode>
                <c:ptCount val="5"/>
                <c:pt idx="0">
                  <c:v>30145</c:v>
                </c:pt>
                <c:pt idx="1">
                  <c:v>37101</c:v>
                </c:pt>
                <c:pt idx="2">
                  <c:v>42663</c:v>
                </c:pt>
                <c:pt idx="3">
                  <c:v>45415</c:v>
                </c:pt>
                <c:pt idx="4">
                  <c:v>48063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AFE-A347-A7CF-61F6EE3EAB7D}"/>
            </c:ext>
          </c:extLst>
        </c:ser>
        <c:ser>
          <c:idx val="10"/>
          <c:order val="10"/>
          <c:tx>
            <c:strRef>
              <c:f>Data!$B$13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Data!$D$13:$H$13</c:f>
              <c:numCache>
                <c:formatCode>#0</c:formatCode>
                <c:ptCount val="5"/>
                <c:pt idx="0">
                  <c:v>28832</c:v>
                </c:pt>
                <c:pt idx="1">
                  <c:v>49643</c:v>
                </c:pt>
                <c:pt idx="2">
                  <c:v>61123</c:v>
                </c:pt>
                <c:pt idx="3">
                  <c:v>73780</c:v>
                </c:pt>
                <c:pt idx="4">
                  <c:v>78989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AFE-A347-A7CF-61F6EE3EAB7D}"/>
            </c:ext>
          </c:extLst>
        </c:ser>
        <c:ser>
          <c:idx val="11"/>
          <c:order val="11"/>
          <c:tx>
            <c:strRef>
              <c:f>Data!$B$14</c:f>
              <c:strCache>
                <c:ptCount val="1"/>
                <c:pt idx="0">
                  <c:v>B4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Data!$D$14:$H$14</c:f>
              <c:numCache>
                <c:formatCode>#0</c:formatCode>
                <c:ptCount val="5"/>
                <c:pt idx="0">
                  <c:v>28422</c:v>
                </c:pt>
                <c:pt idx="1">
                  <c:v>30449</c:v>
                </c:pt>
                <c:pt idx="2">
                  <c:v>30760</c:v>
                </c:pt>
                <c:pt idx="3">
                  <c:v>31107</c:v>
                </c:pt>
                <c:pt idx="4">
                  <c:v>32009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AFE-A347-A7CF-61F6EE3EAB7D}"/>
            </c:ext>
          </c:extLst>
        </c:ser>
        <c:ser>
          <c:idx val="12"/>
          <c:order val="12"/>
          <c:tx>
            <c:strRef>
              <c:f>Data!$B$15</c:f>
              <c:strCache>
                <c:ptCount val="1"/>
                <c:pt idx="0">
                  <c:v>B2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Data!$D$15:$H$15</c:f>
              <c:numCache>
                <c:formatCode>#0</c:formatCode>
                <c:ptCount val="5"/>
                <c:pt idx="0">
                  <c:v>28366</c:v>
                </c:pt>
                <c:pt idx="1">
                  <c:v>29006</c:v>
                </c:pt>
                <c:pt idx="2">
                  <c:v>28746</c:v>
                </c:pt>
                <c:pt idx="3">
                  <c:v>29317</c:v>
                </c:pt>
                <c:pt idx="4">
                  <c:v>30256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AFE-A347-A7CF-61F6EE3EAB7D}"/>
            </c:ext>
          </c:extLst>
        </c:ser>
        <c:ser>
          <c:idx val="13"/>
          <c:order val="13"/>
          <c:tx>
            <c:strRef>
              <c:f>Data!$B$16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Data!$D$16:$H$16</c:f>
              <c:numCache>
                <c:formatCode>#0</c:formatCode>
                <c:ptCount val="5"/>
                <c:pt idx="0">
                  <c:v>29661</c:v>
                </c:pt>
                <c:pt idx="1">
                  <c:v>45509</c:v>
                </c:pt>
                <c:pt idx="2">
                  <c:v>66503</c:v>
                </c:pt>
                <c:pt idx="3">
                  <c:v>86698</c:v>
                </c:pt>
                <c:pt idx="4">
                  <c:v>111492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AFE-A347-A7CF-61F6EE3EAB7D}"/>
            </c:ext>
          </c:extLst>
        </c:ser>
        <c:ser>
          <c:idx val="14"/>
          <c:order val="14"/>
          <c:tx>
            <c:strRef>
              <c:f>Data!$B$17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Data!$D$17:$H$17</c:f>
              <c:numCache>
                <c:formatCode>#0</c:formatCode>
                <c:ptCount val="5"/>
                <c:pt idx="0">
                  <c:v>27826</c:v>
                </c:pt>
                <c:pt idx="1">
                  <c:v>53891</c:v>
                </c:pt>
                <c:pt idx="2">
                  <c:v>84035</c:v>
                </c:pt>
                <c:pt idx="3">
                  <c:v>124432</c:v>
                </c:pt>
                <c:pt idx="4">
                  <c:v>179688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AFE-A347-A7CF-61F6EE3EAB7D}"/>
            </c:ext>
          </c:extLst>
        </c:ser>
        <c:ser>
          <c:idx val="15"/>
          <c:order val="15"/>
          <c:tx>
            <c:strRef>
              <c:f>Data!$B$18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Data!$D$18:$H$18</c:f>
              <c:numCache>
                <c:formatCode>#0</c:formatCode>
                <c:ptCount val="5"/>
                <c:pt idx="0">
                  <c:v>29298</c:v>
                </c:pt>
                <c:pt idx="1">
                  <c:v>45710</c:v>
                </c:pt>
                <c:pt idx="2">
                  <c:v>94966</c:v>
                </c:pt>
                <c:pt idx="3">
                  <c:v>115033</c:v>
                </c:pt>
                <c:pt idx="4">
                  <c:v>143543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AFE-A347-A7CF-61F6EE3EAB7D}"/>
            </c:ext>
          </c:extLst>
        </c:ser>
        <c:ser>
          <c:idx val="16"/>
          <c:order val="16"/>
          <c:tx>
            <c:strRef>
              <c:f>Data!$B$19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Data!$D$19:$H$19</c:f>
              <c:numCache>
                <c:formatCode>#0</c:formatCode>
                <c:ptCount val="5"/>
                <c:pt idx="0">
                  <c:v>30368</c:v>
                </c:pt>
                <c:pt idx="1">
                  <c:v>57541</c:v>
                </c:pt>
                <c:pt idx="2">
                  <c:v>105494</c:v>
                </c:pt>
                <c:pt idx="3">
                  <c:v>163450</c:v>
                </c:pt>
                <c:pt idx="4">
                  <c:v>209444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6AFE-A347-A7CF-61F6EE3EAB7D}"/>
            </c:ext>
          </c:extLst>
        </c:ser>
        <c:ser>
          <c:idx val="17"/>
          <c:order val="17"/>
          <c:tx>
            <c:strRef>
              <c:f>Data!$B$20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Data!$D$20:$H$20</c:f>
              <c:numCache>
                <c:formatCode>#0</c:formatCode>
                <c:ptCount val="5"/>
                <c:pt idx="0">
                  <c:v>29827</c:v>
                </c:pt>
                <c:pt idx="1">
                  <c:v>42105</c:v>
                </c:pt>
                <c:pt idx="2">
                  <c:v>68683</c:v>
                </c:pt>
                <c:pt idx="3">
                  <c:v>90629</c:v>
                </c:pt>
                <c:pt idx="4">
                  <c:v>111358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6AFE-A347-A7CF-61F6EE3EAB7D}"/>
            </c:ext>
          </c:extLst>
        </c:ser>
        <c:ser>
          <c:idx val="18"/>
          <c:order val="18"/>
          <c:tx>
            <c:strRef>
              <c:f>Data!$B$21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Data!$D$21:$H$21</c:f>
              <c:numCache>
                <c:formatCode>#0</c:formatCode>
                <c:ptCount val="5"/>
                <c:pt idx="0">
                  <c:v>29617</c:v>
                </c:pt>
                <c:pt idx="1">
                  <c:v>44880</c:v>
                </c:pt>
                <c:pt idx="2">
                  <c:v>57074</c:v>
                </c:pt>
                <c:pt idx="3">
                  <c:v>61606</c:v>
                </c:pt>
                <c:pt idx="4">
                  <c:v>67478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6AFE-A347-A7CF-61F6EE3EAB7D}"/>
            </c:ext>
          </c:extLst>
        </c:ser>
        <c:ser>
          <c:idx val="19"/>
          <c:order val="19"/>
          <c:tx>
            <c:strRef>
              <c:f>Data!$B$22</c:f>
              <c:strCache>
                <c:ptCount val="1"/>
                <c:pt idx="0">
                  <c:v>27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Data!$D$22:$H$22</c:f>
              <c:numCache>
                <c:formatCode>#0</c:formatCode>
                <c:ptCount val="5"/>
                <c:pt idx="0">
                  <c:v>30476</c:v>
                </c:pt>
                <c:pt idx="1">
                  <c:v>63422</c:v>
                </c:pt>
                <c:pt idx="2">
                  <c:v>87714</c:v>
                </c:pt>
                <c:pt idx="3">
                  <c:v>105923</c:v>
                </c:pt>
                <c:pt idx="4">
                  <c:v>111256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6AFE-A347-A7CF-61F6EE3EAB7D}"/>
            </c:ext>
          </c:extLst>
        </c:ser>
        <c:ser>
          <c:idx val="20"/>
          <c:order val="20"/>
          <c:tx>
            <c:strRef>
              <c:f>Data!$B$23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Data!$D$23:$H$23</c:f>
              <c:numCache>
                <c:formatCode>#0</c:formatCode>
                <c:ptCount val="5"/>
                <c:pt idx="0">
                  <c:v>29996</c:v>
                </c:pt>
                <c:pt idx="1">
                  <c:v>85877</c:v>
                </c:pt>
                <c:pt idx="2">
                  <c:v>112961</c:v>
                </c:pt>
                <c:pt idx="3">
                  <c:v>133982</c:v>
                </c:pt>
                <c:pt idx="4">
                  <c:v>158174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6AFE-A347-A7CF-61F6EE3EAB7D}"/>
            </c:ext>
          </c:extLst>
        </c:ser>
        <c:ser>
          <c:idx val="21"/>
          <c:order val="21"/>
          <c:tx>
            <c:strRef>
              <c:f>Data!$B$24</c:f>
              <c:strCache>
                <c:ptCount val="1"/>
                <c:pt idx="0">
                  <c:v>29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Data!$D$24:$H$24</c:f>
              <c:numCache>
                <c:formatCode>#0</c:formatCode>
                <c:ptCount val="5"/>
                <c:pt idx="0">
                  <c:v>29915</c:v>
                </c:pt>
                <c:pt idx="1">
                  <c:v>120001</c:v>
                </c:pt>
                <c:pt idx="2">
                  <c:v>140724</c:v>
                </c:pt>
                <c:pt idx="3">
                  <c:v>158539</c:v>
                </c:pt>
                <c:pt idx="4">
                  <c:v>179939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6AFE-A347-A7CF-61F6EE3EAB7D}"/>
            </c:ext>
          </c:extLst>
        </c:ser>
        <c:ser>
          <c:idx val="22"/>
          <c:order val="22"/>
          <c:tx>
            <c:strRef>
              <c:f>Data!$B$25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Data!$D$25:$H$25</c:f>
              <c:numCache>
                <c:formatCode>#0</c:formatCode>
                <c:ptCount val="5"/>
                <c:pt idx="0">
                  <c:v>29733</c:v>
                </c:pt>
                <c:pt idx="1">
                  <c:v>83895</c:v>
                </c:pt>
                <c:pt idx="2">
                  <c:v>99965</c:v>
                </c:pt>
                <c:pt idx="3">
                  <c:v>112459</c:v>
                </c:pt>
                <c:pt idx="4">
                  <c:v>126272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6AFE-A347-A7CF-61F6EE3EAB7D}"/>
            </c:ext>
          </c:extLst>
        </c:ser>
        <c:ser>
          <c:idx val="23"/>
          <c:order val="23"/>
          <c:tx>
            <c:strRef>
              <c:f>Data!$B$26</c:f>
              <c:strCache>
                <c:ptCount val="1"/>
                <c:pt idx="0">
                  <c:v>B5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Data!$D$26:$H$26</c:f>
              <c:numCache>
                <c:formatCode>#0</c:formatCode>
                <c:ptCount val="5"/>
                <c:pt idx="0">
                  <c:v>28274</c:v>
                </c:pt>
                <c:pt idx="1">
                  <c:v>28643</c:v>
                </c:pt>
                <c:pt idx="2">
                  <c:v>28810</c:v>
                </c:pt>
                <c:pt idx="3">
                  <c:v>29066</c:v>
                </c:pt>
                <c:pt idx="4">
                  <c:v>29382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6AFE-A347-A7CF-61F6EE3EAB7D}"/>
            </c:ext>
          </c:extLst>
        </c:ser>
        <c:ser>
          <c:idx val="24"/>
          <c:order val="24"/>
          <c:tx>
            <c:strRef>
              <c:f>Data!$B$27</c:f>
              <c:strCache>
                <c:ptCount val="1"/>
                <c:pt idx="0">
                  <c:v>B3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Data!$D$27:$H$27</c:f>
              <c:numCache>
                <c:formatCode>#0</c:formatCode>
                <c:ptCount val="5"/>
                <c:pt idx="0">
                  <c:v>29070</c:v>
                </c:pt>
                <c:pt idx="1">
                  <c:v>29594</c:v>
                </c:pt>
                <c:pt idx="2">
                  <c:v>29552</c:v>
                </c:pt>
                <c:pt idx="3">
                  <c:v>29189</c:v>
                </c:pt>
                <c:pt idx="4">
                  <c:v>30351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6AFE-A347-A7CF-61F6EE3EAB7D}"/>
            </c:ext>
          </c:extLst>
        </c:ser>
        <c:ser>
          <c:idx val="25"/>
          <c:order val="25"/>
          <c:tx>
            <c:strRef>
              <c:f>Data!$B$28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Data!$D$28:$H$28</c:f>
              <c:numCache>
                <c:formatCode>#0</c:formatCode>
                <c:ptCount val="5"/>
                <c:pt idx="0">
                  <c:v>29660</c:v>
                </c:pt>
                <c:pt idx="1">
                  <c:v>37273</c:v>
                </c:pt>
                <c:pt idx="2">
                  <c:v>42637</c:v>
                </c:pt>
                <c:pt idx="3">
                  <c:v>46977</c:v>
                </c:pt>
                <c:pt idx="4">
                  <c:v>57259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6AFE-A347-A7CF-61F6EE3EAB7D}"/>
            </c:ext>
          </c:extLst>
        </c:ser>
        <c:ser>
          <c:idx val="26"/>
          <c:order val="26"/>
          <c:tx>
            <c:strRef>
              <c:f>Data!$B$29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Data!$D$29:$H$29</c:f>
              <c:numCache>
                <c:formatCode>#0</c:formatCode>
                <c:ptCount val="5"/>
                <c:pt idx="0">
                  <c:v>29736</c:v>
                </c:pt>
                <c:pt idx="1">
                  <c:v>46523</c:v>
                </c:pt>
                <c:pt idx="2">
                  <c:v>114902</c:v>
                </c:pt>
                <c:pt idx="3">
                  <c:v>190433</c:v>
                </c:pt>
                <c:pt idx="4">
                  <c:v>254442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6AFE-A347-A7CF-61F6EE3EAB7D}"/>
            </c:ext>
          </c:extLst>
        </c:ser>
        <c:ser>
          <c:idx val="27"/>
          <c:order val="27"/>
          <c:tx>
            <c:strRef>
              <c:f>Data!$B$30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Data!$D$30:$H$30</c:f>
              <c:numCache>
                <c:formatCode>#0</c:formatCode>
                <c:ptCount val="5"/>
                <c:pt idx="0">
                  <c:v>29963</c:v>
                </c:pt>
                <c:pt idx="1">
                  <c:v>67648</c:v>
                </c:pt>
                <c:pt idx="2">
                  <c:v>132914</c:v>
                </c:pt>
                <c:pt idx="3">
                  <c:v>197980</c:v>
                </c:pt>
                <c:pt idx="4">
                  <c:v>250462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6AFE-A347-A7CF-61F6EE3EAB7D}"/>
            </c:ext>
          </c:extLst>
        </c:ser>
        <c:ser>
          <c:idx val="28"/>
          <c:order val="28"/>
          <c:tx>
            <c:strRef>
              <c:f>Data!$B$31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Data!$D$31:$H$31</c:f>
              <c:numCache>
                <c:formatCode>#0</c:formatCode>
                <c:ptCount val="5"/>
                <c:pt idx="0">
                  <c:v>30042</c:v>
                </c:pt>
                <c:pt idx="1">
                  <c:v>53405</c:v>
                </c:pt>
                <c:pt idx="2">
                  <c:v>94325</c:v>
                </c:pt>
                <c:pt idx="3">
                  <c:v>135288</c:v>
                </c:pt>
                <c:pt idx="4">
                  <c:v>187291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6AFE-A347-A7CF-61F6EE3EAB7D}"/>
            </c:ext>
          </c:extLst>
        </c:ser>
        <c:ser>
          <c:idx val="29"/>
          <c:order val="29"/>
          <c:tx>
            <c:strRef>
              <c:f>Data!$B$32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Data!$D$32:$H$32</c:f>
              <c:numCache>
                <c:formatCode>#0</c:formatCode>
                <c:ptCount val="5"/>
                <c:pt idx="0">
                  <c:v>29916</c:v>
                </c:pt>
                <c:pt idx="1">
                  <c:v>60613</c:v>
                </c:pt>
                <c:pt idx="2">
                  <c:v>112593</c:v>
                </c:pt>
                <c:pt idx="3">
                  <c:v>166387</c:v>
                </c:pt>
                <c:pt idx="4">
                  <c:v>223744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6AFE-A347-A7CF-61F6EE3EAB7D}"/>
            </c:ext>
          </c:extLst>
        </c:ser>
        <c:ser>
          <c:idx val="30"/>
          <c:order val="30"/>
          <c:tx>
            <c:strRef>
              <c:f>Data!$B$33</c:f>
              <c:strCache>
                <c:ptCount val="1"/>
                <c:pt idx="0">
                  <c:v>31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Data!$D$33:$H$33</c:f>
              <c:numCache>
                <c:formatCode>#0</c:formatCode>
                <c:ptCount val="5"/>
                <c:pt idx="0">
                  <c:v>30010</c:v>
                </c:pt>
                <c:pt idx="1">
                  <c:v>64751</c:v>
                </c:pt>
                <c:pt idx="2">
                  <c:v>90567</c:v>
                </c:pt>
                <c:pt idx="3">
                  <c:v>107179</c:v>
                </c:pt>
                <c:pt idx="4">
                  <c:v>129138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6AFE-A347-A7CF-61F6EE3EAB7D}"/>
            </c:ext>
          </c:extLst>
        </c:ser>
        <c:ser>
          <c:idx val="31"/>
          <c:order val="31"/>
          <c:tx>
            <c:strRef>
              <c:f>Data!$B$34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Data!$D$34:$H$34</c:f>
              <c:numCache>
                <c:formatCode>#0</c:formatCode>
                <c:ptCount val="5"/>
                <c:pt idx="0">
                  <c:v>29787</c:v>
                </c:pt>
                <c:pt idx="1">
                  <c:v>84832</c:v>
                </c:pt>
                <c:pt idx="2">
                  <c:v>119850</c:v>
                </c:pt>
                <c:pt idx="3">
                  <c:v>141556</c:v>
                </c:pt>
                <c:pt idx="4">
                  <c:v>156308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6AFE-A347-A7CF-61F6EE3EAB7D}"/>
            </c:ext>
          </c:extLst>
        </c:ser>
        <c:ser>
          <c:idx val="32"/>
          <c:order val="32"/>
          <c:tx>
            <c:strRef>
              <c:f>Data!$B$35</c:f>
              <c:strCache>
                <c:ptCount val="1"/>
                <c:pt idx="0">
                  <c:v>33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Data!$D$35:$H$35</c:f>
              <c:numCache>
                <c:formatCode>#0</c:formatCode>
                <c:ptCount val="5"/>
                <c:pt idx="0">
                  <c:v>29851</c:v>
                </c:pt>
                <c:pt idx="1">
                  <c:v>40619</c:v>
                </c:pt>
                <c:pt idx="2">
                  <c:v>49210</c:v>
                </c:pt>
                <c:pt idx="3">
                  <c:v>53641</c:v>
                </c:pt>
                <c:pt idx="4">
                  <c:v>57637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6AFE-A347-A7CF-61F6EE3EAB7D}"/>
            </c:ext>
          </c:extLst>
        </c:ser>
        <c:ser>
          <c:idx val="33"/>
          <c:order val="33"/>
          <c:tx>
            <c:strRef>
              <c:f>Data!$B$36</c:f>
              <c:strCache>
                <c:ptCount val="1"/>
                <c:pt idx="0">
                  <c:v>34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Data!$D$36:$H$36</c:f>
              <c:numCache>
                <c:formatCode>#0</c:formatCode>
                <c:ptCount val="5"/>
                <c:pt idx="0">
                  <c:v>30179</c:v>
                </c:pt>
                <c:pt idx="1">
                  <c:v>71600</c:v>
                </c:pt>
                <c:pt idx="2">
                  <c:v>94534</c:v>
                </c:pt>
                <c:pt idx="3">
                  <c:v>111306</c:v>
                </c:pt>
                <c:pt idx="4">
                  <c:v>132903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6AFE-A347-A7CF-61F6EE3EAB7D}"/>
            </c:ext>
          </c:extLst>
        </c:ser>
        <c:ser>
          <c:idx val="34"/>
          <c:order val="34"/>
          <c:tx>
            <c:strRef>
              <c:f>Data!$B$37</c:f>
              <c:strCache>
                <c:ptCount val="1"/>
                <c:pt idx="0">
                  <c:v>35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Data!$D$37:$H$37</c:f>
              <c:numCache>
                <c:formatCode>#0</c:formatCode>
                <c:ptCount val="5"/>
                <c:pt idx="0">
                  <c:v>29661</c:v>
                </c:pt>
                <c:pt idx="1">
                  <c:v>43269</c:v>
                </c:pt>
                <c:pt idx="2">
                  <c:v>50918</c:v>
                </c:pt>
                <c:pt idx="3">
                  <c:v>53874</c:v>
                </c:pt>
                <c:pt idx="4">
                  <c:v>54773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6AFE-A347-A7CF-61F6EE3EAB7D}"/>
            </c:ext>
          </c:extLst>
        </c:ser>
        <c:ser>
          <c:idx val="35"/>
          <c:order val="35"/>
          <c:tx>
            <c:strRef>
              <c:f>Data!$B$38</c:f>
              <c:strCache>
                <c:ptCount val="1"/>
                <c:pt idx="0">
                  <c:v>B6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Data!$D$38:$H$38</c:f>
              <c:numCache>
                <c:formatCode>#0</c:formatCode>
                <c:ptCount val="5"/>
                <c:pt idx="0">
                  <c:v>29706</c:v>
                </c:pt>
                <c:pt idx="1">
                  <c:v>36239</c:v>
                </c:pt>
                <c:pt idx="2">
                  <c:v>36317</c:v>
                </c:pt>
                <c:pt idx="3">
                  <c:v>36011</c:v>
                </c:pt>
                <c:pt idx="4">
                  <c:v>36395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6AFE-A347-A7CF-61F6EE3EAB7D}"/>
            </c:ext>
          </c:extLst>
        </c:ser>
        <c:ser>
          <c:idx val="36"/>
          <c:order val="36"/>
          <c:tx>
            <c:strRef>
              <c:f>Data!$B$39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Data!$D$39:$H$39</c:f>
              <c:numCache>
                <c:formatCode>#0</c:formatCode>
                <c:ptCount val="5"/>
                <c:pt idx="0">
                  <c:v>28909</c:v>
                </c:pt>
                <c:pt idx="1">
                  <c:v>50174</c:v>
                </c:pt>
                <c:pt idx="2">
                  <c:v>92036</c:v>
                </c:pt>
                <c:pt idx="3">
                  <c:v>143880</c:v>
                </c:pt>
                <c:pt idx="4">
                  <c:v>191884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6AFE-A347-A7CF-61F6EE3EAB7D}"/>
            </c:ext>
          </c:extLst>
        </c:ser>
        <c:ser>
          <c:idx val="37"/>
          <c:order val="37"/>
          <c:tx>
            <c:strRef>
              <c:f>Data!$B$40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Data!$D$40:$H$40</c:f>
              <c:numCache>
                <c:formatCode>#0</c:formatCode>
                <c:ptCount val="5"/>
                <c:pt idx="0">
                  <c:v>29281</c:v>
                </c:pt>
                <c:pt idx="1">
                  <c:v>31093</c:v>
                </c:pt>
                <c:pt idx="2">
                  <c:v>47513</c:v>
                </c:pt>
                <c:pt idx="3">
                  <c:v>43791</c:v>
                </c:pt>
                <c:pt idx="4">
                  <c:v>51240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6AFE-A347-A7CF-61F6EE3EAB7D}"/>
            </c:ext>
          </c:extLst>
        </c:ser>
        <c:ser>
          <c:idx val="38"/>
          <c:order val="38"/>
          <c:tx>
            <c:strRef>
              <c:f>Data!$B$41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Data!$D$41:$H$41</c:f>
              <c:numCache>
                <c:formatCode>#0</c:formatCode>
                <c:ptCount val="5"/>
                <c:pt idx="0">
                  <c:v>29752</c:v>
                </c:pt>
                <c:pt idx="1">
                  <c:v>33162</c:v>
                </c:pt>
                <c:pt idx="2">
                  <c:v>40714</c:v>
                </c:pt>
                <c:pt idx="3">
                  <c:v>49640</c:v>
                </c:pt>
                <c:pt idx="4">
                  <c:v>53131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6AFE-A347-A7CF-61F6EE3EAB7D}"/>
            </c:ext>
          </c:extLst>
        </c:ser>
        <c:ser>
          <c:idx val="39"/>
          <c:order val="39"/>
          <c:tx>
            <c:strRef>
              <c:f>Data!$B$42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Data!$D$42:$H$42</c:f>
              <c:numCache>
                <c:formatCode>#0</c:formatCode>
                <c:ptCount val="5"/>
                <c:pt idx="0">
                  <c:v>32437</c:v>
                </c:pt>
                <c:pt idx="1">
                  <c:v>51533</c:v>
                </c:pt>
                <c:pt idx="2">
                  <c:v>88539</c:v>
                </c:pt>
                <c:pt idx="3">
                  <c:v>128760</c:v>
                </c:pt>
                <c:pt idx="4">
                  <c:v>172233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6AFE-A347-A7CF-61F6EE3EAB7D}"/>
            </c:ext>
          </c:extLst>
        </c:ser>
        <c:ser>
          <c:idx val="40"/>
          <c:order val="40"/>
          <c:tx>
            <c:strRef>
              <c:f>Data!$B$43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Data!$D$43:$H$43</c:f>
              <c:numCache>
                <c:formatCode>#0</c:formatCode>
                <c:ptCount val="5"/>
                <c:pt idx="0">
                  <c:v>30181</c:v>
                </c:pt>
                <c:pt idx="1">
                  <c:v>38748</c:v>
                </c:pt>
                <c:pt idx="2">
                  <c:v>68678</c:v>
                </c:pt>
                <c:pt idx="3">
                  <c:v>109408</c:v>
                </c:pt>
                <c:pt idx="4">
                  <c:v>139744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6AFE-A347-A7CF-61F6EE3EAB7D}"/>
            </c:ext>
          </c:extLst>
        </c:ser>
        <c:ser>
          <c:idx val="41"/>
          <c:order val="41"/>
          <c:tx>
            <c:strRef>
              <c:f>Data!$B$44</c:f>
              <c:strCache>
                <c:ptCount val="1"/>
                <c:pt idx="0">
                  <c:v>36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Data!$D$44:$H$44</c:f>
              <c:numCache>
                <c:formatCode>#0</c:formatCode>
                <c:ptCount val="5"/>
                <c:pt idx="0">
                  <c:v>30415</c:v>
                </c:pt>
                <c:pt idx="1">
                  <c:v>69980</c:v>
                </c:pt>
                <c:pt idx="2">
                  <c:v>89472</c:v>
                </c:pt>
                <c:pt idx="3">
                  <c:v>106996</c:v>
                </c:pt>
                <c:pt idx="4">
                  <c:v>116222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6AFE-A347-A7CF-61F6EE3EAB7D}"/>
            </c:ext>
          </c:extLst>
        </c:ser>
        <c:ser>
          <c:idx val="42"/>
          <c:order val="42"/>
          <c:tx>
            <c:strRef>
              <c:f>Data!$B$45</c:f>
              <c:strCache>
                <c:ptCount val="1"/>
                <c:pt idx="0">
                  <c:v>37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Data!$D$45:$H$45</c:f>
              <c:numCache>
                <c:formatCode>#0</c:formatCode>
                <c:ptCount val="5"/>
                <c:pt idx="0">
                  <c:v>30114</c:v>
                </c:pt>
                <c:pt idx="1">
                  <c:v>41826</c:v>
                </c:pt>
                <c:pt idx="2">
                  <c:v>62536</c:v>
                </c:pt>
                <c:pt idx="3">
                  <c:v>75559</c:v>
                </c:pt>
                <c:pt idx="4">
                  <c:v>86516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6AFE-A347-A7CF-61F6EE3EAB7D}"/>
            </c:ext>
          </c:extLst>
        </c:ser>
        <c:ser>
          <c:idx val="43"/>
          <c:order val="43"/>
          <c:tx>
            <c:strRef>
              <c:f>Data!$B$46</c:f>
              <c:strCache>
                <c:ptCount val="1"/>
                <c:pt idx="0">
                  <c:v>38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Data!$D$46:$H$46</c:f>
              <c:numCache>
                <c:formatCode>#0</c:formatCode>
                <c:ptCount val="5"/>
                <c:pt idx="0">
                  <c:v>29918</c:v>
                </c:pt>
                <c:pt idx="1">
                  <c:v>41533</c:v>
                </c:pt>
                <c:pt idx="2">
                  <c:v>50025</c:v>
                </c:pt>
                <c:pt idx="3">
                  <c:v>54185</c:v>
                </c:pt>
                <c:pt idx="4">
                  <c:v>58159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6AFE-A347-A7CF-61F6EE3EAB7D}"/>
            </c:ext>
          </c:extLst>
        </c:ser>
        <c:ser>
          <c:idx val="44"/>
          <c:order val="44"/>
          <c:tx>
            <c:strRef>
              <c:f>Data!$B$47</c:f>
              <c:strCache>
                <c:ptCount val="1"/>
                <c:pt idx="0">
                  <c:v>39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Data!$D$47:$H$47</c:f>
              <c:numCache>
                <c:formatCode>#0</c:formatCode>
                <c:ptCount val="5"/>
                <c:pt idx="0">
                  <c:v>29812</c:v>
                </c:pt>
                <c:pt idx="1">
                  <c:v>79990</c:v>
                </c:pt>
                <c:pt idx="2">
                  <c:v>94377</c:v>
                </c:pt>
                <c:pt idx="3">
                  <c:v>109290</c:v>
                </c:pt>
                <c:pt idx="4">
                  <c:v>123315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6AFE-A347-A7CF-61F6EE3EAB7D}"/>
            </c:ext>
          </c:extLst>
        </c:ser>
        <c:ser>
          <c:idx val="45"/>
          <c:order val="45"/>
          <c:tx>
            <c:strRef>
              <c:f>Data!$B$48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Data!$D$48:$H$48</c:f>
              <c:numCache>
                <c:formatCode>#0</c:formatCode>
                <c:ptCount val="5"/>
                <c:pt idx="0">
                  <c:v>29320</c:v>
                </c:pt>
                <c:pt idx="1">
                  <c:v>107723</c:v>
                </c:pt>
                <c:pt idx="2">
                  <c:v>147352</c:v>
                </c:pt>
                <c:pt idx="3">
                  <c:v>171158</c:v>
                </c:pt>
                <c:pt idx="4">
                  <c:v>200491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6AFE-A347-A7CF-61F6EE3EA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5872"/>
        <c:axId val="1531172688"/>
      </c:scatterChart>
      <c:valAx>
        <c:axId val="761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172688"/>
        <c:crosses val="autoZero"/>
        <c:crossBetween val="midCat"/>
      </c:valAx>
      <c:valAx>
        <c:axId val="153117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layout>
            <c:manualLayout>
              <c:xMode val="edge"/>
              <c:yMode val="edge"/>
              <c:x val="1.254869567053943E-2"/>
              <c:y val="0.32755059871269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(h) vs. Fluorescence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Data!$C$52</c:f>
              <c:strCache>
                <c:ptCount val="1"/>
                <c:pt idx="0">
                  <c:v>42C Average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Data!$D$51:$H$51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Data!$D$52:$H$52</c:f>
              <c:numCache>
                <c:formatCode>General</c:formatCode>
                <c:ptCount val="5"/>
                <c:pt idx="0">
                  <c:v>29969.85</c:v>
                </c:pt>
                <c:pt idx="1">
                  <c:v>66120.350000000006</c:v>
                </c:pt>
                <c:pt idx="2">
                  <c:v>83148.649999999994</c:v>
                </c:pt>
                <c:pt idx="3">
                  <c:v>96967.55</c:v>
                </c:pt>
                <c:pt idx="4">
                  <c:v>108878.15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75-1D48-91E3-0575E1333962}"/>
            </c:ext>
          </c:extLst>
        </c:ser>
        <c:ser>
          <c:idx val="1"/>
          <c:order val="1"/>
          <c:tx>
            <c:strRef>
              <c:f>Data!$C$53</c:f>
              <c:strCache>
                <c:ptCount val="1"/>
                <c:pt idx="0">
                  <c:v>18C Average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Data!$D$51:$H$51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Data!$D$53:$H$53</c:f>
              <c:numCache>
                <c:formatCode>General</c:formatCode>
                <c:ptCount val="5"/>
                <c:pt idx="0" formatCode="#0">
                  <c:v>29769.3</c:v>
                </c:pt>
                <c:pt idx="1">
                  <c:v>46448.9</c:v>
                </c:pt>
                <c:pt idx="2">
                  <c:v>79135.399999999994</c:v>
                </c:pt>
                <c:pt idx="3">
                  <c:v>113341.05</c:v>
                </c:pt>
                <c:pt idx="4">
                  <c:v>147395.75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75-1D48-91E3-0575E1333962}"/>
            </c:ext>
          </c:extLst>
        </c:ser>
        <c:ser>
          <c:idx val="2"/>
          <c:order val="2"/>
          <c:tx>
            <c:strRef>
              <c:f>Data!$C$54</c:f>
              <c:strCache>
                <c:ptCount val="1"/>
                <c:pt idx="0">
                  <c:v>Blank Average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Data!$D$51:$H$51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Data!$D$54:$H$54</c:f>
              <c:numCache>
                <c:formatCode>#0</c:formatCode>
                <c:ptCount val="5"/>
                <c:pt idx="0">
                  <c:v>28535.833333333332</c:v>
                </c:pt>
                <c:pt idx="1">
                  <c:v>30391.5</c:v>
                </c:pt>
                <c:pt idx="2">
                  <c:v>30314.5</c:v>
                </c:pt>
                <c:pt idx="3">
                  <c:v>30578.166666666668</c:v>
                </c:pt>
                <c:pt idx="4">
                  <c:v>31052.166666666668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75-1D48-91E3-0575E1333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681056"/>
        <c:axId val="1346044368"/>
      </c:scatterChart>
      <c:valAx>
        <c:axId val="184568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044368"/>
        <c:crosses val="autoZero"/>
        <c:crossBetween val="midCat"/>
      </c:valAx>
      <c:valAx>
        <c:axId val="13460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68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127000</xdr:colOff>
      <xdr:row>3</xdr:row>
      <xdr:rowOff>190499</xdr:rowOff>
    </xdr:from>
    <xdr:to>
      <xdr:col>19</xdr:col>
      <xdr:colOff>812800</xdr:colOff>
      <xdr:row>22</xdr:row>
      <xdr:rowOff>84666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11F3C5-BF0F-A8FB-6C36-7A23727E0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41868</xdr:colOff>
      <xdr:row>25</xdr:row>
      <xdr:rowOff>100762</xdr:rowOff>
    </xdr:from>
    <xdr:to>
      <xdr:col>19</xdr:col>
      <xdr:colOff>725714</xdr:colOff>
      <xdr:row>43</xdr:row>
      <xdr:rowOff>41868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4ABA06-20FF-DFB1-52DF-2A21D4293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16AB4-C8E7-EC41-9E9A-3824FE73B692}">
  <dimension ref="B2:H54"/>
  <sheetViews>
    <sheetView tabSelected="1" topLeftCell="A8" zoomScale="91" workbookViewId="0">
      <selection activeCell="W40" sqref="W40"/>
    </sheetView>
  </sheetViews>
  <sheetFormatPr baseColWidth="10" defaultRowHeight="16" x14ac:dyDescent="0.2"/>
  <cols>
    <col min="3" max="3" width="13.83203125" customWidth="1"/>
  </cols>
  <sheetData>
    <row r="2" spans="2:8" x14ac:dyDescent="0.2">
      <c r="B2" s="1"/>
      <c r="C2" s="2" t="s">
        <v>0</v>
      </c>
      <c r="D2" s="2">
        <v>0</v>
      </c>
      <c r="E2" s="2">
        <v>1</v>
      </c>
      <c r="F2" s="2">
        <v>2</v>
      </c>
      <c r="G2" s="2">
        <v>3</v>
      </c>
      <c r="H2" s="2">
        <v>4</v>
      </c>
    </row>
    <row r="3" spans="2:8" x14ac:dyDescent="0.2">
      <c r="B3" s="1" t="s">
        <v>1</v>
      </c>
      <c r="C3" s="2" t="s">
        <v>2</v>
      </c>
      <c r="D3" s="3">
        <v>27377</v>
      </c>
      <c r="E3" s="3">
        <v>28418</v>
      </c>
      <c r="F3" s="3">
        <v>27702</v>
      </c>
      <c r="G3" s="3">
        <v>28779</v>
      </c>
      <c r="H3" s="3">
        <v>27920</v>
      </c>
    </row>
    <row r="4" spans="2:8" x14ac:dyDescent="0.2">
      <c r="B4" s="1">
        <v>1</v>
      </c>
      <c r="C4" s="2" t="s">
        <v>3</v>
      </c>
      <c r="D4" s="3">
        <v>29980</v>
      </c>
      <c r="E4" s="3">
        <v>40901</v>
      </c>
      <c r="F4" s="3">
        <v>64966</v>
      </c>
      <c r="G4" s="3">
        <v>97251</v>
      </c>
      <c r="H4" s="3">
        <v>128336</v>
      </c>
    </row>
    <row r="5" spans="2:8" x14ac:dyDescent="0.2">
      <c r="B5" s="1">
        <v>2</v>
      </c>
      <c r="C5" s="2" t="s">
        <v>4</v>
      </c>
      <c r="D5" s="3">
        <v>29174</v>
      </c>
      <c r="E5" s="3">
        <v>55060</v>
      </c>
      <c r="F5" s="3">
        <v>88451</v>
      </c>
      <c r="G5" s="3">
        <v>136342</v>
      </c>
      <c r="H5" s="3">
        <v>168103</v>
      </c>
    </row>
    <row r="6" spans="2:8" x14ac:dyDescent="0.2">
      <c r="B6" s="1">
        <v>3</v>
      </c>
      <c r="C6" s="2" t="s">
        <v>5</v>
      </c>
      <c r="D6" s="3">
        <v>30057</v>
      </c>
      <c r="E6" s="3">
        <v>45166</v>
      </c>
      <c r="F6" s="3">
        <v>76172</v>
      </c>
      <c r="G6" s="3">
        <v>107588</v>
      </c>
      <c r="H6" s="3">
        <v>148201</v>
      </c>
    </row>
    <row r="7" spans="2:8" x14ac:dyDescent="0.2">
      <c r="B7" s="1">
        <v>4</v>
      </c>
      <c r="C7" s="2" t="s">
        <v>6</v>
      </c>
      <c r="D7" s="3">
        <v>29918</v>
      </c>
      <c r="E7" s="3">
        <v>40196</v>
      </c>
      <c r="F7" s="3">
        <v>60918</v>
      </c>
      <c r="G7" s="3">
        <v>91799</v>
      </c>
      <c r="H7" s="3">
        <v>118421</v>
      </c>
    </row>
    <row r="8" spans="2:8" x14ac:dyDescent="0.2">
      <c r="B8" s="1">
        <v>5</v>
      </c>
      <c r="C8" s="2" t="s">
        <v>7</v>
      </c>
      <c r="D8" s="3">
        <v>29400</v>
      </c>
      <c r="E8" s="3">
        <v>32727</v>
      </c>
      <c r="F8" s="3">
        <v>37669</v>
      </c>
      <c r="G8" s="3">
        <v>41055</v>
      </c>
      <c r="H8" s="3">
        <v>47899</v>
      </c>
    </row>
    <row r="9" spans="2:8" x14ac:dyDescent="0.2">
      <c r="B9" s="1">
        <v>21</v>
      </c>
      <c r="C9" s="2" t="s">
        <v>8</v>
      </c>
      <c r="D9" s="3">
        <v>31934</v>
      </c>
      <c r="E9" s="3">
        <v>40062</v>
      </c>
      <c r="F9" s="3">
        <v>47326</v>
      </c>
      <c r="G9" s="3">
        <v>52402</v>
      </c>
      <c r="H9" s="3">
        <v>55940</v>
      </c>
    </row>
    <row r="10" spans="2:8" x14ac:dyDescent="0.2">
      <c r="B10" s="1">
        <v>22</v>
      </c>
      <c r="C10" s="2" t="s">
        <v>9</v>
      </c>
      <c r="D10" s="3">
        <v>29891</v>
      </c>
      <c r="E10" s="3">
        <v>111145</v>
      </c>
      <c r="F10" s="3">
        <v>114266</v>
      </c>
      <c r="G10" s="3">
        <v>156231</v>
      </c>
      <c r="H10" s="3">
        <v>175912</v>
      </c>
    </row>
    <row r="11" spans="2:8" x14ac:dyDescent="0.2">
      <c r="B11" s="1">
        <v>23</v>
      </c>
      <c r="C11" s="2" t="s">
        <v>10</v>
      </c>
      <c r="D11" s="3">
        <v>29791</v>
      </c>
      <c r="E11" s="3">
        <v>40258</v>
      </c>
      <c r="F11" s="3">
        <v>50316</v>
      </c>
      <c r="G11" s="3">
        <v>54270</v>
      </c>
      <c r="H11" s="3">
        <v>60078</v>
      </c>
    </row>
    <row r="12" spans="2:8" x14ac:dyDescent="0.2">
      <c r="B12" s="1">
        <v>24</v>
      </c>
      <c r="C12" s="2" t="s">
        <v>11</v>
      </c>
      <c r="D12" s="3">
        <v>30145</v>
      </c>
      <c r="E12" s="3">
        <v>37101</v>
      </c>
      <c r="F12" s="3">
        <v>42663</v>
      </c>
      <c r="G12" s="3">
        <v>45415</v>
      </c>
      <c r="H12" s="3">
        <v>48063</v>
      </c>
    </row>
    <row r="13" spans="2:8" x14ac:dyDescent="0.2">
      <c r="B13" s="1">
        <v>25</v>
      </c>
      <c r="C13" s="2" t="s">
        <v>12</v>
      </c>
      <c r="D13" s="3">
        <v>28832</v>
      </c>
      <c r="E13" s="3">
        <v>49643</v>
      </c>
      <c r="F13" s="3">
        <v>61123</v>
      </c>
      <c r="G13" s="3">
        <v>73780</v>
      </c>
      <c r="H13" s="3">
        <v>78989</v>
      </c>
    </row>
    <row r="14" spans="2:8" x14ac:dyDescent="0.2">
      <c r="B14" s="1" t="s">
        <v>13</v>
      </c>
      <c r="C14" s="2" t="s">
        <v>14</v>
      </c>
      <c r="D14" s="3">
        <v>28422</v>
      </c>
      <c r="E14" s="3">
        <v>30449</v>
      </c>
      <c r="F14" s="3">
        <v>30760</v>
      </c>
      <c r="G14" s="3">
        <v>31107</v>
      </c>
      <c r="H14" s="3">
        <v>32009</v>
      </c>
    </row>
    <row r="15" spans="2:8" x14ac:dyDescent="0.2">
      <c r="B15" s="1" t="s">
        <v>15</v>
      </c>
      <c r="C15" s="2" t="s">
        <v>16</v>
      </c>
      <c r="D15" s="3">
        <v>28366</v>
      </c>
      <c r="E15" s="3">
        <v>29006</v>
      </c>
      <c r="F15" s="3">
        <v>28746</v>
      </c>
      <c r="G15" s="3">
        <v>29317</v>
      </c>
      <c r="H15" s="3">
        <v>30256</v>
      </c>
    </row>
    <row r="16" spans="2:8" x14ac:dyDescent="0.2">
      <c r="B16" s="1">
        <v>6</v>
      </c>
      <c r="C16" s="2" t="s">
        <v>17</v>
      </c>
      <c r="D16" s="3">
        <v>29661</v>
      </c>
      <c r="E16" s="3">
        <v>45509</v>
      </c>
      <c r="F16" s="3">
        <v>66503</v>
      </c>
      <c r="G16" s="3">
        <v>86698</v>
      </c>
      <c r="H16" s="3">
        <v>111492</v>
      </c>
    </row>
    <row r="17" spans="2:8" x14ac:dyDescent="0.2">
      <c r="B17" s="1">
        <v>7</v>
      </c>
      <c r="C17" s="2" t="s">
        <v>18</v>
      </c>
      <c r="D17" s="3">
        <v>27826</v>
      </c>
      <c r="E17" s="3">
        <v>53891</v>
      </c>
      <c r="F17" s="3">
        <v>84035</v>
      </c>
      <c r="G17" s="3">
        <v>124432</v>
      </c>
      <c r="H17" s="3">
        <v>179688</v>
      </c>
    </row>
    <row r="18" spans="2:8" x14ac:dyDescent="0.2">
      <c r="B18" s="1">
        <v>8</v>
      </c>
      <c r="C18" s="2" t="s">
        <v>19</v>
      </c>
      <c r="D18" s="3">
        <v>29298</v>
      </c>
      <c r="E18" s="3">
        <v>45710</v>
      </c>
      <c r="F18" s="3">
        <v>94966</v>
      </c>
      <c r="G18" s="3">
        <v>115033</v>
      </c>
      <c r="H18" s="3">
        <v>143543</v>
      </c>
    </row>
    <row r="19" spans="2:8" x14ac:dyDescent="0.2">
      <c r="B19" s="1">
        <v>9</v>
      </c>
      <c r="C19" s="2" t="s">
        <v>20</v>
      </c>
      <c r="D19" s="3">
        <v>30368</v>
      </c>
      <c r="E19" s="3">
        <v>57541</v>
      </c>
      <c r="F19" s="3">
        <v>105494</v>
      </c>
      <c r="G19" s="3">
        <v>163450</v>
      </c>
      <c r="H19" s="3">
        <v>209444</v>
      </c>
    </row>
    <row r="20" spans="2:8" x14ac:dyDescent="0.2">
      <c r="B20" s="1">
        <v>10</v>
      </c>
      <c r="C20" s="2" t="s">
        <v>21</v>
      </c>
      <c r="D20" s="3">
        <v>29827</v>
      </c>
      <c r="E20" s="3">
        <v>42105</v>
      </c>
      <c r="F20" s="3">
        <v>68683</v>
      </c>
      <c r="G20" s="3">
        <v>90629</v>
      </c>
      <c r="H20" s="3">
        <v>111358</v>
      </c>
    </row>
    <row r="21" spans="2:8" x14ac:dyDescent="0.2">
      <c r="B21" s="1">
        <v>26</v>
      </c>
      <c r="C21" s="2" t="s">
        <v>22</v>
      </c>
      <c r="D21" s="3">
        <v>29617</v>
      </c>
      <c r="E21" s="3">
        <v>44880</v>
      </c>
      <c r="F21" s="3">
        <v>57074</v>
      </c>
      <c r="G21" s="3">
        <v>61606</v>
      </c>
      <c r="H21" s="3">
        <v>67478</v>
      </c>
    </row>
    <row r="22" spans="2:8" x14ac:dyDescent="0.2">
      <c r="B22" s="1">
        <v>27</v>
      </c>
      <c r="C22" s="2" t="s">
        <v>23</v>
      </c>
      <c r="D22" s="3">
        <v>30476</v>
      </c>
      <c r="E22" s="3">
        <v>63422</v>
      </c>
      <c r="F22" s="3">
        <v>87714</v>
      </c>
      <c r="G22" s="3">
        <v>105923</v>
      </c>
      <c r="H22" s="3">
        <v>111256</v>
      </c>
    </row>
    <row r="23" spans="2:8" x14ac:dyDescent="0.2">
      <c r="B23" s="1">
        <v>28</v>
      </c>
      <c r="C23" s="2" t="s">
        <v>24</v>
      </c>
      <c r="D23" s="3">
        <v>29996</v>
      </c>
      <c r="E23" s="3">
        <v>85877</v>
      </c>
      <c r="F23" s="3">
        <v>112961</v>
      </c>
      <c r="G23" s="3">
        <v>133982</v>
      </c>
      <c r="H23" s="3">
        <v>158174</v>
      </c>
    </row>
    <row r="24" spans="2:8" x14ac:dyDescent="0.2">
      <c r="B24" s="1">
        <v>29</v>
      </c>
      <c r="C24" s="2" t="s">
        <v>25</v>
      </c>
      <c r="D24" s="3">
        <v>29915</v>
      </c>
      <c r="E24" s="3">
        <v>120001</v>
      </c>
      <c r="F24" s="3">
        <v>140724</v>
      </c>
      <c r="G24" s="3">
        <v>158539</v>
      </c>
      <c r="H24" s="3">
        <v>179939</v>
      </c>
    </row>
    <row r="25" spans="2:8" x14ac:dyDescent="0.2">
      <c r="B25" s="1">
        <v>30</v>
      </c>
      <c r="C25" s="2" t="s">
        <v>26</v>
      </c>
      <c r="D25" s="3">
        <v>29733</v>
      </c>
      <c r="E25" s="3">
        <v>83895</v>
      </c>
      <c r="F25" s="3">
        <v>99965</v>
      </c>
      <c r="G25" s="3">
        <v>112459</v>
      </c>
      <c r="H25" s="3">
        <v>126272</v>
      </c>
    </row>
    <row r="26" spans="2:8" x14ac:dyDescent="0.2">
      <c r="B26" s="1" t="s">
        <v>27</v>
      </c>
      <c r="C26" s="2" t="s">
        <v>28</v>
      </c>
      <c r="D26" s="3">
        <v>28274</v>
      </c>
      <c r="E26" s="3">
        <v>28643</v>
      </c>
      <c r="F26" s="3">
        <v>28810</v>
      </c>
      <c r="G26" s="3">
        <v>29066</v>
      </c>
      <c r="H26" s="3">
        <v>29382</v>
      </c>
    </row>
    <row r="27" spans="2:8" x14ac:dyDescent="0.2">
      <c r="B27" s="1" t="s">
        <v>29</v>
      </c>
      <c r="C27" s="2" t="s">
        <v>30</v>
      </c>
      <c r="D27" s="3">
        <v>29070</v>
      </c>
      <c r="E27" s="3">
        <v>29594</v>
      </c>
      <c r="F27" s="3">
        <v>29552</v>
      </c>
      <c r="G27" s="3">
        <v>29189</v>
      </c>
      <c r="H27" s="3">
        <v>30351</v>
      </c>
    </row>
    <row r="28" spans="2:8" x14ac:dyDescent="0.2">
      <c r="B28" s="1">
        <v>11</v>
      </c>
      <c r="C28" s="2" t="s">
        <v>31</v>
      </c>
      <c r="D28" s="3">
        <v>29660</v>
      </c>
      <c r="E28" s="3">
        <v>37273</v>
      </c>
      <c r="F28" s="3">
        <v>42637</v>
      </c>
      <c r="G28" s="3">
        <v>46977</v>
      </c>
      <c r="H28" s="3">
        <v>57259</v>
      </c>
    </row>
    <row r="29" spans="2:8" x14ac:dyDescent="0.2">
      <c r="B29" s="1">
        <v>12</v>
      </c>
      <c r="C29" s="2" t="s">
        <v>32</v>
      </c>
      <c r="D29" s="3">
        <v>29736</v>
      </c>
      <c r="E29" s="3">
        <v>46523</v>
      </c>
      <c r="F29" s="3">
        <v>114902</v>
      </c>
      <c r="G29" s="3">
        <v>190433</v>
      </c>
      <c r="H29" s="3">
        <v>254442</v>
      </c>
    </row>
    <row r="30" spans="2:8" x14ac:dyDescent="0.2">
      <c r="B30" s="1">
        <v>13</v>
      </c>
      <c r="C30" s="2" t="s">
        <v>33</v>
      </c>
      <c r="D30" s="3">
        <v>29963</v>
      </c>
      <c r="E30" s="3">
        <v>67648</v>
      </c>
      <c r="F30" s="3">
        <v>132914</v>
      </c>
      <c r="G30" s="3">
        <v>197980</v>
      </c>
      <c r="H30" s="3">
        <v>250462</v>
      </c>
    </row>
    <row r="31" spans="2:8" x14ac:dyDescent="0.2">
      <c r="B31" s="1">
        <v>14</v>
      </c>
      <c r="C31" s="2" t="s">
        <v>34</v>
      </c>
      <c r="D31" s="3">
        <v>30042</v>
      </c>
      <c r="E31" s="3">
        <v>53405</v>
      </c>
      <c r="F31" s="3">
        <v>94325</v>
      </c>
      <c r="G31" s="3">
        <v>135288</v>
      </c>
      <c r="H31" s="3">
        <v>187291</v>
      </c>
    </row>
    <row r="32" spans="2:8" x14ac:dyDescent="0.2">
      <c r="B32" s="1">
        <v>15</v>
      </c>
      <c r="C32" s="2" t="s">
        <v>35</v>
      </c>
      <c r="D32" s="3">
        <v>29916</v>
      </c>
      <c r="E32" s="3">
        <v>60613</v>
      </c>
      <c r="F32" s="3">
        <v>112593</v>
      </c>
      <c r="G32" s="3">
        <v>166387</v>
      </c>
      <c r="H32" s="3">
        <v>223744</v>
      </c>
    </row>
    <row r="33" spans="2:8" x14ac:dyDescent="0.2">
      <c r="B33" s="1">
        <v>31</v>
      </c>
      <c r="C33" s="2" t="s">
        <v>36</v>
      </c>
      <c r="D33" s="3">
        <v>30010</v>
      </c>
      <c r="E33" s="3">
        <v>64751</v>
      </c>
      <c r="F33" s="3">
        <v>90567</v>
      </c>
      <c r="G33" s="3">
        <v>107179</v>
      </c>
      <c r="H33" s="3">
        <v>129138</v>
      </c>
    </row>
    <row r="34" spans="2:8" x14ac:dyDescent="0.2">
      <c r="B34" s="1">
        <v>32</v>
      </c>
      <c r="C34" s="2" t="s">
        <v>37</v>
      </c>
      <c r="D34" s="3">
        <v>29787</v>
      </c>
      <c r="E34" s="3">
        <v>84832</v>
      </c>
      <c r="F34" s="3">
        <v>119850</v>
      </c>
      <c r="G34" s="3">
        <v>141556</v>
      </c>
      <c r="H34" s="3">
        <v>156308</v>
      </c>
    </row>
    <row r="35" spans="2:8" x14ac:dyDescent="0.2">
      <c r="B35" s="1">
        <v>33</v>
      </c>
      <c r="C35" s="2" t="s">
        <v>38</v>
      </c>
      <c r="D35" s="3">
        <v>29851</v>
      </c>
      <c r="E35" s="3">
        <v>40619</v>
      </c>
      <c r="F35" s="3">
        <v>49210</v>
      </c>
      <c r="G35" s="3">
        <v>53641</v>
      </c>
      <c r="H35" s="3">
        <v>57637</v>
      </c>
    </row>
    <row r="36" spans="2:8" x14ac:dyDescent="0.2">
      <c r="B36" s="1">
        <v>34</v>
      </c>
      <c r="C36" s="2" t="s">
        <v>39</v>
      </c>
      <c r="D36" s="3">
        <v>30179</v>
      </c>
      <c r="E36" s="3">
        <v>71600</v>
      </c>
      <c r="F36" s="3">
        <v>94534</v>
      </c>
      <c r="G36" s="3">
        <v>111306</v>
      </c>
      <c r="H36" s="3">
        <v>132903</v>
      </c>
    </row>
    <row r="37" spans="2:8" x14ac:dyDescent="0.2">
      <c r="B37" s="1">
        <v>35</v>
      </c>
      <c r="C37" s="2" t="s">
        <v>40</v>
      </c>
      <c r="D37" s="3">
        <v>29661</v>
      </c>
      <c r="E37" s="3">
        <v>43269</v>
      </c>
      <c r="F37" s="3">
        <v>50918</v>
      </c>
      <c r="G37" s="3">
        <v>53874</v>
      </c>
      <c r="H37" s="3">
        <v>54773</v>
      </c>
    </row>
    <row r="38" spans="2:8" x14ac:dyDescent="0.2">
      <c r="B38" s="1" t="s">
        <v>41</v>
      </c>
      <c r="C38" s="2" t="s">
        <v>42</v>
      </c>
      <c r="D38" s="3">
        <v>29706</v>
      </c>
      <c r="E38" s="3">
        <v>36239</v>
      </c>
      <c r="F38" s="3">
        <v>36317</v>
      </c>
      <c r="G38" s="3">
        <v>36011</v>
      </c>
      <c r="H38" s="3">
        <v>36395</v>
      </c>
    </row>
    <row r="39" spans="2:8" x14ac:dyDescent="0.2">
      <c r="B39" s="1">
        <v>16</v>
      </c>
      <c r="C39" s="2" t="s">
        <v>43</v>
      </c>
      <c r="D39" s="3">
        <v>28909</v>
      </c>
      <c r="E39" s="3">
        <v>50174</v>
      </c>
      <c r="F39" s="3">
        <v>92036</v>
      </c>
      <c r="G39" s="3">
        <v>143880</v>
      </c>
      <c r="H39" s="3">
        <v>191884</v>
      </c>
    </row>
    <row r="40" spans="2:8" x14ac:dyDescent="0.2">
      <c r="B40" s="1">
        <v>17</v>
      </c>
      <c r="C40" s="2" t="s">
        <v>44</v>
      </c>
      <c r="D40" s="3">
        <v>29281</v>
      </c>
      <c r="E40" s="3">
        <v>31093</v>
      </c>
      <c r="F40" s="3">
        <v>47513</v>
      </c>
      <c r="G40" s="3">
        <v>43791</v>
      </c>
      <c r="H40" s="3">
        <v>51240</v>
      </c>
    </row>
    <row r="41" spans="2:8" x14ac:dyDescent="0.2">
      <c r="B41" s="1">
        <v>18</v>
      </c>
      <c r="C41" s="2" t="s">
        <v>45</v>
      </c>
      <c r="D41" s="3">
        <v>29752</v>
      </c>
      <c r="E41" s="3">
        <v>33162</v>
      </c>
      <c r="F41" s="3">
        <v>40714</v>
      </c>
      <c r="G41" s="3">
        <v>49640</v>
      </c>
      <c r="H41" s="3">
        <v>53131</v>
      </c>
    </row>
    <row r="42" spans="2:8" x14ac:dyDescent="0.2">
      <c r="B42" s="1">
        <v>19</v>
      </c>
      <c r="C42" s="2" t="s">
        <v>46</v>
      </c>
      <c r="D42" s="3">
        <v>32437</v>
      </c>
      <c r="E42" s="3">
        <v>51533</v>
      </c>
      <c r="F42" s="3">
        <v>88539</v>
      </c>
      <c r="G42" s="3">
        <v>128760</v>
      </c>
      <c r="H42" s="3">
        <v>172233</v>
      </c>
    </row>
    <row r="43" spans="2:8" x14ac:dyDescent="0.2">
      <c r="B43" s="1">
        <v>20</v>
      </c>
      <c r="C43" s="2" t="s">
        <v>47</v>
      </c>
      <c r="D43" s="3">
        <v>30181</v>
      </c>
      <c r="E43" s="3">
        <v>38748</v>
      </c>
      <c r="F43" s="3">
        <v>68678</v>
      </c>
      <c r="G43" s="3">
        <v>109408</v>
      </c>
      <c r="H43" s="3">
        <v>139744</v>
      </c>
    </row>
    <row r="44" spans="2:8" x14ac:dyDescent="0.2">
      <c r="B44" s="1">
        <v>36</v>
      </c>
      <c r="C44" s="2" t="s">
        <v>48</v>
      </c>
      <c r="D44" s="3">
        <v>30415</v>
      </c>
      <c r="E44" s="3">
        <v>69980</v>
      </c>
      <c r="F44" s="3">
        <v>89472</v>
      </c>
      <c r="G44" s="3">
        <v>106996</v>
      </c>
      <c r="H44" s="3">
        <v>116222</v>
      </c>
    </row>
    <row r="45" spans="2:8" x14ac:dyDescent="0.2">
      <c r="B45" s="1">
        <v>37</v>
      </c>
      <c r="C45" s="2" t="s">
        <v>49</v>
      </c>
      <c r="D45" s="3">
        <v>30114</v>
      </c>
      <c r="E45" s="3">
        <v>41826</v>
      </c>
      <c r="F45" s="3">
        <v>62536</v>
      </c>
      <c r="G45" s="3">
        <v>75559</v>
      </c>
      <c r="H45" s="3">
        <v>86516</v>
      </c>
    </row>
    <row r="46" spans="2:8" x14ac:dyDescent="0.2">
      <c r="B46" s="1">
        <v>38</v>
      </c>
      <c r="C46" s="2" t="s">
        <v>50</v>
      </c>
      <c r="D46" s="3">
        <v>29918</v>
      </c>
      <c r="E46" s="3">
        <v>41533</v>
      </c>
      <c r="F46" s="3">
        <v>50025</v>
      </c>
      <c r="G46" s="3">
        <v>54185</v>
      </c>
      <c r="H46" s="3">
        <v>58159</v>
      </c>
    </row>
    <row r="47" spans="2:8" x14ac:dyDescent="0.2">
      <c r="B47" s="1">
        <v>39</v>
      </c>
      <c r="C47" s="2" t="s">
        <v>51</v>
      </c>
      <c r="D47" s="3">
        <v>29812</v>
      </c>
      <c r="E47" s="3">
        <v>79990</v>
      </c>
      <c r="F47" s="3">
        <v>94377</v>
      </c>
      <c r="G47" s="3">
        <v>109290</v>
      </c>
      <c r="H47" s="3">
        <v>123315</v>
      </c>
    </row>
    <row r="48" spans="2:8" x14ac:dyDescent="0.2">
      <c r="B48" s="1">
        <v>40</v>
      </c>
      <c r="C48" s="2" t="s">
        <v>52</v>
      </c>
      <c r="D48" s="3">
        <v>29320</v>
      </c>
      <c r="E48" s="3">
        <v>107723</v>
      </c>
      <c r="F48" s="3">
        <v>147352</v>
      </c>
      <c r="G48" s="3">
        <v>171158</v>
      </c>
      <c r="H48" s="3">
        <v>200491</v>
      </c>
    </row>
    <row r="49" spans="2:8" x14ac:dyDescent="0.2">
      <c r="B49" s="2"/>
      <c r="C49" s="2"/>
      <c r="D49" s="3"/>
      <c r="E49" s="3"/>
      <c r="F49" s="3"/>
      <c r="G49" s="3"/>
      <c r="H49" s="3"/>
    </row>
    <row r="50" spans="2:8" x14ac:dyDescent="0.2">
      <c r="B50" s="2"/>
      <c r="C50" s="2"/>
      <c r="D50" s="2"/>
      <c r="E50" s="2"/>
      <c r="F50" s="2"/>
      <c r="G50" s="2"/>
      <c r="H50" s="2"/>
    </row>
    <row r="51" spans="2:8" x14ac:dyDescent="0.2">
      <c r="B51" s="2"/>
      <c r="C51" s="2" t="s">
        <v>53</v>
      </c>
      <c r="D51" s="2">
        <v>0</v>
      </c>
      <c r="E51" s="2">
        <v>1</v>
      </c>
      <c r="F51" s="2">
        <v>2</v>
      </c>
      <c r="G51" s="2">
        <v>3</v>
      </c>
      <c r="H51" s="2">
        <v>4</v>
      </c>
    </row>
    <row r="52" spans="2:8" x14ac:dyDescent="0.2">
      <c r="B52" s="2"/>
      <c r="C52" s="2" t="s">
        <v>54</v>
      </c>
      <c r="D52" s="2">
        <f>AVERAGE(D9:D13,D21:D25,D33:D37,D44:D48)</f>
        <v>29969.85</v>
      </c>
      <c r="E52" s="2">
        <f>AVERAGE(E9:E13,E21:E25,E33:E37,E44:E48)</f>
        <v>66120.350000000006</v>
      </c>
      <c r="F52" s="2">
        <f t="shared" ref="F52:H52" si="0">AVERAGE(F9:F13,F21:F25,F33:F37,F44:F48)</f>
        <v>83148.649999999994</v>
      </c>
      <c r="G52" s="2">
        <f t="shared" si="0"/>
        <v>96967.55</v>
      </c>
      <c r="H52" s="2">
        <f t="shared" si="0"/>
        <v>108878.15</v>
      </c>
    </row>
    <row r="53" spans="2:8" x14ac:dyDescent="0.2">
      <c r="B53" s="2"/>
      <c r="C53" s="2" t="s">
        <v>55</v>
      </c>
      <c r="D53" s="4">
        <f>AVERAGE(D4:D8,D16:D20,D28:D32,D39:D43)</f>
        <v>29769.3</v>
      </c>
      <c r="E53" s="2">
        <f>AVERAGE(E4:E8,E16:E20,E28:E32,E39:E43)</f>
        <v>46448.9</v>
      </c>
      <c r="F53" s="2">
        <f t="shared" ref="F53:H53" si="1">AVERAGE(F4:F8,F16:F20,F28:F32,F39:F43)</f>
        <v>79135.399999999994</v>
      </c>
      <c r="G53" s="2">
        <f t="shared" si="1"/>
        <v>113341.05</v>
      </c>
      <c r="H53" s="2">
        <f t="shared" si="1"/>
        <v>147395.75</v>
      </c>
    </row>
    <row r="54" spans="2:8" x14ac:dyDescent="0.2">
      <c r="C54" s="2" t="s">
        <v>56</v>
      </c>
      <c r="D54" s="3">
        <f>AVERAGE(D3,D14:D15,D26:D27,D38)</f>
        <v>28535.833333333332</v>
      </c>
      <c r="E54" s="3">
        <f t="shared" ref="E54:H54" si="2">AVERAGE(E3,E14:E15,E26:E27,E38)</f>
        <v>30391.5</v>
      </c>
      <c r="F54" s="3">
        <f t="shared" si="2"/>
        <v>30314.5</v>
      </c>
      <c r="G54" s="3">
        <f t="shared" si="2"/>
        <v>30578.166666666668</v>
      </c>
      <c r="H54" s="3">
        <f t="shared" si="2"/>
        <v>31052.166666666668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0219B-BCFC-B043-925E-ACD256414669}">
  <dimension ref="B2:F8"/>
  <sheetViews>
    <sheetView workbookViewId="0">
      <selection activeCell="C14" sqref="C14"/>
    </sheetView>
  </sheetViews>
  <sheetFormatPr baseColWidth="10" defaultRowHeight="16" x14ac:dyDescent="0.2"/>
  <sheetData>
    <row r="2" spans="2:6" x14ac:dyDescent="0.2">
      <c r="B2" s="5" t="s">
        <v>57</v>
      </c>
      <c r="C2" s="5"/>
      <c r="D2" s="6"/>
      <c r="E2" s="7"/>
      <c r="F2" s="7"/>
    </row>
    <row r="3" spans="2:6" x14ac:dyDescent="0.2">
      <c r="B3" s="5" t="s">
        <v>58</v>
      </c>
      <c r="C3" s="5"/>
      <c r="D3" s="5"/>
      <c r="E3" s="5"/>
      <c r="F3" s="5"/>
    </row>
    <row r="4" spans="2:6" x14ac:dyDescent="0.2">
      <c r="B4" s="5" t="s">
        <v>59</v>
      </c>
      <c r="C4" s="5"/>
      <c r="D4" s="5"/>
      <c r="E4" s="5"/>
      <c r="F4" s="5"/>
    </row>
    <row r="5" spans="2:6" x14ac:dyDescent="0.2">
      <c r="B5" s="5" t="s">
        <v>60</v>
      </c>
      <c r="C5" s="5"/>
      <c r="D5" s="5"/>
      <c r="E5" s="5"/>
      <c r="F5" s="5"/>
    </row>
    <row r="6" spans="2:6" x14ac:dyDescent="0.2">
      <c r="B6" s="5"/>
      <c r="C6" s="5"/>
      <c r="D6" s="5"/>
      <c r="E6" s="5"/>
      <c r="F6" s="5"/>
    </row>
    <row r="7" spans="2:6" x14ac:dyDescent="0.2">
      <c r="B7" s="5" t="s">
        <v>61</v>
      </c>
      <c r="C7" s="5"/>
      <c r="D7" s="6"/>
      <c r="E7" s="7"/>
      <c r="F7" s="7"/>
    </row>
    <row r="8" spans="2:6" x14ac:dyDescent="0.2">
      <c r="B8" s="8" t="s">
        <v>62</v>
      </c>
      <c r="C8" s="8"/>
      <c r="D8" s="8"/>
      <c r="E8" s="8"/>
      <c r="F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Elvrum</dc:creator>
  <cp:lastModifiedBy>Colby Elvrum</cp:lastModifiedBy>
  <dcterms:created xsi:type="dcterms:W3CDTF">2024-08-22T11:07:07Z</dcterms:created>
  <dcterms:modified xsi:type="dcterms:W3CDTF">2024-08-22T11:25:10Z</dcterms:modified>
</cp:coreProperties>
</file>