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13_ncr:1_{8C36AB97-8EB0-8B4A-9F5E-E74DED84047E}" xr6:coauthVersionLast="47" xr6:coauthVersionMax="47" xr10:uidLastSave="{00000000-0000-0000-0000-000000000000}"/>
  <bookViews>
    <workbookView xWindow="13380" yWindow="500" windowWidth="15420" windowHeight="16180" xr2:uid="{CFB98A7D-5787-3B47-9ACB-52D432CFD7DA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I37" i="1"/>
  <c r="D37" i="1"/>
  <c r="E39" i="1"/>
  <c r="F39" i="1"/>
  <c r="G39" i="1"/>
  <c r="H39" i="1"/>
  <c r="I39" i="1"/>
  <c r="D39" i="1"/>
  <c r="E38" i="1"/>
  <c r="F38" i="1"/>
  <c r="G38" i="1"/>
  <c r="H38" i="1"/>
  <c r="I38" i="1"/>
  <c r="D38" i="1"/>
  <c r="E34" i="1"/>
  <c r="F34" i="1"/>
  <c r="G34" i="1"/>
  <c r="H34" i="1"/>
  <c r="I34" i="1"/>
  <c r="D34" i="1"/>
  <c r="E17" i="1"/>
  <c r="F17" i="1"/>
  <c r="G17" i="1"/>
  <c r="H17" i="1"/>
  <c r="I17" i="1"/>
  <c r="D17" i="1"/>
</calcChain>
</file>

<file path=xl/sharedStrings.xml><?xml version="1.0" encoding="utf-8"?>
<sst xmlns="http://schemas.openxmlformats.org/spreadsheetml/2006/main" count="38" uniqueCount="27">
  <si>
    <t>Plate 1 (Non-Stressed)</t>
  </si>
  <si>
    <t>Well/Time (h)</t>
  </si>
  <si>
    <t>A01</t>
  </si>
  <si>
    <t>A02</t>
  </si>
  <si>
    <t>A03</t>
  </si>
  <si>
    <t>A04</t>
  </si>
  <si>
    <t>B01</t>
  </si>
  <si>
    <t>B02</t>
  </si>
  <si>
    <t>B03</t>
  </si>
  <si>
    <t>C01</t>
  </si>
  <si>
    <t>C02</t>
  </si>
  <si>
    <t>C03</t>
  </si>
  <si>
    <t>C04</t>
  </si>
  <si>
    <t>Plate 2 (Stressed)</t>
  </si>
  <si>
    <t>B04 (control)</t>
  </si>
  <si>
    <t>C04 (control)</t>
  </si>
  <si>
    <t>A04 (control)</t>
  </si>
  <si>
    <t>Average</t>
  </si>
  <si>
    <t xml:space="preserve">Stressed Average </t>
  </si>
  <si>
    <t>Non-Stressed Average</t>
  </si>
  <si>
    <t>Stressed</t>
  </si>
  <si>
    <t>Non-Stressed</t>
  </si>
  <si>
    <t>Time (h)</t>
  </si>
  <si>
    <t>Relevant Notebook Post:</t>
  </si>
  <si>
    <t>Note:</t>
  </si>
  <si>
    <t>Oysters were stressed by being placed in freshwater for 30 min</t>
  </si>
  <si>
    <t xml:space="preserve">https://wordpress.com/post/genefish.wordpress.com/5953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</si>
</sst>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intensity for Non-Stressed Oysters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A01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Data!$D$5:$I$5</c:f>
              <c:numCache>
                <c:formatCode>#0</c:formatCode>
                <c:ptCount val="6"/>
                <c:pt idx="0">
                  <c:v>18864</c:v>
                </c:pt>
                <c:pt idx="1">
                  <c:v>23258</c:v>
                </c:pt>
                <c:pt idx="2">
                  <c:v>26688</c:v>
                </c:pt>
                <c:pt idx="3">
                  <c:v>31048</c:v>
                </c:pt>
                <c:pt idx="4">
                  <c:v>32087</c:v>
                </c:pt>
                <c:pt idx="5">
                  <c:v>33279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B-9C47-BAB0-9A6ACD28C67C}"/>
            </c:ext>
          </c:extLst>
        </c:ser>
        <c:ser>
          <c:idx val="1"/>
          <c:order val="1"/>
          <c:tx>
            <c:strRef>
              <c:f>Data!$C$6</c:f>
              <c:strCache>
                <c:ptCount val="1"/>
                <c:pt idx="0">
                  <c:v>A02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Data!$D$6:$I$6</c:f>
              <c:numCache>
                <c:formatCode>#0</c:formatCode>
                <c:ptCount val="6"/>
                <c:pt idx="0">
                  <c:v>18365</c:v>
                </c:pt>
                <c:pt idx="1">
                  <c:v>18862</c:v>
                </c:pt>
                <c:pt idx="2">
                  <c:v>19564</c:v>
                </c:pt>
                <c:pt idx="3">
                  <c:v>20272</c:v>
                </c:pt>
                <c:pt idx="4">
                  <c:v>21137</c:v>
                </c:pt>
                <c:pt idx="5">
                  <c:v>21938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B-9C47-BAB0-9A6ACD28C67C}"/>
            </c:ext>
          </c:extLst>
        </c:ser>
        <c:ser>
          <c:idx val="2"/>
          <c:order val="2"/>
          <c:tx>
            <c:strRef>
              <c:f>Data!$C$7</c:f>
              <c:strCache>
                <c:ptCount val="1"/>
                <c:pt idx="0">
                  <c:v>A03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Data!$D$7:$I$7</c:f>
              <c:numCache>
                <c:formatCode>#0</c:formatCode>
                <c:ptCount val="6"/>
                <c:pt idx="0">
                  <c:v>18328</c:v>
                </c:pt>
                <c:pt idx="1">
                  <c:v>18605</c:v>
                </c:pt>
                <c:pt idx="2">
                  <c:v>19135</c:v>
                </c:pt>
                <c:pt idx="3">
                  <c:v>19506</c:v>
                </c:pt>
                <c:pt idx="4">
                  <c:v>20000</c:v>
                </c:pt>
                <c:pt idx="5">
                  <c:v>20517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B-9C47-BAB0-9A6ACD28C67C}"/>
            </c:ext>
          </c:extLst>
        </c:ser>
        <c:ser>
          <c:idx val="3"/>
          <c:order val="3"/>
          <c:tx>
            <c:strRef>
              <c:f>Data!$C$8</c:f>
              <c:strCache>
                <c:ptCount val="1"/>
                <c:pt idx="0">
                  <c:v>A04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Data!$D$8:$I$8</c:f>
              <c:numCache>
                <c:formatCode>#0</c:formatCode>
                <c:ptCount val="6"/>
                <c:pt idx="0">
                  <c:v>18391</c:v>
                </c:pt>
                <c:pt idx="1">
                  <c:v>18998</c:v>
                </c:pt>
                <c:pt idx="2">
                  <c:v>19727</c:v>
                </c:pt>
                <c:pt idx="3">
                  <c:v>19926</c:v>
                </c:pt>
                <c:pt idx="4">
                  <c:v>20966</c:v>
                </c:pt>
                <c:pt idx="5">
                  <c:v>21235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9B-9C47-BAB0-9A6ACD28C67C}"/>
            </c:ext>
          </c:extLst>
        </c:ser>
        <c:ser>
          <c:idx val="4"/>
          <c:order val="4"/>
          <c:tx>
            <c:strRef>
              <c:f>Data!$C$9</c:f>
              <c:strCache>
                <c:ptCount val="1"/>
                <c:pt idx="0">
                  <c:v>B01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Data!$D$9:$I$9</c:f>
              <c:numCache>
                <c:formatCode>#0</c:formatCode>
                <c:ptCount val="6"/>
                <c:pt idx="0">
                  <c:v>18063</c:v>
                </c:pt>
                <c:pt idx="1">
                  <c:v>18389</c:v>
                </c:pt>
                <c:pt idx="2">
                  <c:v>18981</c:v>
                </c:pt>
                <c:pt idx="3">
                  <c:v>19262</c:v>
                </c:pt>
                <c:pt idx="4">
                  <c:v>19837</c:v>
                </c:pt>
                <c:pt idx="5">
                  <c:v>20600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9B-9C47-BAB0-9A6ACD28C67C}"/>
            </c:ext>
          </c:extLst>
        </c:ser>
        <c:ser>
          <c:idx val="5"/>
          <c:order val="5"/>
          <c:tx>
            <c:strRef>
              <c:f>Data!$C$10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Data!$D$10:$I$10</c:f>
              <c:numCache>
                <c:formatCode>#0</c:formatCode>
                <c:ptCount val="6"/>
                <c:pt idx="0">
                  <c:v>19115</c:v>
                </c:pt>
                <c:pt idx="1">
                  <c:v>19234</c:v>
                </c:pt>
                <c:pt idx="2">
                  <c:v>20084</c:v>
                </c:pt>
                <c:pt idx="3">
                  <c:v>20310</c:v>
                </c:pt>
                <c:pt idx="4">
                  <c:v>21084</c:v>
                </c:pt>
                <c:pt idx="5">
                  <c:v>21703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9B-9C47-BAB0-9A6ACD28C67C}"/>
            </c:ext>
          </c:extLst>
        </c:ser>
        <c:ser>
          <c:idx val="6"/>
          <c:order val="6"/>
          <c:tx>
            <c:strRef>
              <c:f>Data!$C$11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Data!$D$11:$I$11</c:f>
              <c:numCache>
                <c:formatCode>#0</c:formatCode>
                <c:ptCount val="6"/>
                <c:pt idx="0">
                  <c:v>18909</c:v>
                </c:pt>
                <c:pt idx="1">
                  <c:v>19013</c:v>
                </c:pt>
                <c:pt idx="2">
                  <c:v>19370</c:v>
                </c:pt>
                <c:pt idx="3">
                  <c:v>20316</c:v>
                </c:pt>
                <c:pt idx="4">
                  <c:v>20487</c:v>
                </c:pt>
                <c:pt idx="5">
                  <c:v>21157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9B-9C47-BAB0-9A6ACD28C67C}"/>
            </c:ext>
          </c:extLst>
        </c:ser>
        <c:ser>
          <c:idx val="7"/>
          <c:order val="7"/>
          <c:tx>
            <c:strRef>
              <c:f>Data!$C$12</c:f>
              <c:strCache>
                <c:ptCount val="1"/>
                <c:pt idx="0">
                  <c:v>B04 (control)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Data!$D$12:$I$12</c:f>
              <c:numCache>
                <c:formatCode>#0</c:formatCode>
                <c:ptCount val="6"/>
                <c:pt idx="0">
                  <c:v>18396</c:v>
                </c:pt>
                <c:pt idx="1">
                  <c:v>18275</c:v>
                </c:pt>
                <c:pt idx="2">
                  <c:v>18809</c:v>
                </c:pt>
                <c:pt idx="3">
                  <c:v>19160</c:v>
                </c:pt>
                <c:pt idx="4">
                  <c:v>19237</c:v>
                </c:pt>
                <c:pt idx="5">
                  <c:v>19062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9B-9C47-BAB0-9A6ACD28C67C}"/>
            </c:ext>
          </c:extLst>
        </c:ser>
        <c:ser>
          <c:idx val="8"/>
          <c:order val="8"/>
          <c:tx>
            <c:strRef>
              <c:f>Data!$C$13</c:f>
              <c:strCache>
                <c:ptCount val="1"/>
                <c:pt idx="0">
                  <c:v>C01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Data!$D$13:$I$13</c:f>
              <c:numCache>
                <c:formatCode>#0</c:formatCode>
                <c:ptCount val="6"/>
                <c:pt idx="0">
                  <c:v>19322</c:v>
                </c:pt>
                <c:pt idx="1">
                  <c:v>19592</c:v>
                </c:pt>
                <c:pt idx="2">
                  <c:v>20198</c:v>
                </c:pt>
                <c:pt idx="3">
                  <c:v>20598</c:v>
                </c:pt>
                <c:pt idx="4">
                  <c:v>21029</c:v>
                </c:pt>
                <c:pt idx="5">
                  <c:v>21832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9B-9C47-BAB0-9A6ACD28C67C}"/>
            </c:ext>
          </c:extLst>
        </c:ser>
        <c:ser>
          <c:idx val="9"/>
          <c:order val="9"/>
          <c:tx>
            <c:strRef>
              <c:f>Data!$C$14</c:f>
              <c:strCache>
                <c:ptCount val="1"/>
                <c:pt idx="0">
                  <c:v>C02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Data!$D$14:$I$14</c:f>
              <c:numCache>
                <c:formatCode>#0</c:formatCode>
                <c:ptCount val="6"/>
                <c:pt idx="0">
                  <c:v>19211</c:v>
                </c:pt>
                <c:pt idx="1">
                  <c:v>19179</c:v>
                </c:pt>
                <c:pt idx="2">
                  <c:v>19754</c:v>
                </c:pt>
                <c:pt idx="3">
                  <c:v>20714</c:v>
                </c:pt>
                <c:pt idx="4">
                  <c:v>20844</c:v>
                </c:pt>
                <c:pt idx="5">
                  <c:v>21388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9B-9C47-BAB0-9A6ACD28C67C}"/>
            </c:ext>
          </c:extLst>
        </c:ser>
        <c:ser>
          <c:idx val="10"/>
          <c:order val="10"/>
          <c:tx>
            <c:strRef>
              <c:f>Data!$C$15</c:f>
              <c:strCache>
                <c:ptCount val="1"/>
                <c:pt idx="0">
                  <c:v>C03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Data!$D$15:$I$15</c:f>
              <c:numCache>
                <c:formatCode>#0</c:formatCode>
                <c:ptCount val="6"/>
                <c:pt idx="0">
                  <c:v>18517</c:v>
                </c:pt>
                <c:pt idx="1">
                  <c:v>19093</c:v>
                </c:pt>
                <c:pt idx="2">
                  <c:v>19869</c:v>
                </c:pt>
                <c:pt idx="3">
                  <c:v>20159</c:v>
                </c:pt>
                <c:pt idx="4">
                  <c:v>20725</c:v>
                </c:pt>
                <c:pt idx="5">
                  <c:v>21369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9B-9C47-BAB0-9A6ACD28C67C}"/>
            </c:ext>
          </c:extLst>
        </c:ser>
        <c:ser>
          <c:idx val="11"/>
          <c:order val="11"/>
          <c:tx>
            <c:strRef>
              <c:f>Data!$C$16</c:f>
              <c:strCache>
                <c:ptCount val="1"/>
                <c:pt idx="0">
                  <c:v>C04 (control)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Data!$D$4:$I$4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Data!$D$16:$I$16</c:f>
              <c:numCache>
                <c:formatCode>#0</c:formatCode>
                <c:ptCount val="6"/>
                <c:pt idx="0">
                  <c:v>17995</c:v>
                </c:pt>
                <c:pt idx="1">
                  <c:v>17961</c:v>
                </c:pt>
                <c:pt idx="2">
                  <c:v>18219</c:v>
                </c:pt>
                <c:pt idx="3">
                  <c:v>18185</c:v>
                </c:pt>
                <c:pt idx="4">
                  <c:v>18516</c:v>
                </c:pt>
                <c:pt idx="5">
                  <c:v>18730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59B-9C47-BAB0-9A6ACD28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97808"/>
        <c:axId val="1657177888"/>
      </c:scatterChart>
      <c:valAx>
        <c:axId val="16575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77888"/>
        <c:crosses val="autoZero"/>
        <c:crossBetween val="midCat"/>
      </c:valAx>
      <c:valAx>
        <c:axId val="1657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3684066159458315E-2"/>
              <c:y val="0.3812605179547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Intensity for Stressed Oysters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A01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Data!$D$22:$I$22</c:f>
              <c:numCache>
                <c:formatCode>General</c:formatCode>
                <c:ptCount val="6"/>
                <c:pt idx="0" formatCode="#0">
                  <c:v>22990</c:v>
                </c:pt>
                <c:pt idx="1">
                  <c:v>28753</c:v>
                </c:pt>
                <c:pt idx="2" formatCode="#0">
                  <c:v>32339</c:v>
                </c:pt>
                <c:pt idx="3" formatCode="#0">
                  <c:v>34821</c:v>
                </c:pt>
                <c:pt idx="4" formatCode="#0">
                  <c:v>35136</c:v>
                </c:pt>
                <c:pt idx="5" formatCode="#0">
                  <c:v>42835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6A4B-BB90-2903FE4B293B}"/>
            </c:ext>
          </c:extLst>
        </c:ser>
        <c:ser>
          <c:idx val="1"/>
          <c:order val="1"/>
          <c:tx>
            <c:strRef>
              <c:f>Data!$C$23</c:f>
              <c:strCache>
                <c:ptCount val="1"/>
                <c:pt idx="0">
                  <c:v>A02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Data!$D$23:$I$23</c:f>
              <c:numCache>
                <c:formatCode>General</c:formatCode>
                <c:ptCount val="6"/>
                <c:pt idx="0" formatCode="#0">
                  <c:v>19273</c:v>
                </c:pt>
                <c:pt idx="1">
                  <c:v>20387</c:v>
                </c:pt>
                <c:pt idx="2" formatCode="#0">
                  <c:v>21162</c:v>
                </c:pt>
                <c:pt idx="3" formatCode="#0">
                  <c:v>22508</c:v>
                </c:pt>
                <c:pt idx="4" formatCode="#0">
                  <c:v>24231</c:v>
                </c:pt>
                <c:pt idx="5" formatCode="#0">
                  <c:v>28303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A-6A4B-BB90-2903FE4B293B}"/>
            </c:ext>
          </c:extLst>
        </c:ser>
        <c:ser>
          <c:idx val="2"/>
          <c:order val="2"/>
          <c:tx>
            <c:strRef>
              <c:f>Data!$C$24</c:f>
              <c:strCache>
                <c:ptCount val="1"/>
                <c:pt idx="0">
                  <c:v>A03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Data!$D$24:$I$24</c:f>
              <c:numCache>
                <c:formatCode>General</c:formatCode>
                <c:ptCount val="6"/>
                <c:pt idx="0" formatCode="#0">
                  <c:v>19321</c:v>
                </c:pt>
                <c:pt idx="1">
                  <c:v>20541</c:v>
                </c:pt>
                <c:pt idx="2" formatCode="#0">
                  <c:v>21445</c:v>
                </c:pt>
                <c:pt idx="3" formatCode="#0">
                  <c:v>22127</c:v>
                </c:pt>
                <c:pt idx="4" formatCode="#0">
                  <c:v>23350</c:v>
                </c:pt>
                <c:pt idx="5" formatCode="#0">
                  <c:v>24715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A-6A4B-BB90-2903FE4B293B}"/>
            </c:ext>
          </c:extLst>
        </c:ser>
        <c:ser>
          <c:idx val="3"/>
          <c:order val="3"/>
          <c:tx>
            <c:strRef>
              <c:f>Data!$C$25</c:f>
              <c:strCache>
                <c:ptCount val="1"/>
                <c:pt idx="0">
                  <c:v>A04 (control)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Data!$D$25:$I$25</c:f>
              <c:numCache>
                <c:formatCode>General</c:formatCode>
                <c:ptCount val="6"/>
                <c:pt idx="0" formatCode="#0">
                  <c:v>18787</c:v>
                </c:pt>
                <c:pt idx="1">
                  <c:v>18796</c:v>
                </c:pt>
                <c:pt idx="2" formatCode="#0">
                  <c:v>18696</c:v>
                </c:pt>
                <c:pt idx="3" formatCode="#0">
                  <c:v>19083</c:v>
                </c:pt>
                <c:pt idx="4" formatCode="#0">
                  <c:v>19112</c:v>
                </c:pt>
                <c:pt idx="5" formatCode="#0">
                  <c:v>19246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A-6A4B-BB90-2903FE4B293B}"/>
            </c:ext>
          </c:extLst>
        </c:ser>
        <c:ser>
          <c:idx val="4"/>
          <c:order val="4"/>
          <c:tx>
            <c:strRef>
              <c:f>Data!$C$26</c:f>
              <c:strCache>
                <c:ptCount val="1"/>
                <c:pt idx="0">
                  <c:v>B01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Data!$D$26:$I$26</c:f>
              <c:numCache>
                <c:formatCode>General</c:formatCode>
                <c:ptCount val="6"/>
                <c:pt idx="0" formatCode="#0">
                  <c:v>19640</c:v>
                </c:pt>
                <c:pt idx="1">
                  <c:v>22521</c:v>
                </c:pt>
                <c:pt idx="2" formatCode="#0">
                  <c:v>24645</c:v>
                </c:pt>
                <c:pt idx="3" formatCode="#0">
                  <c:v>32928</c:v>
                </c:pt>
                <c:pt idx="4" formatCode="#0">
                  <c:v>28674</c:v>
                </c:pt>
                <c:pt idx="5" formatCode="#0">
                  <c:v>32731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4A-6A4B-BB90-2903FE4B293B}"/>
            </c:ext>
          </c:extLst>
        </c:ser>
        <c:ser>
          <c:idx val="5"/>
          <c:order val="5"/>
          <c:tx>
            <c:strRef>
              <c:f>Data!$C$27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Data!$D$27:$I$27</c:f>
              <c:numCache>
                <c:formatCode>General</c:formatCode>
                <c:ptCount val="6"/>
                <c:pt idx="0" formatCode="#0">
                  <c:v>19813</c:v>
                </c:pt>
                <c:pt idx="1">
                  <c:v>21270</c:v>
                </c:pt>
                <c:pt idx="2" formatCode="#0">
                  <c:v>22667</c:v>
                </c:pt>
                <c:pt idx="3" formatCode="#0">
                  <c:v>23456</c:v>
                </c:pt>
                <c:pt idx="4" formatCode="#0">
                  <c:v>24377</c:v>
                </c:pt>
                <c:pt idx="5" formatCode="#0">
                  <c:v>26661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4A-6A4B-BB90-2903FE4B293B}"/>
            </c:ext>
          </c:extLst>
        </c:ser>
        <c:ser>
          <c:idx val="6"/>
          <c:order val="6"/>
          <c:tx>
            <c:strRef>
              <c:f>Data!$C$28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Data!$D$28:$I$28</c:f>
              <c:numCache>
                <c:formatCode>General</c:formatCode>
                <c:ptCount val="6"/>
                <c:pt idx="0" formatCode="#0">
                  <c:v>20664</c:v>
                </c:pt>
                <c:pt idx="1">
                  <c:v>27316</c:v>
                </c:pt>
                <c:pt idx="2" formatCode="#0">
                  <c:v>31261</c:v>
                </c:pt>
                <c:pt idx="3" formatCode="#0">
                  <c:v>31775</c:v>
                </c:pt>
                <c:pt idx="4" formatCode="#0">
                  <c:v>33113</c:v>
                </c:pt>
                <c:pt idx="5" formatCode="#0">
                  <c:v>42912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4A-6A4B-BB90-2903FE4B293B}"/>
            </c:ext>
          </c:extLst>
        </c:ser>
        <c:ser>
          <c:idx val="7"/>
          <c:order val="7"/>
          <c:tx>
            <c:strRef>
              <c:f>Data!$C$29</c:f>
              <c:strCache>
                <c:ptCount val="1"/>
                <c:pt idx="0">
                  <c:v>B04 (control)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Data!$D$29:$I$29</c:f>
              <c:numCache>
                <c:formatCode>General</c:formatCode>
                <c:ptCount val="6"/>
                <c:pt idx="0" formatCode="#0">
                  <c:v>18607</c:v>
                </c:pt>
                <c:pt idx="1">
                  <c:v>18542</c:v>
                </c:pt>
                <c:pt idx="2" formatCode="#0">
                  <c:v>18778</c:v>
                </c:pt>
                <c:pt idx="3" formatCode="#0">
                  <c:v>18738</c:v>
                </c:pt>
                <c:pt idx="4" formatCode="#0">
                  <c:v>19273</c:v>
                </c:pt>
                <c:pt idx="5" formatCode="#0">
                  <c:v>19569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4A-6A4B-BB90-2903FE4B293B}"/>
            </c:ext>
          </c:extLst>
        </c:ser>
        <c:ser>
          <c:idx val="8"/>
          <c:order val="8"/>
          <c:tx>
            <c:strRef>
              <c:f>Data!$C$30</c:f>
              <c:strCache>
                <c:ptCount val="1"/>
                <c:pt idx="0">
                  <c:v>C01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Data!$D$30:$I$30</c:f>
              <c:numCache>
                <c:formatCode>General</c:formatCode>
                <c:ptCount val="6"/>
                <c:pt idx="0" formatCode="#0">
                  <c:v>22261</c:v>
                </c:pt>
                <c:pt idx="1">
                  <c:v>23453</c:v>
                </c:pt>
                <c:pt idx="2" formatCode="#0">
                  <c:v>25023</c:v>
                </c:pt>
                <c:pt idx="3" formatCode="#0">
                  <c:v>25447</c:v>
                </c:pt>
                <c:pt idx="4" formatCode="#0">
                  <c:v>26946</c:v>
                </c:pt>
                <c:pt idx="5" formatCode="#0">
                  <c:v>28970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4A-6A4B-BB90-2903FE4B293B}"/>
            </c:ext>
          </c:extLst>
        </c:ser>
        <c:ser>
          <c:idx val="9"/>
          <c:order val="9"/>
          <c:tx>
            <c:strRef>
              <c:f>Data!$C$31</c:f>
              <c:strCache>
                <c:ptCount val="1"/>
                <c:pt idx="0">
                  <c:v>C02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Data!$D$31:$I$31</c:f>
              <c:numCache>
                <c:formatCode>General</c:formatCode>
                <c:ptCount val="6"/>
                <c:pt idx="0" formatCode="#0">
                  <c:v>20307</c:v>
                </c:pt>
                <c:pt idx="1">
                  <c:v>20990</c:v>
                </c:pt>
                <c:pt idx="2" formatCode="#0">
                  <c:v>21883</c:v>
                </c:pt>
                <c:pt idx="3" formatCode="#0">
                  <c:v>22899</c:v>
                </c:pt>
                <c:pt idx="4" formatCode="#0">
                  <c:v>23956</c:v>
                </c:pt>
                <c:pt idx="5" formatCode="#0">
                  <c:v>25659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4A-6A4B-BB90-2903FE4B293B}"/>
            </c:ext>
          </c:extLst>
        </c:ser>
        <c:ser>
          <c:idx val="10"/>
          <c:order val="10"/>
          <c:tx>
            <c:strRef>
              <c:f>Data!$C$32</c:f>
              <c:strCache>
                <c:ptCount val="1"/>
                <c:pt idx="0">
                  <c:v>C03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Data!$D$32:$I$32</c:f>
              <c:numCache>
                <c:formatCode>General</c:formatCode>
                <c:ptCount val="6"/>
                <c:pt idx="0" formatCode="#0">
                  <c:v>21422</c:v>
                </c:pt>
                <c:pt idx="1">
                  <c:v>21904</c:v>
                </c:pt>
                <c:pt idx="2" formatCode="#0">
                  <c:v>22824</c:v>
                </c:pt>
                <c:pt idx="3" formatCode="#0">
                  <c:v>23281</c:v>
                </c:pt>
                <c:pt idx="4" formatCode="#0">
                  <c:v>23754</c:v>
                </c:pt>
                <c:pt idx="5" formatCode="#0">
                  <c:v>24508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4A-6A4B-BB90-2903FE4B293B}"/>
            </c:ext>
          </c:extLst>
        </c:ser>
        <c:ser>
          <c:idx val="11"/>
          <c:order val="11"/>
          <c:tx>
            <c:strRef>
              <c:f>Data!$C$33</c:f>
              <c:strCache>
                <c:ptCount val="1"/>
                <c:pt idx="0">
                  <c:v>C04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Data!$D$21:$I$21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Data!$D$33:$I$33</c:f>
              <c:numCache>
                <c:formatCode>General</c:formatCode>
                <c:ptCount val="6"/>
                <c:pt idx="0" formatCode="#0">
                  <c:v>19456</c:v>
                </c:pt>
                <c:pt idx="1">
                  <c:v>20747</c:v>
                </c:pt>
                <c:pt idx="2" formatCode="#0">
                  <c:v>21939</c:v>
                </c:pt>
                <c:pt idx="3" formatCode="#0">
                  <c:v>22842</c:v>
                </c:pt>
                <c:pt idx="4" formatCode="#0">
                  <c:v>23926</c:v>
                </c:pt>
                <c:pt idx="5" formatCode="#0">
                  <c:v>25888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4A-6A4B-BB90-2903FE4B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57039"/>
        <c:axId val="632013279"/>
      </c:scatterChart>
      <c:valAx>
        <c:axId val="7567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8436802536583473"/>
              <c:y val="0.76961576581339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3279"/>
        <c:crosses val="autoZero"/>
        <c:crossBetween val="midCat"/>
      </c:valAx>
      <c:valAx>
        <c:axId val="6320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3479238636804719E-2"/>
              <c:y val="0.32611773468100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Average Intensity for Stressed &amp; Non-stressed Oysters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Data!$C$38</c:f>
              <c:strCache>
                <c:ptCount val="1"/>
                <c:pt idx="0">
                  <c:v>Non-Stressed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Data!$D$37:$I$37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Data!$D$38:$I$38</c:f>
              <c:numCache>
                <c:formatCode>General</c:formatCode>
                <c:ptCount val="6"/>
                <c:pt idx="0">
                  <c:v>18708.5</c:v>
                </c:pt>
                <c:pt idx="1">
                  <c:v>19422.3</c:v>
                </c:pt>
                <c:pt idx="2">
                  <c:v>20337</c:v>
                </c:pt>
                <c:pt idx="3">
                  <c:v>21211.1</c:v>
                </c:pt>
                <c:pt idx="4">
                  <c:v>21819.599999999999</c:v>
                </c:pt>
                <c:pt idx="5">
                  <c:v>22501.8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C-9D40-AAA4-FD6726A48AF4}"/>
            </c:ext>
          </c:extLst>
        </c:ser>
        <c:ser>
          <c:idx val="1"/>
          <c:order val="1"/>
          <c:tx>
            <c:strRef>
              <c:f>Data!$C$39</c:f>
              <c:strCache>
                <c:ptCount val="1"/>
                <c:pt idx="0">
                  <c:v>Stressed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Data!$D$37:$I$37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</c:numCache>
            </c:numRef>
          </c:xVal>
          <c:yVal>
            <c:numRef>
              <c:f>Data!$D$39:$I$39</c:f>
              <c:numCache>
                <c:formatCode>General</c:formatCode>
                <c:ptCount val="6"/>
                <c:pt idx="0">
                  <c:v>20514.7</c:v>
                </c:pt>
                <c:pt idx="1">
                  <c:v>22788.2</c:v>
                </c:pt>
                <c:pt idx="2">
                  <c:v>24518.799999999999</c:v>
                </c:pt>
                <c:pt idx="3">
                  <c:v>26208.400000000001</c:v>
                </c:pt>
                <c:pt idx="4">
                  <c:v>26746.3</c:v>
                </c:pt>
                <c:pt idx="5">
                  <c:v>30318.2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C-9D40-AAA4-FD6726A4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59759"/>
        <c:axId val="1702274944"/>
      </c:scatterChart>
      <c:valAx>
        <c:axId val="7531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74944"/>
        <c:crosses val="autoZero"/>
        <c:crossBetween val="midCat"/>
      </c:valAx>
      <c:valAx>
        <c:axId val="17022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3</xdr:row>
      <xdr:rowOff>12701</xdr:rowOff>
    </xdr:from>
    <xdr:to>
      <xdr:col>17</xdr:col>
      <xdr:colOff>405319</xdr:colOff>
      <xdr:row>19</xdr:row>
      <xdr:rowOff>108086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7C3B8-F873-17A3-3E18-5366BB61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409678</xdr:colOff>
      <xdr:row>20</xdr:row>
      <xdr:rowOff>121606</xdr:rowOff>
    </xdr:from>
    <xdr:to>
      <xdr:col>17</xdr:col>
      <xdr:colOff>450168</xdr:colOff>
      <xdr:row>37</xdr:row>
      <xdr:rowOff>81936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9B9AB-AE60-47E5-97F4-D399B5C5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819354</xdr:colOff>
      <xdr:row>40</xdr:row>
      <xdr:rowOff>123723</xdr:rowOff>
    </xdr:from>
    <xdr:to>
      <xdr:col>10</xdr:col>
      <xdr:colOff>80569</xdr:colOff>
      <xdr:row>56</xdr:row>
      <xdr:rowOff>40967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E8D9A-BE47-F0A6-801B-BB3047FD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press.com/post/genefish.wordpress.com/5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11A7-23D7-2C4F-A0CC-DBF8853742E7}">
  <dimension ref="B2:I39"/>
  <sheetViews>
    <sheetView tabSelected="1" zoomScale="93" zoomScaleNormal="93" workbookViewId="0">
      <selection activeCell="B51" sqref="B51"/>
    </sheetView>
  </sheetViews>
  <sheetFormatPr baseColWidth="10" defaultRowHeight="16" x14ac:dyDescent="0.2"/>
  <cols>
    <col min="3" max="3" width="12.5" customWidth="1"/>
  </cols>
  <sheetData>
    <row r="2" spans="2:9" x14ac:dyDescent="0.2">
      <c r="B2" t="s">
        <v>0</v>
      </c>
    </row>
    <row r="4" spans="2:9" x14ac:dyDescent="0.2">
      <c r="C4" s="1" t="s">
        <v>1</v>
      </c>
      <c r="D4">
        <v>0</v>
      </c>
      <c r="E4">
        <v>0.25</v>
      </c>
      <c r="F4">
        <v>0.5</v>
      </c>
      <c r="G4">
        <v>0.75</v>
      </c>
      <c r="H4">
        <v>1</v>
      </c>
      <c r="I4">
        <v>1.25</v>
      </c>
    </row>
    <row r="5" spans="2:9" x14ac:dyDescent="0.2">
      <c r="C5" s="1" t="s">
        <v>2</v>
      </c>
      <c r="D5" s="2">
        <v>18864</v>
      </c>
      <c r="E5" s="2">
        <v>23258</v>
      </c>
      <c r="F5" s="2">
        <v>26688</v>
      </c>
      <c r="G5" s="2">
        <v>31048</v>
      </c>
      <c r="H5" s="2">
        <v>32087</v>
      </c>
      <c r="I5" s="2">
        <v>33279</v>
      </c>
    </row>
    <row r="6" spans="2:9" x14ac:dyDescent="0.2">
      <c r="C6" s="1" t="s">
        <v>3</v>
      </c>
      <c r="D6" s="2">
        <v>18365</v>
      </c>
      <c r="E6" s="2">
        <v>18862</v>
      </c>
      <c r="F6" s="2">
        <v>19564</v>
      </c>
      <c r="G6" s="2">
        <v>20272</v>
      </c>
      <c r="H6" s="2">
        <v>21137</v>
      </c>
      <c r="I6" s="2">
        <v>21938</v>
      </c>
    </row>
    <row r="7" spans="2:9" x14ac:dyDescent="0.2">
      <c r="C7" s="1" t="s">
        <v>4</v>
      </c>
      <c r="D7" s="2">
        <v>18328</v>
      </c>
      <c r="E7" s="2">
        <v>18605</v>
      </c>
      <c r="F7" s="2">
        <v>19135</v>
      </c>
      <c r="G7" s="2">
        <v>19506</v>
      </c>
      <c r="H7" s="2">
        <v>20000</v>
      </c>
      <c r="I7" s="2">
        <v>20517</v>
      </c>
    </row>
    <row r="8" spans="2:9" x14ac:dyDescent="0.2">
      <c r="C8" s="1" t="s">
        <v>5</v>
      </c>
      <c r="D8" s="2">
        <v>18391</v>
      </c>
      <c r="E8" s="2">
        <v>18998</v>
      </c>
      <c r="F8" s="2">
        <v>19727</v>
      </c>
      <c r="G8" s="2">
        <v>19926</v>
      </c>
      <c r="H8" s="2">
        <v>20966</v>
      </c>
      <c r="I8" s="2">
        <v>21235</v>
      </c>
    </row>
    <row r="9" spans="2:9" x14ac:dyDescent="0.2">
      <c r="C9" s="1" t="s">
        <v>6</v>
      </c>
      <c r="D9" s="2">
        <v>18063</v>
      </c>
      <c r="E9" s="2">
        <v>18389</v>
      </c>
      <c r="F9" s="2">
        <v>18981</v>
      </c>
      <c r="G9" s="2">
        <v>19262</v>
      </c>
      <c r="H9" s="2">
        <v>19837</v>
      </c>
      <c r="I9" s="2">
        <v>20600</v>
      </c>
    </row>
    <row r="10" spans="2:9" x14ac:dyDescent="0.2">
      <c r="C10" s="1" t="s">
        <v>7</v>
      </c>
      <c r="D10" s="2">
        <v>19115</v>
      </c>
      <c r="E10" s="2">
        <v>19234</v>
      </c>
      <c r="F10" s="2">
        <v>20084</v>
      </c>
      <c r="G10" s="2">
        <v>20310</v>
      </c>
      <c r="H10" s="2">
        <v>21084</v>
      </c>
      <c r="I10" s="2">
        <v>21703</v>
      </c>
    </row>
    <row r="11" spans="2:9" x14ac:dyDescent="0.2">
      <c r="C11" s="1" t="s">
        <v>8</v>
      </c>
      <c r="D11" s="2">
        <v>18909</v>
      </c>
      <c r="E11" s="2">
        <v>19013</v>
      </c>
      <c r="F11" s="2">
        <v>19370</v>
      </c>
      <c r="G11" s="2">
        <v>20316</v>
      </c>
      <c r="H11" s="2">
        <v>20487</v>
      </c>
      <c r="I11" s="2">
        <v>21157</v>
      </c>
    </row>
    <row r="12" spans="2:9" x14ac:dyDescent="0.2">
      <c r="C12" s="1" t="s">
        <v>14</v>
      </c>
      <c r="D12" s="2">
        <v>18396</v>
      </c>
      <c r="E12" s="2">
        <v>18275</v>
      </c>
      <c r="F12" s="2">
        <v>18809</v>
      </c>
      <c r="G12" s="2">
        <v>19160</v>
      </c>
      <c r="H12" s="2">
        <v>19237</v>
      </c>
      <c r="I12" s="2">
        <v>19062</v>
      </c>
    </row>
    <row r="13" spans="2:9" x14ac:dyDescent="0.2">
      <c r="C13" s="1" t="s">
        <v>9</v>
      </c>
      <c r="D13" s="2">
        <v>19322</v>
      </c>
      <c r="E13" s="2">
        <v>19592</v>
      </c>
      <c r="F13" s="2">
        <v>20198</v>
      </c>
      <c r="G13" s="2">
        <v>20598</v>
      </c>
      <c r="H13" s="2">
        <v>21029</v>
      </c>
      <c r="I13" s="2">
        <v>21832</v>
      </c>
    </row>
    <row r="14" spans="2:9" x14ac:dyDescent="0.2">
      <c r="C14" s="1" t="s">
        <v>10</v>
      </c>
      <c r="D14" s="2">
        <v>19211</v>
      </c>
      <c r="E14" s="2">
        <v>19179</v>
      </c>
      <c r="F14" s="2">
        <v>19754</v>
      </c>
      <c r="G14" s="2">
        <v>20714</v>
      </c>
      <c r="H14" s="2">
        <v>20844</v>
      </c>
      <c r="I14" s="2">
        <v>21388</v>
      </c>
    </row>
    <row r="15" spans="2:9" x14ac:dyDescent="0.2">
      <c r="C15" s="1" t="s">
        <v>11</v>
      </c>
      <c r="D15" s="2">
        <v>18517</v>
      </c>
      <c r="E15" s="2">
        <v>19093</v>
      </c>
      <c r="F15" s="2">
        <v>19869</v>
      </c>
      <c r="G15" s="2">
        <v>20159</v>
      </c>
      <c r="H15" s="2">
        <v>20725</v>
      </c>
      <c r="I15" s="2">
        <v>21369</v>
      </c>
    </row>
    <row r="16" spans="2:9" x14ac:dyDescent="0.2">
      <c r="C16" s="1" t="s">
        <v>15</v>
      </c>
      <c r="D16" s="2">
        <v>17995</v>
      </c>
      <c r="E16" s="2">
        <v>17961</v>
      </c>
      <c r="F16" s="2">
        <v>18219</v>
      </c>
      <c r="G16" s="2">
        <v>18185</v>
      </c>
      <c r="H16" s="2">
        <v>18516</v>
      </c>
      <c r="I16" s="2">
        <v>18730</v>
      </c>
    </row>
    <row r="17" spans="2:9" x14ac:dyDescent="0.2">
      <c r="C17" s="1" t="s">
        <v>19</v>
      </c>
      <c r="D17">
        <f>SUM(D5:D11,D13:D15)/10</f>
        <v>18708.5</v>
      </c>
      <c r="E17">
        <f t="shared" ref="E17:I17" si="0">SUM(E5:E11,E13:E15)/10</f>
        <v>19422.3</v>
      </c>
      <c r="F17">
        <f t="shared" si="0"/>
        <v>20337</v>
      </c>
      <c r="G17">
        <f t="shared" si="0"/>
        <v>21211.1</v>
      </c>
      <c r="H17">
        <f t="shared" si="0"/>
        <v>21819.599999999999</v>
      </c>
      <c r="I17">
        <f t="shared" si="0"/>
        <v>22501.8</v>
      </c>
    </row>
    <row r="19" spans="2:9" x14ac:dyDescent="0.2">
      <c r="B19" t="s">
        <v>13</v>
      </c>
    </row>
    <row r="21" spans="2:9" x14ac:dyDescent="0.2">
      <c r="C21" s="1" t="s">
        <v>1</v>
      </c>
      <c r="D21">
        <v>0</v>
      </c>
      <c r="E21">
        <v>0.25</v>
      </c>
      <c r="F21">
        <v>0.5</v>
      </c>
      <c r="G21">
        <v>0.75</v>
      </c>
      <c r="H21">
        <v>1</v>
      </c>
      <c r="I21">
        <v>1.25</v>
      </c>
    </row>
    <row r="22" spans="2:9" x14ac:dyDescent="0.2">
      <c r="C22" s="1" t="s">
        <v>2</v>
      </c>
      <c r="D22" s="2">
        <v>22990</v>
      </c>
      <c r="E22" s="1">
        <v>28753</v>
      </c>
      <c r="F22" s="2">
        <v>32339</v>
      </c>
      <c r="G22" s="2">
        <v>34821</v>
      </c>
      <c r="H22" s="2">
        <v>35136</v>
      </c>
      <c r="I22" s="2">
        <v>42835</v>
      </c>
    </row>
    <row r="23" spans="2:9" x14ac:dyDescent="0.2">
      <c r="C23" s="1" t="s">
        <v>3</v>
      </c>
      <c r="D23" s="2">
        <v>19273</v>
      </c>
      <c r="E23" s="1">
        <v>20387</v>
      </c>
      <c r="F23" s="2">
        <v>21162</v>
      </c>
      <c r="G23" s="2">
        <v>22508</v>
      </c>
      <c r="H23" s="2">
        <v>24231</v>
      </c>
      <c r="I23" s="2">
        <v>28303</v>
      </c>
    </row>
    <row r="24" spans="2:9" x14ac:dyDescent="0.2">
      <c r="C24" s="1" t="s">
        <v>4</v>
      </c>
      <c r="D24" s="2">
        <v>19321</v>
      </c>
      <c r="E24" s="1">
        <v>20541</v>
      </c>
      <c r="F24" s="2">
        <v>21445</v>
      </c>
      <c r="G24" s="2">
        <v>22127</v>
      </c>
      <c r="H24" s="2">
        <v>23350</v>
      </c>
      <c r="I24" s="2">
        <v>24715</v>
      </c>
    </row>
    <row r="25" spans="2:9" x14ac:dyDescent="0.2">
      <c r="C25" s="1" t="s">
        <v>16</v>
      </c>
      <c r="D25" s="2">
        <v>18787</v>
      </c>
      <c r="E25" s="1">
        <v>18796</v>
      </c>
      <c r="F25" s="2">
        <v>18696</v>
      </c>
      <c r="G25" s="2">
        <v>19083</v>
      </c>
      <c r="H25" s="2">
        <v>19112</v>
      </c>
      <c r="I25" s="2">
        <v>19246</v>
      </c>
    </row>
    <row r="26" spans="2:9" x14ac:dyDescent="0.2">
      <c r="C26" s="1" t="s">
        <v>6</v>
      </c>
      <c r="D26" s="2">
        <v>19640</v>
      </c>
      <c r="E26" s="1">
        <v>22521</v>
      </c>
      <c r="F26" s="2">
        <v>24645</v>
      </c>
      <c r="G26" s="2">
        <v>32928</v>
      </c>
      <c r="H26" s="2">
        <v>28674</v>
      </c>
      <c r="I26" s="2">
        <v>32731</v>
      </c>
    </row>
    <row r="27" spans="2:9" x14ac:dyDescent="0.2">
      <c r="C27" s="1" t="s">
        <v>7</v>
      </c>
      <c r="D27" s="2">
        <v>19813</v>
      </c>
      <c r="E27" s="1">
        <v>21270</v>
      </c>
      <c r="F27" s="2">
        <v>22667</v>
      </c>
      <c r="G27" s="2">
        <v>23456</v>
      </c>
      <c r="H27" s="2">
        <v>24377</v>
      </c>
      <c r="I27" s="2">
        <v>26661</v>
      </c>
    </row>
    <row r="28" spans="2:9" x14ac:dyDescent="0.2">
      <c r="C28" s="1" t="s">
        <v>8</v>
      </c>
      <c r="D28" s="2">
        <v>20664</v>
      </c>
      <c r="E28" s="1">
        <v>27316</v>
      </c>
      <c r="F28" s="2">
        <v>31261</v>
      </c>
      <c r="G28" s="2">
        <v>31775</v>
      </c>
      <c r="H28" s="2">
        <v>33113</v>
      </c>
      <c r="I28" s="2">
        <v>42912</v>
      </c>
    </row>
    <row r="29" spans="2:9" x14ac:dyDescent="0.2">
      <c r="C29" s="1" t="s">
        <v>14</v>
      </c>
      <c r="D29" s="2">
        <v>18607</v>
      </c>
      <c r="E29" s="1">
        <v>18542</v>
      </c>
      <c r="F29" s="2">
        <v>18778</v>
      </c>
      <c r="G29" s="2">
        <v>18738</v>
      </c>
      <c r="H29" s="2">
        <v>19273</v>
      </c>
      <c r="I29" s="2">
        <v>19569</v>
      </c>
    </row>
    <row r="30" spans="2:9" x14ac:dyDescent="0.2">
      <c r="C30" s="1" t="s">
        <v>9</v>
      </c>
      <c r="D30" s="2">
        <v>22261</v>
      </c>
      <c r="E30" s="1">
        <v>23453</v>
      </c>
      <c r="F30" s="2">
        <v>25023</v>
      </c>
      <c r="G30" s="2">
        <v>25447</v>
      </c>
      <c r="H30" s="2">
        <v>26946</v>
      </c>
      <c r="I30" s="2">
        <v>28970</v>
      </c>
    </row>
    <row r="31" spans="2:9" x14ac:dyDescent="0.2">
      <c r="C31" s="1" t="s">
        <v>10</v>
      </c>
      <c r="D31" s="2">
        <v>20307</v>
      </c>
      <c r="E31" s="1">
        <v>20990</v>
      </c>
      <c r="F31" s="2">
        <v>21883</v>
      </c>
      <c r="G31" s="2">
        <v>22899</v>
      </c>
      <c r="H31" s="2">
        <v>23956</v>
      </c>
      <c r="I31" s="2">
        <v>25659</v>
      </c>
    </row>
    <row r="32" spans="2:9" x14ac:dyDescent="0.2">
      <c r="C32" s="1" t="s">
        <v>11</v>
      </c>
      <c r="D32" s="2">
        <v>21422</v>
      </c>
      <c r="E32" s="1">
        <v>21904</v>
      </c>
      <c r="F32" s="2">
        <v>22824</v>
      </c>
      <c r="G32" s="2">
        <v>23281</v>
      </c>
      <c r="H32" s="2">
        <v>23754</v>
      </c>
      <c r="I32" s="2">
        <v>24508</v>
      </c>
    </row>
    <row r="33" spans="2:9" x14ac:dyDescent="0.2">
      <c r="C33" s="1" t="s">
        <v>12</v>
      </c>
      <c r="D33" s="2">
        <v>19456</v>
      </c>
      <c r="E33" s="1">
        <v>20747</v>
      </c>
      <c r="F33" s="2">
        <v>21939</v>
      </c>
      <c r="G33" s="2">
        <v>22842</v>
      </c>
      <c r="H33" s="2">
        <v>23926</v>
      </c>
      <c r="I33" s="2">
        <v>25888</v>
      </c>
    </row>
    <row r="34" spans="2:9" x14ac:dyDescent="0.2">
      <c r="C34" s="1" t="s">
        <v>18</v>
      </c>
      <c r="D34">
        <f>SUM(D22:D24,D26:D28,D30:D33)/10</f>
        <v>20514.7</v>
      </c>
      <c r="E34">
        <f t="shared" ref="E34:I34" si="1">SUM(E22:E24,E26:E28,E30:E33)/10</f>
        <v>22788.2</v>
      </c>
      <c r="F34">
        <f t="shared" si="1"/>
        <v>24518.799999999999</v>
      </c>
      <c r="G34">
        <f t="shared" si="1"/>
        <v>26208.400000000001</v>
      </c>
      <c r="H34">
        <f t="shared" si="1"/>
        <v>26746.3</v>
      </c>
      <c r="I34">
        <f t="shared" si="1"/>
        <v>30318.2</v>
      </c>
    </row>
    <row r="37" spans="2:9" x14ac:dyDescent="0.2">
      <c r="B37" t="s">
        <v>17</v>
      </c>
      <c r="C37" t="s">
        <v>22</v>
      </c>
      <c r="D37">
        <f>D21</f>
        <v>0</v>
      </c>
      <c r="E37">
        <f t="shared" ref="E37:I37" si="2">E21</f>
        <v>0.25</v>
      </c>
      <c r="F37">
        <f t="shared" si="2"/>
        <v>0.5</v>
      </c>
      <c r="G37">
        <f t="shared" si="2"/>
        <v>0.75</v>
      </c>
      <c r="H37">
        <f t="shared" si="2"/>
        <v>1</v>
      </c>
      <c r="I37">
        <f t="shared" si="2"/>
        <v>1.25</v>
      </c>
    </row>
    <row r="38" spans="2:9" x14ac:dyDescent="0.2">
      <c r="C38" t="s">
        <v>21</v>
      </c>
      <c r="D38">
        <f>D17</f>
        <v>18708.5</v>
      </c>
      <c r="E38">
        <f t="shared" ref="E38:I38" si="3">E17</f>
        <v>19422.3</v>
      </c>
      <c r="F38">
        <f t="shared" si="3"/>
        <v>20337</v>
      </c>
      <c r="G38">
        <f t="shared" si="3"/>
        <v>21211.1</v>
      </c>
      <c r="H38">
        <f t="shared" si="3"/>
        <v>21819.599999999999</v>
      </c>
      <c r="I38">
        <f t="shared" si="3"/>
        <v>22501.8</v>
      </c>
    </row>
    <row r="39" spans="2:9" x14ac:dyDescent="0.2">
      <c r="C39" t="s">
        <v>20</v>
      </c>
      <c r="D39">
        <f>D34</f>
        <v>20514.7</v>
      </c>
      <c r="E39">
        <f t="shared" ref="E39:I39" si="4">E34</f>
        <v>22788.2</v>
      </c>
      <c r="F39">
        <f t="shared" si="4"/>
        <v>24518.799999999999</v>
      </c>
      <c r="G39">
        <f t="shared" si="4"/>
        <v>26208.400000000001</v>
      </c>
      <c r="H39">
        <f t="shared" si="4"/>
        <v>26746.3</v>
      </c>
      <c r="I39">
        <f t="shared" si="4"/>
        <v>30318.2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CA17-89D0-F342-A851-852E3140DB34}">
  <dimension ref="B2:B6"/>
  <sheetViews>
    <sheetView workbookViewId="0">
      <selection activeCell="B2" sqref="B2:F6"/>
    </sheetView>
  </sheetViews>
  <sheetFormatPr baseColWidth="10" defaultRowHeight="16" x14ac:dyDescent="0.2"/>
  <sheetData>
    <row r="2" spans="2:2" x14ac:dyDescent="0.2">
      <c r="B2" t="s">
        <v>23</v>
      </c>
    </row>
    <row r="3" spans="2:2" x14ac:dyDescent="0.2">
      <c r="B3" s="3" t="s">
        <v>26</v>
      </c>
    </row>
    <row r="5" spans="2:2" x14ac:dyDescent="0.2">
      <c r="B5" t="s">
        <v>24</v>
      </c>
    </row>
    <row r="6" spans="2:2" x14ac:dyDescent="0.2">
      <c r="B6" t="s">
        <v>25</v>
      </c>
    </row>
  </sheetData>
  <hyperlinks>
    <hyperlink ref="B3" r:id="rId1" xr:uid="{F35A405D-0A7A-DA49-BE77-B951EDD9FD2A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2024-06-29T03:20:32Z</dcterms:created>
  <dcterms:modified xsi:type="dcterms:W3CDTF">2024-07-22T13:25:44Z</dcterms:modified>
</cp:coreProperties>
</file>