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2017-07-30-pacific-oyster-larvae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44" i="1" l="1"/>
  <c r="S144" i="1"/>
  <c r="T144" i="1"/>
  <c r="U142" i="1"/>
  <c r="S142" i="1"/>
  <c r="T142" i="1"/>
  <c r="U140" i="1"/>
  <c r="S140" i="1"/>
  <c r="T140" i="1"/>
  <c r="U138" i="1"/>
  <c r="S138" i="1"/>
  <c r="T138" i="1"/>
  <c r="U136" i="1"/>
  <c r="S136" i="1"/>
  <c r="T136" i="1"/>
  <c r="U134" i="1"/>
  <c r="S134" i="1"/>
  <c r="T134" i="1"/>
  <c r="U132" i="1"/>
  <c r="S132" i="1"/>
  <c r="T132" i="1"/>
  <c r="U130" i="1"/>
  <c r="S130" i="1"/>
  <c r="T130" i="1"/>
  <c r="U128" i="1"/>
  <c r="S128" i="1"/>
  <c r="T128" i="1"/>
  <c r="U126" i="1"/>
  <c r="S126" i="1"/>
  <c r="T126" i="1"/>
  <c r="U124" i="1"/>
  <c r="S124" i="1"/>
  <c r="T124" i="1"/>
  <c r="U122" i="1"/>
  <c r="S122" i="1"/>
  <c r="T122" i="1"/>
  <c r="U120" i="1"/>
  <c r="S120" i="1"/>
  <c r="T120" i="1"/>
  <c r="U118" i="1"/>
  <c r="S118" i="1"/>
  <c r="T118" i="1"/>
  <c r="U116" i="1"/>
  <c r="S116" i="1"/>
  <c r="T116" i="1"/>
  <c r="U114" i="1"/>
  <c r="S114" i="1"/>
  <c r="T114" i="1"/>
  <c r="U112" i="1"/>
  <c r="S112" i="1"/>
  <c r="T112" i="1"/>
  <c r="U110" i="1"/>
  <c r="S110" i="1"/>
  <c r="T110" i="1"/>
  <c r="U108" i="1"/>
  <c r="S108" i="1"/>
  <c r="T108" i="1"/>
  <c r="U106" i="1"/>
  <c r="S106" i="1"/>
  <c r="T106" i="1"/>
  <c r="U104" i="1"/>
  <c r="S104" i="1"/>
  <c r="T104" i="1"/>
  <c r="U102" i="1"/>
  <c r="S102" i="1"/>
  <c r="T102" i="1"/>
  <c r="U100" i="1"/>
  <c r="S100" i="1"/>
  <c r="T100" i="1"/>
  <c r="U98" i="1"/>
  <c r="S98" i="1"/>
  <c r="T98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T70" i="1"/>
  <c r="T58" i="1"/>
  <c r="T32" i="1"/>
  <c r="T34" i="1"/>
  <c r="T36" i="1"/>
  <c r="T38" i="1"/>
  <c r="T40" i="1"/>
  <c r="T42" i="1"/>
  <c r="T44" i="1"/>
  <c r="T46" i="1"/>
  <c r="T48" i="1"/>
  <c r="T50" i="1"/>
  <c r="T52" i="1"/>
  <c r="T54" i="1"/>
  <c r="T56" i="1"/>
  <c r="T60" i="1"/>
  <c r="T62" i="1"/>
  <c r="T64" i="1"/>
  <c r="T66" i="1"/>
  <c r="T68" i="1"/>
  <c r="T72" i="1"/>
  <c r="T3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8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P97" i="1"/>
  <c r="R9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2" i="1"/>
  <c r="S84" i="1"/>
  <c r="U84" i="1"/>
  <c r="S96" i="1"/>
  <c r="U96" i="1"/>
  <c r="S90" i="1"/>
  <c r="U90" i="1"/>
  <c r="S79" i="1"/>
  <c r="U79" i="1"/>
  <c r="S97" i="1"/>
  <c r="U97" i="1"/>
  <c r="S76" i="1"/>
  <c r="U76" i="1"/>
  <c r="S88" i="1"/>
  <c r="U88" i="1"/>
  <c r="S93" i="1"/>
  <c r="U93" i="1"/>
  <c r="S78" i="1"/>
  <c r="U78" i="1"/>
  <c r="S77" i="1"/>
  <c r="U77" i="1"/>
  <c r="S94" i="1"/>
  <c r="U94" i="1"/>
  <c r="S81" i="1"/>
  <c r="U81" i="1"/>
  <c r="S80" i="1"/>
  <c r="U80" i="1"/>
  <c r="S87" i="1"/>
  <c r="U87" i="1"/>
  <c r="S95" i="1"/>
  <c r="U95" i="1"/>
  <c r="S82" i="1"/>
  <c r="U82" i="1"/>
  <c r="S91" i="1"/>
  <c r="U91" i="1"/>
  <c r="S86" i="1"/>
  <c r="U86" i="1"/>
  <c r="S74" i="1"/>
  <c r="U74" i="1"/>
  <c r="S85" i="1"/>
  <c r="U85" i="1"/>
  <c r="S83" i="1"/>
  <c r="U83" i="1"/>
  <c r="S92" i="1"/>
  <c r="U92" i="1"/>
  <c r="S75" i="1"/>
  <c r="U75" i="1"/>
  <c r="U89" i="1"/>
  <c r="S89" i="1"/>
  <c r="U35" i="1"/>
  <c r="U58" i="1"/>
  <c r="U60" i="1"/>
  <c r="U28" i="1"/>
  <c r="U29" i="1"/>
  <c r="U40" i="1"/>
  <c r="U41" i="1"/>
  <c r="U26" i="1"/>
  <c r="U27" i="1"/>
  <c r="U42" i="1"/>
  <c r="U43" i="1"/>
  <c r="U46" i="1"/>
  <c r="U70" i="1"/>
  <c r="U56" i="1"/>
  <c r="U38" i="1"/>
  <c r="U68" i="1"/>
  <c r="U32" i="1"/>
  <c r="U52" i="1"/>
  <c r="U66" i="1"/>
  <c r="U54" i="1"/>
  <c r="U62" i="1"/>
  <c r="U72" i="1"/>
  <c r="U30" i="1"/>
  <c r="U44" i="1"/>
  <c r="U50" i="1"/>
  <c r="U48" i="1"/>
  <c r="U64" i="1"/>
  <c r="U36" i="1"/>
  <c r="U16" i="1"/>
  <c r="U6" i="1"/>
  <c r="U14" i="1"/>
  <c r="U8" i="1"/>
  <c r="U5" i="1"/>
  <c r="U24" i="1"/>
  <c r="U17" i="1"/>
  <c r="U20" i="1"/>
  <c r="U21" i="1"/>
  <c r="U11" i="1"/>
  <c r="U22" i="1"/>
  <c r="U12" i="1"/>
  <c r="Q2" i="1"/>
  <c r="U2" i="1"/>
  <c r="U13" i="1"/>
  <c r="U7" i="1"/>
  <c r="U23" i="1"/>
  <c r="U15" i="1"/>
  <c r="U19" i="1"/>
  <c r="U25" i="1"/>
  <c r="U18" i="1"/>
  <c r="U4" i="1"/>
  <c r="U3" i="1"/>
  <c r="U10" i="1"/>
  <c r="U34" i="1"/>
  <c r="U9" i="1"/>
  <c r="S36" i="1"/>
  <c r="S64" i="1"/>
  <c r="S48" i="1"/>
  <c r="S50" i="1"/>
  <c r="S44" i="1"/>
  <c r="S30" i="1"/>
  <c r="S72" i="1"/>
  <c r="S62" i="1"/>
  <c r="S54" i="1"/>
  <c r="S66" i="1"/>
  <c r="S52" i="1"/>
  <c r="S32" i="1"/>
  <c r="S68" i="1"/>
  <c r="S38" i="1"/>
  <c r="S56" i="1"/>
  <c r="S70" i="1"/>
  <c r="S46" i="1"/>
  <c r="S42" i="1"/>
  <c r="S26" i="1"/>
  <c r="S40" i="1"/>
  <c r="S28" i="1"/>
  <c r="S60" i="1"/>
  <c r="S58" i="1"/>
  <c r="S34" i="1"/>
  <c r="S20" i="1"/>
  <c r="S21" i="1"/>
  <c r="S11" i="1"/>
  <c r="S22" i="1"/>
  <c r="S12" i="1"/>
  <c r="S2" i="1"/>
  <c r="S13" i="1"/>
  <c r="S7" i="1"/>
  <c r="S23" i="1"/>
  <c r="S15" i="1"/>
  <c r="S19" i="1"/>
  <c r="S25" i="1"/>
  <c r="S18" i="1"/>
  <c r="S4" i="1"/>
  <c r="S3" i="1"/>
  <c r="S10" i="1"/>
  <c r="R2" i="1"/>
  <c r="T2" i="1"/>
  <c r="S16" i="1"/>
  <c r="S6" i="1"/>
  <c r="S14" i="1"/>
  <c r="S8" i="1"/>
  <c r="S5" i="1"/>
  <c r="S24" i="1"/>
  <c r="S17" i="1"/>
  <c r="S9" i="1"/>
</calcChain>
</file>

<file path=xl/sharedStrings.xml><?xml version="1.0" encoding="utf-8"?>
<sst xmlns="http://schemas.openxmlformats.org/spreadsheetml/2006/main" count="179" uniqueCount="37">
  <si>
    <t>Plate Number</t>
  </si>
  <si>
    <t>Bucket</t>
  </si>
  <si>
    <t>Well Numbers</t>
  </si>
  <si>
    <t>Average Alive</t>
  </si>
  <si>
    <t>Average Dead</t>
  </si>
  <si>
    <t>A1-A3</t>
  </si>
  <si>
    <t>A4-A6</t>
  </si>
  <si>
    <t>B1-B3</t>
  </si>
  <si>
    <t>B4-B6</t>
  </si>
  <si>
    <t>C1-C3</t>
  </si>
  <si>
    <t>C4-C6</t>
  </si>
  <si>
    <t>D1-D3</t>
  </si>
  <si>
    <t>D4-D6</t>
  </si>
  <si>
    <t>Date Sampled</t>
  </si>
  <si>
    <t>Date Counted</t>
  </si>
  <si>
    <t>Screen Size (microns)</t>
  </si>
  <si>
    <t>Sample Volume (µL)</t>
  </si>
  <si>
    <t>Notes</t>
  </si>
  <si>
    <t>Tripour Volume (µL)</t>
  </si>
  <si>
    <t>PLATE 1 COUNTS ARE VOID</t>
  </si>
  <si>
    <t>N/A</t>
  </si>
  <si>
    <t>All three drops bled together</t>
  </si>
  <si>
    <t>First two bled together</t>
  </si>
  <si>
    <t>Count 1 Alive</t>
  </si>
  <si>
    <t>Count 1 Dead</t>
  </si>
  <si>
    <t>Count 2 Alive</t>
  </si>
  <si>
    <t>Count 2 Dead</t>
  </si>
  <si>
    <t>Count 3 Alive</t>
  </si>
  <si>
    <t>Count 3 Dead</t>
  </si>
  <si>
    <t>Knocked over larvae in 48 micron tripour before I could sample and count. Percent survivorship is an underestimate.</t>
  </si>
  <si>
    <t>Survivorship</t>
  </si>
  <si>
    <t>Number Alive</t>
  </si>
  <si>
    <t>Number Dead</t>
  </si>
  <si>
    <t>Larvae Stocked</t>
  </si>
  <si>
    <t>Current Stocking Density (Larvae/mL)</t>
  </si>
  <si>
    <t>Sedgewick rafter slide used from this day forward. First two 250 µL drops bled together</t>
  </si>
  <si>
    <t>Well plate used to count larvae after day screened.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</si>
</sst>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"/>
  <sheetViews>
    <sheetView tabSelected="1" showRuler="0" topLeftCell="D1" workbookViewId="0">
      <pane ySplit="1" topLeftCell="A82" activePane="bottomLeft" state="frozen"/>
      <selection activeCell="B1" sqref="B1"/>
      <selection pane="bottomLeft" activeCell="G84" sqref="G84"/>
    </sheetView>
  </sheetViews>
  <sheetFormatPr baseColWidth="10" defaultRowHeight="16" x14ac:dyDescent="0.2"/>
  <cols>
    <col min="1" max="1" width="12.6640625" hidden="1" customWidth="1"/>
    <col min="2" max="2" width="0" hidden="1" customWidth="1"/>
    <col min="3" max="3" width="11.6640625" bestFit="1" customWidth="1"/>
    <col min="4" max="4" width="11.6640625" customWidth="1"/>
    <col min="5" max="5" width="6.83203125" bestFit="1" customWidth="1"/>
    <col min="20" max="20" width="12.1640625" customWidth="1"/>
  </cols>
  <sheetData>
    <row r="1" spans="1:22" s="2" customFormat="1" ht="80" x14ac:dyDescent="0.2">
      <c r="A1" s="2" t="s">
        <v>0</v>
      </c>
      <c r="B1" s="2" t="s">
        <v>2</v>
      </c>
      <c r="C1" s="2" t="s">
        <v>13</v>
      </c>
      <c r="D1" s="2" t="s">
        <v>14</v>
      </c>
      <c r="E1" s="2" t="s">
        <v>1</v>
      </c>
      <c r="F1" s="2" t="s">
        <v>15</v>
      </c>
      <c r="G1" s="2" t="s">
        <v>18</v>
      </c>
      <c r="H1" s="2" t="s">
        <v>16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3</v>
      </c>
      <c r="P1" s="2" t="s">
        <v>4</v>
      </c>
      <c r="Q1" s="2" t="s">
        <v>31</v>
      </c>
      <c r="R1" s="2" t="s">
        <v>32</v>
      </c>
      <c r="S1" s="2" t="s">
        <v>33</v>
      </c>
      <c r="T1" s="2" t="s">
        <v>30</v>
      </c>
      <c r="U1" s="2" t="s">
        <v>34</v>
      </c>
      <c r="V1" s="2" t="s">
        <v>17</v>
      </c>
    </row>
    <row r="2" spans="1:22" x14ac:dyDescent="0.2">
      <c r="A2">
        <v>2</v>
      </c>
      <c r="B2" t="s">
        <v>10</v>
      </c>
      <c r="C2" s="1">
        <v>42948</v>
      </c>
      <c r="D2" s="1">
        <v>42951</v>
      </c>
      <c r="E2">
        <v>1</v>
      </c>
      <c r="F2">
        <v>48</v>
      </c>
      <c r="G2">
        <v>500000</v>
      </c>
      <c r="H2">
        <v>300</v>
      </c>
      <c r="I2">
        <v>23</v>
      </c>
      <c r="J2">
        <v>0</v>
      </c>
      <c r="K2">
        <v>34</v>
      </c>
      <c r="L2">
        <v>0</v>
      </c>
      <c r="M2">
        <v>43</v>
      </c>
      <c r="N2">
        <v>0</v>
      </c>
      <c r="O2">
        <f>AVERAGE(I2,K2,M2)</f>
        <v>33.333333333333336</v>
      </c>
      <c r="P2">
        <f>AVERAGE(J2,L2,N2)</f>
        <v>0</v>
      </c>
      <c r="Q2">
        <f>(O2/H2)*G2</f>
        <v>55555.555555555562</v>
      </c>
      <c r="R2">
        <f>(P2/H2)*G2</f>
        <v>0</v>
      </c>
      <c r="S2">
        <f>15000*4</f>
        <v>60000</v>
      </c>
      <c r="T2">
        <f>Q2/S2</f>
        <v>0.92592592592592604</v>
      </c>
      <c r="U2">
        <f>Q2/15000</f>
        <v>3.7037037037037042</v>
      </c>
      <c r="V2" t="s">
        <v>36</v>
      </c>
    </row>
    <row r="3" spans="1:22" x14ac:dyDescent="0.2">
      <c r="A3">
        <v>3</v>
      </c>
      <c r="B3" t="s">
        <v>11</v>
      </c>
      <c r="C3" s="1">
        <v>42948</v>
      </c>
      <c r="D3" s="1">
        <v>42951</v>
      </c>
      <c r="E3">
        <v>2</v>
      </c>
      <c r="F3">
        <v>48</v>
      </c>
      <c r="G3">
        <v>500000</v>
      </c>
      <c r="H3">
        <v>300</v>
      </c>
      <c r="I3">
        <v>23</v>
      </c>
      <c r="J3">
        <v>0</v>
      </c>
      <c r="K3">
        <v>23</v>
      </c>
      <c r="L3">
        <v>1</v>
      </c>
      <c r="M3">
        <v>19</v>
      </c>
      <c r="N3">
        <v>0</v>
      </c>
      <c r="O3">
        <f t="shared" ref="O3:O66" si="0">AVERAGE(I3,K3,M3)</f>
        <v>21.666666666666668</v>
      </c>
      <c r="P3">
        <f t="shared" ref="P3:P66" si="1">AVERAGE(J3,L3,N3)</f>
        <v>0.33333333333333331</v>
      </c>
      <c r="Q3">
        <f t="shared" ref="Q3:Q66" si="2">(O3/H3)*G3</f>
        <v>36111.111111111117</v>
      </c>
      <c r="R3">
        <f t="shared" ref="R3:R66" si="3">(P3/H3)*G3</f>
        <v>555.55555555555554</v>
      </c>
      <c r="S3">
        <f>15000*4</f>
        <v>60000</v>
      </c>
      <c r="T3">
        <f t="shared" ref="T3:T66" si="4">Q3/S3</f>
        <v>0.60185185185185197</v>
      </c>
      <c r="U3">
        <f>Q3/15000</f>
        <v>2.4074074074074079</v>
      </c>
    </row>
    <row r="4" spans="1:22" x14ac:dyDescent="0.2">
      <c r="A4">
        <v>3</v>
      </c>
      <c r="B4" t="s">
        <v>10</v>
      </c>
      <c r="C4" s="1">
        <v>42948</v>
      </c>
      <c r="D4" s="1">
        <v>42951</v>
      </c>
      <c r="E4">
        <v>3</v>
      </c>
      <c r="F4">
        <v>48</v>
      </c>
      <c r="G4">
        <v>500000</v>
      </c>
      <c r="H4">
        <v>300</v>
      </c>
      <c r="I4">
        <v>35</v>
      </c>
      <c r="J4">
        <v>0</v>
      </c>
      <c r="K4">
        <v>28</v>
      </c>
      <c r="L4">
        <v>0</v>
      </c>
      <c r="M4">
        <v>41</v>
      </c>
      <c r="N4">
        <v>0</v>
      </c>
      <c r="O4">
        <f t="shared" si="0"/>
        <v>34.666666666666664</v>
      </c>
      <c r="P4">
        <f t="shared" si="1"/>
        <v>0</v>
      </c>
      <c r="Q4">
        <f t="shared" si="2"/>
        <v>57777.777777777774</v>
      </c>
      <c r="R4">
        <f t="shared" si="3"/>
        <v>0</v>
      </c>
      <c r="S4">
        <f>15000*4</f>
        <v>60000</v>
      </c>
      <c r="T4">
        <f t="shared" si="4"/>
        <v>0.96296296296296291</v>
      </c>
      <c r="U4">
        <f>Q4/15000</f>
        <v>3.8518518518518516</v>
      </c>
    </row>
    <row r="5" spans="1:22" x14ac:dyDescent="0.2">
      <c r="A5">
        <v>1</v>
      </c>
      <c r="B5" t="s">
        <v>10</v>
      </c>
      <c r="C5" s="1">
        <v>42948</v>
      </c>
      <c r="D5" s="1">
        <v>42949</v>
      </c>
      <c r="E5">
        <v>4</v>
      </c>
      <c r="F5">
        <v>48</v>
      </c>
      <c r="G5">
        <v>500000</v>
      </c>
      <c r="H5">
        <v>300</v>
      </c>
      <c r="I5">
        <v>28</v>
      </c>
      <c r="J5">
        <v>6</v>
      </c>
      <c r="K5">
        <v>31</v>
      </c>
      <c r="L5">
        <v>5</v>
      </c>
      <c r="M5">
        <v>21</v>
      </c>
      <c r="N5">
        <v>13</v>
      </c>
      <c r="O5">
        <f t="shared" si="0"/>
        <v>26.666666666666668</v>
      </c>
      <c r="P5">
        <f t="shared" si="1"/>
        <v>8</v>
      </c>
      <c r="Q5">
        <f t="shared" si="2"/>
        <v>44444.444444444445</v>
      </c>
      <c r="R5">
        <f t="shared" si="3"/>
        <v>13333.333333333334</v>
      </c>
      <c r="S5">
        <f>15000*4</f>
        <v>60000</v>
      </c>
      <c r="T5">
        <f t="shared" si="4"/>
        <v>0.7407407407407407</v>
      </c>
      <c r="U5">
        <f>Q5/15000</f>
        <v>2.9629629629629628</v>
      </c>
      <c r="V5" t="s">
        <v>19</v>
      </c>
    </row>
    <row r="6" spans="1:22" x14ac:dyDescent="0.2">
      <c r="A6">
        <v>1</v>
      </c>
      <c r="B6" t="s">
        <v>7</v>
      </c>
      <c r="C6" s="1">
        <v>42948</v>
      </c>
      <c r="D6" s="1">
        <v>42949</v>
      </c>
      <c r="E6">
        <v>5</v>
      </c>
      <c r="F6">
        <v>48</v>
      </c>
      <c r="G6">
        <v>500000</v>
      </c>
      <c r="H6">
        <v>300</v>
      </c>
      <c r="I6">
        <v>38</v>
      </c>
      <c r="J6">
        <v>0</v>
      </c>
      <c r="K6">
        <v>28</v>
      </c>
      <c r="L6">
        <v>0</v>
      </c>
      <c r="M6">
        <v>30</v>
      </c>
      <c r="N6">
        <v>1</v>
      </c>
      <c r="O6">
        <f t="shared" si="0"/>
        <v>32</v>
      </c>
      <c r="P6">
        <f t="shared" si="1"/>
        <v>0.33333333333333331</v>
      </c>
      <c r="Q6">
        <f t="shared" si="2"/>
        <v>53333.333333333336</v>
      </c>
      <c r="R6">
        <f t="shared" si="3"/>
        <v>555.55555555555554</v>
      </c>
      <c r="S6">
        <f>15000*4</f>
        <v>60000</v>
      </c>
      <c r="T6">
        <f t="shared" si="4"/>
        <v>0.88888888888888895</v>
      </c>
      <c r="U6">
        <f>Q6/15000</f>
        <v>3.5555555555555558</v>
      </c>
      <c r="V6" t="s">
        <v>19</v>
      </c>
    </row>
    <row r="7" spans="1:22" x14ac:dyDescent="0.2">
      <c r="A7">
        <v>2</v>
      </c>
      <c r="B7" t="s">
        <v>12</v>
      </c>
      <c r="C7" s="1">
        <v>42948</v>
      </c>
      <c r="D7" s="1">
        <v>42951</v>
      </c>
      <c r="E7">
        <v>6</v>
      </c>
      <c r="F7">
        <v>48</v>
      </c>
      <c r="G7">
        <v>500000</v>
      </c>
      <c r="H7">
        <v>300</v>
      </c>
      <c r="I7">
        <v>27</v>
      </c>
      <c r="J7">
        <v>0</v>
      </c>
      <c r="K7">
        <v>35</v>
      </c>
      <c r="L7">
        <v>0</v>
      </c>
      <c r="M7">
        <v>33</v>
      </c>
      <c r="N7">
        <v>0</v>
      </c>
      <c r="O7">
        <f t="shared" si="0"/>
        <v>31.666666666666668</v>
      </c>
      <c r="P7">
        <f t="shared" si="1"/>
        <v>0</v>
      </c>
      <c r="Q7">
        <f t="shared" si="2"/>
        <v>52777.777777777781</v>
      </c>
      <c r="R7">
        <f t="shared" si="3"/>
        <v>0</v>
      </c>
      <c r="S7">
        <f>15000*4</f>
        <v>60000</v>
      </c>
      <c r="T7">
        <f t="shared" si="4"/>
        <v>0.87962962962962965</v>
      </c>
      <c r="U7">
        <f>Q7/15000</f>
        <v>3.5185185185185186</v>
      </c>
    </row>
    <row r="8" spans="1:22" x14ac:dyDescent="0.2">
      <c r="A8">
        <v>1</v>
      </c>
      <c r="B8" t="s">
        <v>9</v>
      </c>
      <c r="C8" s="1">
        <v>42948</v>
      </c>
      <c r="D8" s="1">
        <v>42949</v>
      </c>
      <c r="E8">
        <v>7</v>
      </c>
      <c r="F8">
        <v>48</v>
      </c>
      <c r="G8">
        <v>500000</v>
      </c>
      <c r="H8">
        <v>300</v>
      </c>
      <c r="I8">
        <v>20</v>
      </c>
      <c r="J8">
        <v>12</v>
      </c>
      <c r="K8">
        <v>26</v>
      </c>
      <c r="L8">
        <v>1</v>
      </c>
      <c r="M8">
        <v>30</v>
      </c>
      <c r="N8">
        <v>10</v>
      </c>
      <c r="O8">
        <f t="shared" si="0"/>
        <v>25.333333333333332</v>
      </c>
      <c r="P8">
        <f t="shared" si="1"/>
        <v>7.666666666666667</v>
      </c>
      <c r="Q8">
        <f t="shared" si="2"/>
        <v>42222.222222222226</v>
      </c>
      <c r="R8">
        <f t="shared" si="3"/>
        <v>12777.777777777779</v>
      </c>
      <c r="S8">
        <f>15000*4</f>
        <v>60000</v>
      </c>
      <c r="T8">
        <f t="shared" si="4"/>
        <v>0.70370370370370372</v>
      </c>
      <c r="U8">
        <f>Q8/15000</f>
        <v>2.8148148148148149</v>
      </c>
      <c r="V8" t="s">
        <v>19</v>
      </c>
    </row>
    <row r="9" spans="1:22" x14ac:dyDescent="0.2">
      <c r="A9">
        <v>1</v>
      </c>
      <c r="B9" t="s">
        <v>5</v>
      </c>
      <c r="C9" s="1">
        <v>42948</v>
      </c>
      <c r="D9" s="1">
        <v>42949</v>
      </c>
      <c r="E9">
        <v>8</v>
      </c>
      <c r="F9">
        <v>48</v>
      </c>
      <c r="G9">
        <v>500000</v>
      </c>
      <c r="H9">
        <v>250</v>
      </c>
      <c r="I9">
        <v>35</v>
      </c>
      <c r="J9">
        <v>1</v>
      </c>
      <c r="K9">
        <v>31</v>
      </c>
      <c r="L9">
        <v>5</v>
      </c>
      <c r="M9">
        <v>26</v>
      </c>
      <c r="N9">
        <v>5</v>
      </c>
      <c r="O9">
        <f t="shared" si="0"/>
        <v>30.666666666666668</v>
      </c>
      <c r="P9">
        <f t="shared" si="1"/>
        <v>3.6666666666666665</v>
      </c>
      <c r="Q9">
        <f t="shared" si="2"/>
        <v>61333.333333333336</v>
      </c>
      <c r="R9">
        <f t="shared" si="3"/>
        <v>7333.333333333333</v>
      </c>
      <c r="S9">
        <f>15000*4</f>
        <v>60000</v>
      </c>
      <c r="T9">
        <f t="shared" si="4"/>
        <v>1.0222222222222224</v>
      </c>
      <c r="U9">
        <f>Q9/15000</f>
        <v>4.0888888888888895</v>
      </c>
      <c r="V9" t="s">
        <v>19</v>
      </c>
    </row>
    <row r="10" spans="1:22" x14ac:dyDescent="0.2">
      <c r="A10">
        <v>3</v>
      </c>
      <c r="B10" t="s">
        <v>12</v>
      </c>
      <c r="C10" s="1">
        <v>42948</v>
      </c>
      <c r="D10" s="1">
        <v>42951</v>
      </c>
      <c r="E10">
        <v>9</v>
      </c>
      <c r="F10">
        <v>48</v>
      </c>
      <c r="G10">
        <v>500000</v>
      </c>
      <c r="H10">
        <v>300</v>
      </c>
      <c r="I10">
        <v>49</v>
      </c>
      <c r="J10">
        <v>0</v>
      </c>
      <c r="K10">
        <v>44</v>
      </c>
      <c r="L10">
        <v>0</v>
      </c>
      <c r="M10">
        <v>42</v>
      </c>
      <c r="N10">
        <v>0</v>
      </c>
      <c r="O10">
        <f t="shared" si="0"/>
        <v>45</v>
      </c>
      <c r="P10">
        <f t="shared" si="1"/>
        <v>0</v>
      </c>
      <c r="Q10">
        <f t="shared" si="2"/>
        <v>75000</v>
      </c>
      <c r="R10">
        <f t="shared" si="3"/>
        <v>0</v>
      </c>
      <c r="S10">
        <f>15000*4</f>
        <v>60000</v>
      </c>
      <c r="T10">
        <f t="shared" si="4"/>
        <v>1.25</v>
      </c>
      <c r="U10">
        <f>Q10/15000</f>
        <v>5</v>
      </c>
    </row>
    <row r="11" spans="1:22" x14ac:dyDescent="0.2">
      <c r="A11">
        <v>2</v>
      </c>
      <c r="B11" t="s">
        <v>7</v>
      </c>
      <c r="C11" s="1">
        <v>42948</v>
      </c>
      <c r="D11" s="1">
        <v>42951</v>
      </c>
      <c r="E11">
        <v>10</v>
      </c>
      <c r="F11">
        <v>48</v>
      </c>
      <c r="G11">
        <v>500000</v>
      </c>
      <c r="H11">
        <v>300</v>
      </c>
      <c r="I11">
        <v>24</v>
      </c>
      <c r="J11">
        <v>0</v>
      </c>
      <c r="K11">
        <v>44</v>
      </c>
      <c r="L11">
        <v>0</v>
      </c>
      <c r="M11">
        <v>28</v>
      </c>
      <c r="N11">
        <v>0</v>
      </c>
      <c r="O11">
        <f t="shared" si="0"/>
        <v>32</v>
      </c>
      <c r="P11">
        <f t="shared" si="1"/>
        <v>0</v>
      </c>
      <c r="Q11">
        <f t="shared" si="2"/>
        <v>53333.333333333336</v>
      </c>
      <c r="R11">
        <f t="shared" si="3"/>
        <v>0</v>
      </c>
      <c r="S11">
        <f>15000*4</f>
        <v>60000</v>
      </c>
      <c r="T11">
        <f t="shared" si="4"/>
        <v>0.88888888888888895</v>
      </c>
      <c r="U11">
        <f>Q11/15000</f>
        <v>3.5555555555555558</v>
      </c>
    </row>
    <row r="12" spans="1:22" x14ac:dyDescent="0.2">
      <c r="A12">
        <v>2</v>
      </c>
      <c r="B12" t="s">
        <v>9</v>
      </c>
      <c r="C12" s="1">
        <v>42948</v>
      </c>
      <c r="D12" s="1">
        <v>42951</v>
      </c>
      <c r="E12">
        <v>11</v>
      </c>
      <c r="F12">
        <v>48</v>
      </c>
      <c r="G12">
        <v>500000</v>
      </c>
      <c r="H12">
        <v>300</v>
      </c>
      <c r="I12">
        <v>14</v>
      </c>
      <c r="J12">
        <v>0</v>
      </c>
      <c r="K12">
        <v>19</v>
      </c>
      <c r="L12">
        <v>0</v>
      </c>
      <c r="M12">
        <v>17</v>
      </c>
      <c r="N12">
        <v>0</v>
      </c>
      <c r="O12">
        <f t="shared" si="0"/>
        <v>16.666666666666668</v>
      </c>
      <c r="P12">
        <f t="shared" si="1"/>
        <v>0</v>
      </c>
      <c r="Q12">
        <f t="shared" si="2"/>
        <v>27777.777777777781</v>
      </c>
      <c r="R12">
        <f t="shared" si="3"/>
        <v>0</v>
      </c>
      <c r="S12">
        <f>15000*4</f>
        <v>60000</v>
      </c>
      <c r="T12">
        <f t="shared" si="4"/>
        <v>0.46296296296296302</v>
      </c>
      <c r="U12">
        <f>Q12/15000</f>
        <v>1.8518518518518521</v>
      </c>
    </row>
    <row r="13" spans="1:22" x14ac:dyDescent="0.2">
      <c r="A13">
        <v>2</v>
      </c>
      <c r="B13" t="s">
        <v>11</v>
      </c>
      <c r="C13" s="1">
        <v>42948</v>
      </c>
      <c r="D13" s="1">
        <v>42951</v>
      </c>
      <c r="E13">
        <v>12</v>
      </c>
      <c r="F13">
        <v>48</v>
      </c>
      <c r="G13">
        <v>500000</v>
      </c>
      <c r="H13">
        <v>300</v>
      </c>
      <c r="I13">
        <v>30</v>
      </c>
      <c r="J13">
        <v>0</v>
      </c>
      <c r="K13">
        <v>31</v>
      </c>
      <c r="L13">
        <v>0</v>
      </c>
      <c r="M13">
        <v>25</v>
      </c>
      <c r="N13">
        <v>0</v>
      </c>
      <c r="O13">
        <f t="shared" si="0"/>
        <v>28.666666666666668</v>
      </c>
      <c r="P13">
        <f t="shared" si="1"/>
        <v>0</v>
      </c>
      <c r="Q13">
        <f t="shared" si="2"/>
        <v>47777.777777777781</v>
      </c>
      <c r="R13">
        <f t="shared" si="3"/>
        <v>0</v>
      </c>
      <c r="S13">
        <f>15000*4</f>
        <v>60000</v>
      </c>
      <c r="T13">
        <f t="shared" si="4"/>
        <v>0.79629629629629639</v>
      </c>
      <c r="U13">
        <f>Q13/15000</f>
        <v>3.1851851851851856</v>
      </c>
    </row>
    <row r="14" spans="1:22" x14ac:dyDescent="0.2">
      <c r="A14">
        <v>1</v>
      </c>
      <c r="B14" t="s">
        <v>8</v>
      </c>
      <c r="C14" s="1">
        <v>42948</v>
      </c>
      <c r="D14" s="1">
        <v>42949</v>
      </c>
      <c r="E14">
        <v>13</v>
      </c>
      <c r="F14">
        <v>48</v>
      </c>
      <c r="G14">
        <v>500000</v>
      </c>
      <c r="H14">
        <v>300</v>
      </c>
      <c r="I14">
        <v>22</v>
      </c>
      <c r="J14">
        <v>1</v>
      </c>
      <c r="K14">
        <v>26</v>
      </c>
      <c r="L14">
        <v>1</v>
      </c>
      <c r="M14">
        <v>16</v>
      </c>
      <c r="N14">
        <v>5</v>
      </c>
      <c r="O14">
        <f t="shared" si="0"/>
        <v>21.333333333333332</v>
      </c>
      <c r="P14">
        <f t="shared" si="1"/>
        <v>2.3333333333333335</v>
      </c>
      <c r="Q14">
        <f t="shared" si="2"/>
        <v>35555.555555555555</v>
      </c>
      <c r="R14">
        <f t="shared" si="3"/>
        <v>3888.8888888888891</v>
      </c>
      <c r="S14">
        <f>15000*4</f>
        <v>60000</v>
      </c>
      <c r="T14">
        <f t="shared" si="4"/>
        <v>0.59259259259259256</v>
      </c>
      <c r="U14">
        <f>Q14/15000</f>
        <v>2.3703703703703702</v>
      </c>
      <c r="V14" t="s">
        <v>19</v>
      </c>
    </row>
    <row r="15" spans="1:22" x14ac:dyDescent="0.2">
      <c r="A15">
        <v>3</v>
      </c>
      <c r="B15" t="s">
        <v>6</v>
      </c>
      <c r="C15" s="1">
        <v>42948</v>
      </c>
      <c r="D15" s="1">
        <v>42951</v>
      </c>
      <c r="E15">
        <v>14</v>
      </c>
      <c r="F15">
        <v>48</v>
      </c>
      <c r="G15">
        <v>500000</v>
      </c>
      <c r="H15">
        <v>300</v>
      </c>
      <c r="I15">
        <v>34</v>
      </c>
      <c r="J15">
        <v>0</v>
      </c>
      <c r="K15">
        <v>33</v>
      </c>
      <c r="L15">
        <v>0</v>
      </c>
      <c r="M15">
        <v>26</v>
      </c>
      <c r="N15">
        <v>0</v>
      </c>
      <c r="O15">
        <f t="shared" si="0"/>
        <v>31</v>
      </c>
      <c r="P15">
        <f t="shared" si="1"/>
        <v>0</v>
      </c>
      <c r="Q15">
        <f t="shared" si="2"/>
        <v>51666.666666666664</v>
      </c>
      <c r="R15">
        <f t="shared" si="3"/>
        <v>0</v>
      </c>
      <c r="S15">
        <f>15000*4</f>
        <v>60000</v>
      </c>
      <c r="T15">
        <f t="shared" si="4"/>
        <v>0.86111111111111105</v>
      </c>
      <c r="U15">
        <f>Q15/15000</f>
        <v>3.4444444444444442</v>
      </c>
    </row>
    <row r="16" spans="1:22" x14ac:dyDescent="0.2">
      <c r="A16">
        <v>1</v>
      </c>
      <c r="B16" t="s">
        <v>6</v>
      </c>
      <c r="C16" s="1">
        <v>42948</v>
      </c>
      <c r="D16" s="1">
        <v>42949</v>
      </c>
      <c r="E16">
        <v>15</v>
      </c>
      <c r="F16">
        <v>48</v>
      </c>
      <c r="G16">
        <v>500000</v>
      </c>
      <c r="H16">
        <v>300</v>
      </c>
      <c r="I16">
        <v>24</v>
      </c>
      <c r="J16">
        <v>2</v>
      </c>
      <c r="K16">
        <v>19</v>
      </c>
      <c r="L16">
        <v>0</v>
      </c>
      <c r="M16">
        <v>13</v>
      </c>
      <c r="N16">
        <v>10</v>
      </c>
      <c r="O16">
        <f t="shared" si="0"/>
        <v>18.666666666666668</v>
      </c>
      <c r="P16">
        <f t="shared" si="1"/>
        <v>4</v>
      </c>
      <c r="Q16">
        <f t="shared" si="2"/>
        <v>31111.111111111113</v>
      </c>
      <c r="R16">
        <f t="shared" si="3"/>
        <v>6666.666666666667</v>
      </c>
      <c r="S16">
        <f>15000*4</f>
        <v>60000</v>
      </c>
      <c r="T16">
        <f t="shared" si="4"/>
        <v>0.5185185185185186</v>
      </c>
      <c r="U16">
        <f>Q16/15000</f>
        <v>2.0740740740740744</v>
      </c>
      <c r="V16" t="s">
        <v>19</v>
      </c>
    </row>
    <row r="17" spans="1:22" x14ac:dyDescent="0.2">
      <c r="A17">
        <v>1</v>
      </c>
      <c r="B17" t="s">
        <v>12</v>
      </c>
      <c r="C17" s="1">
        <v>42948</v>
      </c>
      <c r="D17" s="1">
        <v>42949</v>
      </c>
      <c r="E17">
        <v>16</v>
      </c>
      <c r="F17">
        <v>48</v>
      </c>
      <c r="G17">
        <v>500000</v>
      </c>
      <c r="H17">
        <v>300</v>
      </c>
      <c r="I17">
        <v>17</v>
      </c>
      <c r="J17">
        <v>0</v>
      </c>
      <c r="K17">
        <v>37</v>
      </c>
      <c r="L17">
        <v>0</v>
      </c>
      <c r="M17">
        <v>22</v>
      </c>
      <c r="N17">
        <v>0</v>
      </c>
      <c r="O17">
        <f t="shared" si="0"/>
        <v>25.333333333333332</v>
      </c>
      <c r="P17">
        <f t="shared" si="1"/>
        <v>0</v>
      </c>
      <c r="Q17">
        <f t="shared" si="2"/>
        <v>42222.222222222226</v>
      </c>
      <c r="R17">
        <f t="shared" si="3"/>
        <v>0</v>
      </c>
      <c r="S17">
        <f>15000*4</f>
        <v>60000</v>
      </c>
      <c r="T17">
        <f t="shared" si="4"/>
        <v>0.70370370370370372</v>
      </c>
      <c r="U17">
        <f>Q17/15000</f>
        <v>2.8148148148148149</v>
      </c>
      <c r="V17" t="s">
        <v>19</v>
      </c>
    </row>
    <row r="18" spans="1:22" x14ac:dyDescent="0.2">
      <c r="A18">
        <v>3</v>
      </c>
      <c r="B18" t="s">
        <v>9</v>
      </c>
      <c r="C18" s="1">
        <v>42948</v>
      </c>
      <c r="D18" s="1">
        <v>42951</v>
      </c>
      <c r="E18">
        <v>17</v>
      </c>
      <c r="F18">
        <v>48</v>
      </c>
      <c r="G18">
        <v>500000</v>
      </c>
      <c r="H18">
        <v>300</v>
      </c>
      <c r="I18">
        <v>30</v>
      </c>
      <c r="J18">
        <v>0</v>
      </c>
      <c r="K18">
        <v>27</v>
      </c>
      <c r="L18">
        <v>0</v>
      </c>
      <c r="M18">
        <v>36</v>
      </c>
      <c r="N18">
        <v>0</v>
      </c>
      <c r="O18">
        <f t="shared" si="0"/>
        <v>31</v>
      </c>
      <c r="P18">
        <f t="shared" si="1"/>
        <v>0</v>
      </c>
      <c r="Q18">
        <f t="shared" si="2"/>
        <v>51666.666666666664</v>
      </c>
      <c r="R18">
        <f t="shared" si="3"/>
        <v>0</v>
      </c>
      <c r="S18">
        <f>15000*4</f>
        <v>60000</v>
      </c>
      <c r="T18">
        <f t="shared" si="4"/>
        <v>0.86111111111111105</v>
      </c>
      <c r="U18">
        <f>Q18/15000</f>
        <v>3.4444444444444442</v>
      </c>
    </row>
    <row r="19" spans="1:22" x14ac:dyDescent="0.2">
      <c r="A19">
        <v>3</v>
      </c>
      <c r="B19" t="s">
        <v>7</v>
      </c>
      <c r="C19" s="1">
        <v>42948</v>
      </c>
      <c r="D19" s="1">
        <v>42951</v>
      </c>
      <c r="E19">
        <v>18</v>
      </c>
      <c r="F19">
        <v>48</v>
      </c>
      <c r="G19">
        <v>500000</v>
      </c>
      <c r="H19">
        <v>300</v>
      </c>
      <c r="I19">
        <v>32</v>
      </c>
      <c r="J19">
        <v>0</v>
      </c>
      <c r="K19">
        <v>21</v>
      </c>
      <c r="L19">
        <v>0</v>
      </c>
      <c r="M19">
        <v>38</v>
      </c>
      <c r="N19">
        <v>0</v>
      </c>
      <c r="O19">
        <f t="shared" si="0"/>
        <v>30.333333333333332</v>
      </c>
      <c r="P19">
        <f t="shared" si="1"/>
        <v>0</v>
      </c>
      <c r="Q19">
        <f t="shared" si="2"/>
        <v>50555.555555555555</v>
      </c>
      <c r="R19">
        <f t="shared" si="3"/>
        <v>0</v>
      </c>
      <c r="S19">
        <f>15000*4</f>
        <v>60000</v>
      </c>
      <c r="T19">
        <f t="shared" si="4"/>
        <v>0.84259259259259256</v>
      </c>
      <c r="U19">
        <f>Q19/15000</f>
        <v>3.3703703703703702</v>
      </c>
    </row>
    <row r="20" spans="1:22" x14ac:dyDescent="0.2">
      <c r="A20">
        <v>2</v>
      </c>
      <c r="B20" t="s">
        <v>5</v>
      </c>
      <c r="C20" s="1">
        <v>42948</v>
      </c>
      <c r="D20" s="1">
        <v>42951</v>
      </c>
      <c r="E20">
        <v>19</v>
      </c>
      <c r="F20">
        <v>48</v>
      </c>
      <c r="G20">
        <v>500000</v>
      </c>
      <c r="H20">
        <v>300</v>
      </c>
      <c r="I20">
        <v>20</v>
      </c>
      <c r="J20">
        <v>0</v>
      </c>
      <c r="K20">
        <v>28</v>
      </c>
      <c r="L20">
        <v>1</v>
      </c>
      <c r="M20">
        <v>41</v>
      </c>
      <c r="N20">
        <v>0</v>
      </c>
      <c r="O20">
        <f t="shared" si="0"/>
        <v>29.666666666666668</v>
      </c>
      <c r="P20">
        <f t="shared" si="1"/>
        <v>0.33333333333333331</v>
      </c>
      <c r="Q20">
        <f t="shared" si="2"/>
        <v>49444.444444444445</v>
      </c>
      <c r="R20">
        <f t="shared" si="3"/>
        <v>555.55555555555554</v>
      </c>
      <c r="S20">
        <f>15000*4</f>
        <v>60000</v>
      </c>
      <c r="T20">
        <f t="shared" si="4"/>
        <v>0.82407407407407407</v>
      </c>
      <c r="U20">
        <f>Q20/15000</f>
        <v>3.2962962962962963</v>
      </c>
    </row>
    <row r="21" spans="1:22" x14ac:dyDescent="0.2">
      <c r="A21">
        <v>2</v>
      </c>
      <c r="B21" t="s">
        <v>6</v>
      </c>
      <c r="C21" s="1">
        <v>42948</v>
      </c>
      <c r="D21" s="1">
        <v>42951</v>
      </c>
      <c r="E21">
        <v>20</v>
      </c>
      <c r="F21">
        <v>48</v>
      </c>
      <c r="G21">
        <v>500000</v>
      </c>
      <c r="H21">
        <v>300</v>
      </c>
      <c r="I21">
        <v>30</v>
      </c>
      <c r="J21">
        <v>0</v>
      </c>
      <c r="K21">
        <v>23</v>
      </c>
      <c r="L21">
        <v>0</v>
      </c>
      <c r="M21">
        <v>27</v>
      </c>
      <c r="N21">
        <v>0</v>
      </c>
      <c r="O21">
        <f t="shared" si="0"/>
        <v>26.666666666666668</v>
      </c>
      <c r="P21">
        <f t="shared" si="1"/>
        <v>0</v>
      </c>
      <c r="Q21">
        <f t="shared" si="2"/>
        <v>44444.444444444445</v>
      </c>
      <c r="R21">
        <f t="shared" si="3"/>
        <v>0</v>
      </c>
      <c r="S21">
        <f>15000*4</f>
        <v>60000</v>
      </c>
      <c r="T21">
        <f t="shared" si="4"/>
        <v>0.7407407407407407</v>
      </c>
      <c r="U21">
        <f>Q21/15000</f>
        <v>2.9629629629629628</v>
      </c>
    </row>
    <row r="22" spans="1:22" x14ac:dyDescent="0.2">
      <c r="A22">
        <v>2</v>
      </c>
      <c r="B22" t="s">
        <v>8</v>
      </c>
      <c r="C22" s="1">
        <v>42948</v>
      </c>
      <c r="D22" s="1">
        <v>42951</v>
      </c>
      <c r="E22">
        <v>21</v>
      </c>
      <c r="F22">
        <v>48</v>
      </c>
      <c r="G22">
        <v>500000</v>
      </c>
      <c r="H22">
        <v>300</v>
      </c>
      <c r="I22">
        <v>32</v>
      </c>
      <c r="J22">
        <v>0</v>
      </c>
      <c r="K22">
        <v>34</v>
      </c>
      <c r="L22">
        <v>0</v>
      </c>
      <c r="M22">
        <v>37</v>
      </c>
      <c r="N22">
        <v>0</v>
      </c>
      <c r="O22">
        <f t="shared" si="0"/>
        <v>34.333333333333336</v>
      </c>
      <c r="P22">
        <f t="shared" si="1"/>
        <v>0</v>
      </c>
      <c r="Q22">
        <f t="shared" si="2"/>
        <v>57222.222222222226</v>
      </c>
      <c r="R22">
        <f t="shared" si="3"/>
        <v>0</v>
      </c>
      <c r="S22">
        <f>15000*4</f>
        <v>60000</v>
      </c>
      <c r="T22">
        <f t="shared" si="4"/>
        <v>0.95370370370370372</v>
      </c>
      <c r="U22">
        <f>Q22/15000</f>
        <v>3.8148148148148149</v>
      </c>
    </row>
    <row r="23" spans="1:22" x14ac:dyDescent="0.2">
      <c r="A23">
        <v>3</v>
      </c>
      <c r="B23" t="s">
        <v>5</v>
      </c>
      <c r="C23" s="1">
        <v>42948</v>
      </c>
      <c r="D23" s="1">
        <v>42951</v>
      </c>
      <c r="E23">
        <v>22</v>
      </c>
      <c r="F23">
        <v>48</v>
      </c>
      <c r="G23">
        <v>500000</v>
      </c>
      <c r="H23">
        <v>300</v>
      </c>
      <c r="I23">
        <v>21</v>
      </c>
      <c r="J23">
        <v>0</v>
      </c>
      <c r="K23">
        <v>27</v>
      </c>
      <c r="L23">
        <v>0</v>
      </c>
      <c r="M23">
        <v>24</v>
      </c>
      <c r="N23">
        <v>0</v>
      </c>
      <c r="O23">
        <f t="shared" si="0"/>
        <v>24</v>
      </c>
      <c r="P23">
        <f t="shared" si="1"/>
        <v>0</v>
      </c>
      <c r="Q23">
        <f t="shared" si="2"/>
        <v>40000</v>
      </c>
      <c r="R23">
        <f t="shared" si="3"/>
        <v>0</v>
      </c>
      <c r="S23">
        <f>15000*4</f>
        <v>60000</v>
      </c>
      <c r="T23">
        <f t="shared" si="4"/>
        <v>0.66666666666666663</v>
      </c>
      <c r="U23">
        <f>Q23/15000</f>
        <v>2.6666666666666665</v>
      </c>
    </row>
    <row r="24" spans="1:22" x14ac:dyDescent="0.2">
      <c r="A24">
        <v>1</v>
      </c>
      <c r="B24" t="s">
        <v>11</v>
      </c>
      <c r="C24" s="1">
        <v>42948</v>
      </c>
      <c r="D24" s="1">
        <v>42949</v>
      </c>
      <c r="E24">
        <v>23</v>
      </c>
      <c r="F24">
        <v>48</v>
      </c>
      <c r="G24">
        <v>500000</v>
      </c>
      <c r="H24">
        <v>300</v>
      </c>
      <c r="I24">
        <v>25</v>
      </c>
      <c r="J24">
        <v>4</v>
      </c>
      <c r="K24">
        <v>25</v>
      </c>
      <c r="L24">
        <v>5</v>
      </c>
      <c r="M24">
        <v>10</v>
      </c>
      <c r="N24">
        <v>24</v>
      </c>
      <c r="O24">
        <f t="shared" si="0"/>
        <v>20</v>
      </c>
      <c r="P24">
        <f t="shared" si="1"/>
        <v>11</v>
      </c>
      <c r="Q24">
        <f t="shared" si="2"/>
        <v>33333.333333333336</v>
      </c>
      <c r="R24">
        <f t="shared" si="3"/>
        <v>18333.333333333332</v>
      </c>
      <c r="S24">
        <f>15000*4</f>
        <v>60000</v>
      </c>
      <c r="T24">
        <f t="shared" si="4"/>
        <v>0.55555555555555558</v>
      </c>
      <c r="U24">
        <f>Q24/15000</f>
        <v>2.2222222222222223</v>
      </c>
      <c r="V24" t="s">
        <v>19</v>
      </c>
    </row>
    <row r="25" spans="1:22" x14ac:dyDescent="0.2">
      <c r="A25">
        <v>3</v>
      </c>
      <c r="B25" t="s">
        <v>8</v>
      </c>
      <c r="C25" s="1">
        <v>42948</v>
      </c>
      <c r="D25" s="1">
        <v>42951</v>
      </c>
      <c r="E25">
        <v>24</v>
      </c>
      <c r="F25">
        <v>48</v>
      </c>
      <c r="G25">
        <v>500000</v>
      </c>
      <c r="H25">
        <v>300</v>
      </c>
      <c r="I25">
        <v>38</v>
      </c>
      <c r="J25">
        <v>1</v>
      </c>
      <c r="K25">
        <v>27</v>
      </c>
      <c r="L25">
        <v>0</v>
      </c>
      <c r="M25">
        <v>22</v>
      </c>
      <c r="N25">
        <v>0</v>
      </c>
      <c r="O25">
        <f t="shared" si="0"/>
        <v>29</v>
      </c>
      <c r="P25">
        <f t="shared" si="1"/>
        <v>0.33333333333333331</v>
      </c>
      <c r="Q25">
        <f t="shared" si="2"/>
        <v>48333.333333333336</v>
      </c>
      <c r="R25">
        <f t="shared" si="3"/>
        <v>555.55555555555554</v>
      </c>
      <c r="S25">
        <f>15000*4</f>
        <v>60000</v>
      </c>
      <c r="T25">
        <f t="shared" si="4"/>
        <v>0.80555555555555558</v>
      </c>
      <c r="U25">
        <f>Q25/15000</f>
        <v>3.2222222222222223</v>
      </c>
    </row>
    <row r="26" spans="1:22" x14ac:dyDescent="0.2">
      <c r="A26" t="s">
        <v>20</v>
      </c>
      <c r="B26" t="s">
        <v>20</v>
      </c>
      <c r="C26" s="1">
        <v>42950</v>
      </c>
      <c r="D26" s="1">
        <v>42950</v>
      </c>
      <c r="E26">
        <v>1</v>
      </c>
      <c r="F26">
        <v>60</v>
      </c>
      <c r="G26">
        <v>325000</v>
      </c>
      <c r="H26">
        <v>250</v>
      </c>
      <c r="I26">
        <v>65</v>
      </c>
      <c r="J26">
        <v>0</v>
      </c>
      <c r="K26" t="s">
        <v>20</v>
      </c>
      <c r="L26" t="s">
        <v>20</v>
      </c>
      <c r="M26">
        <v>25</v>
      </c>
      <c r="N26">
        <v>0</v>
      </c>
      <c r="O26">
        <f t="shared" si="0"/>
        <v>45</v>
      </c>
      <c r="P26">
        <f t="shared" si="1"/>
        <v>0</v>
      </c>
      <c r="Q26">
        <f t="shared" si="2"/>
        <v>58500</v>
      </c>
      <c r="R26">
        <f t="shared" si="3"/>
        <v>0</v>
      </c>
      <c r="S26">
        <f>15000*4</f>
        <v>60000</v>
      </c>
      <c r="T26">
        <f t="shared" si="4"/>
        <v>0.97499999999999998</v>
      </c>
      <c r="U26">
        <f>Q26/15000</f>
        <v>3.9</v>
      </c>
      <c r="V26" t="s">
        <v>35</v>
      </c>
    </row>
    <row r="27" spans="1:22" x14ac:dyDescent="0.2">
      <c r="A27" t="s">
        <v>20</v>
      </c>
      <c r="B27" t="s">
        <v>20</v>
      </c>
      <c r="C27" s="1">
        <v>42950</v>
      </c>
      <c r="D27" s="1">
        <v>42950</v>
      </c>
      <c r="E27">
        <v>1</v>
      </c>
      <c r="F27">
        <v>48</v>
      </c>
      <c r="G27">
        <v>290000</v>
      </c>
      <c r="H27">
        <v>250</v>
      </c>
      <c r="I27">
        <v>0</v>
      </c>
      <c r="J27">
        <v>2</v>
      </c>
      <c r="K27" t="s">
        <v>20</v>
      </c>
      <c r="L27" t="s">
        <v>20</v>
      </c>
      <c r="M27">
        <v>0</v>
      </c>
      <c r="N27">
        <v>0</v>
      </c>
      <c r="O27">
        <f t="shared" si="0"/>
        <v>0</v>
      </c>
      <c r="P27">
        <f t="shared" si="1"/>
        <v>1</v>
      </c>
      <c r="Q27">
        <f t="shared" si="2"/>
        <v>0</v>
      </c>
      <c r="R27">
        <f t="shared" si="3"/>
        <v>1160</v>
      </c>
      <c r="U27">
        <f>Q27/15000</f>
        <v>0</v>
      </c>
      <c r="V27" t="s">
        <v>22</v>
      </c>
    </row>
    <row r="28" spans="1:22" x14ac:dyDescent="0.2">
      <c r="A28" t="s">
        <v>20</v>
      </c>
      <c r="B28" t="s">
        <v>20</v>
      </c>
      <c r="C28" s="1">
        <v>42950</v>
      </c>
      <c r="D28" s="1">
        <v>42950</v>
      </c>
      <c r="E28">
        <v>2</v>
      </c>
      <c r="F28">
        <v>60</v>
      </c>
      <c r="G28">
        <v>350000</v>
      </c>
      <c r="H28">
        <v>250</v>
      </c>
      <c r="I28">
        <v>52</v>
      </c>
      <c r="J28">
        <v>0</v>
      </c>
      <c r="K28" t="s">
        <v>20</v>
      </c>
      <c r="L28" t="s">
        <v>20</v>
      </c>
      <c r="M28" t="s">
        <v>20</v>
      </c>
      <c r="N28" t="s">
        <v>20</v>
      </c>
      <c r="O28">
        <f t="shared" si="0"/>
        <v>52</v>
      </c>
      <c r="P28">
        <f t="shared" si="1"/>
        <v>0</v>
      </c>
      <c r="Q28">
        <f t="shared" si="2"/>
        <v>72800</v>
      </c>
      <c r="R28">
        <f t="shared" si="3"/>
        <v>0</v>
      </c>
      <c r="S28">
        <f>15000*4</f>
        <v>60000</v>
      </c>
      <c r="T28">
        <f t="shared" si="4"/>
        <v>1.2133333333333334</v>
      </c>
      <c r="U28">
        <f>Q28/15000</f>
        <v>4.8533333333333335</v>
      </c>
      <c r="V28" t="s">
        <v>21</v>
      </c>
    </row>
    <row r="29" spans="1:22" x14ac:dyDescent="0.2">
      <c r="A29" t="s">
        <v>20</v>
      </c>
      <c r="B29" t="s">
        <v>20</v>
      </c>
      <c r="C29" s="1">
        <v>42950</v>
      </c>
      <c r="D29" s="1">
        <v>42950</v>
      </c>
      <c r="E29">
        <v>2</v>
      </c>
      <c r="F29">
        <v>48</v>
      </c>
      <c r="G29">
        <v>350000</v>
      </c>
      <c r="H29">
        <v>250</v>
      </c>
      <c r="I29">
        <v>0</v>
      </c>
      <c r="J29">
        <v>1</v>
      </c>
      <c r="K29">
        <v>2</v>
      </c>
      <c r="L29">
        <v>0</v>
      </c>
      <c r="M29">
        <v>2</v>
      </c>
      <c r="N29">
        <v>1</v>
      </c>
      <c r="O29">
        <f t="shared" si="0"/>
        <v>1.3333333333333333</v>
      </c>
      <c r="P29">
        <f t="shared" si="1"/>
        <v>0.66666666666666663</v>
      </c>
      <c r="Q29">
        <f t="shared" si="2"/>
        <v>1866.6666666666665</v>
      </c>
      <c r="R29">
        <f t="shared" si="3"/>
        <v>933.33333333333326</v>
      </c>
      <c r="U29">
        <f>Q29/15000</f>
        <v>0.12444444444444444</v>
      </c>
    </row>
    <row r="30" spans="1:22" x14ac:dyDescent="0.2">
      <c r="A30" t="s">
        <v>20</v>
      </c>
      <c r="B30" t="s">
        <v>20</v>
      </c>
      <c r="C30" s="1">
        <v>42950</v>
      </c>
      <c r="D30" s="1">
        <v>42950</v>
      </c>
      <c r="E30">
        <v>3</v>
      </c>
      <c r="F30">
        <v>60</v>
      </c>
      <c r="G30">
        <v>300000</v>
      </c>
      <c r="H30">
        <v>250</v>
      </c>
      <c r="I30">
        <v>31</v>
      </c>
      <c r="J30">
        <v>1</v>
      </c>
      <c r="K30">
        <v>40</v>
      </c>
      <c r="L30">
        <v>0</v>
      </c>
      <c r="M30">
        <v>33</v>
      </c>
      <c r="N30">
        <v>1</v>
      </c>
      <c r="O30">
        <f t="shared" si="0"/>
        <v>34.666666666666664</v>
      </c>
      <c r="P30">
        <f t="shared" si="1"/>
        <v>0.66666666666666663</v>
      </c>
      <c r="Q30">
        <f t="shared" si="2"/>
        <v>41600</v>
      </c>
      <c r="R30">
        <f t="shared" si="3"/>
        <v>800</v>
      </c>
      <c r="S30">
        <f>15000*4</f>
        <v>60000</v>
      </c>
      <c r="T30">
        <f>SUM(Q30:Q31)/S30</f>
        <v>0.70333333333333337</v>
      </c>
      <c r="U30">
        <f>Q30/15000</f>
        <v>2.7733333333333334</v>
      </c>
    </row>
    <row r="31" spans="1:22" x14ac:dyDescent="0.2">
      <c r="A31" t="s">
        <v>20</v>
      </c>
      <c r="B31" t="s">
        <v>20</v>
      </c>
      <c r="C31" s="1">
        <v>42950</v>
      </c>
      <c r="D31" s="1">
        <v>42950</v>
      </c>
      <c r="E31">
        <v>3</v>
      </c>
      <c r="F31">
        <v>48</v>
      </c>
      <c r="G31">
        <v>225000</v>
      </c>
      <c r="H31">
        <v>250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f t="shared" si="0"/>
        <v>0.66666666666666663</v>
      </c>
      <c r="P31">
        <f t="shared" si="1"/>
        <v>0.33333333333333331</v>
      </c>
      <c r="Q31">
        <f t="shared" si="2"/>
        <v>600</v>
      </c>
      <c r="R31">
        <f t="shared" si="3"/>
        <v>300</v>
      </c>
    </row>
    <row r="32" spans="1:22" x14ac:dyDescent="0.2">
      <c r="A32" t="s">
        <v>20</v>
      </c>
      <c r="B32" t="s">
        <v>20</v>
      </c>
      <c r="C32" s="1">
        <v>42950</v>
      </c>
      <c r="D32" s="1">
        <v>42950</v>
      </c>
      <c r="E32">
        <v>4</v>
      </c>
      <c r="F32">
        <v>60</v>
      </c>
      <c r="G32">
        <v>310000</v>
      </c>
      <c r="H32">
        <v>250</v>
      </c>
      <c r="I32">
        <v>34</v>
      </c>
      <c r="J32">
        <v>0</v>
      </c>
      <c r="K32">
        <v>30</v>
      </c>
      <c r="L32">
        <v>2</v>
      </c>
      <c r="M32">
        <v>26</v>
      </c>
      <c r="N32">
        <v>1</v>
      </c>
      <c r="O32">
        <f t="shared" si="0"/>
        <v>30</v>
      </c>
      <c r="P32">
        <f t="shared" si="1"/>
        <v>1</v>
      </c>
      <c r="Q32">
        <f t="shared" si="2"/>
        <v>37200</v>
      </c>
      <c r="R32">
        <f t="shared" si="3"/>
        <v>1240</v>
      </c>
      <c r="S32">
        <f>15000*4</f>
        <v>60000</v>
      </c>
      <c r="T32">
        <f t="shared" ref="T31:T72" si="5">SUM(Q32:Q33)/S32</f>
        <v>0.66</v>
      </c>
      <c r="U32">
        <f>Q32/15000</f>
        <v>2.48</v>
      </c>
    </row>
    <row r="33" spans="1:21" x14ac:dyDescent="0.2">
      <c r="A33" t="s">
        <v>20</v>
      </c>
      <c r="B33" t="s">
        <v>20</v>
      </c>
      <c r="C33" s="1">
        <v>42950</v>
      </c>
      <c r="D33" s="1">
        <v>42950</v>
      </c>
      <c r="E33">
        <v>4</v>
      </c>
      <c r="F33">
        <v>48</v>
      </c>
      <c r="G33">
        <v>200000</v>
      </c>
      <c r="H33">
        <v>250</v>
      </c>
      <c r="I33">
        <v>4</v>
      </c>
      <c r="J33">
        <v>0</v>
      </c>
      <c r="K33">
        <v>4</v>
      </c>
      <c r="L33">
        <v>0</v>
      </c>
      <c r="M33">
        <v>1</v>
      </c>
      <c r="N33">
        <v>1</v>
      </c>
      <c r="O33">
        <f t="shared" si="0"/>
        <v>3</v>
      </c>
      <c r="P33">
        <f t="shared" si="1"/>
        <v>0.33333333333333331</v>
      </c>
      <c r="Q33">
        <f t="shared" si="2"/>
        <v>2400</v>
      </c>
      <c r="R33">
        <f t="shared" si="3"/>
        <v>266.66666666666669</v>
      </c>
    </row>
    <row r="34" spans="1:21" x14ac:dyDescent="0.2">
      <c r="A34" t="s">
        <v>20</v>
      </c>
      <c r="B34" t="s">
        <v>20</v>
      </c>
      <c r="C34" s="1">
        <v>42950</v>
      </c>
      <c r="D34" s="1">
        <v>42950</v>
      </c>
      <c r="E34">
        <v>5</v>
      </c>
      <c r="F34">
        <v>60</v>
      </c>
      <c r="G34">
        <v>550000</v>
      </c>
      <c r="H34">
        <v>250</v>
      </c>
      <c r="I34">
        <v>21</v>
      </c>
      <c r="J34">
        <v>0</v>
      </c>
      <c r="K34">
        <v>17</v>
      </c>
      <c r="L34">
        <v>0</v>
      </c>
      <c r="M34">
        <v>23</v>
      </c>
      <c r="N34">
        <v>0</v>
      </c>
      <c r="O34">
        <f t="shared" si="0"/>
        <v>20.333333333333332</v>
      </c>
      <c r="P34">
        <f t="shared" si="1"/>
        <v>0</v>
      </c>
      <c r="Q34">
        <f t="shared" si="2"/>
        <v>44733.333333333328</v>
      </c>
      <c r="R34">
        <f t="shared" si="3"/>
        <v>0</v>
      </c>
      <c r="S34">
        <f>15000*4</f>
        <v>60000</v>
      </c>
      <c r="T34">
        <f t="shared" si="5"/>
        <v>0.74555555555555553</v>
      </c>
      <c r="U34">
        <f>Q34/15000</f>
        <v>2.9822222222222221</v>
      </c>
    </row>
    <row r="35" spans="1:21" x14ac:dyDescent="0.2">
      <c r="A35" t="s">
        <v>20</v>
      </c>
      <c r="B35" t="s">
        <v>20</v>
      </c>
      <c r="C35" s="1">
        <v>42950</v>
      </c>
      <c r="D35" s="1">
        <v>42950</v>
      </c>
      <c r="E35">
        <v>5</v>
      </c>
      <c r="F35">
        <v>48</v>
      </c>
      <c r="G35">
        <v>300000</v>
      </c>
      <c r="H35">
        <v>250</v>
      </c>
      <c r="I35">
        <v>0</v>
      </c>
      <c r="J35">
        <v>2</v>
      </c>
      <c r="K35">
        <v>0</v>
      </c>
      <c r="L35">
        <v>1</v>
      </c>
      <c r="M35">
        <v>0</v>
      </c>
      <c r="N35">
        <v>5</v>
      </c>
      <c r="O35">
        <f t="shared" si="0"/>
        <v>0</v>
      </c>
      <c r="P35">
        <f t="shared" si="1"/>
        <v>2.6666666666666665</v>
      </c>
      <c r="Q35">
        <f t="shared" si="2"/>
        <v>0</v>
      </c>
      <c r="R35">
        <f t="shared" si="3"/>
        <v>3200</v>
      </c>
      <c r="U35">
        <f>Q35/15000</f>
        <v>0</v>
      </c>
    </row>
    <row r="36" spans="1:21" x14ac:dyDescent="0.2">
      <c r="A36" t="s">
        <v>20</v>
      </c>
      <c r="B36" t="s">
        <v>20</v>
      </c>
      <c r="C36" s="1">
        <v>42950</v>
      </c>
      <c r="D36" s="1">
        <v>42950</v>
      </c>
      <c r="E36">
        <v>6</v>
      </c>
      <c r="F36">
        <v>60</v>
      </c>
      <c r="G36">
        <v>325000</v>
      </c>
      <c r="H36">
        <v>250</v>
      </c>
      <c r="I36">
        <v>20</v>
      </c>
      <c r="J36">
        <v>0</v>
      </c>
      <c r="K36">
        <v>26</v>
      </c>
      <c r="L36">
        <v>0</v>
      </c>
      <c r="M36">
        <v>28</v>
      </c>
      <c r="N36">
        <v>0</v>
      </c>
      <c r="O36">
        <f t="shared" si="0"/>
        <v>24.666666666666668</v>
      </c>
      <c r="P36">
        <f t="shared" si="1"/>
        <v>0</v>
      </c>
      <c r="Q36">
        <f t="shared" si="2"/>
        <v>32066.666666666668</v>
      </c>
      <c r="R36">
        <f t="shared" si="3"/>
        <v>0</v>
      </c>
      <c r="S36">
        <f>15000*4</f>
        <v>60000</v>
      </c>
      <c r="T36">
        <f t="shared" si="5"/>
        <v>0.54555555555555557</v>
      </c>
      <c r="U36">
        <f>Q36/15000</f>
        <v>2.137777777777778</v>
      </c>
    </row>
    <row r="37" spans="1:21" x14ac:dyDescent="0.2">
      <c r="A37" t="s">
        <v>20</v>
      </c>
      <c r="B37" t="s">
        <v>20</v>
      </c>
      <c r="C37" s="1">
        <v>42950</v>
      </c>
      <c r="D37" s="1">
        <v>42950</v>
      </c>
      <c r="E37">
        <v>6</v>
      </c>
      <c r="F37">
        <v>48</v>
      </c>
      <c r="G37">
        <v>250000</v>
      </c>
      <c r="H37">
        <v>250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f t="shared" si="0"/>
        <v>0.66666666666666663</v>
      </c>
      <c r="P37">
        <f t="shared" si="1"/>
        <v>0</v>
      </c>
      <c r="Q37">
        <f t="shared" si="2"/>
        <v>666.66666666666663</v>
      </c>
      <c r="R37">
        <f t="shared" si="3"/>
        <v>0</v>
      </c>
    </row>
    <row r="38" spans="1:21" x14ac:dyDescent="0.2">
      <c r="A38" t="s">
        <v>20</v>
      </c>
      <c r="B38" t="s">
        <v>20</v>
      </c>
      <c r="C38" s="1">
        <v>42950</v>
      </c>
      <c r="D38" s="1">
        <v>42950</v>
      </c>
      <c r="E38">
        <v>7</v>
      </c>
      <c r="F38">
        <v>60</v>
      </c>
      <c r="G38">
        <v>350000</v>
      </c>
      <c r="H38">
        <v>250</v>
      </c>
      <c r="I38">
        <v>26</v>
      </c>
      <c r="J38">
        <v>1</v>
      </c>
      <c r="K38">
        <v>29</v>
      </c>
      <c r="L38">
        <v>1</v>
      </c>
      <c r="M38">
        <v>19</v>
      </c>
      <c r="N38">
        <v>1</v>
      </c>
      <c r="O38">
        <f t="shared" si="0"/>
        <v>24.666666666666668</v>
      </c>
      <c r="P38">
        <f t="shared" si="1"/>
        <v>1</v>
      </c>
      <c r="Q38">
        <f t="shared" si="2"/>
        <v>34533.333333333336</v>
      </c>
      <c r="R38">
        <f t="shared" si="3"/>
        <v>1400</v>
      </c>
      <c r="S38">
        <f>15000*4</f>
        <v>60000</v>
      </c>
      <c r="T38">
        <f t="shared" si="5"/>
        <v>0.58933333333333338</v>
      </c>
      <c r="U38">
        <f>Q38/15000</f>
        <v>2.3022222222222224</v>
      </c>
    </row>
    <row r="39" spans="1:21" x14ac:dyDescent="0.2">
      <c r="A39" t="s">
        <v>20</v>
      </c>
      <c r="B39" t="s">
        <v>20</v>
      </c>
      <c r="C39" s="1">
        <v>42950</v>
      </c>
      <c r="D39" s="1">
        <v>42950</v>
      </c>
      <c r="E39">
        <v>7</v>
      </c>
      <c r="F39">
        <v>48</v>
      </c>
      <c r="G39">
        <v>310000</v>
      </c>
      <c r="H39">
        <v>250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f t="shared" si="0"/>
        <v>0.66666666666666663</v>
      </c>
      <c r="P39">
        <f t="shared" si="1"/>
        <v>1</v>
      </c>
      <c r="Q39">
        <f t="shared" si="2"/>
        <v>826.66666666666663</v>
      </c>
      <c r="R39">
        <f t="shared" si="3"/>
        <v>1240</v>
      </c>
    </row>
    <row r="40" spans="1:21" x14ac:dyDescent="0.2">
      <c r="A40" t="s">
        <v>20</v>
      </c>
      <c r="B40" t="s">
        <v>20</v>
      </c>
      <c r="C40" s="1">
        <v>42950</v>
      </c>
      <c r="D40" s="1">
        <v>42950</v>
      </c>
      <c r="E40">
        <v>8</v>
      </c>
      <c r="F40">
        <v>60</v>
      </c>
      <c r="G40">
        <v>350000</v>
      </c>
      <c r="H40">
        <v>250</v>
      </c>
      <c r="I40">
        <v>45</v>
      </c>
      <c r="J40">
        <v>1</v>
      </c>
      <c r="K40">
        <v>13</v>
      </c>
      <c r="L40">
        <v>0</v>
      </c>
      <c r="M40">
        <v>22</v>
      </c>
      <c r="N40">
        <v>0</v>
      </c>
      <c r="O40">
        <f t="shared" si="0"/>
        <v>26.666666666666668</v>
      </c>
      <c r="P40">
        <f t="shared" si="1"/>
        <v>0.33333333333333331</v>
      </c>
      <c r="Q40">
        <f t="shared" si="2"/>
        <v>37333.333333333336</v>
      </c>
      <c r="R40">
        <f t="shared" si="3"/>
        <v>466.66666666666663</v>
      </c>
      <c r="S40">
        <f>15000*4</f>
        <v>60000</v>
      </c>
      <c r="T40">
        <f t="shared" si="5"/>
        <v>0.62222222222222223</v>
      </c>
      <c r="U40">
        <f>Q40/15000</f>
        <v>2.4888888888888889</v>
      </c>
    </row>
    <row r="41" spans="1:21" x14ac:dyDescent="0.2">
      <c r="A41" t="s">
        <v>20</v>
      </c>
      <c r="B41" t="s">
        <v>20</v>
      </c>
      <c r="C41" s="1">
        <v>42950</v>
      </c>
      <c r="D41" s="1">
        <v>42950</v>
      </c>
      <c r="E41">
        <v>8</v>
      </c>
      <c r="F41">
        <v>48</v>
      </c>
      <c r="G41">
        <v>300000</v>
      </c>
      <c r="H41">
        <v>250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f t="shared" si="0"/>
        <v>0</v>
      </c>
      <c r="P41">
        <f t="shared" si="1"/>
        <v>0.66666666666666663</v>
      </c>
      <c r="Q41">
        <f t="shared" si="2"/>
        <v>0</v>
      </c>
      <c r="R41">
        <f t="shared" si="3"/>
        <v>800</v>
      </c>
      <c r="U41">
        <f>Q41/15000</f>
        <v>0</v>
      </c>
    </row>
    <row r="42" spans="1:21" x14ac:dyDescent="0.2">
      <c r="A42" t="s">
        <v>20</v>
      </c>
      <c r="B42" t="s">
        <v>20</v>
      </c>
      <c r="C42" s="1">
        <v>42950</v>
      </c>
      <c r="D42" s="1">
        <v>42950</v>
      </c>
      <c r="E42">
        <v>9</v>
      </c>
      <c r="F42">
        <v>60</v>
      </c>
      <c r="G42">
        <v>350000</v>
      </c>
      <c r="H42">
        <v>250</v>
      </c>
      <c r="I42">
        <v>39</v>
      </c>
      <c r="J42">
        <v>3</v>
      </c>
      <c r="K42">
        <v>25</v>
      </c>
      <c r="L42">
        <v>0</v>
      </c>
      <c r="M42">
        <v>31</v>
      </c>
      <c r="N42">
        <v>0</v>
      </c>
      <c r="O42">
        <f t="shared" si="0"/>
        <v>31.666666666666668</v>
      </c>
      <c r="P42">
        <f t="shared" si="1"/>
        <v>1</v>
      </c>
      <c r="Q42">
        <f t="shared" si="2"/>
        <v>44333.333333333336</v>
      </c>
      <c r="R42">
        <f t="shared" si="3"/>
        <v>1400</v>
      </c>
      <c r="S42">
        <f>15000*4</f>
        <v>60000</v>
      </c>
      <c r="T42">
        <f t="shared" si="5"/>
        <v>0.73888888888888893</v>
      </c>
      <c r="U42">
        <f>Q42/15000</f>
        <v>2.9555555555555557</v>
      </c>
    </row>
    <row r="43" spans="1:21" x14ac:dyDescent="0.2">
      <c r="A43" t="s">
        <v>20</v>
      </c>
      <c r="B43" t="s">
        <v>20</v>
      </c>
      <c r="C43" s="1">
        <v>42950</v>
      </c>
      <c r="D43" s="1">
        <v>42950</v>
      </c>
      <c r="E43">
        <v>9</v>
      </c>
      <c r="F43">
        <v>48</v>
      </c>
      <c r="G43">
        <v>290000</v>
      </c>
      <c r="H43">
        <v>250</v>
      </c>
      <c r="I43">
        <v>0</v>
      </c>
      <c r="J43">
        <v>2</v>
      </c>
      <c r="K43">
        <v>0</v>
      </c>
      <c r="L43">
        <v>0</v>
      </c>
      <c r="M43">
        <v>0</v>
      </c>
      <c r="N43">
        <v>1</v>
      </c>
      <c r="O43">
        <f t="shared" si="0"/>
        <v>0</v>
      </c>
      <c r="P43">
        <f t="shared" si="1"/>
        <v>1</v>
      </c>
      <c r="Q43">
        <f t="shared" si="2"/>
        <v>0</v>
      </c>
      <c r="R43">
        <f t="shared" si="3"/>
        <v>1160</v>
      </c>
      <c r="U43">
        <f>Q43/15000</f>
        <v>0</v>
      </c>
    </row>
    <row r="44" spans="1:21" x14ac:dyDescent="0.2">
      <c r="A44" t="s">
        <v>20</v>
      </c>
      <c r="B44" t="s">
        <v>20</v>
      </c>
      <c r="C44" s="1">
        <v>42950</v>
      </c>
      <c r="D44" s="1">
        <v>42950</v>
      </c>
      <c r="E44">
        <v>10</v>
      </c>
      <c r="F44">
        <v>60</v>
      </c>
      <c r="G44">
        <v>300000</v>
      </c>
      <c r="H44">
        <v>250</v>
      </c>
      <c r="I44">
        <v>26</v>
      </c>
      <c r="J44">
        <v>2</v>
      </c>
      <c r="K44">
        <v>38</v>
      </c>
      <c r="L44">
        <v>0</v>
      </c>
      <c r="M44">
        <v>30</v>
      </c>
      <c r="N44">
        <v>1</v>
      </c>
      <c r="O44">
        <f t="shared" si="0"/>
        <v>31.333333333333332</v>
      </c>
      <c r="P44">
        <f t="shared" si="1"/>
        <v>1</v>
      </c>
      <c r="Q44">
        <f t="shared" si="2"/>
        <v>37600</v>
      </c>
      <c r="R44">
        <f t="shared" si="3"/>
        <v>1200</v>
      </c>
      <c r="S44">
        <f>15000*4</f>
        <v>60000</v>
      </c>
      <c r="T44">
        <f t="shared" si="5"/>
        <v>0.65333333333333332</v>
      </c>
      <c r="U44">
        <f>Q44/15000</f>
        <v>2.5066666666666668</v>
      </c>
    </row>
    <row r="45" spans="1:21" x14ac:dyDescent="0.2">
      <c r="A45" t="s">
        <v>20</v>
      </c>
      <c r="B45" t="s">
        <v>20</v>
      </c>
      <c r="C45" s="1">
        <v>42950</v>
      </c>
      <c r="D45" s="1">
        <v>42950</v>
      </c>
      <c r="E45">
        <v>10</v>
      </c>
      <c r="F45">
        <v>48</v>
      </c>
      <c r="G45">
        <v>200000</v>
      </c>
      <c r="H45">
        <v>250</v>
      </c>
      <c r="I45">
        <v>2</v>
      </c>
      <c r="J45">
        <v>1</v>
      </c>
      <c r="K45">
        <v>1</v>
      </c>
      <c r="L45">
        <v>0</v>
      </c>
      <c r="M45">
        <v>3</v>
      </c>
      <c r="N45">
        <v>2</v>
      </c>
      <c r="O45">
        <f t="shared" si="0"/>
        <v>2</v>
      </c>
      <c r="P45">
        <f t="shared" si="1"/>
        <v>1</v>
      </c>
      <c r="Q45">
        <f t="shared" si="2"/>
        <v>1600</v>
      </c>
      <c r="R45">
        <f t="shared" si="3"/>
        <v>800</v>
      </c>
    </row>
    <row r="46" spans="1:21" x14ac:dyDescent="0.2">
      <c r="A46" t="s">
        <v>20</v>
      </c>
      <c r="B46" t="s">
        <v>20</v>
      </c>
      <c r="C46" s="1">
        <v>42950</v>
      </c>
      <c r="D46" s="1">
        <v>42950</v>
      </c>
      <c r="E46">
        <v>11</v>
      </c>
      <c r="F46">
        <v>60</v>
      </c>
      <c r="G46">
        <v>350000</v>
      </c>
      <c r="H46">
        <v>250</v>
      </c>
      <c r="I46">
        <v>34</v>
      </c>
      <c r="J46">
        <v>0</v>
      </c>
      <c r="K46">
        <v>33</v>
      </c>
      <c r="L46">
        <v>0</v>
      </c>
      <c r="M46">
        <v>21</v>
      </c>
      <c r="N46">
        <v>2</v>
      </c>
      <c r="O46">
        <f t="shared" si="0"/>
        <v>29.333333333333332</v>
      </c>
      <c r="P46">
        <f t="shared" si="1"/>
        <v>0.66666666666666663</v>
      </c>
      <c r="Q46">
        <f t="shared" si="2"/>
        <v>41066.666666666664</v>
      </c>
      <c r="R46">
        <f t="shared" si="3"/>
        <v>933.33333333333326</v>
      </c>
      <c r="S46">
        <f>15000*4</f>
        <v>60000</v>
      </c>
      <c r="T46">
        <f t="shared" si="5"/>
        <v>0.74311111111111106</v>
      </c>
      <c r="U46">
        <f>Q46/15000</f>
        <v>2.7377777777777776</v>
      </c>
    </row>
    <row r="47" spans="1:21" x14ac:dyDescent="0.2">
      <c r="A47" t="s">
        <v>20</v>
      </c>
      <c r="B47" t="s">
        <v>20</v>
      </c>
      <c r="C47" s="1">
        <v>42950</v>
      </c>
      <c r="D47" s="1">
        <v>42950</v>
      </c>
      <c r="E47">
        <v>11</v>
      </c>
      <c r="F47">
        <v>48</v>
      </c>
      <c r="G47">
        <v>240000</v>
      </c>
      <c r="H47">
        <v>250</v>
      </c>
      <c r="I47">
        <v>3</v>
      </c>
      <c r="J47">
        <v>0</v>
      </c>
      <c r="K47">
        <v>1</v>
      </c>
      <c r="L47">
        <v>1</v>
      </c>
      <c r="M47">
        <v>7</v>
      </c>
      <c r="N47">
        <v>2</v>
      </c>
      <c r="O47">
        <f t="shared" si="0"/>
        <v>3.6666666666666665</v>
      </c>
      <c r="P47">
        <f t="shared" si="1"/>
        <v>1</v>
      </c>
      <c r="Q47">
        <f t="shared" si="2"/>
        <v>3520</v>
      </c>
      <c r="R47">
        <f t="shared" si="3"/>
        <v>960</v>
      </c>
    </row>
    <row r="48" spans="1:21" x14ac:dyDescent="0.2">
      <c r="A48" t="s">
        <v>20</v>
      </c>
      <c r="B48" t="s">
        <v>20</v>
      </c>
      <c r="C48" s="1">
        <v>42950</v>
      </c>
      <c r="D48" s="1">
        <v>42950</v>
      </c>
      <c r="E48">
        <v>12</v>
      </c>
      <c r="F48">
        <v>60</v>
      </c>
      <c r="G48">
        <v>300000</v>
      </c>
      <c r="H48">
        <v>250</v>
      </c>
      <c r="I48">
        <v>33</v>
      </c>
      <c r="J48">
        <v>0</v>
      </c>
      <c r="K48">
        <v>37</v>
      </c>
      <c r="L48">
        <v>0</v>
      </c>
      <c r="M48">
        <v>29</v>
      </c>
      <c r="N48">
        <v>0</v>
      </c>
      <c r="O48">
        <f t="shared" si="0"/>
        <v>33</v>
      </c>
      <c r="P48">
        <f t="shared" si="1"/>
        <v>0</v>
      </c>
      <c r="Q48">
        <f t="shared" si="2"/>
        <v>39600</v>
      </c>
      <c r="R48">
        <f t="shared" si="3"/>
        <v>0</v>
      </c>
      <c r="S48">
        <f>15000*4</f>
        <v>60000</v>
      </c>
      <c r="T48">
        <f t="shared" si="5"/>
        <v>0.66500000000000004</v>
      </c>
      <c r="U48">
        <f>Q48/15000</f>
        <v>2.64</v>
      </c>
    </row>
    <row r="49" spans="1:21" x14ac:dyDescent="0.2">
      <c r="A49" t="s">
        <v>20</v>
      </c>
      <c r="B49" t="s">
        <v>20</v>
      </c>
      <c r="C49" s="1">
        <v>42950</v>
      </c>
      <c r="D49" s="1">
        <v>42950</v>
      </c>
      <c r="E49">
        <v>12</v>
      </c>
      <c r="F49">
        <v>48</v>
      </c>
      <c r="G49">
        <v>225000</v>
      </c>
      <c r="H49">
        <v>250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f t="shared" si="0"/>
        <v>0.33333333333333331</v>
      </c>
      <c r="P49">
        <f t="shared" si="1"/>
        <v>0.33333333333333331</v>
      </c>
      <c r="Q49">
        <f t="shared" si="2"/>
        <v>300</v>
      </c>
      <c r="R49">
        <f t="shared" si="3"/>
        <v>300</v>
      </c>
    </row>
    <row r="50" spans="1:21" x14ac:dyDescent="0.2">
      <c r="A50" t="s">
        <v>20</v>
      </c>
      <c r="B50" t="s">
        <v>20</v>
      </c>
      <c r="C50" s="1">
        <v>42950</v>
      </c>
      <c r="D50" s="1">
        <v>42950</v>
      </c>
      <c r="E50">
        <v>13</v>
      </c>
      <c r="F50">
        <v>60</v>
      </c>
      <c r="G50">
        <v>300000</v>
      </c>
      <c r="H50">
        <v>250</v>
      </c>
      <c r="I50">
        <v>34</v>
      </c>
      <c r="J50">
        <v>0</v>
      </c>
      <c r="K50">
        <v>41</v>
      </c>
      <c r="L50">
        <v>0</v>
      </c>
      <c r="M50">
        <v>3</v>
      </c>
      <c r="N50">
        <v>0</v>
      </c>
      <c r="O50">
        <f t="shared" si="0"/>
        <v>26</v>
      </c>
      <c r="P50">
        <f t="shared" si="1"/>
        <v>0</v>
      </c>
      <c r="Q50">
        <f t="shared" si="2"/>
        <v>31200</v>
      </c>
      <c r="R50">
        <f t="shared" si="3"/>
        <v>0</v>
      </c>
      <c r="S50">
        <f>15000*4</f>
        <v>60000</v>
      </c>
      <c r="T50">
        <f t="shared" si="5"/>
        <v>0.5477777777777777</v>
      </c>
      <c r="U50">
        <f>Q50/15000</f>
        <v>2.08</v>
      </c>
    </row>
    <row r="51" spans="1:21" x14ac:dyDescent="0.2">
      <c r="A51" t="s">
        <v>20</v>
      </c>
      <c r="B51" t="s">
        <v>20</v>
      </c>
      <c r="C51" s="1">
        <v>42950</v>
      </c>
      <c r="D51" s="1">
        <v>42950</v>
      </c>
      <c r="E51">
        <v>13</v>
      </c>
      <c r="F51">
        <v>48</v>
      </c>
      <c r="G51">
        <v>250000</v>
      </c>
      <c r="H51">
        <v>250</v>
      </c>
      <c r="I51">
        <v>2</v>
      </c>
      <c r="J51">
        <v>0</v>
      </c>
      <c r="K51">
        <v>2</v>
      </c>
      <c r="L51">
        <v>0</v>
      </c>
      <c r="M51">
        <v>1</v>
      </c>
      <c r="N51">
        <v>1</v>
      </c>
      <c r="O51">
        <f t="shared" si="0"/>
        <v>1.6666666666666667</v>
      </c>
      <c r="P51">
        <f t="shared" si="1"/>
        <v>0.33333333333333331</v>
      </c>
      <c r="Q51">
        <f t="shared" si="2"/>
        <v>1666.6666666666667</v>
      </c>
      <c r="R51">
        <f t="shared" si="3"/>
        <v>333.33333333333331</v>
      </c>
    </row>
    <row r="52" spans="1:21" x14ac:dyDescent="0.2">
      <c r="A52" t="s">
        <v>20</v>
      </c>
      <c r="B52" t="s">
        <v>20</v>
      </c>
      <c r="C52" s="1">
        <v>42950</v>
      </c>
      <c r="D52" s="1">
        <v>42950</v>
      </c>
      <c r="E52">
        <v>14</v>
      </c>
      <c r="F52">
        <v>60</v>
      </c>
      <c r="G52">
        <v>300000</v>
      </c>
      <c r="H52">
        <v>250</v>
      </c>
      <c r="I52">
        <v>30</v>
      </c>
      <c r="J52">
        <v>1</v>
      </c>
      <c r="K52">
        <v>38</v>
      </c>
      <c r="L52">
        <v>2</v>
      </c>
      <c r="M52">
        <v>25</v>
      </c>
      <c r="N52">
        <v>1</v>
      </c>
      <c r="O52">
        <f t="shared" si="0"/>
        <v>31</v>
      </c>
      <c r="P52">
        <f t="shared" si="1"/>
        <v>1.3333333333333333</v>
      </c>
      <c r="Q52">
        <f t="shared" si="2"/>
        <v>37200</v>
      </c>
      <c r="R52">
        <f t="shared" si="3"/>
        <v>1600</v>
      </c>
      <c r="S52">
        <f>15000*4</f>
        <v>60000</v>
      </c>
      <c r="T52">
        <f t="shared" si="5"/>
        <v>0.63777777777777778</v>
      </c>
      <c r="U52">
        <f>Q52/15000</f>
        <v>2.48</v>
      </c>
    </row>
    <row r="53" spans="1:21" x14ac:dyDescent="0.2">
      <c r="A53" t="s">
        <v>20</v>
      </c>
      <c r="B53" t="s">
        <v>20</v>
      </c>
      <c r="C53" s="1">
        <v>42950</v>
      </c>
      <c r="D53" s="1">
        <v>42950</v>
      </c>
      <c r="E53">
        <v>14</v>
      </c>
      <c r="F53">
        <v>48</v>
      </c>
      <c r="G53">
        <v>200000</v>
      </c>
      <c r="H53">
        <v>250</v>
      </c>
      <c r="I53">
        <v>4</v>
      </c>
      <c r="J53">
        <v>0</v>
      </c>
      <c r="K53">
        <v>0</v>
      </c>
      <c r="L53">
        <v>0</v>
      </c>
      <c r="M53">
        <v>0</v>
      </c>
      <c r="N53">
        <v>1</v>
      </c>
      <c r="O53">
        <f t="shared" si="0"/>
        <v>1.3333333333333333</v>
      </c>
      <c r="P53">
        <f t="shared" si="1"/>
        <v>0.33333333333333331</v>
      </c>
      <c r="Q53">
        <f t="shared" si="2"/>
        <v>1066.6666666666667</v>
      </c>
      <c r="R53">
        <f t="shared" si="3"/>
        <v>266.66666666666669</v>
      </c>
    </row>
    <row r="54" spans="1:21" x14ac:dyDescent="0.2">
      <c r="A54" t="s">
        <v>20</v>
      </c>
      <c r="B54" t="s">
        <v>20</v>
      </c>
      <c r="C54" s="1">
        <v>42950</v>
      </c>
      <c r="D54" s="1">
        <v>42950</v>
      </c>
      <c r="E54">
        <v>15</v>
      </c>
      <c r="F54">
        <v>60</v>
      </c>
      <c r="G54">
        <v>350000</v>
      </c>
      <c r="H54">
        <v>250</v>
      </c>
      <c r="I54">
        <v>71</v>
      </c>
      <c r="J54">
        <v>0</v>
      </c>
      <c r="K54" t="s">
        <v>20</v>
      </c>
      <c r="L54" t="s">
        <v>20</v>
      </c>
      <c r="M54">
        <v>29</v>
      </c>
      <c r="N54">
        <v>0</v>
      </c>
      <c r="O54">
        <f t="shared" si="0"/>
        <v>50</v>
      </c>
      <c r="P54">
        <f t="shared" si="1"/>
        <v>0</v>
      </c>
      <c r="Q54">
        <f t="shared" si="2"/>
        <v>70000</v>
      </c>
      <c r="R54">
        <f t="shared" si="3"/>
        <v>0</v>
      </c>
      <c r="S54">
        <f>15000*4</f>
        <v>60000</v>
      </c>
      <c r="T54">
        <f t="shared" si="5"/>
        <v>1.1773333333333333</v>
      </c>
      <c r="U54">
        <f>Q54/15000</f>
        <v>4.666666666666667</v>
      </c>
    </row>
    <row r="55" spans="1:21" x14ac:dyDescent="0.2">
      <c r="A55" t="s">
        <v>20</v>
      </c>
      <c r="B55" t="s">
        <v>20</v>
      </c>
      <c r="C55" s="1">
        <v>42950</v>
      </c>
      <c r="D55" s="1">
        <v>42950</v>
      </c>
      <c r="E55">
        <v>15</v>
      </c>
      <c r="F55">
        <v>48</v>
      </c>
      <c r="G55">
        <v>240000</v>
      </c>
      <c r="H55">
        <v>250</v>
      </c>
      <c r="I55">
        <v>0</v>
      </c>
      <c r="J55">
        <v>1</v>
      </c>
      <c r="K55">
        <v>1</v>
      </c>
      <c r="L55">
        <v>2</v>
      </c>
      <c r="M55">
        <v>1</v>
      </c>
      <c r="N55">
        <v>1</v>
      </c>
      <c r="O55">
        <f t="shared" si="0"/>
        <v>0.66666666666666663</v>
      </c>
      <c r="P55">
        <f t="shared" si="1"/>
        <v>1.3333333333333333</v>
      </c>
      <c r="Q55">
        <f t="shared" si="2"/>
        <v>640</v>
      </c>
      <c r="R55">
        <f t="shared" si="3"/>
        <v>1280</v>
      </c>
    </row>
    <row r="56" spans="1:21" x14ac:dyDescent="0.2">
      <c r="A56" t="s">
        <v>20</v>
      </c>
      <c r="B56" t="s">
        <v>20</v>
      </c>
      <c r="C56" s="1">
        <v>42950</v>
      </c>
      <c r="D56" s="1">
        <v>42950</v>
      </c>
      <c r="E56">
        <v>16</v>
      </c>
      <c r="F56">
        <v>60</v>
      </c>
      <c r="G56">
        <v>350000</v>
      </c>
      <c r="H56">
        <v>250</v>
      </c>
      <c r="I56">
        <v>18</v>
      </c>
      <c r="J56">
        <v>0</v>
      </c>
      <c r="K56">
        <v>22</v>
      </c>
      <c r="L56">
        <v>1</v>
      </c>
      <c r="M56">
        <v>26</v>
      </c>
      <c r="N56">
        <v>3</v>
      </c>
      <c r="O56">
        <f t="shared" si="0"/>
        <v>22</v>
      </c>
      <c r="P56">
        <f t="shared" si="1"/>
        <v>1.3333333333333333</v>
      </c>
      <c r="Q56">
        <f t="shared" si="2"/>
        <v>30800</v>
      </c>
      <c r="R56">
        <f t="shared" si="3"/>
        <v>1866.6666666666665</v>
      </c>
      <c r="S56">
        <f>15000*4</f>
        <v>60000</v>
      </c>
      <c r="T56">
        <f t="shared" si="5"/>
        <v>0.53333333333333333</v>
      </c>
      <c r="U56">
        <f>Q56/15000</f>
        <v>2.0533333333333332</v>
      </c>
    </row>
    <row r="57" spans="1:21" x14ac:dyDescent="0.2">
      <c r="A57" t="s">
        <v>20</v>
      </c>
      <c r="B57" t="s">
        <v>20</v>
      </c>
      <c r="C57" s="1">
        <v>42950</v>
      </c>
      <c r="D57" s="1">
        <v>42950</v>
      </c>
      <c r="E57">
        <v>16</v>
      </c>
      <c r="F57">
        <v>48</v>
      </c>
      <c r="G57">
        <v>300000</v>
      </c>
      <c r="H57">
        <v>250</v>
      </c>
      <c r="I57">
        <v>0</v>
      </c>
      <c r="J57">
        <v>0</v>
      </c>
      <c r="K57">
        <v>0</v>
      </c>
      <c r="L57">
        <v>0</v>
      </c>
      <c r="M57">
        <v>3</v>
      </c>
      <c r="N57">
        <v>1</v>
      </c>
      <c r="O57">
        <f t="shared" si="0"/>
        <v>1</v>
      </c>
      <c r="P57">
        <f t="shared" si="1"/>
        <v>0.33333333333333331</v>
      </c>
      <c r="Q57">
        <f t="shared" si="2"/>
        <v>1200</v>
      </c>
      <c r="R57">
        <f t="shared" si="3"/>
        <v>400</v>
      </c>
    </row>
    <row r="58" spans="1:21" x14ac:dyDescent="0.2">
      <c r="A58" t="s">
        <v>20</v>
      </c>
      <c r="B58" t="s">
        <v>20</v>
      </c>
      <c r="C58" s="1">
        <v>42950</v>
      </c>
      <c r="D58" s="1">
        <v>42950</v>
      </c>
      <c r="E58">
        <v>17</v>
      </c>
      <c r="F58">
        <v>60</v>
      </c>
      <c r="G58">
        <v>550000</v>
      </c>
      <c r="H58">
        <v>250</v>
      </c>
      <c r="I58">
        <v>3</v>
      </c>
      <c r="J58">
        <v>0</v>
      </c>
      <c r="K58">
        <v>15</v>
      </c>
      <c r="L58">
        <v>0</v>
      </c>
      <c r="M58">
        <v>27</v>
      </c>
      <c r="N58">
        <v>0</v>
      </c>
      <c r="O58">
        <f t="shared" si="0"/>
        <v>15</v>
      </c>
      <c r="P58">
        <f t="shared" si="1"/>
        <v>0</v>
      </c>
      <c r="Q58">
        <f t="shared" si="2"/>
        <v>33000</v>
      </c>
      <c r="R58">
        <f t="shared" si="3"/>
        <v>0</v>
      </c>
      <c r="S58">
        <f>15000*4</f>
        <v>60000</v>
      </c>
      <c r="T58">
        <f t="shared" si="5"/>
        <v>0.62</v>
      </c>
      <c r="U58">
        <f>Q58/15000</f>
        <v>2.2000000000000002</v>
      </c>
    </row>
    <row r="59" spans="1:21" x14ac:dyDescent="0.2">
      <c r="A59" t="s">
        <v>20</v>
      </c>
      <c r="B59" t="s">
        <v>20</v>
      </c>
      <c r="C59" s="1">
        <v>42950</v>
      </c>
      <c r="D59" s="1">
        <v>42950</v>
      </c>
      <c r="E59">
        <v>17</v>
      </c>
      <c r="F59">
        <v>48</v>
      </c>
      <c r="G59">
        <v>350000</v>
      </c>
      <c r="H59">
        <v>250</v>
      </c>
      <c r="I59">
        <v>1</v>
      </c>
      <c r="J59">
        <v>0</v>
      </c>
      <c r="K59">
        <v>3</v>
      </c>
      <c r="L59">
        <v>0</v>
      </c>
      <c r="M59">
        <v>5</v>
      </c>
      <c r="N59">
        <v>0</v>
      </c>
      <c r="O59">
        <f t="shared" si="0"/>
        <v>3</v>
      </c>
      <c r="P59">
        <f t="shared" si="1"/>
        <v>0</v>
      </c>
      <c r="Q59">
        <f t="shared" si="2"/>
        <v>4200</v>
      </c>
      <c r="R59">
        <f t="shared" si="3"/>
        <v>0</v>
      </c>
    </row>
    <row r="60" spans="1:21" x14ac:dyDescent="0.2">
      <c r="A60" t="s">
        <v>20</v>
      </c>
      <c r="B60" t="s">
        <v>20</v>
      </c>
      <c r="C60" s="1">
        <v>42950</v>
      </c>
      <c r="D60" s="1">
        <v>42950</v>
      </c>
      <c r="E60">
        <v>18</v>
      </c>
      <c r="F60">
        <v>60</v>
      </c>
      <c r="G60">
        <v>550000</v>
      </c>
      <c r="H60">
        <v>250</v>
      </c>
      <c r="I60">
        <v>9</v>
      </c>
      <c r="J60">
        <v>0</v>
      </c>
      <c r="K60">
        <v>12</v>
      </c>
      <c r="L60">
        <v>0</v>
      </c>
      <c r="M60">
        <v>17</v>
      </c>
      <c r="N60">
        <v>0</v>
      </c>
      <c r="O60">
        <f t="shared" si="0"/>
        <v>12.666666666666666</v>
      </c>
      <c r="P60">
        <f t="shared" si="1"/>
        <v>0</v>
      </c>
      <c r="Q60">
        <f t="shared" si="2"/>
        <v>27866.666666666664</v>
      </c>
      <c r="R60">
        <f t="shared" si="3"/>
        <v>0</v>
      </c>
      <c r="S60">
        <f>15000*4</f>
        <v>60000</v>
      </c>
      <c r="T60">
        <f t="shared" si="5"/>
        <v>0.4844444444444444</v>
      </c>
      <c r="U60">
        <f>Q60/15000</f>
        <v>1.8577777777777775</v>
      </c>
    </row>
    <row r="61" spans="1:21" x14ac:dyDescent="0.2">
      <c r="A61" t="s">
        <v>20</v>
      </c>
      <c r="B61" t="s">
        <v>20</v>
      </c>
      <c r="C61" s="1">
        <v>42950</v>
      </c>
      <c r="D61" s="1">
        <v>42950</v>
      </c>
      <c r="E61">
        <v>18</v>
      </c>
      <c r="F61">
        <v>48</v>
      </c>
      <c r="G61">
        <v>300000</v>
      </c>
      <c r="H61">
        <v>250</v>
      </c>
      <c r="I61">
        <v>0</v>
      </c>
      <c r="J61">
        <v>0</v>
      </c>
      <c r="K61">
        <v>2</v>
      </c>
      <c r="L61">
        <v>0</v>
      </c>
      <c r="M61">
        <v>1</v>
      </c>
      <c r="N61">
        <v>0</v>
      </c>
      <c r="O61">
        <f t="shared" si="0"/>
        <v>1</v>
      </c>
      <c r="P61">
        <f t="shared" si="1"/>
        <v>0</v>
      </c>
      <c r="Q61">
        <f t="shared" si="2"/>
        <v>1200</v>
      </c>
      <c r="R61">
        <f t="shared" si="3"/>
        <v>0</v>
      </c>
    </row>
    <row r="62" spans="1:21" x14ac:dyDescent="0.2">
      <c r="A62" t="s">
        <v>20</v>
      </c>
      <c r="B62" t="s">
        <v>20</v>
      </c>
      <c r="C62" s="1">
        <v>42950</v>
      </c>
      <c r="D62" s="1">
        <v>42950</v>
      </c>
      <c r="E62">
        <v>19</v>
      </c>
      <c r="F62">
        <v>60</v>
      </c>
      <c r="G62">
        <v>310000</v>
      </c>
      <c r="H62">
        <v>250</v>
      </c>
      <c r="I62">
        <v>30</v>
      </c>
      <c r="J62">
        <v>0</v>
      </c>
      <c r="K62">
        <v>25</v>
      </c>
      <c r="L62">
        <v>0</v>
      </c>
      <c r="M62">
        <v>32</v>
      </c>
      <c r="N62">
        <v>0</v>
      </c>
      <c r="O62">
        <f t="shared" si="0"/>
        <v>29</v>
      </c>
      <c r="P62">
        <f t="shared" si="1"/>
        <v>0</v>
      </c>
      <c r="Q62">
        <f t="shared" si="2"/>
        <v>35960</v>
      </c>
      <c r="R62">
        <f t="shared" si="3"/>
        <v>0</v>
      </c>
      <c r="S62">
        <f>15000*4</f>
        <v>60000</v>
      </c>
      <c r="T62">
        <f t="shared" si="5"/>
        <v>0.59933333333333338</v>
      </c>
      <c r="U62">
        <f>Q62/15000</f>
        <v>2.3973333333333335</v>
      </c>
    </row>
    <row r="63" spans="1:21" x14ac:dyDescent="0.2">
      <c r="A63" t="s">
        <v>20</v>
      </c>
      <c r="B63" t="s">
        <v>20</v>
      </c>
      <c r="C63" s="1">
        <v>42950</v>
      </c>
      <c r="D63" s="1">
        <v>42950</v>
      </c>
      <c r="E63">
        <v>19</v>
      </c>
      <c r="F63">
        <v>48</v>
      </c>
      <c r="G63">
        <v>210000</v>
      </c>
      <c r="H63">
        <v>250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f t="shared" si="0"/>
        <v>0</v>
      </c>
      <c r="P63">
        <f t="shared" si="1"/>
        <v>0</v>
      </c>
      <c r="Q63">
        <f t="shared" si="2"/>
        <v>0</v>
      </c>
      <c r="R63">
        <f t="shared" si="3"/>
        <v>0</v>
      </c>
    </row>
    <row r="64" spans="1:21" x14ac:dyDescent="0.2">
      <c r="A64" t="s">
        <v>20</v>
      </c>
      <c r="B64" t="s">
        <v>20</v>
      </c>
      <c r="C64" s="1">
        <v>42950</v>
      </c>
      <c r="D64" s="1">
        <v>42950</v>
      </c>
      <c r="E64">
        <v>20</v>
      </c>
      <c r="F64">
        <v>60</v>
      </c>
      <c r="G64">
        <v>300000</v>
      </c>
      <c r="H64">
        <v>250</v>
      </c>
      <c r="I64">
        <v>39</v>
      </c>
      <c r="J64">
        <v>0</v>
      </c>
      <c r="K64">
        <v>25</v>
      </c>
      <c r="L64">
        <v>1</v>
      </c>
      <c r="M64">
        <v>21</v>
      </c>
      <c r="N64">
        <v>0</v>
      </c>
      <c r="O64">
        <f t="shared" si="0"/>
        <v>28.333333333333332</v>
      </c>
      <c r="P64">
        <f t="shared" si="1"/>
        <v>0.33333333333333331</v>
      </c>
      <c r="Q64">
        <f t="shared" si="2"/>
        <v>34000</v>
      </c>
      <c r="R64">
        <f t="shared" si="3"/>
        <v>400</v>
      </c>
      <c r="S64">
        <f>15000*4</f>
        <v>60000</v>
      </c>
      <c r="T64">
        <f t="shared" si="5"/>
        <v>0.58888888888888891</v>
      </c>
      <c r="U64">
        <f>Q64/15000</f>
        <v>2.2666666666666666</v>
      </c>
    </row>
    <row r="65" spans="1:22" x14ac:dyDescent="0.2">
      <c r="A65" t="s">
        <v>20</v>
      </c>
      <c r="B65" t="s">
        <v>20</v>
      </c>
      <c r="C65" s="1">
        <v>42950</v>
      </c>
      <c r="D65" s="1">
        <v>42950</v>
      </c>
      <c r="E65">
        <v>20</v>
      </c>
      <c r="F65">
        <v>48</v>
      </c>
      <c r="G65">
        <v>200000</v>
      </c>
      <c r="H65">
        <v>250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f t="shared" si="0"/>
        <v>1.6666666666666667</v>
      </c>
      <c r="P65">
        <f t="shared" si="1"/>
        <v>0</v>
      </c>
      <c r="Q65">
        <f t="shared" si="2"/>
        <v>1333.3333333333335</v>
      </c>
      <c r="R65">
        <f t="shared" si="3"/>
        <v>0</v>
      </c>
    </row>
    <row r="66" spans="1:22" x14ac:dyDescent="0.2">
      <c r="A66" t="s">
        <v>20</v>
      </c>
      <c r="B66" t="s">
        <v>20</v>
      </c>
      <c r="C66" s="1">
        <v>42950</v>
      </c>
      <c r="D66" s="1">
        <v>42950</v>
      </c>
      <c r="E66">
        <v>21</v>
      </c>
      <c r="F66">
        <v>60</v>
      </c>
      <c r="G66">
        <v>300000</v>
      </c>
      <c r="H66">
        <v>250</v>
      </c>
      <c r="I66">
        <v>21</v>
      </c>
      <c r="J66">
        <v>0</v>
      </c>
      <c r="K66">
        <v>21</v>
      </c>
      <c r="L66">
        <v>1</v>
      </c>
      <c r="M66">
        <v>15</v>
      </c>
      <c r="N66">
        <v>1</v>
      </c>
      <c r="O66">
        <f t="shared" si="0"/>
        <v>19</v>
      </c>
      <c r="P66">
        <f t="shared" si="1"/>
        <v>0.66666666666666663</v>
      </c>
      <c r="Q66">
        <f t="shared" si="2"/>
        <v>22800</v>
      </c>
      <c r="R66">
        <f t="shared" si="3"/>
        <v>800</v>
      </c>
      <c r="S66">
        <f>15000*4</f>
        <v>60000</v>
      </c>
      <c r="T66">
        <f t="shared" si="5"/>
        <v>0.39333333333333331</v>
      </c>
      <c r="U66">
        <f>Q66/15000</f>
        <v>1.52</v>
      </c>
    </row>
    <row r="67" spans="1:22" x14ac:dyDescent="0.2">
      <c r="A67" t="s">
        <v>20</v>
      </c>
      <c r="B67" t="s">
        <v>20</v>
      </c>
      <c r="C67" s="1">
        <v>42950</v>
      </c>
      <c r="D67" s="1">
        <v>42950</v>
      </c>
      <c r="E67">
        <v>21</v>
      </c>
      <c r="F67">
        <v>48</v>
      </c>
      <c r="G67">
        <v>200000</v>
      </c>
      <c r="H67">
        <v>250</v>
      </c>
      <c r="I67">
        <v>0</v>
      </c>
      <c r="J67">
        <v>1</v>
      </c>
      <c r="K67">
        <v>1</v>
      </c>
      <c r="L67">
        <v>0</v>
      </c>
      <c r="M67">
        <v>2</v>
      </c>
      <c r="N67">
        <v>0</v>
      </c>
      <c r="O67">
        <f t="shared" ref="O67:O130" si="6">AVERAGE(I67,K67,M67)</f>
        <v>1</v>
      </c>
      <c r="P67">
        <f t="shared" ref="P67:P130" si="7">AVERAGE(J67,L67,N67)</f>
        <v>0.33333333333333331</v>
      </c>
      <c r="Q67">
        <f t="shared" ref="Q67:Q130" si="8">(O67/H67)*G67</f>
        <v>800</v>
      </c>
      <c r="R67">
        <f t="shared" ref="R67:R130" si="9">(P67/H67)*G67</f>
        <v>266.66666666666669</v>
      </c>
    </row>
    <row r="68" spans="1:22" x14ac:dyDescent="0.2">
      <c r="A68" t="s">
        <v>20</v>
      </c>
      <c r="B68" t="s">
        <v>20</v>
      </c>
      <c r="C68" s="1">
        <v>42950</v>
      </c>
      <c r="D68" s="1">
        <v>42950</v>
      </c>
      <c r="E68">
        <v>22</v>
      </c>
      <c r="F68">
        <v>60</v>
      </c>
      <c r="G68">
        <v>300000</v>
      </c>
      <c r="H68">
        <v>250</v>
      </c>
      <c r="I68">
        <v>23</v>
      </c>
      <c r="J68">
        <v>0</v>
      </c>
      <c r="K68">
        <v>33</v>
      </c>
      <c r="L68">
        <v>2</v>
      </c>
      <c r="M68">
        <v>30</v>
      </c>
      <c r="N68">
        <v>1</v>
      </c>
      <c r="O68">
        <f t="shared" si="6"/>
        <v>28.666666666666668</v>
      </c>
      <c r="P68">
        <f t="shared" si="7"/>
        <v>1</v>
      </c>
      <c r="Q68">
        <f t="shared" si="8"/>
        <v>34400</v>
      </c>
      <c r="R68">
        <f t="shared" si="9"/>
        <v>1200</v>
      </c>
      <c r="S68">
        <f>15000*4</f>
        <v>60000</v>
      </c>
      <c r="T68">
        <f t="shared" si="5"/>
        <v>0.59555555555555562</v>
      </c>
      <c r="U68">
        <f>Q68/15000</f>
        <v>2.2933333333333334</v>
      </c>
    </row>
    <row r="69" spans="1:22" x14ac:dyDescent="0.2">
      <c r="A69" t="s">
        <v>20</v>
      </c>
      <c r="B69" t="s">
        <v>20</v>
      </c>
      <c r="C69" s="1">
        <v>42950</v>
      </c>
      <c r="D69" s="1">
        <v>42950</v>
      </c>
      <c r="E69">
        <v>22</v>
      </c>
      <c r="F69">
        <v>48</v>
      </c>
      <c r="G69">
        <v>200000</v>
      </c>
      <c r="H69">
        <v>250</v>
      </c>
      <c r="I69">
        <v>2</v>
      </c>
      <c r="J69">
        <v>1</v>
      </c>
      <c r="K69">
        <v>2</v>
      </c>
      <c r="L69">
        <v>0</v>
      </c>
      <c r="M69">
        <v>1</v>
      </c>
      <c r="N69">
        <v>0</v>
      </c>
      <c r="O69">
        <f t="shared" si="6"/>
        <v>1.6666666666666667</v>
      </c>
      <c r="P69">
        <f t="shared" si="7"/>
        <v>0.33333333333333331</v>
      </c>
      <c r="Q69">
        <f t="shared" si="8"/>
        <v>1333.3333333333335</v>
      </c>
      <c r="R69">
        <f t="shared" si="9"/>
        <v>266.66666666666669</v>
      </c>
    </row>
    <row r="70" spans="1:22" x14ac:dyDescent="0.2">
      <c r="A70" t="s">
        <v>20</v>
      </c>
      <c r="B70" t="s">
        <v>20</v>
      </c>
      <c r="C70" s="1">
        <v>42950</v>
      </c>
      <c r="D70" s="1">
        <v>42950</v>
      </c>
      <c r="E70">
        <v>23</v>
      </c>
      <c r="F70">
        <v>60</v>
      </c>
      <c r="G70">
        <v>350000</v>
      </c>
      <c r="H70">
        <v>250</v>
      </c>
      <c r="I70">
        <v>13</v>
      </c>
      <c r="J70">
        <v>0</v>
      </c>
      <c r="K70">
        <v>16</v>
      </c>
      <c r="L70">
        <v>0</v>
      </c>
      <c r="M70">
        <v>10</v>
      </c>
      <c r="O70">
        <f t="shared" si="6"/>
        <v>13</v>
      </c>
      <c r="P70">
        <f t="shared" si="7"/>
        <v>0</v>
      </c>
      <c r="Q70">
        <f t="shared" si="8"/>
        <v>18200</v>
      </c>
      <c r="R70">
        <f t="shared" si="9"/>
        <v>0</v>
      </c>
      <c r="S70">
        <f>15000*4</f>
        <v>60000</v>
      </c>
      <c r="T70">
        <f>SUM(Q70)/S70</f>
        <v>0.30333333333333334</v>
      </c>
      <c r="U70">
        <f>Q70/15000</f>
        <v>1.2133333333333334</v>
      </c>
      <c r="V70" t="s">
        <v>29</v>
      </c>
    </row>
    <row r="71" spans="1:22" x14ac:dyDescent="0.2">
      <c r="A71" t="s">
        <v>20</v>
      </c>
      <c r="B71" t="s">
        <v>20</v>
      </c>
      <c r="C71" s="1">
        <v>42950</v>
      </c>
      <c r="D71" s="1">
        <v>42950</v>
      </c>
      <c r="E71">
        <v>23</v>
      </c>
      <c r="F71">
        <v>48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</row>
    <row r="72" spans="1:22" x14ac:dyDescent="0.2">
      <c r="A72" t="s">
        <v>20</v>
      </c>
      <c r="B72" t="s">
        <v>20</v>
      </c>
      <c r="C72" s="1">
        <v>42950</v>
      </c>
      <c r="D72" s="1">
        <v>42950</v>
      </c>
      <c r="E72">
        <v>24</v>
      </c>
      <c r="F72">
        <v>60</v>
      </c>
      <c r="G72">
        <v>350000</v>
      </c>
      <c r="H72">
        <v>250</v>
      </c>
      <c r="I72">
        <v>32</v>
      </c>
      <c r="J72">
        <v>0</v>
      </c>
      <c r="K72">
        <v>23</v>
      </c>
      <c r="L72">
        <v>0</v>
      </c>
      <c r="M72">
        <v>31</v>
      </c>
      <c r="N72">
        <v>0</v>
      </c>
      <c r="O72">
        <f t="shared" si="6"/>
        <v>28.666666666666668</v>
      </c>
      <c r="P72">
        <f t="shared" si="7"/>
        <v>0</v>
      </c>
      <c r="Q72">
        <f t="shared" si="8"/>
        <v>40133.333333333336</v>
      </c>
      <c r="R72">
        <f t="shared" si="9"/>
        <v>0</v>
      </c>
      <c r="S72">
        <f>15000*4</f>
        <v>60000</v>
      </c>
      <c r="T72">
        <f t="shared" si="5"/>
        <v>0.74888888888888894</v>
      </c>
      <c r="U72">
        <f>Q72/15000</f>
        <v>2.6755555555555559</v>
      </c>
    </row>
    <row r="73" spans="1:22" x14ac:dyDescent="0.2">
      <c r="A73" t="s">
        <v>20</v>
      </c>
      <c r="B73" t="s">
        <v>20</v>
      </c>
      <c r="C73" s="1">
        <v>42950</v>
      </c>
      <c r="D73" s="1">
        <v>42950</v>
      </c>
      <c r="E73">
        <v>24</v>
      </c>
      <c r="F73">
        <v>48</v>
      </c>
      <c r="G73">
        <v>300000</v>
      </c>
      <c r="H73">
        <v>250</v>
      </c>
      <c r="I73">
        <v>3</v>
      </c>
      <c r="J73">
        <v>0</v>
      </c>
      <c r="K73">
        <v>5</v>
      </c>
      <c r="L73">
        <v>1</v>
      </c>
      <c r="M73">
        <v>4</v>
      </c>
      <c r="N73">
        <v>0</v>
      </c>
      <c r="O73">
        <f t="shared" si="6"/>
        <v>4</v>
      </c>
      <c r="P73">
        <f t="shared" si="7"/>
        <v>0.33333333333333331</v>
      </c>
      <c r="Q73">
        <f t="shared" si="8"/>
        <v>4800</v>
      </c>
      <c r="R73">
        <f t="shared" si="9"/>
        <v>400</v>
      </c>
    </row>
    <row r="74" spans="1:22" x14ac:dyDescent="0.2">
      <c r="C74" s="1">
        <v>42952</v>
      </c>
      <c r="D74" s="1">
        <v>42952</v>
      </c>
      <c r="E74">
        <v>1</v>
      </c>
      <c r="F74">
        <v>60</v>
      </c>
      <c r="G74">
        <v>400000</v>
      </c>
      <c r="H74">
        <v>250</v>
      </c>
      <c r="I74">
        <v>17</v>
      </c>
      <c r="J74">
        <v>0</v>
      </c>
      <c r="K74">
        <v>27</v>
      </c>
      <c r="L74">
        <v>0</v>
      </c>
      <c r="M74">
        <v>34</v>
      </c>
      <c r="N74">
        <v>1</v>
      </c>
      <c r="O74">
        <f t="shared" si="6"/>
        <v>26</v>
      </c>
      <c r="P74">
        <f t="shared" si="7"/>
        <v>0.33333333333333331</v>
      </c>
      <c r="Q74">
        <f t="shared" si="8"/>
        <v>41600</v>
      </c>
      <c r="R74">
        <f t="shared" si="9"/>
        <v>533.33333333333337</v>
      </c>
      <c r="S74">
        <f>15000*4</f>
        <v>60000</v>
      </c>
      <c r="T74">
        <f t="shared" ref="T67:T98" si="10">Q74/S74</f>
        <v>0.69333333333333336</v>
      </c>
      <c r="U74">
        <f>Q74/15000</f>
        <v>2.7733333333333334</v>
      </c>
    </row>
    <row r="75" spans="1:22" x14ac:dyDescent="0.2">
      <c r="C75" s="1">
        <v>42952</v>
      </c>
      <c r="D75" s="1">
        <v>42952</v>
      </c>
      <c r="E75">
        <v>2</v>
      </c>
      <c r="F75">
        <v>60</v>
      </c>
      <c r="G75">
        <v>400000</v>
      </c>
      <c r="H75">
        <v>250</v>
      </c>
      <c r="I75">
        <v>18</v>
      </c>
      <c r="J75">
        <v>4</v>
      </c>
      <c r="K75">
        <v>21</v>
      </c>
      <c r="L75">
        <v>1</v>
      </c>
      <c r="M75">
        <v>26</v>
      </c>
      <c r="N75">
        <v>2</v>
      </c>
      <c r="O75">
        <f t="shared" si="6"/>
        <v>21.666666666666668</v>
      </c>
      <c r="P75">
        <f t="shared" si="7"/>
        <v>2.3333333333333335</v>
      </c>
      <c r="Q75">
        <f t="shared" si="8"/>
        <v>34666.666666666664</v>
      </c>
      <c r="R75">
        <f t="shared" si="9"/>
        <v>3733.3333333333335</v>
      </c>
      <c r="S75">
        <f>15000*4</f>
        <v>60000</v>
      </c>
      <c r="T75">
        <f t="shared" si="10"/>
        <v>0.57777777777777772</v>
      </c>
      <c r="U75">
        <f>Q75/15000</f>
        <v>2.3111111111111109</v>
      </c>
    </row>
    <row r="76" spans="1:22" x14ac:dyDescent="0.2">
      <c r="C76" s="1">
        <v>42952</v>
      </c>
      <c r="D76" s="1">
        <v>42952</v>
      </c>
      <c r="E76">
        <v>3</v>
      </c>
      <c r="F76">
        <v>60</v>
      </c>
      <c r="G76">
        <v>400000</v>
      </c>
      <c r="H76">
        <v>250</v>
      </c>
      <c r="I76">
        <v>20</v>
      </c>
      <c r="J76">
        <v>0</v>
      </c>
      <c r="K76">
        <v>38</v>
      </c>
      <c r="L76">
        <v>0</v>
      </c>
      <c r="M76">
        <v>29</v>
      </c>
      <c r="N76">
        <v>1</v>
      </c>
      <c r="O76">
        <f t="shared" si="6"/>
        <v>29</v>
      </c>
      <c r="P76">
        <f t="shared" si="7"/>
        <v>0.33333333333333331</v>
      </c>
      <c r="Q76">
        <f t="shared" si="8"/>
        <v>46400</v>
      </c>
      <c r="R76">
        <f t="shared" si="9"/>
        <v>533.33333333333337</v>
      </c>
      <c r="S76">
        <f>15000*4</f>
        <v>60000</v>
      </c>
      <c r="T76">
        <f t="shared" si="10"/>
        <v>0.77333333333333332</v>
      </c>
      <c r="U76">
        <f>Q76/15000</f>
        <v>3.0933333333333333</v>
      </c>
    </row>
    <row r="77" spans="1:22" x14ac:dyDescent="0.2">
      <c r="C77" s="1">
        <v>42952</v>
      </c>
      <c r="D77" s="1">
        <v>42952</v>
      </c>
      <c r="E77">
        <v>4</v>
      </c>
      <c r="F77">
        <v>60</v>
      </c>
      <c r="G77">
        <v>375000</v>
      </c>
      <c r="H77">
        <v>250</v>
      </c>
      <c r="I77">
        <v>38</v>
      </c>
      <c r="J77">
        <v>2</v>
      </c>
      <c r="K77">
        <v>9</v>
      </c>
      <c r="L77">
        <v>0</v>
      </c>
      <c r="M77">
        <v>25</v>
      </c>
      <c r="N77">
        <v>1</v>
      </c>
      <c r="O77">
        <f t="shared" si="6"/>
        <v>24</v>
      </c>
      <c r="P77">
        <f t="shared" si="7"/>
        <v>1</v>
      </c>
      <c r="Q77">
        <f t="shared" si="8"/>
        <v>36000</v>
      </c>
      <c r="R77">
        <f t="shared" si="9"/>
        <v>1500</v>
      </c>
      <c r="S77">
        <f>15000*4</f>
        <v>60000</v>
      </c>
      <c r="T77">
        <f t="shared" si="10"/>
        <v>0.6</v>
      </c>
      <c r="U77">
        <f>Q77/15000</f>
        <v>2.4</v>
      </c>
    </row>
    <row r="78" spans="1:22" x14ac:dyDescent="0.2">
      <c r="C78" s="1">
        <v>42952</v>
      </c>
      <c r="D78" s="1">
        <v>42952</v>
      </c>
      <c r="E78">
        <v>5</v>
      </c>
      <c r="F78">
        <v>60</v>
      </c>
      <c r="G78">
        <v>390000</v>
      </c>
      <c r="H78">
        <v>250</v>
      </c>
      <c r="I78">
        <v>32</v>
      </c>
      <c r="J78">
        <v>0</v>
      </c>
      <c r="K78">
        <v>24</v>
      </c>
      <c r="L78">
        <v>1</v>
      </c>
      <c r="M78">
        <v>28</v>
      </c>
      <c r="N78">
        <v>0</v>
      </c>
      <c r="O78">
        <f t="shared" si="6"/>
        <v>28</v>
      </c>
      <c r="P78">
        <f t="shared" si="7"/>
        <v>0.33333333333333331</v>
      </c>
      <c r="Q78">
        <f t="shared" si="8"/>
        <v>43680</v>
      </c>
      <c r="R78">
        <f t="shared" si="9"/>
        <v>520</v>
      </c>
      <c r="S78">
        <f>15000*4</f>
        <v>60000</v>
      </c>
      <c r="T78">
        <f t="shared" si="10"/>
        <v>0.72799999999999998</v>
      </c>
      <c r="U78">
        <f>Q78/15000</f>
        <v>2.9119999999999999</v>
      </c>
    </row>
    <row r="79" spans="1:22" x14ac:dyDescent="0.2">
      <c r="C79" s="1">
        <v>42952</v>
      </c>
      <c r="D79" s="1">
        <v>42952</v>
      </c>
      <c r="E79">
        <v>6</v>
      </c>
      <c r="F79">
        <v>60</v>
      </c>
      <c r="G79">
        <v>360000</v>
      </c>
      <c r="H79">
        <v>250</v>
      </c>
      <c r="I79">
        <v>31</v>
      </c>
      <c r="J79">
        <v>0</v>
      </c>
      <c r="K79">
        <v>29</v>
      </c>
      <c r="L79">
        <v>1</v>
      </c>
      <c r="M79">
        <v>14</v>
      </c>
      <c r="N79">
        <v>0</v>
      </c>
      <c r="O79">
        <f t="shared" si="6"/>
        <v>24.666666666666668</v>
      </c>
      <c r="P79">
        <f t="shared" si="7"/>
        <v>0.33333333333333331</v>
      </c>
      <c r="Q79">
        <f t="shared" si="8"/>
        <v>35520</v>
      </c>
      <c r="R79">
        <f t="shared" si="9"/>
        <v>480</v>
      </c>
      <c r="S79">
        <f>15000*4</f>
        <v>60000</v>
      </c>
      <c r="T79">
        <f t="shared" si="10"/>
        <v>0.59199999999999997</v>
      </c>
      <c r="U79">
        <f>Q79/15000</f>
        <v>2.3679999999999999</v>
      </c>
    </row>
    <row r="80" spans="1:22" x14ac:dyDescent="0.2">
      <c r="C80" s="1">
        <v>42952</v>
      </c>
      <c r="D80" s="1">
        <v>42952</v>
      </c>
      <c r="E80">
        <v>7</v>
      </c>
      <c r="F80">
        <v>60</v>
      </c>
      <c r="G80">
        <v>325000</v>
      </c>
      <c r="H80">
        <v>250</v>
      </c>
      <c r="I80">
        <v>21</v>
      </c>
      <c r="J80">
        <v>0</v>
      </c>
      <c r="K80">
        <v>27</v>
      </c>
      <c r="L80">
        <v>0</v>
      </c>
      <c r="M80">
        <v>23</v>
      </c>
      <c r="N80">
        <v>1</v>
      </c>
      <c r="O80">
        <f t="shared" si="6"/>
        <v>23.666666666666668</v>
      </c>
      <c r="P80">
        <f t="shared" si="7"/>
        <v>0.33333333333333331</v>
      </c>
      <c r="Q80">
        <f t="shared" si="8"/>
        <v>30766.666666666672</v>
      </c>
      <c r="R80">
        <f t="shared" si="9"/>
        <v>433.33333333333331</v>
      </c>
      <c r="S80">
        <f>15000*4</f>
        <v>60000</v>
      </c>
      <c r="T80">
        <f t="shared" si="10"/>
        <v>0.51277777777777789</v>
      </c>
      <c r="U80">
        <f>Q80/15000</f>
        <v>2.0511111111111116</v>
      </c>
    </row>
    <row r="81" spans="3:21" x14ac:dyDescent="0.2">
      <c r="C81" s="1">
        <v>42952</v>
      </c>
      <c r="D81" s="1">
        <v>42952</v>
      </c>
      <c r="E81">
        <v>8</v>
      </c>
      <c r="F81">
        <v>60</v>
      </c>
      <c r="G81">
        <v>375000</v>
      </c>
      <c r="H81">
        <v>250</v>
      </c>
      <c r="I81">
        <v>29</v>
      </c>
      <c r="J81">
        <v>0</v>
      </c>
      <c r="K81">
        <v>1</v>
      </c>
      <c r="L81">
        <v>0</v>
      </c>
      <c r="M81">
        <v>34</v>
      </c>
      <c r="N81">
        <v>0</v>
      </c>
      <c r="O81">
        <f t="shared" si="6"/>
        <v>21.333333333333332</v>
      </c>
      <c r="P81">
        <f t="shared" si="7"/>
        <v>0</v>
      </c>
      <c r="Q81">
        <f t="shared" si="8"/>
        <v>32000</v>
      </c>
      <c r="R81">
        <f t="shared" si="9"/>
        <v>0</v>
      </c>
      <c r="S81">
        <f>15000*4</f>
        <v>60000</v>
      </c>
      <c r="T81">
        <f t="shared" si="10"/>
        <v>0.53333333333333333</v>
      </c>
      <c r="U81">
        <f>Q81/15000</f>
        <v>2.1333333333333333</v>
      </c>
    </row>
    <row r="82" spans="3:21" x14ac:dyDescent="0.2">
      <c r="C82" s="1">
        <v>42952</v>
      </c>
      <c r="D82" s="1">
        <v>42952</v>
      </c>
      <c r="E82">
        <v>9</v>
      </c>
      <c r="F82">
        <v>60</v>
      </c>
      <c r="G82">
        <v>400000</v>
      </c>
      <c r="H82">
        <v>250</v>
      </c>
      <c r="I82">
        <v>27</v>
      </c>
      <c r="J82">
        <v>2</v>
      </c>
      <c r="K82">
        <v>30</v>
      </c>
      <c r="L82">
        <v>1</v>
      </c>
      <c r="M82">
        <v>33</v>
      </c>
      <c r="N82">
        <v>0</v>
      </c>
      <c r="O82">
        <f t="shared" si="6"/>
        <v>30</v>
      </c>
      <c r="P82">
        <f t="shared" si="7"/>
        <v>1</v>
      </c>
      <c r="Q82">
        <f t="shared" si="8"/>
        <v>48000</v>
      </c>
      <c r="R82">
        <f t="shared" si="9"/>
        <v>1600</v>
      </c>
      <c r="S82">
        <f>15000*4</f>
        <v>60000</v>
      </c>
      <c r="T82">
        <f t="shared" si="10"/>
        <v>0.8</v>
      </c>
      <c r="U82">
        <f>Q82/15000</f>
        <v>3.2</v>
      </c>
    </row>
    <row r="83" spans="3:21" x14ac:dyDescent="0.2">
      <c r="C83" s="1">
        <v>42952</v>
      </c>
      <c r="D83" s="1">
        <v>42952</v>
      </c>
      <c r="E83">
        <v>10</v>
      </c>
      <c r="F83">
        <v>60</v>
      </c>
      <c r="G83">
        <v>375000</v>
      </c>
      <c r="H83">
        <v>250</v>
      </c>
      <c r="I83">
        <v>59</v>
      </c>
      <c r="J83">
        <v>2</v>
      </c>
      <c r="K83" t="s">
        <v>20</v>
      </c>
      <c r="L83" t="s">
        <v>20</v>
      </c>
      <c r="M83">
        <v>30</v>
      </c>
      <c r="N83">
        <v>2</v>
      </c>
      <c r="O83">
        <f t="shared" si="6"/>
        <v>44.5</v>
      </c>
      <c r="P83">
        <f t="shared" si="7"/>
        <v>2</v>
      </c>
      <c r="Q83">
        <f t="shared" si="8"/>
        <v>66750</v>
      </c>
      <c r="R83">
        <f t="shared" si="9"/>
        <v>3000</v>
      </c>
      <c r="S83">
        <f>15000*4</f>
        <v>60000</v>
      </c>
      <c r="T83">
        <f t="shared" si="10"/>
        <v>1.1125</v>
      </c>
      <c r="U83">
        <f>Q83/15000</f>
        <v>4.45</v>
      </c>
    </row>
    <row r="84" spans="3:21" x14ac:dyDescent="0.2">
      <c r="C84" s="1">
        <v>42952</v>
      </c>
      <c r="D84" s="1">
        <v>42952</v>
      </c>
      <c r="E84">
        <v>11</v>
      </c>
      <c r="F84">
        <v>60</v>
      </c>
      <c r="G84">
        <v>550000</v>
      </c>
      <c r="H84">
        <v>250</v>
      </c>
      <c r="I84">
        <v>15</v>
      </c>
      <c r="J84">
        <v>0</v>
      </c>
      <c r="K84">
        <v>22</v>
      </c>
      <c r="L84">
        <v>0</v>
      </c>
      <c r="M84">
        <v>26</v>
      </c>
      <c r="N84">
        <v>1</v>
      </c>
      <c r="O84">
        <f t="shared" si="6"/>
        <v>21</v>
      </c>
      <c r="P84">
        <f t="shared" si="7"/>
        <v>0.33333333333333331</v>
      </c>
      <c r="Q84">
        <f t="shared" si="8"/>
        <v>46200</v>
      </c>
      <c r="R84">
        <f t="shared" si="9"/>
        <v>733.33333333333326</v>
      </c>
      <c r="S84">
        <f>15000*4</f>
        <v>60000</v>
      </c>
      <c r="T84">
        <f t="shared" si="10"/>
        <v>0.77</v>
      </c>
      <c r="U84">
        <f>Q84/15000</f>
        <v>3.08</v>
      </c>
    </row>
    <row r="85" spans="3:21" x14ac:dyDescent="0.2">
      <c r="C85" s="1">
        <v>42952</v>
      </c>
      <c r="D85" s="1">
        <v>42952</v>
      </c>
      <c r="E85">
        <v>12</v>
      </c>
      <c r="F85">
        <v>60</v>
      </c>
      <c r="G85">
        <v>400000</v>
      </c>
      <c r="H85">
        <v>250</v>
      </c>
      <c r="I85">
        <v>17</v>
      </c>
      <c r="J85">
        <v>0</v>
      </c>
      <c r="K85">
        <v>22</v>
      </c>
      <c r="L85">
        <v>1</v>
      </c>
      <c r="M85">
        <v>38</v>
      </c>
      <c r="N85">
        <v>0</v>
      </c>
      <c r="O85">
        <f t="shared" si="6"/>
        <v>25.666666666666668</v>
      </c>
      <c r="P85">
        <f t="shared" si="7"/>
        <v>0.33333333333333331</v>
      </c>
      <c r="Q85">
        <f t="shared" si="8"/>
        <v>41066.666666666672</v>
      </c>
      <c r="R85">
        <f t="shared" si="9"/>
        <v>533.33333333333337</v>
      </c>
      <c r="S85">
        <f>15000*4</f>
        <v>60000</v>
      </c>
      <c r="T85">
        <f t="shared" si="10"/>
        <v>0.68444444444444452</v>
      </c>
      <c r="U85">
        <f>Q85/15000</f>
        <v>2.7377777777777781</v>
      </c>
    </row>
    <row r="86" spans="3:21" x14ac:dyDescent="0.2">
      <c r="C86" s="1">
        <v>42952</v>
      </c>
      <c r="D86" s="1">
        <v>42952</v>
      </c>
      <c r="E86">
        <v>13</v>
      </c>
      <c r="F86">
        <v>60</v>
      </c>
      <c r="G86">
        <v>400000</v>
      </c>
      <c r="H86">
        <v>250</v>
      </c>
      <c r="I86">
        <v>23</v>
      </c>
      <c r="J86">
        <v>0</v>
      </c>
      <c r="K86">
        <v>20</v>
      </c>
      <c r="L86">
        <v>1</v>
      </c>
      <c r="M86">
        <v>33</v>
      </c>
      <c r="N86">
        <v>1</v>
      </c>
      <c r="O86">
        <f t="shared" si="6"/>
        <v>25.333333333333332</v>
      </c>
      <c r="P86">
        <f t="shared" si="7"/>
        <v>0.66666666666666663</v>
      </c>
      <c r="Q86">
        <f t="shared" si="8"/>
        <v>40533.333333333336</v>
      </c>
      <c r="R86">
        <f t="shared" si="9"/>
        <v>1066.6666666666667</v>
      </c>
      <c r="S86">
        <f>15000*4</f>
        <v>60000</v>
      </c>
      <c r="T86">
        <f t="shared" si="10"/>
        <v>0.67555555555555558</v>
      </c>
      <c r="U86">
        <f>Q86/15000</f>
        <v>2.7022222222222223</v>
      </c>
    </row>
    <row r="87" spans="3:21" x14ac:dyDescent="0.2">
      <c r="C87" s="1">
        <v>42952</v>
      </c>
      <c r="D87" s="1">
        <v>42952</v>
      </c>
      <c r="E87">
        <v>14</v>
      </c>
      <c r="F87">
        <v>60</v>
      </c>
      <c r="G87">
        <v>425000</v>
      </c>
      <c r="H87">
        <v>250</v>
      </c>
      <c r="I87">
        <v>25</v>
      </c>
      <c r="J87">
        <v>0</v>
      </c>
      <c r="K87">
        <v>28</v>
      </c>
      <c r="L87">
        <v>0</v>
      </c>
      <c r="M87">
        <v>16</v>
      </c>
      <c r="N87">
        <v>1</v>
      </c>
      <c r="O87">
        <f t="shared" si="6"/>
        <v>23</v>
      </c>
      <c r="P87">
        <f t="shared" si="7"/>
        <v>0.33333333333333331</v>
      </c>
      <c r="Q87">
        <f t="shared" si="8"/>
        <v>39100</v>
      </c>
      <c r="R87">
        <f t="shared" si="9"/>
        <v>566.66666666666663</v>
      </c>
      <c r="S87">
        <f>15000*4</f>
        <v>60000</v>
      </c>
      <c r="T87">
        <f t="shared" si="10"/>
        <v>0.65166666666666662</v>
      </c>
      <c r="U87">
        <f>Q87/15000</f>
        <v>2.6066666666666665</v>
      </c>
    </row>
    <row r="88" spans="3:21" x14ac:dyDescent="0.2">
      <c r="C88" s="1">
        <v>42952</v>
      </c>
      <c r="D88" s="1">
        <v>42952</v>
      </c>
      <c r="E88">
        <v>15</v>
      </c>
      <c r="F88">
        <v>60</v>
      </c>
      <c r="G88">
        <v>500000</v>
      </c>
      <c r="H88">
        <v>250</v>
      </c>
      <c r="I88">
        <v>15</v>
      </c>
      <c r="J88">
        <v>1</v>
      </c>
      <c r="K88">
        <v>0</v>
      </c>
      <c r="L88">
        <v>2</v>
      </c>
      <c r="M88">
        <v>25</v>
      </c>
      <c r="N88">
        <v>0</v>
      </c>
      <c r="O88">
        <f t="shared" si="6"/>
        <v>13.333333333333334</v>
      </c>
      <c r="P88">
        <f t="shared" si="7"/>
        <v>1</v>
      </c>
      <c r="Q88">
        <f t="shared" si="8"/>
        <v>26666.666666666668</v>
      </c>
      <c r="R88">
        <f t="shared" si="9"/>
        <v>2000</v>
      </c>
      <c r="S88">
        <f>15000*4</f>
        <v>60000</v>
      </c>
      <c r="T88">
        <f t="shared" si="10"/>
        <v>0.44444444444444448</v>
      </c>
      <c r="U88">
        <f>Q88/15000</f>
        <v>1.7777777777777779</v>
      </c>
    </row>
    <row r="89" spans="3:21" x14ac:dyDescent="0.2">
      <c r="C89" s="1">
        <v>42952</v>
      </c>
      <c r="D89" s="1">
        <v>42952</v>
      </c>
      <c r="E89">
        <v>16</v>
      </c>
      <c r="F89">
        <v>60</v>
      </c>
      <c r="G89">
        <v>500000</v>
      </c>
      <c r="H89">
        <v>250</v>
      </c>
      <c r="I89">
        <v>20</v>
      </c>
      <c r="J89">
        <v>1</v>
      </c>
      <c r="K89">
        <v>6</v>
      </c>
      <c r="L89">
        <v>0</v>
      </c>
      <c r="M89">
        <v>14</v>
      </c>
      <c r="N89">
        <v>1</v>
      </c>
      <c r="O89">
        <f t="shared" si="6"/>
        <v>13.333333333333334</v>
      </c>
      <c r="P89">
        <f t="shared" si="7"/>
        <v>0.66666666666666663</v>
      </c>
      <c r="Q89">
        <f t="shared" si="8"/>
        <v>26666.666666666668</v>
      </c>
      <c r="R89">
        <f t="shared" si="9"/>
        <v>1333.3333333333333</v>
      </c>
      <c r="S89">
        <f>15000*4</f>
        <v>60000</v>
      </c>
      <c r="T89">
        <f t="shared" si="10"/>
        <v>0.44444444444444448</v>
      </c>
      <c r="U89">
        <f>Q89/15000</f>
        <v>1.7777777777777779</v>
      </c>
    </row>
    <row r="90" spans="3:21" x14ac:dyDescent="0.2">
      <c r="C90" s="1">
        <v>42952</v>
      </c>
      <c r="D90" s="1">
        <v>42952</v>
      </c>
      <c r="E90">
        <v>17</v>
      </c>
      <c r="F90">
        <v>60</v>
      </c>
      <c r="G90">
        <v>360000</v>
      </c>
      <c r="H90">
        <v>250</v>
      </c>
      <c r="I90">
        <v>20</v>
      </c>
      <c r="J90">
        <v>2</v>
      </c>
      <c r="K90">
        <v>26</v>
      </c>
      <c r="L90">
        <v>0</v>
      </c>
      <c r="M90">
        <v>32</v>
      </c>
      <c r="N90">
        <v>3</v>
      </c>
      <c r="O90">
        <f t="shared" si="6"/>
        <v>26</v>
      </c>
      <c r="P90">
        <f t="shared" si="7"/>
        <v>1.6666666666666667</v>
      </c>
      <c r="Q90">
        <f t="shared" si="8"/>
        <v>37440</v>
      </c>
      <c r="R90">
        <f t="shared" si="9"/>
        <v>2400</v>
      </c>
      <c r="S90">
        <f>15000*4</f>
        <v>60000</v>
      </c>
      <c r="T90">
        <f t="shared" si="10"/>
        <v>0.624</v>
      </c>
      <c r="U90">
        <f>Q90/15000</f>
        <v>2.496</v>
      </c>
    </row>
    <row r="91" spans="3:21" x14ac:dyDescent="0.2">
      <c r="C91" s="1">
        <v>42952</v>
      </c>
      <c r="D91" s="1">
        <v>42952</v>
      </c>
      <c r="E91">
        <v>18</v>
      </c>
      <c r="F91">
        <v>60</v>
      </c>
      <c r="G91">
        <v>400000</v>
      </c>
      <c r="H91">
        <v>250</v>
      </c>
      <c r="I91">
        <v>19</v>
      </c>
      <c r="J91">
        <v>1</v>
      </c>
      <c r="K91">
        <v>17</v>
      </c>
      <c r="L91">
        <v>0</v>
      </c>
      <c r="M91">
        <v>16</v>
      </c>
      <c r="N91">
        <v>0</v>
      </c>
      <c r="O91">
        <f t="shared" si="6"/>
        <v>17.333333333333332</v>
      </c>
      <c r="P91">
        <f t="shared" si="7"/>
        <v>0.33333333333333331</v>
      </c>
      <c r="Q91">
        <f t="shared" si="8"/>
        <v>27733.333333333332</v>
      </c>
      <c r="R91">
        <f t="shared" si="9"/>
        <v>533.33333333333337</v>
      </c>
      <c r="S91">
        <f>15000*4</f>
        <v>60000</v>
      </c>
      <c r="T91">
        <f t="shared" si="10"/>
        <v>0.4622222222222222</v>
      </c>
      <c r="U91">
        <f>Q91/15000</f>
        <v>1.8488888888888888</v>
      </c>
    </row>
    <row r="92" spans="3:21" x14ac:dyDescent="0.2">
      <c r="C92" s="1">
        <v>42952</v>
      </c>
      <c r="D92" s="1">
        <v>42952</v>
      </c>
      <c r="E92">
        <v>19</v>
      </c>
      <c r="F92">
        <v>60</v>
      </c>
      <c r="G92">
        <v>500000</v>
      </c>
      <c r="H92">
        <v>250</v>
      </c>
      <c r="I92">
        <v>19</v>
      </c>
      <c r="J92">
        <v>2</v>
      </c>
      <c r="K92">
        <v>14</v>
      </c>
      <c r="L92">
        <v>2</v>
      </c>
      <c r="M92">
        <v>22</v>
      </c>
      <c r="N92">
        <v>1</v>
      </c>
      <c r="O92">
        <f t="shared" si="6"/>
        <v>18.333333333333332</v>
      </c>
      <c r="P92">
        <f t="shared" si="7"/>
        <v>1.6666666666666667</v>
      </c>
      <c r="Q92">
        <f t="shared" si="8"/>
        <v>36666.666666666664</v>
      </c>
      <c r="R92">
        <f t="shared" si="9"/>
        <v>3333.3333333333335</v>
      </c>
      <c r="S92">
        <f>15000*4</f>
        <v>60000</v>
      </c>
      <c r="T92">
        <f t="shared" si="10"/>
        <v>0.61111111111111105</v>
      </c>
      <c r="U92">
        <f>Q92/15000</f>
        <v>2.4444444444444442</v>
      </c>
    </row>
    <row r="93" spans="3:21" x14ac:dyDescent="0.2">
      <c r="C93" s="1">
        <v>42952</v>
      </c>
      <c r="D93" s="1">
        <v>42952</v>
      </c>
      <c r="E93">
        <v>20</v>
      </c>
      <c r="F93">
        <v>60</v>
      </c>
      <c r="G93">
        <v>450000</v>
      </c>
      <c r="H93">
        <v>250</v>
      </c>
      <c r="I93">
        <v>9</v>
      </c>
      <c r="J93">
        <v>0</v>
      </c>
      <c r="K93">
        <v>30</v>
      </c>
      <c r="L93">
        <v>3</v>
      </c>
      <c r="M93">
        <v>14</v>
      </c>
      <c r="N93">
        <v>0</v>
      </c>
      <c r="O93">
        <f t="shared" si="6"/>
        <v>17.666666666666668</v>
      </c>
      <c r="P93">
        <f t="shared" si="7"/>
        <v>1</v>
      </c>
      <c r="Q93">
        <f t="shared" si="8"/>
        <v>31800</v>
      </c>
      <c r="R93">
        <f t="shared" si="9"/>
        <v>1800</v>
      </c>
      <c r="S93">
        <f>15000*4</f>
        <v>60000</v>
      </c>
      <c r="T93">
        <f t="shared" si="10"/>
        <v>0.53</v>
      </c>
      <c r="U93">
        <f>Q93/15000</f>
        <v>2.12</v>
      </c>
    </row>
    <row r="94" spans="3:21" x14ac:dyDescent="0.2">
      <c r="C94" s="1">
        <v>42952</v>
      </c>
      <c r="D94" s="1">
        <v>42952</v>
      </c>
      <c r="E94">
        <v>21</v>
      </c>
      <c r="F94">
        <v>60</v>
      </c>
      <c r="G94">
        <v>440000</v>
      </c>
      <c r="H94">
        <v>250</v>
      </c>
      <c r="I94">
        <v>9</v>
      </c>
      <c r="J94">
        <v>0</v>
      </c>
      <c r="K94">
        <v>16</v>
      </c>
      <c r="L94">
        <v>0</v>
      </c>
      <c r="M94">
        <v>18</v>
      </c>
      <c r="N94">
        <v>0</v>
      </c>
      <c r="O94">
        <f t="shared" si="6"/>
        <v>14.333333333333334</v>
      </c>
      <c r="P94">
        <f t="shared" si="7"/>
        <v>0</v>
      </c>
      <c r="Q94">
        <f t="shared" si="8"/>
        <v>25226.666666666668</v>
      </c>
      <c r="R94">
        <f t="shared" si="9"/>
        <v>0</v>
      </c>
      <c r="S94">
        <f>15000*4</f>
        <v>60000</v>
      </c>
      <c r="T94">
        <f t="shared" si="10"/>
        <v>0.42044444444444445</v>
      </c>
      <c r="U94">
        <f>Q94/15000</f>
        <v>1.6817777777777778</v>
      </c>
    </row>
    <row r="95" spans="3:21" x14ac:dyDescent="0.2">
      <c r="C95" s="1">
        <v>42952</v>
      </c>
      <c r="D95" s="1">
        <v>42952</v>
      </c>
      <c r="E95">
        <v>22</v>
      </c>
      <c r="F95">
        <v>60</v>
      </c>
      <c r="G95">
        <v>375000</v>
      </c>
      <c r="H95">
        <v>250</v>
      </c>
      <c r="I95">
        <v>23</v>
      </c>
      <c r="J95">
        <v>1</v>
      </c>
      <c r="K95">
        <v>32</v>
      </c>
      <c r="L95">
        <v>1</v>
      </c>
      <c r="M95">
        <v>17</v>
      </c>
      <c r="N95">
        <v>0</v>
      </c>
      <c r="O95">
        <f t="shared" si="6"/>
        <v>24</v>
      </c>
      <c r="P95">
        <f t="shared" si="7"/>
        <v>0.66666666666666663</v>
      </c>
      <c r="Q95">
        <f t="shared" si="8"/>
        <v>36000</v>
      </c>
      <c r="R95">
        <f t="shared" si="9"/>
        <v>1000</v>
      </c>
      <c r="S95">
        <f>15000*4</f>
        <v>60000</v>
      </c>
      <c r="T95">
        <f t="shared" si="10"/>
        <v>0.6</v>
      </c>
      <c r="U95">
        <f>Q95/15000</f>
        <v>2.4</v>
      </c>
    </row>
    <row r="96" spans="3:21" x14ac:dyDescent="0.2">
      <c r="C96" s="1">
        <v>42952</v>
      </c>
      <c r="D96" s="1">
        <v>42952</v>
      </c>
      <c r="E96">
        <v>23</v>
      </c>
      <c r="F96">
        <v>60</v>
      </c>
      <c r="G96">
        <v>450000</v>
      </c>
      <c r="H96">
        <v>250</v>
      </c>
      <c r="I96">
        <v>11</v>
      </c>
      <c r="J96">
        <v>0</v>
      </c>
      <c r="K96">
        <v>17</v>
      </c>
      <c r="L96">
        <v>1</v>
      </c>
      <c r="M96">
        <v>27</v>
      </c>
      <c r="N96">
        <v>0</v>
      </c>
      <c r="O96">
        <f t="shared" si="6"/>
        <v>18.333333333333332</v>
      </c>
      <c r="P96">
        <f t="shared" si="7"/>
        <v>0.33333333333333331</v>
      </c>
      <c r="Q96">
        <f t="shared" si="8"/>
        <v>33000</v>
      </c>
      <c r="R96">
        <f t="shared" si="9"/>
        <v>600</v>
      </c>
      <c r="S96">
        <f>15000*4</f>
        <v>60000</v>
      </c>
      <c r="T96">
        <f t="shared" si="10"/>
        <v>0.55000000000000004</v>
      </c>
      <c r="U96">
        <f>Q96/15000</f>
        <v>2.2000000000000002</v>
      </c>
    </row>
    <row r="97" spans="3:21" x14ac:dyDescent="0.2">
      <c r="C97" s="1">
        <v>42952</v>
      </c>
      <c r="D97" s="1">
        <v>42952</v>
      </c>
      <c r="E97">
        <v>24</v>
      </c>
      <c r="F97">
        <v>60</v>
      </c>
      <c r="G97">
        <v>425000</v>
      </c>
      <c r="H97">
        <v>250</v>
      </c>
      <c r="I97">
        <v>23</v>
      </c>
      <c r="J97">
        <v>0</v>
      </c>
      <c r="K97">
        <v>23</v>
      </c>
      <c r="L97">
        <v>0</v>
      </c>
      <c r="M97">
        <v>18</v>
      </c>
      <c r="N97">
        <v>1</v>
      </c>
      <c r="O97">
        <f t="shared" si="6"/>
        <v>21.333333333333332</v>
      </c>
      <c r="P97">
        <f t="shared" si="7"/>
        <v>0.33333333333333331</v>
      </c>
      <c r="Q97">
        <f t="shared" si="8"/>
        <v>36266.666666666664</v>
      </c>
      <c r="R97">
        <f t="shared" si="9"/>
        <v>566.66666666666663</v>
      </c>
      <c r="S97">
        <f>15000*4</f>
        <v>60000</v>
      </c>
      <c r="T97">
        <f t="shared" si="10"/>
        <v>0.60444444444444445</v>
      </c>
      <c r="U97">
        <f>Q97/15000</f>
        <v>2.4177777777777778</v>
      </c>
    </row>
    <row r="98" spans="3:21" x14ac:dyDescent="0.2">
      <c r="C98" s="1">
        <v>42954</v>
      </c>
      <c r="D98" s="1">
        <v>42954</v>
      </c>
      <c r="E98">
        <v>1</v>
      </c>
      <c r="F98">
        <v>80</v>
      </c>
      <c r="H98">
        <v>250</v>
      </c>
      <c r="O98" t="e">
        <f t="shared" si="6"/>
        <v>#DIV/0!</v>
      </c>
      <c r="P98" t="e">
        <f t="shared" si="7"/>
        <v>#DIV/0!</v>
      </c>
      <c r="Q98" t="e">
        <f t="shared" si="8"/>
        <v>#DIV/0!</v>
      </c>
      <c r="R98" t="e">
        <f t="shared" si="9"/>
        <v>#DIV/0!</v>
      </c>
      <c r="S98">
        <f>15000*4</f>
        <v>60000</v>
      </c>
      <c r="T98" t="e">
        <f t="shared" si="10"/>
        <v>#DIV/0!</v>
      </c>
      <c r="U98" t="e">
        <f>Q98/15000</f>
        <v>#DIV/0!</v>
      </c>
    </row>
    <row r="99" spans="3:21" x14ac:dyDescent="0.2">
      <c r="C99" s="1">
        <v>42954</v>
      </c>
      <c r="D99" s="1">
        <v>42954</v>
      </c>
      <c r="E99">
        <v>1</v>
      </c>
      <c r="F99">
        <v>60</v>
      </c>
      <c r="H99">
        <v>250</v>
      </c>
      <c r="O99" t="e">
        <f t="shared" si="6"/>
        <v>#DIV/0!</v>
      </c>
      <c r="P99" t="e">
        <f t="shared" si="7"/>
        <v>#DIV/0!</v>
      </c>
      <c r="Q99" t="e">
        <f t="shared" si="8"/>
        <v>#DIV/0!</v>
      </c>
      <c r="R99" t="e">
        <f t="shared" si="9"/>
        <v>#DIV/0!</v>
      </c>
    </row>
    <row r="100" spans="3:21" x14ac:dyDescent="0.2">
      <c r="C100" s="1">
        <v>42954</v>
      </c>
      <c r="D100" s="1">
        <v>42954</v>
      </c>
      <c r="E100">
        <v>2</v>
      </c>
      <c r="F100">
        <v>80</v>
      </c>
      <c r="H100">
        <v>250</v>
      </c>
      <c r="O100" t="e">
        <f t="shared" si="6"/>
        <v>#DIV/0!</v>
      </c>
      <c r="P100" t="e">
        <f t="shared" si="7"/>
        <v>#DIV/0!</v>
      </c>
      <c r="Q100" t="e">
        <f t="shared" si="8"/>
        <v>#DIV/0!</v>
      </c>
      <c r="R100" t="e">
        <f t="shared" si="9"/>
        <v>#DIV/0!</v>
      </c>
      <c r="S100">
        <f>15000*4</f>
        <v>60000</v>
      </c>
      <c r="T100" t="e">
        <f t="shared" ref="T100" si="11">Q100/S100</f>
        <v>#DIV/0!</v>
      </c>
      <c r="U100" t="e">
        <f>Q100/15000</f>
        <v>#DIV/0!</v>
      </c>
    </row>
    <row r="101" spans="3:21" x14ac:dyDescent="0.2">
      <c r="C101" s="1">
        <v>42954</v>
      </c>
      <c r="D101" s="1">
        <v>42954</v>
      </c>
      <c r="E101">
        <v>2</v>
      </c>
      <c r="F101">
        <v>60</v>
      </c>
      <c r="H101">
        <v>250</v>
      </c>
      <c r="O101" t="e">
        <f t="shared" si="6"/>
        <v>#DIV/0!</v>
      </c>
      <c r="P101" t="e">
        <f t="shared" si="7"/>
        <v>#DIV/0!</v>
      </c>
      <c r="Q101" t="e">
        <f t="shared" si="8"/>
        <v>#DIV/0!</v>
      </c>
      <c r="R101" t="e">
        <f t="shared" si="9"/>
        <v>#DIV/0!</v>
      </c>
    </row>
    <row r="102" spans="3:21" x14ac:dyDescent="0.2">
      <c r="C102" s="1">
        <v>42954</v>
      </c>
      <c r="D102" s="1">
        <v>42954</v>
      </c>
      <c r="E102">
        <v>3</v>
      </c>
      <c r="F102">
        <v>80</v>
      </c>
      <c r="H102">
        <v>250</v>
      </c>
      <c r="O102" t="e">
        <f t="shared" si="6"/>
        <v>#DIV/0!</v>
      </c>
      <c r="P102" t="e">
        <f t="shared" si="7"/>
        <v>#DIV/0!</v>
      </c>
      <c r="Q102" t="e">
        <f t="shared" si="8"/>
        <v>#DIV/0!</v>
      </c>
      <c r="R102" t="e">
        <f t="shared" si="9"/>
        <v>#DIV/0!</v>
      </c>
      <c r="S102">
        <f>15000*4</f>
        <v>60000</v>
      </c>
      <c r="T102" t="e">
        <f>SUM(Q102:Q103)/S102</f>
        <v>#DIV/0!</v>
      </c>
      <c r="U102" t="e">
        <f>Q102/15000</f>
        <v>#DIV/0!</v>
      </c>
    </row>
    <row r="103" spans="3:21" x14ac:dyDescent="0.2">
      <c r="C103" s="1">
        <v>42954</v>
      </c>
      <c r="D103" s="1">
        <v>42954</v>
      </c>
      <c r="E103">
        <v>3</v>
      </c>
      <c r="F103">
        <v>60</v>
      </c>
      <c r="H103">
        <v>250</v>
      </c>
      <c r="O103" t="e">
        <f t="shared" si="6"/>
        <v>#DIV/0!</v>
      </c>
      <c r="P103" t="e">
        <f t="shared" si="7"/>
        <v>#DIV/0!</v>
      </c>
      <c r="Q103" t="e">
        <f t="shared" si="8"/>
        <v>#DIV/0!</v>
      </c>
      <c r="R103" t="e">
        <f t="shared" si="9"/>
        <v>#DIV/0!</v>
      </c>
    </row>
    <row r="104" spans="3:21" x14ac:dyDescent="0.2">
      <c r="C104" s="1">
        <v>42954</v>
      </c>
      <c r="D104" s="1">
        <v>42954</v>
      </c>
      <c r="E104">
        <v>4</v>
      </c>
      <c r="F104">
        <v>80</v>
      </c>
      <c r="H104">
        <v>250</v>
      </c>
      <c r="O104" t="e">
        <f t="shared" si="6"/>
        <v>#DIV/0!</v>
      </c>
      <c r="P104" t="e">
        <f t="shared" si="7"/>
        <v>#DIV/0!</v>
      </c>
      <c r="Q104" t="e">
        <f t="shared" si="8"/>
        <v>#DIV/0!</v>
      </c>
      <c r="R104" t="e">
        <f t="shared" si="9"/>
        <v>#DIV/0!</v>
      </c>
      <c r="S104">
        <f>15000*4</f>
        <v>60000</v>
      </c>
      <c r="T104" t="e">
        <f t="shared" ref="T104" si="12">SUM(Q104:Q105)/S104</f>
        <v>#DIV/0!</v>
      </c>
      <c r="U104" t="e">
        <f>Q104/15000</f>
        <v>#DIV/0!</v>
      </c>
    </row>
    <row r="105" spans="3:21" x14ac:dyDescent="0.2">
      <c r="C105" s="1">
        <v>42954</v>
      </c>
      <c r="D105" s="1">
        <v>42954</v>
      </c>
      <c r="E105">
        <v>4</v>
      </c>
      <c r="F105">
        <v>60</v>
      </c>
      <c r="H105">
        <v>250</v>
      </c>
      <c r="O105" t="e">
        <f t="shared" si="6"/>
        <v>#DIV/0!</v>
      </c>
      <c r="P105" t="e">
        <f t="shared" si="7"/>
        <v>#DIV/0!</v>
      </c>
      <c r="Q105" t="e">
        <f t="shared" si="8"/>
        <v>#DIV/0!</v>
      </c>
      <c r="R105" t="e">
        <f t="shared" si="9"/>
        <v>#DIV/0!</v>
      </c>
    </row>
    <row r="106" spans="3:21" x14ac:dyDescent="0.2">
      <c r="C106" s="1">
        <v>42954</v>
      </c>
      <c r="D106" s="1">
        <v>42954</v>
      </c>
      <c r="E106">
        <v>5</v>
      </c>
      <c r="F106">
        <v>80</v>
      </c>
      <c r="H106">
        <v>250</v>
      </c>
      <c r="O106" t="e">
        <f t="shared" si="6"/>
        <v>#DIV/0!</v>
      </c>
      <c r="P106" t="e">
        <f t="shared" si="7"/>
        <v>#DIV/0!</v>
      </c>
      <c r="Q106" t="e">
        <f t="shared" si="8"/>
        <v>#DIV/0!</v>
      </c>
      <c r="R106" t="e">
        <f t="shared" si="9"/>
        <v>#DIV/0!</v>
      </c>
      <c r="S106">
        <f>15000*4</f>
        <v>60000</v>
      </c>
      <c r="T106" t="e">
        <f t="shared" ref="T106" si="13">SUM(Q106:Q107)/S106</f>
        <v>#DIV/0!</v>
      </c>
      <c r="U106" t="e">
        <f>Q106/15000</f>
        <v>#DIV/0!</v>
      </c>
    </row>
    <row r="107" spans="3:21" x14ac:dyDescent="0.2">
      <c r="C107" s="1">
        <v>42954</v>
      </c>
      <c r="D107" s="1">
        <v>42954</v>
      </c>
      <c r="E107">
        <v>5</v>
      </c>
      <c r="F107">
        <v>60</v>
      </c>
      <c r="H107">
        <v>250</v>
      </c>
      <c r="O107" t="e">
        <f t="shared" si="6"/>
        <v>#DIV/0!</v>
      </c>
      <c r="P107" t="e">
        <f t="shared" si="7"/>
        <v>#DIV/0!</v>
      </c>
      <c r="Q107" t="e">
        <f t="shared" si="8"/>
        <v>#DIV/0!</v>
      </c>
      <c r="R107" t="e">
        <f t="shared" si="9"/>
        <v>#DIV/0!</v>
      </c>
    </row>
    <row r="108" spans="3:21" x14ac:dyDescent="0.2">
      <c r="C108" s="1">
        <v>42954</v>
      </c>
      <c r="D108" s="1">
        <v>42954</v>
      </c>
      <c r="E108">
        <v>6</v>
      </c>
      <c r="F108">
        <v>80</v>
      </c>
      <c r="H108">
        <v>250</v>
      </c>
      <c r="O108" t="e">
        <f t="shared" si="6"/>
        <v>#DIV/0!</v>
      </c>
      <c r="P108" t="e">
        <f t="shared" si="7"/>
        <v>#DIV/0!</v>
      </c>
      <c r="Q108" t="e">
        <f t="shared" si="8"/>
        <v>#DIV/0!</v>
      </c>
      <c r="R108" t="e">
        <f t="shared" si="9"/>
        <v>#DIV/0!</v>
      </c>
      <c r="S108">
        <f>15000*4</f>
        <v>60000</v>
      </c>
      <c r="T108" t="e">
        <f t="shared" ref="T108" si="14">SUM(Q108:Q109)/S108</f>
        <v>#DIV/0!</v>
      </c>
      <c r="U108" t="e">
        <f>Q108/15000</f>
        <v>#DIV/0!</v>
      </c>
    </row>
    <row r="109" spans="3:21" x14ac:dyDescent="0.2">
      <c r="C109" s="1">
        <v>42954</v>
      </c>
      <c r="D109" s="1">
        <v>42954</v>
      </c>
      <c r="E109">
        <v>6</v>
      </c>
      <c r="F109">
        <v>60</v>
      </c>
      <c r="H109">
        <v>250</v>
      </c>
      <c r="O109" t="e">
        <f t="shared" si="6"/>
        <v>#DIV/0!</v>
      </c>
      <c r="P109" t="e">
        <f t="shared" si="7"/>
        <v>#DIV/0!</v>
      </c>
      <c r="Q109" t="e">
        <f t="shared" si="8"/>
        <v>#DIV/0!</v>
      </c>
      <c r="R109" t="e">
        <f t="shared" si="9"/>
        <v>#DIV/0!</v>
      </c>
    </row>
    <row r="110" spans="3:21" x14ac:dyDescent="0.2">
      <c r="C110" s="1">
        <v>42954</v>
      </c>
      <c r="D110" s="1">
        <v>42954</v>
      </c>
      <c r="E110">
        <v>7</v>
      </c>
      <c r="F110">
        <v>80</v>
      </c>
      <c r="H110">
        <v>250</v>
      </c>
      <c r="O110" t="e">
        <f t="shared" si="6"/>
        <v>#DIV/0!</v>
      </c>
      <c r="P110" t="e">
        <f t="shared" si="7"/>
        <v>#DIV/0!</v>
      </c>
      <c r="Q110" t="e">
        <f t="shared" si="8"/>
        <v>#DIV/0!</v>
      </c>
      <c r="R110" t="e">
        <f t="shared" si="9"/>
        <v>#DIV/0!</v>
      </c>
      <c r="S110">
        <f>15000*4</f>
        <v>60000</v>
      </c>
      <c r="T110" t="e">
        <f t="shared" ref="T110" si="15">SUM(Q110:Q111)/S110</f>
        <v>#DIV/0!</v>
      </c>
      <c r="U110" t="e">
        <f>Q110/15000</f>
        <v>#DIV/0!</v>
      </c>
    </row>
    <row r="111" spans="3:21" x14ac:dyDescent="0.2">
      <c r="C111" s="1">
        <v>42954</v>
      </c>
      <c r="D111" s="1">
        <v>42954</v>
      </c>
      <c r="E111">
        <v>7</v>
      </c>
      <c r="F111">
        <v>60</v>
      </c>
      <c r="H111">
        <v>250</v>
      </c>
      <c r="O111" t="e">
        <f t="shared" si="6"/>
        <v>#DIV/0!</v>
      </c>
      <c r="P111" t="e">
        <f t="shared" si="7"/>
        <v>#DIV/0!</v>
      </c>
      <c r="Q111" t="e">
        <f t="shared" si="8"/>
        <v>#DIV/0!</v>
      </c>
      <c r="R111" t="e">
        <f t="shared" si="9"/>
        <v>#DIV/0!</v>
      </c>
    </row>
    <row r="112" spans="3:21" x14ac:dyDescent="0.2">
      <c r="C112" s="1">
        <v>42954</v>
      </c>
      <c r="D112" s="1">
        <v>42954</v>
      </c>
      <c r="E112">
        <v>8</v>
      </c>
      <c r="F112">
        <v>80</v>
      </c>
      <c r="H112">
        <v>250</v>
      </c>
      <c r="O112" t="e">
        <f t="shared" si="6"/>
        <v>#DIV/0!</v>
      </c>
      <c r="P112" t="e">
        <f t="shared" si="7"/>
        <v>#DIV/0!</v>
      </c>
      <c r="Q112" t="e">
        <f t="shared" si="8"/>
        <v>#DIV/0!</v>
      </c>
      <c r="R112" t="e">
        <f t="shared" si="9"/>
        <v>#DIV/0!</v>
      </c>
      <c r="S112">
        <f>15000*4</f>
        <v>60000</v>
      </c>
      <c r="T112" t="e">
        <f t="shared" ref="T112" si="16">SUM(Q112:Q113)/S112</f>
        <v>#DIV/0!</v>
      </c>
      <c r="U112" t="e">
        <f>Q112/15000</f>
        <v>#DIV/0!</v>
      </c>
    </row>
    <row r="113" spans="3:21" x14ac:dyDescent="0.2">
      <c r="C113" s="1">
        <v>42954</v>
      </c>
      <c r="D113" s="1">
        <v>42954</v>
      </c>
      <c r="E113">
        <v>8</v>
      </c>
      <c r="F113">
        <v>60</v>
      </c>
      <c r="H113">
        <v>250</v>
      </c>
      <c r="O113" t="e">
        <f t="shared" si="6"/>
        <v>#DIV/0!</v>
      </c>
      <c r="P113" t="e">
        <f t="shared" si="7"/>
        <v>#DIV/0!</v>
      </c>
      <c r="Q113" t="e">
        <f t="shared" si="8"/>
        <v>#DIV/0!</v>
      </c>
      <c r="R113" t="e">
        <f t="shared" si="9"/>
        <v>#DIV/0!</v>
      </c>
    </row>
    <row r="114" spans="3:21" x14ac:dyDescent="0.2">
      <c r="C114" s="1">
        <v>42954</v>
      </c>
      <c r="D114" s="1">
        <v>42954</v>
      </c>
      <c r="E114">
        <v>9</v>
      </c>
      <c r="F114">
        <v>80</v>
      </c>
      <c r="H114">
        <v>250</v>
      </c>
      <c r="O114" t="e">
        <f t="shared" si="6"/>
        <v>#DIV/0!</v>
      </c>
      <c r="P114" t="e">
        <f t="shared" si="7"/>
        <v>#DIV/0!</v>
      </c>
      <c r="Q114" t="e">
        <f t="shared" si="8"/>
        <v>#DIV/0!</v>
      </c>
      <c r="R114" t="e">
        <f t="shared" si="9"/>
        <v>#DIV/0!</v>
      </c>
      <c r="S114">
        <f>15000*4</f>
        <v>60000</v>
      </c>
      <c r="T114" t="e">
        <f t="shared" ref="T114" si="17">SUM(Q114:Q115)/S114</f>
        <v>#DIV/0!</v>
      </c>
      <c r="U114" t="e">
        <f>Q114/15000</f>
        <v>#DIV/0!</v>
      </c>
    </row>
    <row r="115" spans="3:21" x14ac:dyDescent="0.2">
      <c r="C115" s="1">
        <v>42954</v>
      </c>
      <c r="D115" s="1">
        <v>42954</v>
      </c>
      <c r="E115">
        <v>9</v>
      </c>
      <c r="F115">
        <v>60</v>
      </c>
      <c r="H115">
        <v>250</v>
      </c>
      <c r="O115" t="e">
        <f t="shared" si="6"/>
        <v>#DIV/0!</v>
      </c>
      <c r="P115" t="e">
        <f t="shared" si="7"/>
        <v>#DIV/0!</v>
      </c>
      <c r="Q115" t="e">
        <f t="shared" si="8"/>
        <v>#DIV/0!</v>
      </c>
      <c r="R115" t="e">
        <f t="shared" si="9"/>
        <v>#DIV/0!</v>
      </c>
    </row>
    <row r="116" spans="3:21" x14ac:dyDescent="0.2">
      <c r="C116" s="1">
        <v>42954</v>
      </c>
      <c r="D116" s="1">
        <v>42954</v>
      </c>
      <c r="E116">
        <v>10</v>
      </c>
      <c r="F116">
        <v>80</v>
      </c>
      <c r="H116">
        <v>250</v>
      </c>
      <c r="O116" t="e">
        <f t="shared" si="6"/>
        <v>#DIV/0!</v>
      </c>
      <c r="P116" t="e">
        <f t="shared" si="7"/>
        <v>#DIV/0!</v>
      </c>
      <c r="Q116" t="e">
        <f t="shared" si="8"/>
        <v>#DIV/0!</v>
      </c>
      <c r="R116" t="e">
        <f t="shared" si="9"/>
        <v>#DIV/0!</v>
      </c>
      <c r="S116">
        <f>15000*4</f>
        <v>60000</v>
      </c>
      <c r="T116" t="e">
        <f t="shared" ref="T116" si="18">SUM(Q116:Q117)/S116</f>
        <v>#DIV/0!</v>
      </c>
      <c r="U116" t="e">
        <f>Q116/15000</f>
        <v>#DIV/0!</v>
      </c>
    </row>
    <row r="117" spans="3:21" x14ac:dyDescent="0.2">
      <c r="C117" s="1">
        <v>42954</v>
      </c>
      <c r="D117" s="1">
        <v>42954</v>
      </c>
      <c r="E117">
        <v>10</v>
      </c>
      <c r="F117">
        <v>60</v>
      </c>
      <c r="H117">
        <v>250</v>
      </c>
      <c r="O117" t="e">
        <f t="shared" si="6"/>
        <v>#DIV/0!</v>
      </c>
      <c r="P117" t="e">
        <f t="shared" si="7"/>
        <v>#DIV/0!</v>
      </c>
      <c r="Q117" t="e">
        <f t="shared" si="8"/>
        <v>#DIV/0!</v>
      </c>
      <c r="R117" t="e">
        <f t="shared" si="9"/>
        <v>#DIV/0!</v>
      </c>
    </row>
    <row r="118" spans="3:21" x14ac:dyDescent="0.2">
      <c r="C118" s="1">
        <v>42954</v>
      </c>
      <c r="D118" s="1">
        <v>42954</v>
      </c>
      <c r="E118">
        <v>11</v>
      </c>
      <c r="F118">
        <v>80</v>
      </c>
      <c r="H118">
        <v>250</v>
      </c>
      <c r="O118" t="e">
        <f t="shared" si="6"/>
        <v>#DIV/0!</v>
      </c>
      <c r="P118" t="e">
        <f t="shared" si="7"/>
        <v>#DIV/0!</v>
      </c>
      <c r="Q118" t="e">
        <f t="shared" si="8"/>
        <v>#DIV/0!</v>
      </c>
      <c r="R118" t="e">
        <f t="shared" si="9"/>
        <v>#DIV/0!</v>
      </c>
      <c r="S118">
        <f>15000*4</f>
        <v>60000</v>
      </c>
      <c r="T118" t="e">
        <f t="shared" ref="T118" si="19">SUM(Q118:Q119)/S118</f>
        <v>#DIV/0!</v>
      </c>
      <c r="U118" t="e">
        <f>Q118/15000</f>
        <v>#DIV/0!</v>
      </c>
    </row>
    <row r="119" spans="3:21" x14ac:dyDescent="0.2">
      <c r="C119" s="1">
        <v>42954</v>
      </c>
      <c r="D119" s="1">
        <v>42954</v>
      </c>
      <c r="E119">
        <v>11</v>
      </c>
      <c r="F119">
        <v>60</v>
      </c>
      <c r="H119">
        <v>250</v>
      </c>
      <c r="O119" t="e">
        <f t="shared" si="6"/>
        <v>#DIV/0!</v>
      </c>
      <c r="P119" t="e">
        <f t="shared" si="7"/>
        <v>#DIV/0!</v>
      </c>
      <c r="Q119" t="e">
        <f t="shared" si="8"/>
        <v>#DIV/0!</v>
      </c>
      <c r="R119" t="e">
        <f t="shared" si="9"/>
        <v>#DIV/0!</v>
      </c>
    </row>
    <row r="120" spans="3:21" x14ac:dyDescent="0.2">
      <c r="C120" s="1">
        <v>42954</v>
      </c>
      <c r="D120" s="1">
        <v>42954</v>
      </c>
      <c r="E120">
        <v>12</v>
      </c>
      <c r="F120">
        <v>80</v>
      </c>
      <c r="H120">
        <v>250</v>
      </c>
      <c r="O120" t="e">
        <f t="shared" si="6"/>
        <v>#DIV/0!</v>
      </c>
      <c r="P120" t="e">
        <f t="shared" si="7"/>
        <v>#DIV/0!</v>
      </c>
      <c r="Q120" t="e">
        <f t="shared" si="8"/>
        <v>#DIV/0!</v>
      </c>
      <c r="R120" t="e">
        <f t="shared" si="9"/>
        <v>#DIV/0!</v>
      </c>
      <c r="S120">
        <f>15000*4</f>
        <v>60000</v>
      </c>
      <c r="T120" t="e">
        <f t="shared" ref="T120" si="20">SUM(Q120:Q121)/S120</f>
        <v>#DIV/0!</v>
      </c>
      <c r="U120" t="e">
        <f>Q120/15000</f>
        <v>#DIV/0!</v>
      </c>
    </row>
    <row r="121" spans="3:21" x14ac:dyDescent="0.2">
      <c r="C121" s="1">
        <v>42954</v>
      </c>
      <c r="D121" s="1">
        <v>42954</v>
      </c>
      <c r="E121">
        <v>12</v>
      </c>
      <c r="F121">
        <v>60</v>
      </c>
      <c r="H121">
        <v>250</v>
      </c>
      <c r="O121" t="e">
        <f t="shared" si="6"/>
        <v>#DIV/0!</v>
      </c>
      <c r="P121" t="e">
        <f t="shared" si="7"/>
        <v>#DIV/0!</v>
      </c>
      <c r="Q121" t="e">
        <f t="shared" si="8"/>
        <v>#DIV/0!</v>
      </c>
      <c r="R121" t="e">
        <f t="shared" si="9"/>
        <v>#DIV/0!</v>
      </c>
    </row>
    <row r="122" spans="3:21" x14ac:dyDescent="0.2">
      <c r="C122" s="1">
        <v>42954</v>
      </c>
      <c r="D122" s="1">
        <v>42954</v>
      </c>
      <c r="E122">
        <v>13</v>
      </c>
      <c r="F122">
        <v>80</v>
      </c>
      <c r="H122">
        <v>250</v>
      </c>
      <c r="O122" t="e">
        <f t="shared" si="6"/>
        <v>#DIV/0!</v>
      </c>
      <c r="P122" t="e">
        <f t="shared" si="7"/>
        <v>#DIV/0!</v>
      </c>
      <c r="Q122" t="e">
        <f t="shared" si="8"/>
        <v>#DIV/0!</v>
      </c>
      <c r="R122" t="e">
        <f t="shared" si="9"/>
        <v>#DIV/0!</v>
      </c>
      <c r="S122">
        <f>15000*4</f>
        <v>60000</v>
      </c>
      <c r="T122" t="e">
        <f t="shared" ref="T122" si="21">SUM(Q122:Q123)/S122</f>
        <v>#DIV/0!</v>
      </c>
      <c r="U122" t="e">
        <f>Q122/15000</f>
        <v>#DIV/0!</v>
      </c>
    </row>
    <row r="123" spans="3:21" x14ac:dyDescent="0.2">
      <c r="C123" s="1">
        <v>42954</v>
      </c>
      <c r="D123" s="1">
        <v>42954</v>
      </c>
      <c r="E123">
        <v>13</v>
      </c>
      <c r="F123">
        <v>60</v>
      </c>
      <c r="H123">
        <v>250</v>
      </c>
      <c r="O123" t="e">
        <f t="shared" si="6"/>
        <v>#DIV/0!</v>
      </c>
      <c r="P123" t="e">
        <f t="shared" si="7"/>
        <v>#DIV/0!</v>
      </c>
      <c r="Q123" t="e">
        <f t="shared" si="8"/>
        <v>#DIV/0!</v>
      </c>
      <c r="R123" t="e">
        <f t="shared" si="9"/>
        <v>#DIV/0!</v>
      </c>
    </row>
    <row r="124" spans="3:21" x14ac:dyDescent="0.2">
      <c r="C124" s="1">
        <v>42954</v>
      </c>
      <c r="D124" s="1">
        <v>42954</v>
      </c>
      <c r="E124">
        <v>14</v>
      </c>
      <c r="F124">
        <v>80</v>
      </c>
      <c r="H124">
        <v>250</v>
      </c>
      <c r="O124" t="e">
        <f t="shared" si="6"/>
        <v>#DIV/0!</v>
      </c>
      <c r="P124" t="e">
        <f t="shared" si="7"/>
        <v>#DIV/0!</v>
      </c>
      <c r="Q124" t="e">
        <f t="shared" si="8"/>
        <v>#DIV/0!</v>
      </c>
      <c r="R124" t="e">
        <f t="shared" si="9"/>
        <v>#DIV/0!</v>
      </c>
      <c r="S124">
        <f>15000*4</f>
        <v>60000</v>
      </c>
      <c r="T124" t="e">
        <f t="shared" ref="T124" si="22">SUM(Q124:Q125)/S124</f>
        <v>#DIV/0!</v>
      </c>
      <c r="U124" t="e">
        <f>Q124/15000</f>
        <v>#DIV/0!</v>
      </c>
    </row>
    <row r="125" spans="3:21" x14ac:dyDescent="0.2">
      <c r="C125" s="1">
        <v>42954</v>
      </c>
      <c r="D125" s="1">
        <v>42954</v>
      </c>
      <c r="E125">
        <v>14</v>
      </c>
      <c r="F125">
        <v>60</v>
      </c>
      <c r="H125">
        <v>250</v>
      </c>
      <c r="O125" t="e">
        <f t="shared" si="6"/>
        <v>#DIV/0!</v>
      </c>
      <c r="P125" t="e">
        <f t="shared" si="7"/>
        <v>#DIV/0!</v>
      </c>
      <c r="Q125" t="e">
        <f t="shared" si="8"/>
        <v>#DIV/0!</v>
      </c>
      <c r="R125" t="e">
        <f t="shared" si="9"/>
        <v>#DIV/0!</v>
      </c>
    </row>
    <row r="126" spans="3:21" x14ac:dyDescent="0.2">
      <c r="C126" s="1">
        <v>42954</v>
      </c>
      <c r="D126" s="1">
        <v>42954</v>
      </c>
      <c r="E126">
        <v>15</v>
      </c>
      <c r="F126">
        <v>80</v>
      </c>
      <c r="H126">
        <v>250</v>
      </c>
      <c r="O126" t="e">
        <f t="shared" si="6"/>
        <v>#DIV/0!</v>
      </c>
      <c r="P126" t="e">
        <f t="shared" si="7"/>
        <v>#DIV/0!</v>
      </c>
      <c r="Q126" t="e">
        <f t="shared" si="8"/>
        <v>#DIV/0!</v>
      </c>
      <c r="R126" t="e">
        <f t="shared" si="9"/>
        <v>#DIV/0!</v>
      </c>
      <c r="S126">
        <f>15000*4</f>
        <v>60000</v>
      </c>
      <c r="T126" t="e">
        <f t="shared" ref="T126" si="23">SUM(Q126:Q127)/S126</f>
        <v>#DIV/0!</v>
      </c>
      <c r="U126" t="e">
        <f>Q126/15000</f>
        <v>#DIV/0!</v>
      </c>
    </row>
    <row r="127" spans="3:21" x14ac:dyDescent="0.2">
      <c r="C127" s="1">
        <v>42954</v>
      </c>
      <c r="D127" s="1">
        <v>42954</v>
      </c>
      <c r="E127">
        <v>15</v>
      </c>
      <c r="F127">
        <v>60</v>
      </c>
      <c r="H127">
        <v>250</v>
      </c>
      <c r="O127" t="e">
        <f t="shared" si="6"/>
        <v>#DIV/0!</v>
      </c>
      <c r="P127" t="e">
        <f t="shared" si="7"/>
        <v>#DIV/0!</v>
      </c>
      <c r="Q127" t="e">
        <f t="shared" si="8"/>
        <v>#DIV/0!</v>
      </c>
      <c r="R127" t="e">
        <f t="shared" si="9"/>
        <v>#DIV/0!</v>
      </c>
    </row>
    <row r="128" spans="3:21" x14ac:dyDescent="0.2">
      <c r="C128" s="1">
        <v>42954</v>
      </c>
      <c r="D128" s="1">
        <v>42954</v>
      </c>
      <c r="E128">
        <v>16</v>
      </c>
      <c r="F128">
        <v>80</v>
      </c>
      <c r="H128">
        <v>250</v>
      </c>
      <c r="O128" t="e">
        <f t="shared" si="6"/>
        <v>#DIV/0!</v>
      </c>
      <c r="P128" t="e">
        <f t="shared" si="7"/>
        <v>#DIV/0!</v>
      </c>
      <c r="Q128" t="e">
        <f t="shared" si="8"/>
        <v>#DIV/0!</v>
      </c>
      <c r="R128" t="e">
        <f t="shared" si="9"/>
        <v>#DIV/0!</v>
      </c>
      <c r="S128">
        <f>15000*4</f>
        <v>60000</v>
      </c>
      <c r="T128" t="e">
        <f t="shared" ref="T128" si="24">SUM(Q128:Q129)/S128</f>
        <v>#DIV/0!</v>
      </c>
      <c r="U128" t="e">
        <f>Q128/15000</f>
        <v>#DIV/0!</v>
      </c>
    </row>
    <row r="129" spans="3:21" x14ac:dyDescent="0.2">
      <c r="C129" s="1">
        <v>42954</v>
      </c>
      <c r="D129" s="1">
        <v>42954</v>
      </c>
      <c r="E129">
        <v>16</v>
      </c>
      <c r="F129">
        <v>60</v>
      </c>
      <c r="H129">
        <v>250</v>
      </c>
      <c r="O129" t="e">
        <f t="shared" si="6"/>
        <v>#DIV/0!</v>
      </c>
      <c r="P129" t="e">
        <f t="shared" si="7"/>
        <v>#DIV/0!</v>
      </c>
      <c r="Q129" t="e">
        <f t="shared" si="8"/>
        <v>#DIV/0!</v>
      </c>
      <c r="R129" t="e">
        <f t="shared" si="9"/>
        <v>#DIV/0!</v>
      </c>
    </row>
    <row r="130" spans="3:21" x14ac:dyDescent="0.2">
      <c r="C130" s="1">
        <v>42954</v>
      </c>
      <c r="D130" s="1">
        <v>42954</v>
      </c>
      <c r="E130">
        <v>17</v>
      </c>
      <c r="F130">
        <v>80</v>
      </c>
      <c r="H130">
        <v>250</v>
      </c>
      <c r="O130" t="e">
        <f t="shared" si="6"/>
        <v>#DIV/0!</v>
      </c>
      <c r="P130" t="e">
        <f t="shared" si="7"/>
        <v>#DIV/0!</v>
      </c>
      <c r="Q130" t="e">
        <f t="shared" si="8"/>
        <v>#DIV/0!</v>
      </c>
      <c r="R130" t="e">
        <f t="shared" si="9"/>
        <v>#DIV/0!</v>
      </c>
      <c r="S130">
        <f>15000*4</f>
        <v>60000</v>
      </c>
      <c r="T130" t="e">
        <f t="shared" ref="T130" si="25">SUM(Q130:Q131)/S130</f>
        <v>#DIV/0!</v>
      </c>
      <c r="U130" t="e">
        <f>Q130/15000</f>
        <v>#DIV/0!</v>
      </c>
    </row>
    <row r="131" spans="3:21" x14ac:dyDescent="0.2">
      <c r="C131" s="1">
        <v>42954</v>
      </c>
      <c r="D131" s="1">
        <v>42954</v>
      </c>
      <c r="E131">
        <v>17</v>
      </c>
      <c r="F131">
        <v>60</v>
      </c>
      <c r="H131">
        <v>250</v>
      </c>
      <c r="O131" t="e">
        <f t="shared" ref="O131:P145" si="26">AVERAGE(I131,K131,M131)</f>
        <v>#DIV/0!</v>
      </c>
      <c r="P131" t="e">
        <f t="shared" si="26"/>
        <v>#DIV/0!</v>
      </c>
      <c r="Q131" t="e">
        <f t="shared" ref="Q131:Q145" si="27">(O131/H131)*G131</f>
        <v>#DIV/0!</v>
      </c>
      <c r="R131" t="e">
        <f t="shared" ref="R131:R145" si="28">(P131/H131)*G131</f>
        <v>#DIV/0!</v>
      </c>
    </row>
    <row r="132" spans="3:21" x14ac:dyDescent="0.2">
      <c r="C132" s="1">
        <v>42954</v>
      </c>
      <c r="D132" s="1">
        <v>42954</v>
      </c>
      <c r="E132">
        <v>18</v>
      </c>
      <c r="F132">
        <v>80</v>
      </c>
      <c r="H132">
        <v>250</v>
      </c>
      <c r="O132" t="e">
        <f t="shared" si="26"/>
        <v>#DIV/0!</v>
      </c>
      <c r="P132" t="e">
        <f t="shared" si="26"/>
        <v>#DIV/0!</v>
      </c>
      <c r="Q132" t="e">
        <f t="shared" si="27"/>
        <v>#DIV/0!</v>
      </c>
      <c r="R132" t="e">
        <f t="shared" si="28"/>
        <v>#DIV/0!</v>
      </c>
      <c r="S132">
        <f>15000*4</f>
        <v>60000</v>
      </c>
      <c r="T132" t="e">
        <f t="shared" ref="T132" si="29">SUM(Q132:Q133)/S132</f>
        <v>#DIV/0!</v>
      </c>
      <c r="U132" t="e">
        <f>Q132/15000</f>
        <v>#DIV/0!</v>
      </c>
    </row>
    <row r="133" spans="3:21" x14ac:dyDescent="0.2">
      <c r="C133" s="1">
        <v>42954</v>
      </c>
      <c r="D133" s="1">
        <v>42954</v>
      </c>
      <c r="E133">
        <v>18</v>
      </c>
      <c r="F133">
        <v>60</v>
      </c>
      <c r="H133">
        <v>250</v>
      </c>
      <c r="O133" t="e">
        <f t="shared" si="26"/>
        <v>#DIV/0!</v>
      </c>
      <c r="P133" t="e">
        <f t="shared" si="26"/>
        <v>#DIV/0!</v>
      </c>
      <c r="Q133" t="e">
        <f t="shared" si="27"/>
        <v>#DIV/0!</v>
      </c>
      <c r="R133" t="e">
        <f t="shared" si="28"/>
        <v>#DIV/0!</v>
      </c>
    </row>
    <row r="134" spans="3:21" x14ac:dyDescent="0.2">
      <c r="C134" s="1">
        <v>42954</v>
      </c>
      <c r="D134" s="1">
        <v>42954</v>
      </c>
      <c r="E134">
        <v>19</v>
      </c>
      <c r="F134">
        <v>80</v>
      </c>
      <c r="H134">
        <v>250</v>
      </c>
      <c r="O134" t="e">
        <f t="shared" si="26"/>
        <v>#DIV/0!</v>
      </c>
      <c r="P134" t="e">
        <f t="shared" si="26"/>
        <v>#DIV/0!</v>
      </c>
      <c r="Q134" t="e">
        <f t="shared" si="27"/>
        <v>#DIV/0!</v>
      </c>
      <c r="R134" t="e">
        <f t="shared" si="28"/>
        <v>#DIV/0!</v>
      </c>
      <c r="S134">
        <f>15000*4</f>
        <v>60000</v>
      </c>
      <c r="T134" t="e">
        <f t="shared" ref="T134" si="30">SUM(Q134:Q135)/S134</f>
        <v>#DIV/0!</v>
      </c>
      <c r="U134" t="e">
        <f>Q134/15000</f>
        <v>#DIV/0!</v>
      </c>
    </row>
    <row r="135" spans="3:21" x14ac:dyDescent="0.2">
      <c r="C135" s="1">
        <v>42954</v>
      </c>
      <c r="D135" s="1">
        <v>42954</v>
      </c>
      <c r="E135">
        <v>19</v>
      </c>
      <c r="F135">
        <v>60</v>
      </c>
      <c r="H135">
        <v>250</v>
      </c>
      <c r="O135" t="e">
        <f t="shared" si="26"/>
        <v>#DIV/0!</v>
      </c>
      <c r="P135" t="e">
        <f t="shared" si="26"/>
        <v>#DIV/0!</v>
      </c>
      <c r="Q135" t="e">
        <f t="shared" si="27"/>
        <v>#DIV/0!</v>
      </c>
      <c r="R135" t="e">
        <f t="shared" si="28"/>
        <v>#DIV/0!</v>
      </c>
    </row>
    <row r="136" spans="3:21" x14ac:dyDescent="0.2">
      <c r="C136" s="1">
        <v>42954</v>
      </c>
      <c r="D136" s="1">
        <v>42954</v>
      </c>
      <c r="E136">
        <v>20</v>
      </c>
      <c r="F136">
        <v>80</v>
      </c>
      <c r="H136">
        <v>250</v>
      </c>
      <c r="O136" t="e">
        <f t="shared" si="26"/>
        <v>#DIV/0!</v>
      </c>
      <c r="P136" t="e">
        <f t="shared" si="26"/>
        <v>#DIV/0!</v>
      </c>
      <c r="Q136" t="e">
        <f t="shared" si="27"/>
        <v>#DIV/0!</v>
      </c>
      <c r="R136" t="e">
        <f t="shared" si="28"/>
        <v>#DIV/0!</v>
      </c>
      <c r="S136">
        <f>15000*4</f>
        <v>60000</v>
      </c>
      <c r="T136" t="e">
        <f t="shared" ref="T136" si="31">SUM(Q136:Q137)/S136</f>
        <v>#DIV/0!</v>
      </c>
      <c r="U136" t="e">
        <f>Q136/15000</f>
        <v>#DIV/0!</v>
      </c>
    </row>
    <row r="137" spans="3:21" x14ac:dyDescent="0.2">
      <c r="C137" s="1">
        <v>42954</v>
      </c>
      <c r="D137" s="1">
        <v>42954</v>
      </c>
      <c r="E137">
        <v>20</v>
      </c>
      <c r="F137">
        <v>60</v>
      </c>
      <c r="H137">
        <v>250</v>
      </c>
      <c r="O137" t="e">
        <f t="shared" si="26"/>
        <v>#DIV/0!</v>
      </c>
      <c r="P137" t="e">
        <f t="shared" si="26"/>
        <v>#DIV/0!</v>
      </c>
      <c r="Q137" t="e">
        <f t="shared" si="27"/>
        <v>#DIV/0!</v>
      </c>
      <c r="R137" t="e">
        <f t="shared" si="28"/>
        <v>#DIV/0!</v>
      </c>
    </row>
    <row r="138" spans="3:21" x14ac:dyDescent="0.2">
      <c r="C138" s="1">
        <v>42954</v>
      </c>
      <c r="D138" s="1">
        <v>42954</v>
      </c>
      <c r="E138">
        <v>21</v>
      </c>
      <c r="F138">
        <v>80</v>
      </c>
      <c r="H138">
        <v>250</v>
      </c>
      <c r="O138" t="e">
        <f t="shared" si="26"/>
        <v>#DIV/0!</v>
      </c>
      <c r="P138" t="e">
        <f t="shared" si="26"/>
        <v>#DIV/0!</v>
      </c>
      <c r="Q138" t="e">
        <f t="shared" si="27"/>
        <v>#DIV/0!</v>
      </c>
      <c r="R138" t="e">
        <f t="shared" si="28"/>
        <v>#DIV/0!</v>
      </c>
      <c r="S138">
        <f>15000*4</f>
        <v>60000</v>
      </c>
      <c r="T138" t="e">
        <f t="shared" ref="T138" si="32">SUM(Q138:Q139)/S138</f>
        <v>#DIV/0!</v>
      </c>
      <c r="U138" t="e">
        <f>Q138/15000</f>
        <v>#DIV/0!</v>
      </c>
    </row>
    <row r="139" spans="3:21" x14ac:dyDescent="0.2">
      <c r="C139" s="1">
        <v>42954</v>
      </c>
      <c r="D139" s="1">
        <v>42954</v>
      </c>
      <c r="E139">
        <v>21</v>
      </c>
      <c r="F139">
        <v>60</v>
      </c>
      <c r="H139">
        <v>250</v>
      </c>
      <c r="O139" t="e">
        <f t="shared" si="26"/>
        <v>#DIV/0!</v>
      </c>
      <c r="P139" t="e">
        <f t="shared" si="26"/>
        <v>#DIV/0!</v>
      </c>
      <c r="Q139" t="e">
        <f t="shared" si="27"/>
        <v>#DIV/0!</v>
      </c>
      <c r="R139" t="e">
        <f t="shared" si="28"/>
        <v>#DIV/0!</v>
      </c>
    </row>
    <row r="140" spans="3:21" x14ac:dyDescent="0.2">
      <c r="C140" s="1">
        <v>42954</v>
      </c>
      <c r="D140" s="1">
        <v>42954</v>
      </c>
      <c r="E140">
        <v>22</v>
      </c>
      <c r="F140">
        <v>80</v>
      </c>
      <c r="H140">
        <v>250</v>
      </c>
      <c r="O140" t="e">
        <f t="shared" si="26"/>
        <v>#DIV/0!</v>
      </c>
      <c r="P140" t="e">
        <f t="shared" si="26"/>
        <v>#DIV/0!</v>
      </c>
      <c r="Q140" t="e">
        <f t="shared" si="27"/>
        <v>#DIV/0!</v>
      </c>
      <c r="R140" t="e">
        <f t="shared" si="28"/>
        <v>#DIV/0!</v>
      </c>
      <c r="S140">
        <f>15000*4</f>
        <v>60000</v>
      </c>
      <c r="T140" t="e">
        <f t="shared" ref="T140" si="33">SUM(Q140:Q141)/S140</f>
        <v>#DIV/0!</v>
      </c>
      <c r="U140" t="e">
        <f>Q140/15000</f>
        <v>#DIV/0!</v>
      </c>
    </row>
    <row r="141" spans="3:21" x14ac:dyDescent="0.2">
      <c r="C141" s="1">
        <v>42954</v>
      </c>
      <c r="D141" s="1">
        <v>42954</v>
      </c>
      <c r="E141">
        <v>22</v>
      </c>
      <c r="F141">
        <v>60</v>
      </c>
      <c r="H141">
        <v>250</v>
      </c>
      <c r="O141" t="e">
        <f t="shared" si="26"/>
        <v>#DIV/0!</v>
      </c>
      <c r="P141" t="e">
        <f t="shared" si="26"/>
        <v>#DIV/0!</v>
      </c>
      <c r="Q141" t="e">
        <f t="shared" si="27"/>
        <v>#DIV/0!</v>
      </c>
      <c r="R141" t="e">
        <f t="shared" si="28"/>
        <v>#DIV/0!</v>
      </c>
    </row>
    <row r="142" spans="3:21" x14ac:dyDescent="0.2">
      <c r="C142" s="1">
        <v>42954</v>
      </c>
      <c r="D142" s="1">
        <v>42954</v>
      </c>
      <c r="E142">
        <v>23</v>
      </c>
      <c r="F142">
        <v>80</v>
      </c>
      <c r="H142">
        <v>250</v>
      </c>
      <c r="O142" t="e">
        <f t="shared" si="26"/>
        <v>#DIV/0!</v>
      </c>
      <c r="P142" t="e">
        <f t="shared" si="26"/>
        <v>#DIV/0!</v>
      </c>
      <c r="Q142" t="e">
        <f t="shared" si="27"/>
        <v>#DIV/0!</v>
      </c>
      <c r="R142" t="e">
        <f t="shared" si="28"/>
        <v>#DIV/0!</v>
      </c>
      <c r="S142">
        <f>15000*4</f>
        <v>60000</v>
      </c>
      <c r="T142" t="e">
        <f>SUM(Q142)/S142</f>
        <v>#DIV/0!</v>
      </c>
      <c r="U142" t="e">
        <f>Q142/15000</f>
        <v>#DIV/0!</v>
      </c>
    </row>
    <row r="143" spans="3:21" x14ac:dyDescent="0.2">
      <c r="C143" s="1">
        <v>42954</v>
      </c>
      <c r="D143" s="1">
        <v>42954</v>
      </c>
      <c r="E143">
        <v>23</v>
      </c>
      <c r="F143">
        <v>60</v>
      </c>
      <c r="H143">
        <v>250</v>
      </c>
      <c r="O143" t="e">
        <f t="shared" si="26"/>
        <v>#DIV/0!</v>
      </c>
      <c r="P143" t="e">
        <f t="shared" si="26"/>
        <v>#DIV/0!</v>
      </c>
      <c r="Q143" t="e">
        <f t="shared" si="27"/>
        <v>#DIV/0!</v>
      </c>
      <c r="R143" t="e">
        <f t="shared" si="28"/>
        <v>#DIV/0!</v>
      </c>
    </row>
    <row r="144" spans="3:21" x14ac:dyDescent="0.2">
      <c r="C144" s="1">
        <v>42954</v>
      </c>
      <c r="D144" s="1">
        <v>42954</v>
      </c>
      <c r="E144">
        <v>24</v>
      </c>
      <c r="F144">
        <v>80</v>
      </c>
      <c r="H144">
        <v>250</v>
      </c>
      <c r="O144" t="e">
        <f t="shared" si="26"/>
        <v>#DIV/0!</v>
      </c>
      <c r="P144" t="e">
        <f t="shared" si="26"/>
        <v>#DIV/0!</v>
      </c>
      <c r="Q144" t="e">
        <f t="shared" si="27"/>
        <v>#DIV/0!</v>
      </c>
      <c r="R144" t="e">
        <f t="shared" si="28"/>
        <v>#DIV/0!</v>
      </c>
      <c r="S144">
        <f>15000*4</f>
        <v>60000</v>
      </c>
      <c r="T144" t="e">
        <f t="shared" ref="T144" si="34">SUM(Q144:Q145)/S144</f>
        <v>#DIV/0!</v>
      </c>
      <c r="U144" t="e">
        <f>Q144/15000</f>
        <v>#DIV/0!</v>
      </c>
    </row>
    <row r="145" spans="3:18" x14ac:dyDescent="0.2">
      <c r="C145" s="1">
        <v>42954</v>
      </c>
      <c r="D145" s="1">
        <v>42954</v>
      </c>
      <c r="E145">
        <v>24</v>
      </c>
      <c r="F145">
        <v>60</v>
      </c>
      <c r="H145">
        <v>250</v>
      </c>
      <c r="O145" t="e">
        <f t="shared" si="26"/>
        <v>#DIV/0!</v>
      </c>
      <c r="P145" t="e">
        <f t="shared" si="26"/>
        <v>#DIV/0!</v>
      </c>
      <c r="Q145" t="e">
        <f t="shared" si="27"/>
        <v>#DIV/0!</v>
      </c>
      <c r="R145" t="e">
        <f t="shared" si="28"/>
        <v>#DIV/0!</v>
      </c>
    </row>
  </sheetData>
  <sortState ref="A2:V97">
    <sortCondition ref="C2:C97"/>
    <sortCondition ref="E2:E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2017-08-02T00:28:18Z</dcterms:created>
  <dcterms:modified xsi:type="dcterms:W3CDTF">2017-08-06T21:02:40Z</dcterms:modified>
</cp:coreProperties>
</file>