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4580" tabRatio="500"/>
  </bookViews>
  <sheets>
    <sheet name="2-5-Sampling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</calcChain>
</file>

<file path=xl/sharedStrings.xml><?xml version="1.0" encoding="utf-8"?>
<sst xmlns="http://schemas.openxmlformats.org/spreadsheetml/2006/main" count="122" uniqueCount="103">
  <si>
    <t>Mantle Tissue Tube ID</t>
  </si>
  <si>
    <t>Gonad Histology Cassette ID</t>
  </si>
  <si>
    <t>Additional Notes</t>
  </si>
  <si>
    <t>Oyster Number</t>
  </si>
  <si>
    <t>C. GIGAS SAMPLING DATA 2/5/17</t>
  </si>
  <si>
    <t>Ctenidia (Gill Tissue) Tube ID</t>
  </si>
  <si>
    <t>Adductor Tissue Tube ID</t>
  </si>
  <si>
    <t>A-01</t>
  </si>
  <si>
    <t>A-02</t>
  </si>
  <si>
    <t>A-03</t>
  </si>
  <si>
    <t>A-04</t>
  </si>
  <si>
    <t>A-05</t>
  </si>
  <si>
    <t>A-06</t>
  </si>
  <si>
    <t>A-07</t>
  </si>
  <si>
    <t>A-08</t>
  </si>
  <si>
    <t>A-09</t>
  </si>
  <si>
    <t>A-10</t>
  </si>
  <si>
    <t>A-11</t>
  </si>
  <si>
    <t>A-12</t>
  </si>
  <si>
    <t>A-13</t>
  </si>
  <si>
    <t>A-14</t>
  </si>
  <si>
    <t>A-15</t>
  </si>
  <si>
    <t>A-16</t>
  </si>
  <si>
    <t>A-17</t>
  </si>
  <si>
    <t>A-18</t>
  </si>
  <si>
    <t>A-19</t>
  </si>
  <si>
    <t>A-20</t>
  </si>
  <si>
    <t>C-01</t>
  </si>
  <si>
    <t>C-02</t>
  </si>
  <si>
    <t>C-03</t>
  </si>
  <si>
    <t>C-04</t>
  </si>
  <si>
    <t>C-05</t>
  </si>
  <si>
    <t>C-06</t>
  </si>
  <si>
    <t>C-07</t>
  </si>
  <si>
    <t>C-08</t>
  </si>
  <si>
    <t>C-09</t>
  </si>
  <si>
    <t>C-10</t>
  </si>
  <si>
    <t>C-11</t>
  </si>
  <si>
    <t>C-12</t>
  </si>
  <si>
    <t>C-13</t>
  </si>
  <si>
    <t>C-14</t>
  </si>
  <si>
    <t>C-15</t>
  </si>
  <si>
    <t>C-16</t>
  </si>
  <si>
    <t>C-17</t>
  </si>
  <si>
    <t>C-18</t>
  </si>
  <si>
    <t>C-19</t>
  </si>
  <si>
    <t>C-20</t>
  </si>
  <si>
    <t>M-01</t>
  </si>
  <si>
    <t>M-02</t>
  </si>
  <si>
    <t>M-03</t>
  </si>
  <si>
    <t>M-04</t>
  </si>
  <si>
    <t>M-05</t>
  </si>
  <si>
    <t>M-06</t>
  </si>
  <si>
    <t>M-07</t>
  </si>
  <si>
    <t>M-08</t>
  </si>
  <si>
    <t>M-09</t>
  </si>
  <si>
    <t>M-10</t>
  </si>
  <si>
    <t>M-11</t>
  </si>
  <si>
    <t>M-12</t>
  </si>
  <si>
    <t>M-13</t>
  </si>
  <si>
    <t>M-14</t>
  </si>
  <si>
    <t>M-15</t>
  </si>
  <si>
    <t>M-16</t>
  </si>
  <si>
    <t>M-17</t>
  </si>
  <si>
    <t>M-18</t>
  </si>
  <si>
    <t>M-19</t>
  </si>
  <si>
    <t>M-20</t>
  </si>
  <si>
    <t>Length (cm)</t>
  </si>
  <si>
    <t>Empty shell weight (g)</t>
  </si>
  <si>
    <t>Shell and animal weight (g)</t>
  </si>
  <si>
    <t>1 notch</t>
  </si>
  <si>
    <t>2 notches</t>
  </si>
  <si>
    <t>3 notches</t>
  </si>
  <si>
    <t>4 notches</t>
  </si>
  <si>
    <t>5 notches</t>
  </si>
  <si>
    <t>Calculated animal weight (g)</t>
  </si>
  <si>
    <t>Ethanol Tube ID</t>
  </si>
  <si>
    <t>E-01</t>
  </si>
  <si>
    <t>E-02</t>
  </si>
  <si>
    <t>E-03</t>
  </si>
  <si>
    <t>E-04</t>
  </si>
  <si>
    <t>E-05</t>
  </si>
  <si>
    <t>E-06</t>
  </si>
  <si>
    <t>E-07</t>
  </si>
  <si>
    <t>E-08</t>
  </si>
  <si>
    <t>E-09</t>
  </si>
  <si>
    <t>E-10</t>
  </si>
  <si>
    <t>E-11</t>
  </si>
  <si>
    <t>E-12</t>
  </si>
  <si>
    <t>E-13</t>
  </si>
  <si>
    <t>E-14</t>
  </si>
  <si>
    <t>E-15</t>
  </si>
  <si>
    <t>E-16</t>
  </si>
  <si>
    <t>E-17</t>
  </si>
  <si>
    <t>E-18</t>
  </si>
  <si>
    <t>E-19</t>
  </si>
  <si>
    <t>E-20</t>
  </si>
  <si>
    <t>Extra shell attached to shell of oyster used for tissue extraction</t>
  </si>
  <si>
    <t>Switched labels on tubes 1 and 9</t>
  </si>
  <si>
    <t>Switched labels on tubes 8 and 10</t>
  </si>
  <si>
    <t>Switched labels on tubes 4 and 6</t>
  </si>
  <si>
    <t>For all oysters: gill tissue was used for tubes with ethanol. Orange part of adductor muscle and crossection of mantle tissue used.</t>
  </si>
  <si>
    <t>Two attched oysters weighed. Larger oyster was used for tissue extraction, with the empty shell and filled shell of second oyster used to calculate animal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</si>
</sst>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sz val="36"/>
      <color theme="1"/>
      <name val="Calibri"/>
      <scheme val="minor"/>
    </font>
    <font>
      <b/>
      <sz val="36"/>
      <color theme="1"/>
      <name val="Franklin Gothic Medium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entury Gothic"/>
    </font>
    <font>
      <b/>
      <sz val="12"/>
      <color rgb="FF000000"/>
      <name val="Century Gothic"/>
    </font>
    <font>
      <sz val="12"/>
      <color theme="1"/>
      <name val="Century Gothic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5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NumberFormat="1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0" xfId="0" applyAlignment="1">
      <alignment wrapText="1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24"/>
  <sheetViews>
    <sheetView tabSelected="1" workbookViewId="0">
      <selection activeCell="F16" sqref="F16"/>
    </sheetView>
  </sheetViews>
  <sheetFormatPr baseColWidth="10" defaultRowHeight="16" x14ac:dyDescent="0"/>
  <cols>
    <col min="1" max="1" width="15.83203125" style="4" bestFit="1" customWidth="1"/>
    <col min="2" max="2" width="24.1640625" bestFit="1" customWidth="1"/>
    <col min="3" max="3" width="28.5" bestFit="1" customWidth="1"/>
    <col min="4" max="4" width="21.83203125" bestFit="1" customWidth="1"/>
    <col min="5" max="7" width="29" bestFit="1" customWidth="1"/>
    <col min="8" max="8" width="27.83203125" bestFit="1" customWidth="1"/>
    <col min="9" max="9" width="22.5" bestFit="1" customWidth="1"/>
    <col min="10" max="10" width="29.83203125" bestFit="1" customWidth="1"/>
    <col min="11" max="11" width="28.83203125" customWidth="1"/>
  </cols>
  <sheetData>
    <row r="1" spans="1:11" s="6" customFormat="1" ht="15">
      <c r="A1" s="5" t="s">
        <v>4</v>
      </c>
    </row>
    <row r="2" spans="1:11" s="6" customFormat="1" ht="15"/>
    <row r="3" spans="1:11" s="6" customFormat="1" ht="15"/>
    <row r="4" spans="1:11" s="2" customFormat="1">
      <c r="A4" s="1" t="s">
        <v>3</v>
      </c>
      <c r="B4" s="2" t="s">
        <v>6</v>
      </c>
      <c r="C4" s="2" t="s">
        <v>5</v>
      </c>
      <c r="D4" s="2" t="s">
        <v>0</v>
      </c>
      <c r="E4" s="2" t="s">
        <v>76</v>
      </c>
      <c r="F4" s="3" t="s">
        <v>1</v>
      </c>
      <c r="G4" s="2" t="s">
        <v>67</v>
      </c>
      <c r="H4" s="2" t="s">
        <v>69</v>
      </c>
      <c r="I4" s="2" t="s">
        <v>68</v>
      </c>
      <c r="J4" s="2" t="s">
        <v>75</v>
      </c>
      <c r="K4" s="2" t="s">
        <v>2</v>
      </c>
    </row>
    <row r="5" spans="1:11">
      <c r="A5" s="4">
        <v>1</v>
      </c>
      <c r="B5" t="s">
        <v>7</v>
      </c>
      <c r="C5" t="s">
        <v>27</v>
      </c>
      <c r="D5" t="s">
        <v>47</v>
      </c>
      <c r="E5" t="s">
        <v>77</v>
      </c>
      <c r="F5" t="s">
        <v>72</v>
      </c>
      <c r="G5" s="7">
        <v>180</v>
      </c>
      <c r="H5" s="7">
        <v>360.2</v>
      </c>
      <c r="I5" s="7">
        <v>239.5</v>
      </c>
      <c r="J5" s="7">
        <f>H5-I5</f>
        <v>120.69999999999999</v>
      </c>
      <c r="K5" s="8" t="s">
        <v>98</v>
      </c>
    </row>
    <row r="6" spans="1:11">
      <c r="A6" s="4">
        <v>2</v>
      </c>
      <c r="B6" t="s">
        <v>8</v>
      </c>
      <c r="C6" t="s">
        <v>28</v>
      </c>
      <c r="D6" t="s">
        <v>48</v>
      </c>
      <c r="E6" t="s">
        <v>78</v>
      </c>
      <c r="F6" t="s">
        <v>72</v>
      </c>
      <c r="G6" s="7">
        <v>145.5</v>
      </c>
      <c r="H6" s="7">
        <v>417.1</v>
      </c>
      <c r="I6" s="7">
        <f>256.8 + 39.9</f>
        <v>296.7</v>
      </c>
      <c r="J6" s="7">
        <f>H6-I6</f>
        <v>120.40000000000003</v>
      </c>
    </row>
    <row r="7" spans="1:11">
      <c r="A7" s="4">
        <v>3</v>
      </c>
      <c r="B7" t="s">
        <v>9</v>
      </c>
      <c r="C7" t="s">
        <v>29</v>
      </c>
      <c r="D7" t="s">
        <v>49</v>
      </c>
      <c r="E7" t="s">
        <v>79</v>
      </c>
      <c r="F7" t="s">
        <v>71</v>
      </c>
      <c r="G7" s="7">
        <v>122.4</v>
      </c>
      <c r="H7" s="7">
        <v>222.9</v>
      </c>
      <c r="I7" s="7">
        <v>149.9</v>
      </c>
      <c r="J7" s="7">
        <f>H7-I7</f>
        <v>73</v>
      </c>
      <c r="K7" s="8" t="s">
        <v>100</v>
      </c>
    </row>
    <row r="8" spans="1:11" ht="75">
      <c r="A8" s="4">
        <v>4</v>
      </c>
      <c r="B8" t="s">
        <v>10</v>
      </c>
      <c r="C8" t="s">
        <v>30</v>
      </c>
      <c r="D8" t="s">
        <v>50</v>
      </c>
      <c r="E8" t="s">
        <v>80</v>
      </c>
      <c r="F8" t="s">
        <v>71</v>
      </c>
      <c r="G8" s="7">
        <v>119.9</v>
      </c>
      <c r="H8" s="7">
        <v>239.9</v>
      </c>
      <c r="I8" s="7">
        <v>167.3</v>
      </c>
      <c r="J8" s="7">
        <f>H8-I8</f>
        <v>72.599999999999994</v>
      </c>
      <c r="K8" s="8" t="s">
        <v>102</v>
      </c>
    </row>
    <row r="9" spans="1:11">
      <c r="A9" s="4">
        <v>5</v>
      </c>
      <c r="B9" t="s">
        <v>11</v>
      </c>
      <c r="C9" t="s">
        <v>31</v>
      </c>
      <c r="D9" t="s">
        <v>51</v>
      </c>
      <c r="E9" t="s">
        <v>81</v>
      </c>
      <c r="F9" t="s">
        <v>71</v>
      </c>
      <c r="G9" s="7">
        <v>114.9</v>
      </c>
      <c r="H9" s="7">
        <v>197.4</v>
      </c>
      <c r="I9" s="7">
        <v>133.9</v>
      </c>
      <c r="J9" s="7">
        <f>H9-I9</f>
        <v>63.5</v>
      </c>
      <c r="K9" s="8" t="s">
        <v>100</v>
      </c>
    </row>
    <row r="10" spans="1:11" ht="30">
      <c r="A10" s="4">
        <v>6</v>
      </c>
      <c r="B10" t="s">
        <v>12</v>
      </c>
      <c r="C10" t="s">
        <v>32</v>
      </c>
      <c r="D10" t="s">
        <v>52</v>
      </c>
      <c r="E10" t="s">
        <v>82</v>
      </c>
      <c r="F10" t="s">
        <v>71</v>
      </c>
      <c r="G10" s="7">
        <v>100.2</v>
      </c>
      <c r="H10" s="7">
        <v>267.39999999999998</v>
      </c>
      <c r="I10" s="7">
        <v>202</v>
      </c>
      <c r="J10" s="7">
        <f>H10-I10</f>
        <v>65.399999999999977</v>
      </c>
      <c r="K10" s="8" t="s">
        <v>97</v>
      </c>
    </row>
    <row r="11" spans="1:11" ht="30">
      <c r="A11" s="4">
        <v>7</v>
      </c>
      <c r="B11" t="s">
        <v>13</v>
      </c>
      <c r="C11" t="s">
        <v>33</v>
      </c>
      <c r="D11" t="s">
        <v>53</v>
      </c>
      <c r="E11" t="s">
        <v>83</v>
      </c>
      <c r="F11" t="s">
        <v>70</v>
      </c>
      <c r="G11" s="7">
        <v>131.19999999999999</v>
      </c>
      <c r="H11" s="7">
        <v>278.39999999999998</v>
      </c>
      <c r="I11" s="7">
        <v>210.8</v>
      </c>
      <c r="J11" s="7">
        <f>H11-I11</f>
        <v>67.599999999999966</v>
      </c>
      <c r="K11" s="8" t="s">
        <v>97</v>
      </c>
    </row>
    <row r="12" spans="1:11">
      <c r="A12" s="4">
        <v>8</v>
      </c>
      <c r="B12" t="s">
        <v>14</v>
      </c>
      <c r="C12" t="s">
        <v>34</v>
      </c>
      <c r="D12" t="s">
        <v>54</v>
      </c>
      <c r="E12" t="s">
        <v>84</v>
      </c>
      <c r="F12" t="s">
        <v>70</v>
      </c>
      <c r="G12" s="7">
        <v>127.9</v>
      </c>
      <c r="H12" s="7">
        <v>235.6</v>
      </c>
      <c r="I12" s="7">
        <v>153.4</v>
      </c>
      <c r="J12" s="7">
        <f>H12-I12</f>
        <v>82.199999999999989</v>
      </c>
      <c r="K12" s="8" t="s">
        <v>99</v>
      </c>
    </row>
    <row r="13" spans="1:11">
      <c r="A13" s="4">
        <v>9</v>
      </c>
      <c r="B13" t="s">
        <v>15</v>
      </c>
      <c r="C13" t="s">
        <v>35</v>
      </c>
      <c r="D13" t="s">
        <v>55</v>
      </c>
      <c r="E13" t="s">
        <v>85</v>
      </c>
      <c r="F13" t="s">
        <v>70</v>
      </c>
      <c r="G13" s="7">
        <v>121.9</v>
      </c>
      <c r="H13" s="7">
        <v>235.4</v>
      </c>
      <c r="I13" s="7">
        <v>172.9</v>
      </c>
      <c r="J13" s="7">
        <f>H13-I13</f>
        <v>62.5</v>
      </c>
      <c r="K13" s="8" t="s">
        <v>98</v>
      </c>
    </row>
    <row r="14" spans="1:11">
      <c r="A14" s="4">
        <v>10</v>
      </c>
      <c r="B14" t="s">
        <v>16</v>
      </c>
      <c r="C14" t="s">
        <v>36</v>
      </c>
      <c r="D14" t="s">
        <v>56</v>
      </c>
      <c r="E14" t="s">
        <v>86</v>
      </c>
      <c r="F14" t="s">
        <v>70</v>
      </c>
      <c r="G14" s="7">
        <v>113</v>
      </c>
      <c r="H14" s="7">
        <v>289</v>
      </c>
      <c r="I14" s="7">
        <v>188.3</v>
      </c>
      <c r="J14" s="7">
        <f>H14-I14</f>
        <v>100.69999999999999</v>
      </c>
      <c r="K14" s="8" t="s">
        <v>99</v>
      </c>
    </row>
    <row r="15" spans="1:11">
      <c r="A15" s="4">
        <v>11</v>
      </c>
      <c r="B15" t="s">
        <v>17</v>
      </c>
      <c r="C15" t="s">
        <v>37</v>
      </c>
      <c r="D15" t="s">
        <v>57</v>
      </c>
      <c r="E15" t="s">
        <v>87</v>
      </c>
      <c r="F15" t="s">
        <v>73</v>
      </c>
      <c r="G15" s="7">
        <v>112.1</v>
      </c>
      <c r="H15" s="7">
        <v>334.2</v>
      </c>
      <c r="I15" s="7">
        <v>249.1</v>
      </c>
      <c r="J15" s="7">
        <f>H15-I15</f>
        <v>85.1</v>
      </c>
    </row>
    <row r="16" spans="1:11">
      <c r="A16" s="4">
        <v>12</v>
      </c>
      <c r="B16" t="s">
        <v>18</v>
      </c>
      <c r="C16" t="s">
        <v>38</v>
      </c>
      <c r="D16" t="s">
        <v>58</v>
      </c>
      <c r="E16" t="s">
        <v>88</v>
      </c>
      <c r="F16" t="s">
        <v>73</v>
      </c>
      <c r="G16" s="7">
        <v>98</v>
      </c>
      <c r="H16" s="7">
        <v>262.7</v>
      </c>
      <c r="I16" s="7">
        <v>192.9</v>
      </c>
      <c r="J16" s="7">
        <f>H16-I16</f>
        <v>69.799999999999983</v>
      </c>
    </row>
    <row r="17" spans="1:11">
      <c r="A17" s="4">
        <v>13</v>
      </c>
      <c r="B17" t="s">
        <v>19</v>
      </c>
      <c r="C17" t="s">
        <v>39</v>
      </c>
      <c r="D17" t="s">
        <v>59</v>
      </c>
      <c r="E17" t="s">
        <v>89</v>
      </c>
      <c r="F17" t="s">
        <v>74</v>
      </c>
      <c r="G17" s="7">
        <v>106.7</v>
      </c>
      <c r="H17" s="7">
        <v>133.30000000000001</v>
      </c>
      <c r="I17" s="7">
        <v>83.8</v>
      </c>
      <c r="J17" s="7">
        <f>H17-I17</f>
        <v>49.500000000000014</v>
      </c>
    </row>
    <row r="18" spans="1:11">
      <c r="A18" s="4">
        <v>14</v>
      </c>
      <c r="B18" t="s">
        <v>20</v>
      </c>
      <c r="C18" t="s">
        <v>40</v>
      </c>
      <c r="D18" t="s">
        <v>60</v>
      </c>
      <c r="E18" t="s">
        <v>90</v>
      </c>
      <c r="F18" t="s">
        <v>74</v>
      </c>
      <c r="G18" s="7">
        <v>110.1</v>
      </c>
      <c r="H18" s="7">
        <v>196.8</v>
      </c>
      <c r="I18" s="7">
        <v>115.5</v>
      </c>
      <c r="J18" s="7">
        <f>H18-I18</f>
        <v>81.300000000000011</v>
      </c>
    </row>
    <row r="19" spans="1:11">
      <c r="A19" s="4">
        <v>15</v>
      </c>
      <c r="B19" t="s">
        <v>21</v>
      </c>
      <c r="C19" t="s">
        <v>41</v>
      </c>
      <c r="D19" t="s">
        <v>61</v>
      </c>
      <c r="E19" t="s">
        <v>91</v>
      </c>
      <c r="F19" t="s">
        <v>74</v>
      </c>
      <c r="G19" s="7">
        <v>112.9</v>
      </c>
      <c r="H19" s="7">
        <v>189.6</v>
      </c>
      <c r="I19" s="7">
        <v>129.9</v>
      </c>
      <c r="J19" s="7">
        <f>H19-I19</f>
        <v>59.699999999999989</v>
      </c>
    </row>
    <row r="20" spans="1:11">
      <c r="A20" s="4">
        <v>16</v>
      </c>
      <c r="B20" t="s">
        <v>22</v>
      </c>
      <c r="C20" t="s">
        <v>42</v>
      </c>
      <c r="D20" t="s">
        <v>62</v>
      </c>
      <c r="E20" t="s">
        <v>92</v>
      </c>
      <c r="F20" t="s">
        <v>74</v>
      </c>
      <c r="G20" s="7">
        <v>109.3</v>
      </c>
      <c r="H20" s="7">
        <v>142</v>
      </c>
      <c r="I20" s="7">
        <v>92.4</v>
      </c>
      <c r="J20" s="7">
        <f>H20-I20</f>
        <v>49.599999999999994</v>
      </c>
    </row>
    <row r="21" spans="1:11">
      <c r="A21" s="4">
        <v>17</v>
      </c>
      <c r="B21" t="s">
        <v>23</v>
      </c>
      <c r="C21" t="s">
        <v>43</v>
      </c>
      <c r="D21" t="s">
        <v>63</v>
      </c>
      <c r="E21" t="s">
        <v>93</v>
      </c>
      <c r="F21" t="s">
        <v>73</v>
      </c>
      <c r="G21" s="7">
        <v>118.9</v>
      </c>
      <c r="H21" s="7">
        <v>233.1</v>
      </c>
      <c r="I21" s="7">
        <v>164.6</v>
      </c>
      <c r="J21" s="7">
        <f>H21-I21</f>
        <v>68.5</v>
      </c>
    </row>
    <row r="22" spans="1:11">
      <c r="A22" s="4">
        <v>18</v>
      </c>
      <c r="B22" t="s">
        <v>24</v>
      </c>
      <c r="C22" t="s">
        <v>44</v>
      </c>
      <c r="D22" t="s">
        <v>64</v>
      </c>
      <c r="E22" t="s">
        <v>94</v>
      </c>
      <c r="F22" t="s">
        <v>73</v>
      </c>
      <c r="G22" s="7">
        <v>93.5</v>
      </c>
      <c r="H22" s="7">
        <v>231.2</v>
      </c>
      <c r="I22" s="7">
        <v>167.5</v>
      </c>
      <c r="J22" s="7">
        <f>H22-I22</f>
        <v>63.699999999999989</v>
      </c>
    </row>
    <row r="23" spans="1:11">
      <c r="A23" s="4">
        <v>19</v>
      </c>
      <c r="B23" t="s">
        <v>25</v>
      </c>
      <c r="C23" t="s">
        <v>45</v>
      </c>
      <c r="D23" t="s">
        <v>65</v>
      </c>
      <c r="E23" t="s">
        <v>95</v>
      </c>
      <c r="F23" t="s">
        <v>72</v>
      </c>
      <c r="G23" s="7">
        <v>99.5</v>
      </c>
      <c r="H23" s="7">
        <v>175.5</v>
      </c>
      <c r="I23" s="7">
        <v>112.4</v>
      </c>
      <c r="J23" s="7">
        <f>H23-I23</f>
        <v>63.099999999999994</v>
      </c>
    </row>
    <row r="24" spans="1:11" ht="75">
      <c r="A24" s="4">
        <v>20</v>
      </c>
      <c r="B24" t="s">
        <v>26</v>
      </c>
      <c r="C24" t="s">
        <v>46</v>
      </c>
      <c r="D24" t="s">
        <v>66</v>
      </c>
      <c r="E24" t="s">
        <v>96</v>
      </c>
      <c r="F24" t="s">
        <v>72</v>
      </c>
      <c r="G24" s="7">
        <v>111.2</v>
      </c>
      <c r="H24" s="7">
        <v>265</v>
      </c>
      <c r="I24" s="7">
        <v>170.4</v>
      </c>
      <c r="J24" s="7">
        <f>H24-I24</f>
        <v>94.6</v>
      </c>
      <c r="K24" s="8" t="s">
        <v>101</v>
      </c>
    </row>
  </sheetData>
  <mergeCells count="1">
    <mergeCell ref="A1:XFD3"/>
  </mergeCells>
  <phoneticPr fontId="8" type="noConversion"/>
  <printOptions horizontalCentered="1" gridLines="1"/>
  <pageMargins left="0.75" right="0.75" top="1" bottom="1" header="0.5" footer="0.5"/>
  <pageSetup scale="5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2-5-Sampling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Yaamini Venkataraman</dc:creator>
  <cp:lastModifiedBy>Yaamini Venkataraman</cp:lastModifiedBy>
  <cp:lastPrinted>2017-02-03T02:41:16Z</cp:lastPrinted>
  <dcterms:created xsi:type="dcterms:W3CDTF">2017-02-03T02:22:19Z</dcterms:created>
  <dcterms:modified xsi:type="dcterms:W3CDTF">2017-02-06T05:34:50Z</dcterms:modified>
</cp:coreProperties>
</file>