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-15" windowWidth="10275" windowHeight="8160"/>
  </bookViews>
  <sheets>
    <sheet name="Sheet2" sheetId="6" r:id="rId1"/>
    <sheet name="10ml Tubes" sheetId="1" r:id="rId2"/>
    <sheet name="Stats" sheetId="2" r:id="rId3"/>
    <sheet name="Raw ImageJ Output" sheetId="3" r:id="rId4"/>
    <sheet name="Cryotubes" sheetId="4" r:id="rId5"/>
    <sheet name="Sheet1" sheetId="5" r:id="rId6"/>
  </sheet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Q27" i="1"/>
  <c r="N27" i="1"/>
  <c r="O27" i="1" s="1"/>
  <c r="M27" i="1"/>
  <c r="Q26" i="1"/>
  <c r="O26" i="1"/>
  <c r="N26" i="1"/>
  <c r="M26" i="1"/>
  <c r="Q25" i="1"/>
  <c r="N25" i="1"/>
  <c r="O25" i="1" s="1"/>
  <c r="M25" i="1"/>
  <c r="Q23" i="1"/>
  <c r="O23" i="1"/>
  <c r="N23" i="1"/>
  <c r="M23" i="1"/>
  <c r="Q22" i="1"/>
  <c r="N22" i="1"/>
  <c r="O22" i="1" s="1"/>
  <c r="M22" i="1"/>
  <c r="Q21" i="1"/>
  <c r="O21" i="1"/>
  <c r="N21" i="1"/>
  <c r="M21" i="1"/>
  <c r="Q20" i="1"/>
  <c r="N20" i="1"/>
  <c r="O20" i="1" s="1"/>
  <c r="M20" i="1"/>
  <c r="Q19" i="1"/>
  <c r="O19" i="1"/>
  <c r="N19" i="1"/>
  <c r="M19" i="1"/>
  <c r="N18" i="1"/>
  <c r="O18" i="1" s="1"/>
  <c r="M18" i="1"/>
  <c r="O17" i="1"/>
  <c r="N17" i="1"/>
  <c r="M17" i="1"/>
  <c r="Q16" i="1"/>
  <c r="O16" i="1"/>
  <c r="N16" i="1"/>
  <c r="M16" i="1"/>
  <c r="Q15" i="1"/>
  <c r="O15" i="1"/>
  <c r="N15" i="1"/>
  <c r="M15" i="1"/>
  <c r="Q14" i="1"/>
  <c r="O14" i="1"/>
  <c r="N14" i="1"/>
  <c r="M14" i="1"/>
  <c r="Q13" i="1"/>
  <c r="N13" i="1"/>
  <c r="O13" i="1" s="1"/>
  <c r="M13" i="1"/>
  <c r="Q12" i="1"/>
  <c r="O12" i="1"/>
  <c r="N12" i="1"/>
  <c r="M12" i="1"/>
  <c r="N11" i="1"/>
  <c r="O11" i="1" s="1"/>
  <c r="M11" i="1"/>
  <c r="O10" i="1"/>
  <c r="N10" i="1"/>
  <c r="M10" i="1"/>
  <c r="Q9" i="1"/>
  <c r="N9" i="1"/>
  <c r="O9" i="1" s="1"/>
  <c r="M9" i="1"/>
  <c r="Q8" i="1"/>
  <c r="O8" i="1"/>
  <c r="N8" i="1"/>
  <c r="M8" i="1"/>
  <c r="Q7" i="1"/>
  <c r="N7" i="1"/>
  <c r="O7" i="1" s="1"/>
  <c r="M7" i="1"/>
  <c r="Q6" i="1"/>
  <c r="O6" i="1"/>
  <c r="N6" i="1"/>
  <c r="M6" i="1"/>
  <c r="Q5" i="1"/>
  <c r="N5" i="1"/>
  <c r="O5" i="1" s="1"/>
  <c r="M5" i="1"/>
  <c r="N4" i="1"/>
  <c r="O4" i="1" s="1"/>
  <c r="M4" i="1"/>
  <c r="O3" i="1"/>
  <c r="N3" i="1"/>
  <c r="M3" i="1"/>
</calcChain>
</file>

<file path=xl/comments1.xml><?xml version="1.0" encoding="utf-8"?>
<comments xmlns="http://schemas.openxmlformats.org/spreadsheetml/2006/main">
  <authors>
    <author/>
  </authors>
  <commentList>
    <comment ref="C2102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03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04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05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06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07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08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09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10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11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12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13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14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15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16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17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18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19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20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21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22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23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24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25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26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27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28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29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30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31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32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33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34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35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36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37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38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39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40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41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42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43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44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45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46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47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48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49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50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51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52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53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54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55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56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57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58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59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60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61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62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63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64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65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66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67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68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69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70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71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72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73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74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75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76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77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78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79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80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81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82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83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84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85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86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87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88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89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90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91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92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93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94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95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96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97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98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199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00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01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02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03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04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05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06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07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08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09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10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11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12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13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14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15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16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17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18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19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20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21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22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23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24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25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26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27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28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29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30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31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32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33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34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35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36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37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38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39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40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41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42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43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44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45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46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47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48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49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50" authorId="0">
      <text>
        <r>
          <rPr>
            <sz val="10"/>
            <color rgb="FF000000"/>
            <rFont val="Arial"/>
          </rPr>
          <t xml:space="preserve">TUBE SAYS 1800-2000
</t>
        </r>
      </text>
    </comment>
    <comment ref="C2251" authorId="0">
      <text>
        <r>
          <rPr>
            <sz val="10"/>
            <color rgb="FF000000"/>
            <rFont val="Arial"/>
          </rPr>
          <t xml:space="preserve">TUBE SAYS 1800-2000
</t>
        </r>
      </text>
    </comment>
  </commentList>
</comments>
</file>

<file path=xl/sharedStrings.xml><?xml version="1.0" encoding="utf-8"?>
<sst xmlns="http://schemas.openxmlformats.org/spreadsheetml/2006/main" count="11319" uniqueCount="1210">
  <si>
    <t xml:space="preserve">Date </t>
  </si>
  <si>
    <t>Date</t>
  </si>
  <si>
    <t>Area</t>
  </si>
  <si>
    <t>Silo #</t>
  </si>
  <si>
    <t>Angle</t>
  </si>
  <si>
    <t>10ml Tube No.</t>
  </si>
  <si>
    <t>Length</t>
  </si>
  <si>
    <t>Seed Size (microns)</t>
  </si>
  <si>
    <t>Screen Size (µm)</t>
  </si>
  <si>
    <t>TUBE 9</t>
  </si>
  <si>
    <t>Picture ID</t>
  </si>
  <si>
    <t>T9_01to17_18-20</t>
  </si>
  <si>
    <t>Seed Label</t>
  </si>
  <si>
    <t>TUBE 2</t>
  </si>
  <si>
    <t>Length (mm)</t>
  </si>
  <si>
    <t>1320-1800</t>
  </si>
  <si>
    <t>Mean L (mm)</t>
  </si>
  <si>
    <t>TUBE 3</t>
  </si>
  <si>
    <t>Width (mm)</t>
  </si>
  <si>
    <t>710-1000</t>
  </si>
  <si>
    <t>Live/Dead</t>
  </si>
  <si>
    <t>Temperature (˚C)</t>
  </si>
  <si>
    <t>Tube 9</t>
  </si>
  <si>
    <t>T9_Oly01toOly09</t>
  </si>
  <si>
    <t>4000+</t>
  </si>
  <si>
    <t>T9_01to10_2380-3000</t>
  </si>
  <si>
    <t>2380-3000</t>
  </si>
  <si>
    <t>T2_01to18_13-18</t>
  </si>
  <si>
    <t>T3_01to43_7-1</t>
  </si>
  <si>
    <t>Oly 01</t>
  </si>
  <si>
    <t>Std dev</t>
  </si>
  <si>
    <t>95 % CI</t>
  </si>
  <si>
    <t xml:space="preserve">Mortality </t>
  </si>
  <si>
    <t>survival</t>
  </si>
  <si>
    <t>T (˚C)</t>
  </si>
  <si>
    <t>4000 +</t>
  </si>
  <si>
    <t>4000-5000</t>
  </si>
  <si>
    <t>T2_01to23_4+</t>
  </si>
  <si>
    <t>T2_Oly02</t>
  </si>
  <si>
    <t>Tube/Silo #</t>
  </si>
  <si>
    <t>Screen Size</t>
  </si>
  <si>
    <t>Mortality</t>
  </si>
  <si>
    <t>Temperature</t>
  </si>
  <si>
    <t>high thoughput way to filter microbes out of water</t>
  </si>
  <si>
    <t>T2_Oly05</t>
  </si>
  <si>
    <t>Mortality:</t>
  </si>
  <si>
    <t>3000 - 4000</t>
  </si>
  <si>
    <t>Number dead divided by total seed measured (between 130 and 150--&gt; adjusted for how many measured</t>
  </si>
  <si>
    <t>2380 - 3000</t>
  </si>
  <si>
    <t>Oly 09</t>
  </si>
  <si>
    <t>2000 - 2380</t>
  </si>
  <si>
    <t>T9_Oly10toOly16</t>
  </si>
  <si>
    <t>1600 - 2000</t>
  </si>
  <si>
    <t>Oly 10</t>
  </si>
  <si>
    <t>1320 - 1600</t>
  </si>
  <si>
    <t>T9_11to32_2380-3</t>
  </si>
  <si>
    <t>1000 - 1320</t>
  </si>
  <si>
    <t>direct outflow through smaller and smaller screens</t>
  </si>
  <si>
    <t>T2_Oly08</t>
  </si>
  <si>
    <t>4 replicate tanks per temperature</t>
  </si>
  <si>
    <t>T2_Oly11</t>
  </si>
  <si>
    <t>Oly 16</t>
  </si>
  <si>
    <t>T2_Oly14</t>
  </si>
  <si>
    <t>T9_Oly17toOly25</t>
  </si>
  <si>
    <t>Oly 17</t>
  </si>
  <si>
    <t>T9_18to53_18-20</t>
  </si>
  <si>
    <t>T2_Oly17</t>
  </si>
  <si>
    <t>T2_19to43_13-18</t>
  </si>
  <si>
    <t>T2_Oly20</t>
  </si>
  <si>
    <t>T2_Oly03</t>
  </si>
  <si>
    <t>Oly 25</t>
  </si>
  <si>
    <t>filter different sizes</t>
  </si>
  <si>
    <t>T2_Oly06</t>
  </si>
  <si>
    <t>T9_Oly26toOly58</t>
  </si>
  <si>
    <t>Oly 26</t>
  </si>
  <si>
    <t>microbial and chemistry of water related</t>
  </si>
  <si>
    <t>T2_Oly09</t>
  </si>
  <si>
    <t>T2_Oly12</t>
  </si>
  <si>
    <t>T9_33to50_2380-3</t>
  </si>
  <si>
    <t>T2_Oly15</t>
  </si>
  <si>
    <t>Tube Label</t>
  </si>
  <si>
    <t>Oyster Seed No.</t>
  </si>
  <si>
    <t>Width</t>
  </si>
  <si>
    <t>Morph</t>
  </si>
  <si>
    <t>O-1</t>
  </si>
  <si>
    <t>Live</t>
  </si>
  <si>
    <t>O-2</t>
  </si>
  <si>
    <t>O-3</t>
  </si>
  <si>
    <t>T2_Oly18</t>
  </si>
  <si>
    <t>O-4</t>
  </si>
  <si>
    <t>O-5</t>
  </si>
  <si>
    <t>O-6</t>
  </si>
  <si>
    <t>O-7</t>
  </si>
  <si>
    <t>O-8</t>
  </si>
  <si>
    <t>O-9</t>
  </si>
  <si>
    <t>O-10</t>
  </si>
  <si>
    <t>O-11</t>
  </si>
  <si>
    <t>O-12</t>
  </si>
  <si>
    <t>T2_Oly21</t>
  </si>
  <si>
    <t>T3_44to72_7-1</t>
  </si>
  <si>
    <t>T2_44to65_13-18</t>
  </si>
  <si>
    <t>T2_Oly04</t>
  </si>
  <si>
    <t>to get bacteria and also other sizes</t>
  </si>
  <si>
    <t>T2_Oly07</t>
  </si>
  <si>
    <t>T9_51to64_2380-3</t>
  </si>
  <si>
    <t>T2_Oly10</t>
  </si>
  <si>
    <t>T2_Oly13</t>
  </si>
  <si>
    <t>T9_54to76_18-20</t>
  </si>
  <si>
    <t>T2_Oly16</t>
  </si>
  <si>
    <t>T2_Oly19</t>
  </si>
  <si>
    <t>T9_Oly59toOly84</t>
  </si>
  <si>
    <t>T2_Oly22</t>
  </si>
  <si>
    <t>T2_Oly01</t>
  </si>
  <si>
    <t>T9_65to75_2380-3</t>
  </si>
  <si>
    <t>T2_Oly23</t>
  </si>
  <si>
    <t>T2_24to43_4+</t>
  </si>
  <si>
    <t>T2_Oly24</t>
  </si>
  <si>
    <t>T2_66to83_13-18</t>
  </si>
  <si>
    <t>T2_Oly25</t>
  </si>
  <si>
    <t>T2_Oly26</t>
  </si>
  <si>
    <t>T3_73to109_7-1</t>
  </si>
  <si>
    <t>T2_Oly27</t>
  </si>
  <si>
    <t>T2_Oly28</t>
  </si>
  <si>
    <t>T2_Oly29</t>
  </si>
  <si>
    <t>T2_Oly30</t>
  </si>
  <si>
    <t>T2_Oly31</t>
  </si>
  <si>
    <t>T9_76to95_2380-3</t>
  </si>
  <si>
    <t>T2_Oly32</t>
  </si>
  <si>
    <t>T2_Oly33</t>
  </si>
  <si>
    <t>T2_Oly34</t>
  </si>
  <si>
    <t>T2_Oly35</t>
  </si>
  <si>
    <t>T9_77to96_18-20</t>
  </si>
  <si>
    <t>T2_Oly36</t>
  </si>
  <si>
    <t xml:space="preserve">I couldn't count a lot of the dead ones becasue there were large clumps of them. Unmeasurable. Maybe mortality should be figured out a different way than how many of the ones i measured were dead. </t>
  </si>
  <si>
    <t>T2_Oly37</t>
  </si>
  <si>
    <t>T2_Oly38</t>
  </si>
  <si>
    <t>T2_Oly39</t>
  </si>
  <si>
    <t>T2_Oly40</t>
  </si>
  <si>
    <t>T2_Oly41</t>
  </si>
  <si>
    <t>T2_Oly42</t>
  </si>
  <si>
    <t>T2_Oly43</t>
  </si>
  <si>
    <t>T2_44to83_4+</t>
  </si>
  <si>
    <t>T2_Oly44</t>
  </si>
  <si>
    <t>T2_Oly45</t>
  </si>
  <si>
    <t>T2_Oly46</t>
  </si>
  <si>
    <t>T2_Oly47</t>
  </si>
  <si>
    <t>T2_Oly48</t>
  </si>
  <si>
    <t>T2_Oly49</t>
  </si>
  <si>
    <t>T9</t>
  </si>
  <si>
    <t>T9_Oly85toOly111</t>
  </si>
  <si>
    <t>T2_Oly50</t>
  </si>
  <si>
    <t>T2_Oly51</t>
  </si>
  <si>
    <t>T2_84to119_13-18</t>
  </si>
  <si>
    <t>T2_Oly52</t>
  </si>
  <si>
    <t>T2_Oly53</t>
  </si>
  <si>
    <t>T2_Oly54</t>
  </si>
  <si>
    <t>T2_Oly55</t>
  </si>
  <si>
    <t>T2_Oly56</t>
  </si>
  <si>
    <t>T2_Oly57</t>
  </si>
  <si>
    <t>T2_Oly58</t>
  </si>
  <si>
    <t>T2_Oly59</t>
  </si>
  <si>
    <t>T2_Oly60</t>
  </si>
  <si>
    <t>T2_Oly61</t>
  </si>
  <si>
    <t>T2_Oly62</t>
  </si>
  <si>
    <t>T2_Oly63</t>
  </si>
  <si>
    <t>T2_Oly64</t>
  </si>
  <si>
    <t>T2_Oly65</t>
  </si>
  <si>
    <t>T2_Oly66</t>
  </si>
  <si>
    <t>T2_Oly67</t>
  </si>
  <si>
    <t>T2_Oly68</t>
  </si>
  <si>
    <t>T2_Oly69</t>
  </si>
  <si>
    <t>T2_Oly70</t>
  </si>
  <si>
    <t>T2_Oly71</t>
  </si>
  <si>
    <t>T2_Oly72</t>
  </si>
  <si>
    <t>T2_Oly73</t>
  </si>
  <si>
    <t>T2_Oly74</t>
  </si>
  <si>
    <t>T2_Oly75</t>
  </si>
  <si>
    <t>T2_Oly76</t>
  </si>
  <si>
    <t>T2_Oly77</t>
  </si>
  <si>
    <t>T2_Oly78</t>
  </si>
  <si>
    <t>T2_Oly79</t>
  </si>
  <si>
    <t>T2_Oly80</t>
  </si>
  <si>
    <t>T2_Oly81</t>
  </si>
  <si>
    <t>T2_Oly82</t>
  </si>
  <si>
    <t>T2_Oly83</t>
  </si>
  <si>
    <t>T2_84to109_4+</t>
  </si>
  <si>
    <t>T2_Oly84</t>
  </si>
  <si>
    <t>T2_Oly85</t>
  </si>
  <si>
    <t>T2_Oly86</t>
  </si>
  <si>
    <t>T9_96to108_2380-3</t>
  </si>
  <si>
    <t>T2_Oly87</t>
  </si>
  <si>
    <t>T2_Oly88</t>
  </si>
  <si>
    <t>T2_Oly89</t>
  </si>
  <si>
    <t>T2_Oly90</t>
  </si>
  <si>
    <t>T2_Oly91</t>
  </si>
  <si>
    <t>T9_97to120_18-20</t>
  </si>
  <si>
    <t>T2_Oly92</t>
  </si>
  <si>
    <t>T2_Oly93</t>
  </si>
  <si>
    <t>T2_Oly94</t>
  </si>
  <si>
    <t>T2_Oly95</t>
  </si>
  <si>
    <t>T2_Oly96</t>
  </si>
  <si>
    <t>T2_Oly97</t>
  </si>
  <si>
    <t>T2_Oly98</t>
  </si>
  <si>
    <t>T2_Oly99</t>
  </si>
  <si>
    <t>T2_Oly100</t>
  </si>
  <si>
    <t>T2_Oly101</t>
  </si>
  <si>
    <t>T2_Oly102</t>
  </si>
  <si>
    <t>T2_Oly103</t>
  </si>
  <si>
    <t>T2_Oly104</t>
  </si>
  <si>
    <t>T2_Oly105</t>
  </si>
  <si>
    <t>T2_Oly106</t>
  </si>
  <si>
    <t>T2_Oly107</t>
  </si>
  <si>
    <t>T2_Oly108</t>
  </si>
  <si>
    <t>T2_Oly109</t>
  </si>
  <si>
    <t>T2_110to129_4+</t>
  </si>
  <si>
    <t>T2_Oly110</t>
  </si>
  <si>
    <t>T2_Oly111</t>
  </si>
  <si>
    <t>T2_Oly112</t>
  </si>
  <si>
    <t>T2_Oly113</t>
  </si>
  <si>
    <t>T2_Oly114</t>
  </si>
  <si>
    <t>T2_Oly115</t>
  </si>
  <si>
    <t>T2_Oly116</t>
  </si>
  <si>
    <t>T2_Oly117</t>
  </si>
  <si>
    <t>T2_Oly118</t>
  </si>
  <si>
    <t>T2_Oly119</t>
  </si>
  <si>
    <t>T2_Oly120</t>
  </si>
  <si>
    <t>T2_Oly121</t>
  </si>
  <si>
    <t>T2_Oly122</t>
  </si>
  <si>
    <t>T2_Oly123</t>
  </si>
  <si>
    <t>T2_Oly124</t>
  </si>
  <si>
    <t>T2_Oly125</t>
  </si>
  <si>
    <t>T2_Oly126</t>
  </si>
  <si>
    <t>T2_Oly127</t>
  </si>
  <si>
    <t>T2_Oly128</t>
  </si>
  <si>
    <t>T2_Oly129</t>
  </si>
  <si>
    <t>T2_130t150_4+</t>
  </si>
  <si>
    <t>T2_Oly130</t>
  </si>
  <si>
    <t>T9_109to128_2380-3</t>
  </si>
  <si>
    <t>T2_Oly131</t>
  </si>
  <si>
    <t>T2_Oly132</t>
  </si>
  <si>
    <t>T3_110to125_7-1</t>
  </si>
  <si>
    <t>T2_Oly133</t>
  </si>
  <si>
    <t>T2_Oly134</t>
  </si>
  <si>
    <t>T2_Oly135</t>
  </si>
  <si>
    <t>T2_Oly136</t>
  </si>
  <si>
    <t>T2_Oly137</t>
  </si>
  <si>
    <t>T9_Oly112toOly139</t>
  </si>
  <si>
    <t>T2_Oly138</t>
  </si>
  <si>
    <t>T2_Oly139</t>
  </si>
  <si>
    <t>T2_Oly140</t>
  </si>
  <si>
    <t>T2_Oly141</t>
  </si>
  <si>
    <t>T2_Oly142</t>
  </si>
  <si>
    <t>T2_Oly143</t>
  </si>
  <si>
    <t>T2_Oly144</t>
  </si>
  <si>
    <t>T2_Oly145</t>
  </si>
  <si>
    <t>T2_Oly146</t>
  </si>
  <si>
    <t>T2_Oly147</t>
  </si>
  <si>
    <t>T2_Oly148</t>
  </si>
  <si>
    <t>T2_Oly149</t>
  </si>
  <si>
    <t>T2_Oly150</t>
  </si>
  <si>
    <t>T3_01to14_4+</t>
  </si>
  <si>
    <t>T3_Oly01</t>
  </si>
  <si>
    <t>T3_Oly02</t>
  </si>
  <si>
    <t>T3_Oly03</t>
  </si>
  <si>
    <t>T3_Oly04</t>
  </si>
  <si>
    <t>T3_Oly05</t>
  </si>
  <si>
    <t>T3_Oly06</t>
  </si>
  <si>
    <t>T3_Oly07</t>
  </si>
  <si>
    <t>T3_Oly08</t>
  </si>
  <si>
    <t>T3_Oly09</t>
  </si>
  <si>
    <t>T3_Oly10</t>
  </si>
  <si>
    <t>T3_Oly11</t>
  </si>
  <si>
    <t>T3_Oly12</t>
  </si>
  <si>
    <t>T3_Oly13</t>
  </si>
  <si>
    <t>T3_Oly14</t>
  </si>
  <si>
    <t>T3_15to45_4+</t>
  </si>
  <si>
    <t>T3_Oly15</t>
  </si>
  <si>
    <t>T3_Oly16</t>
  </si>
  <si>
    <t>T3_Oly17</t>
  </si>
  <si>
    <t>T3_Oly18</t>
  </si>
  <si>
    <t>T3_Oly19</t>
  </si>
  <si>
    <t>T3_Oly20</t>
  </si>
  <si>
    <t>T2_120to150_13-18</t>
  </si>
  <si>
    <t>T3_Oly21</t>
  </si>
  <si>
    <t>T9_121to132_18-20</t>
  </si>
  <si>
    <t>T3_Oly22</t>
  </si>
  <si>
    <t>T3_Oly23</t>
  </si>
  <si>
    <t>T3_Oly24</t>
  </si>
  <si>
    <t>T3_Oly25</t>
  </si>
  <si>
    <t>T3_Oly26</t>
  </si>
  <si>
    <t>T3_Oly27</t>
  </si>
  <si>
    <t>T3_Oly28</t>
  </si>
  <si>
    <t>T3_Oly29</t>
  </si>
  <si>
    <t>T3_Oly30</t>
  </si>
  <si>
    <t>T3_Oly31</t>
  </si>
  <si>
    <t>T3_Oly32</t>
  </si>
  <si>
    <t>T3_Oly33</t>
  </si>
  <si>
    <t>T3_Oly34</t>
  </si>
  <si>
    <t>T3_Oly35</t>
  </si>
  <si>
    <t>T3_Oly36</t>
  </si>
  <si>
    <t>T3_Oly37</t>
  </si>
  <si>
    <t>T3_126to141_7-1</t>
  </si>
  <si>
    <t>T3_Oly38</t>
  </si>
  <si>
    <t>T3_Oly39</t>
  </si>
  <si>
    <t>T3_Oly40</t>
  </si>
  <si>
    <t>T3_Oly41</t>
  </si>
  <si>
    <t>T3_Oly42</t>
  </si>
  <si>
    <t>T3_Oly43</t>
  </si>
  <si>
    <t>T3_Oly44</t>
  </si>
  <si>
    <t>T3_Oly45</t>
  </si>
  <si>
    <t>T3_46to95_4+</t>
  </si>
  <si>
    <t>T3_Oly46</t>
  </si>
  <si>
    <t>T3_Oly47</t>
  </si>
  <si>
    <t>T9_129to140_2380-3</t>
  </si>
  <si>
    <t>T3_Oly48</t>
  </si>
  <si>
    <t>T3_Oly49</t>
  </si>
  <si>
    <t>T3_Oly50</t>
  </si>
  <si>
    <t>T3_Oly51</t>
  </si>
  <si>
    <t>T3_Oly52</t>
  </si>
  <si>
    <t>T3_Oly53</t>
  </si>
  <si>
    <t>T3_Oly54</t>
  </si>
  <si>
    <t>T3_Oly55</t>
  </si>
  <si>
    <t>T3_Oly56</t>
  </si>
  <si>
    <t>T3_Oly57</t>
  </si>
  <si>
    <t>T3_Oly58</t>
  </si>
  <si>
    <t>T3_Oly59</t>
  </si>
  <si>
    <t>T3_Oly60</t>
  </si>
  <si>
    <t>T3_Oly61</t>
  </si>
  <si>
    <t>T3_Oly62</t>
  </si>
  <si>
    <t>T3_Oly63</t>
  </si>
  <si>
    <t>T3_Oly64</t>
  </si>
  <si>
    <t>T3_Oly65</t>
  </si>
  <si>
    <t>T9_133to150_18-20</t>
  </si>
  <si>
    <t>T3_Oly66</t>
  </si>
  <si>
    <t>T3_Oly67</t>
  </si>
  <si>
    <t>T3_Oly68</t>
  </si>
  <si>
    <t>T3_Oly69</t>
  </si>
  <si>
    <t>T3_Oly70</t>
  </si>
  <si>
    <t>T3_Oly71</t>
  </si>
  <si>
    <t>T3_Oly72</t>
  </si>
  <si>
    <t>T3_Oly73</t>
  </si>
  <si>
    <t>T3_Oly74</t>
  </si>
  <si>
    <t>T3_Oly75</t>
  </si>
  <si>
    <t>T3_Oly76</t>
  </si>
  <si>
    <t>T3_Oly77</t>
  </si>
  <si>
    <t>T3_Oly78</t>
  </si>
  <si>
    <t>T3_Oly79</t>
  </si>
  <si>
    <t>T3_Oly80</t>
  </si>
  <si>
    <t>T3_Oly81</t>
  </si>
  <si>
    <t>T3_Oly82</t>
  </si>
  <si>
    <t>T3_Oly83</t>
  </si>
  <si>
    <t>T3_Oly84</t>
  </si>
  <si>
    <t>T3_Oly85</t>
  </si>
  <si>
    <t>T3_Oly86</t>
  </si>
  <si>
    <t>T3_Oly87</t>
  </si>
  <si>
    <t>T3_Oly88</t>
  </si>
  <si>
    <t>T3_Oly89</t>
  </si>
  <si>
    <t>T3_Oly90</t>
  </si>
  <si>
    <t>T3_Oly91</t>
  </si>
  <si>
    <t>T3_Oly92</t>
  </si>
  <si>
    <t>T3_Oly93</t>
  </si>
  <si>
    <t>T3_Oly94</t>
  </si>
  <si>
    <t>T3_Oly95</t>
  </si>
  <si>
    <t>T3</t>
  </si>
  <si>
    <t>T3_96to118_4+</t>
  </si>
  <si>
    <t>T3_Oly96</t>
  </si>
  <si>
    <t>T3_Oly97</t>
  </si>
  <si>
    <t>T3_Oly98</t>
  </si>
  <si>
    <t>T3_Oly99</t>
  </si>
  <si>
    <t>T3_Oly100</t>
  </si>
  <si>
    <t>T3_Oly101</t>
  </si>
  <si>
    <t>T9_141to150_2380-3</t>
  </si>
  <si>
    <t>T3_Oly102</t>
  </si>
  <si>
    <t>T3_Oly103</t>
  </si>
  <si>
    <t>T3_Oly104</t>
  </si>
  <si>
    <t>T3_Oly105</t>
  </si>
  <si>
    <t>T3_Oly106</t>
  </si>
  <si>
    <t>T3_142to150_7-1</t>
  </si>
  <si>
    <t>T3_Oly107</t>
  </si>
  <si>
    <t>T3_Oly108</t>
  </si>
  <si>
    <t>T3_Oly109</t>
  </si>
  <si>
    <t>T3_Oly110</t>
  </si>
  <si>
    <t>T3_Oly111</t>
  </si>
  <si>
    <t>T3_Oly112</t>
  </si>
  <si>
    <t>T3_Oly113</t>
  </si>
  <si>
    <t>T3_Oly114</t>
  </si>
  <si>
    <t>T3_Oly115</t>
  </si>
  <si>
    <t>T3_Oly116</t>
  </si>
  <si>
    <t>T3_Oly117</t>
  </si>
  <si>
    <t>T3_Oly118</t>
  </si>
  <si>
    <t>T3_119to140_4+</t>
  </si>
  <si>
    <t>T3_Oly119</t>
  </si>
  <si>
    <t>T3_Oly120</t>
  </si>
  <si>
    <t>T3_Oly121</t>
  </si>
  <si>
    <t>T3_Oly122</t>
  </si>
  <si>
    <t>T3_Oly123</t>
  </si>
  <si>
    <t>T3_Oly124</t>
  </si>
  <si>
    <t>T3_Oly125</t>
  </si>
  <si>
    <t>T3_Oly126</t>
  </si>
  <si>
    <t>T3_Oly127</t>
  </si>
  <si>
    <t>T3_Oly128</t>
  </si>
  <si>
    <t>T3_Oly129</t>
  </si>
  <si>
    <t>T3_Oly130</t>
  </si>
  <si>
    <t>T3_01to16_2380-3</t>
  </si>
  <si>
    <t>T3_Oly131</t>
  </si>
  <si>
    <t>T3_Oly132</t>
  </si>
  <si>
    <t>T3_Oly133</t>
  </si>
  <si>
    <t>T3_Oly134</t>
  </si>
  <si>
    <t>1000 to 1320</t>
  </si>
  <si>
    <t>710 - 1000</t>
  </si>
  <si>
    <t>T3_Oly135</t>
  </si>
  <si>
    <t>T3_01to23_18-20</t>
  </si>
  <si>
    <t>T9_01to25_1-13</t>
  </si>
  <si>
    <t>T2_01to35_7-1</t>
  </si>
  <si>
    <t>T3_Oly136</t>
  </si>
  <si>
    <t>T3_Oly137</t>
  </si>
  <si>
    <t>T3_Oly138</t>
  </si>
  <si>
    <t>T3_Oly15toOly45</t>
  </si>
  <si>
    <t>T3_Oly139</t>
  </si>
  <si>
    <t>T3_Oly140</t>
  </si>
  <si>
    <t>T3_141to150_4+</t>
  </si>
  <si>
    <t>T3_Oly141</t>
  </si>
  <si>
    <t>T3_Oly142</t>
  </si>
  <si>
    <t>T3_Oly143</t>
  </si>
  <si>
    <t>T3_Oly144</t>
  </si>
  <si>
    <t>T3_Oly145</t>
  </si>
  <si>
    <t>T3_Oly146</t>
  </si>
  <si>
    <t>T3_Oly147</t>
  </si>
  <si>
    <t>T3_Oly148</t>
  </si>
  <si>
    <t>T3_Oly149</t>
  </si>
  <si>
    <t>T3_Oly150</t>
  </si>
  <si>
    <t>T9_01to09_4+</t>
  </si>
  <si>
    <t>T9_Oly01</t>
  </si>
  <si>
    <t>T9_Oly02</t>
  </si>
  <si>
    <t>T9_Oly03</t>
  </si>
  <si>
    <t>T9_Oly04</t>
  </si>
  <si>
    <t>T9_Oly05</t>
  </si>
  <si>
    <t>T9_Oly06</t>
  </si>
  <si>
    <t>T9_Oly07</t>
  </si>
  <si>
    <t>T9_Oly08</t>
  </si>
  <si>
    <t>T9_Oly09</t>
  </si>
  <si>
    <t>T9_10to25_4+</t>
  </si>
  <si>
    <t>T9_Oly10</t>
  </si>
  <si>
    <t>T9_Oly11</t>
  </si>
  <si>
    <t>T9_Oly12</t>
  </si>
  <si>
    <t>T9_Oly13</t>
  </si>
  <si>
    <t>T9_Oly14</t>
  </si>
  <si>
    <t>T9_Oly15</t>
  </si>
  <si>
    <t>T9_Oly16</t>
  </si>
  <si>
    <t>T9_Oly17</t>
  </si>
  <si>
    <t>T9_Oly18</t>
  </si>
  <si>
    <t>T9_Oly19</t>
  </si>
  <si>
    <t>T9_Oly20</t>
  </si>
  <si>
    <t>T9_Oly21</t>
  </si>
  <si>
    <t>T9_Oly22</t>
  </si>
  <si>
    <t>T9_Oly23</t>
  </si>
  <si>
    <t>T9_Oly24</t>
  </si>
  <si>
    <t>T9_Oly25</t>
  </si>
  <si>
    <t>T9_26to58_4+</t>
  </si>
  <si>
    <t>T9_Oly26</t>
  </si>
  <si>
    <t>T9_Oly27</t>
  </si>
  <si>
    <t>T9_Oly28</t>
  </si>
  <si>
    <t>T9_Oly29</t>
  </si>
  <si>
    <t>T9_Oly30</t>
  </si>
  <si>
    <t>T9_Oly31</t>
  </si>
  <si>
    <t>T9_Oly32</t>
  </si>
  <si>
    <t>T9_Oly33</t>
  </si>
  <si>
    <t>T9_Oly34</t>
  </si>
  <si>
    <t>T9_Oly35</t>
  </si>
  <si>
    <t>T9_Oly36</t>
  </si>
  <si>
    <t>T9_Oly37</t>
  </si>
  <si>
    <t>T9_Oly38</t>
  </si>
  <si>
    <t>T9_Oly39</t>
  </si>
  <si>
    <t>T9_Oly40</t>
  </si>
  <si>
    <t>T9_Oly41</t>
  </si>
  <si>
    <t>T9_Oly42</t>
  </si>
  <si>
    <t>T9_Oly43</t>
  </si>
  <si>
    <t>T9_Oly44</t>
  </si>
  <si>
    <t>T3_17to28_2380-3</t>
  </si>
  <si>
    <t>T9_Oly45</t>
  </si>
  <si>
    <t>T9_Oly46</t>
  </si>
  <si>
    <t>T9_Oly47</t>
  </si>
  <si>
    <t>T9_Oly48</t>
  </si>
  <si>
    <t>T9_Oly49</t>
  </si>
  <si>
    <t>T9_Oly50</t>
  </si>
  <si>
    <t>T9_Oly51</t>
  </si>
  <si>
    <t>T9_Oly52</t>
  </si>
  <si>
    <t>T9_Oly53</t>
  </si>
  <si>
    <t>T9_Oly54</t>
  </si>
  <si>
    <t>T9_Oly55</t>
  </si>
  <si>
    <t>T9_Oly56</t>
  </si>
  <si>
    <t>T9_Oly57</t>
  </si>
  <si>
    <t>T9_Oly58</t>
  </si>
  <si>
    <t>T9_59to84_4+</t>
  </si>
  <si>
    <t>T9_Oly59</t>
  </si>
  <si>
    <t>T9_Oly60</t>
  </si>
  <si>
    <t>T9_Oly61</t>
  </si>
  <si>
    <t>T9_Oly62</t>
  </si>
  <si>
    <t>T9_Oly63</t>
  </si>
  <si>
    <t>T9_Oly64</t>
  </si>
  <si>
    <t>T9_Oly65</t>
  </si>
  <si>
    <t>T9_Oly66</t>
  </si>
  <si>
    <t>T9_Oly67</t>
  </si>
  <si>
    <t>T9_Oly68</t>
  </si>
  <si>
    <t>T9_Oly69</t>
  </si>
  <si>
    <t>T9_Oly70</t>
  </si>
  <si>
    <t>T3_24to43_18-20</t>
  </si>
  <si>
    <t>T9_Oly71</t>
  </si>
  <si>
    <t>T9_Oly72</t>
  </si>
  <si>
    <t>T9_Oly73</t>
  </si>
  <si>
    <t>T9_Oly74</t>
  </si>
  <si>
    <t>T9_Oly75</t>
  </si>
  <si>
    <t>T9_Oly76</t>
  </si>
  <si>
    <t>T9_Oly77</t>
  </si>
  <si>
    <t>T9_Oly78</t>
  </si>
  <si>
    <t>T9_26to53_1-13</t>
  </si>
  <si>
    <t>T9_Oly79</t>
  </si>
  <si>
    <t>T9_Oly80</t>
  </si>
  <si>
    <t>T3_29to40_2380-3</t>
  </si>
  <si>
    <t>T9_Oly81</t>
  </si>
  <si>
    <t>T9_Oly82</t>
  </si>
  <si>
    <t>T9_Oly83</t>
  </si>
  <si>
    <t>T9_Oly84</t>
  </si>
  <si>
    <t>T9_85to111_4+</t>
  </si>
  <si>
    <t>T9_Oly85</t>
  </si>
  <si>
    <t>T9_Oly86</t>
  </si>
  <si>
    <t>T9_Oly87</t>
  </si>
  <si>
    <t>T9_Oly88</t>
  </si>
  <si>
    <t>T9_Oly89</t>
  </si>
  <si>
    <t>T9_Oly90</t>
  </si>
  <si>
    <t>T9_Oly91</t>
  </si>
  <si>
    <t>T9_Oly92</t>
  </si>
  <si>
    <t>T9_Oly93</t>
  </si>
  <si>
    <t>T9_Oly94</t>
  </si>
  <si>
    <t>T9_Oly95</t>
  </si>
  <si>
    <t>T3_Oly46toOly95</t>
  </si>
  <si>
    <t>T9_Oly96</t>
  </si>
  <si>
    <t>T9_Oly97</t>
  </si>
  <si>
    <t>T9_Oly98</t>
  </si>
  <si>
    <t>T9_Oly99</t>
  </si>
  <si>
    <t>T9_Oly100</t>
  </si>
  <si>
    <t>T9_Oly101</t>
  </si>
  <si>
    <t>T9_Oly102</t>
  </si>
  <si>
    <t>T9_Oly103</t>
  </si>
  <si>
    <t>T2_36to62_7-1</t>
  </si>
  <si>
    <t>T9_Oly104</t>
  </si>
  <si>
    <t>T9_Oly105</t>
  </si>
  <si>
    <t>T9_Oly106</t>
  </si>
  <si>
    <t>T9_Oly107</t>
  </si>
  <si>
    <t>T9_Oly108</t>
  </si>
  <si>
    <t>T9_Oly109</t>
  </si>
  <si>
    <t>T9_Oly110</t>
  </si>
  <si>
    <t>T9_Oly111</t>
  </si>
  <si>
    <t>T9_112to139_4+</t>
  </si>
  <si>
    <t>T9_Oly112</t>
  </si>
  <si>
    <t>T9_Oly113</t>
  </si>
  <si>
    <t>T9_Oly114</t>
  </si>
  <si>
    <t>T9_Oly115</t>
  </si>
  <si>
    <t>T9_Oly116</t>
  </si>
  <si>
    <t>T3_41to55_2380-3</t>
  </si>
  <si>
    <t>T9_Oly117</t>
  </si>
  <si>
    <t>T9_Oly118</t>
  </si>
  <si>
    <t>T9_Oly119</t>
  </si>
  <si>
    <t>T9_Oly120</t>
  </si>
  <si>
    <t>T9_Oly121</t>
  </si>
  <si>
    <t>T9_Oly122</t>
  </si>
  <si>
    <t>T9_Oly123</t>
  </si>
  <si>
    <t>T9_Oly124</t>
  </si>
  <si>
    <t>T9_Oly125</t>
  </si>
  <si>
    <t>T9_Oly126</t>
  </si>
  <si>
    <t>T9_Oly127</t>
  </si>
  <si>
    <t>T9_Oly128</t>
  </si>
  <si>
    <t>T9_Oly129</t>
  </si>
  <si>
    <t>T3_44to69_18-20</t>
  </si>
  <si>
    <t>T9_Oly130</t>
  </si>
  <si>
    <t>T9_Oly131</t>
  </si>
  <si>
    <t>T9_Oly132</t>
  </si>
  <si>
    <t>T9_Oly133</t>
  </si>
  <si>
    <t>T9_Oly134</t>
  </si>
  <si>
    <t>T9_Oly135</t>
  </si>
  <si>
    <t>T9_Oly136</t>
  </si>
  <si>
    <t>T9_Oly137</t>
  </si>
  <si>
    <t>T9_Oly138</t>
  </si>
  <si>
    <t>T9_Oly139</t>
  </si>
  <si>
    <t>T9_Oly140</t>
  </si>
  <si>
    <t>T9_Oly141</t>
  </si>
  <si>
    <t>T9_Oly142</t>
  </si>
  <si>
    <t>T9_Oly143</t>
  </si>
  <si>
    <t>T9_Oly144</t>
  </si>
  <si>
    <t>T9_Oly145</t>
  </si>
  <si>
    <t>T9_Oly146</t>
  </si>
  <si>
    <t>T9_Oly147</t>
  </si>
  <si>
    <t>T9_Oly148</t>
  </si>
  <si>
    <t>T9_Oly149</t>
  </si>
  <si>
    <t>T9_Oly150</t>
  </si>
  <si>
    <t>3000-4000</t>
  </si>
  <si>
    <t>T2_01to37_3to4</t>
  </si>
  <si>
    <t>T9_54to99_1-13</t>
  </si>
  <si>
    <t>T3_56to65_2380-3</t>
  </si>
  <si>
    <t>T2_63to88_7-1</t>
  </si>
  <si>
    <t>T3_66to80_2380-3</t>
  </si>
  <si>
    <t>T2_38to62_3to4</t>
  </si>
  <si>
    <t>T3_70to100_18-20</t>
  </si>
  <si>
    <t>T2_63to71_3to4</t>
  </si>
  <si>
    <t>T2_72to86_3to4</t>
  </si>
  <si>
    <t>T3_81to88_2380-3</t>
  </si>
  <si>
    <t>T2_87to115_3to4</t>
  </si>
  <si>
    <t>T3_Oly96toOly118</t>
  </si>
  <si>
    <t>T3_89to96_2380-3</t>
  </si>
  <si>
    <t>T2_116to148_3to4</t>
  </si>
  <si>
    <t>T2_89to113_7-1</t>
  </si>
  <si>
    <t>T3_97to110_2380-3</t>
  </si>
  <si>
    <t>T3_01to42_3to4</t>
  </si>
  <si>
    <t>T9_100to150_1-13</t>
  </si>
  <si>
    <t>T3_101to132_18-20</t>
  </si>
  <si>
    <t>T3_Oly119toOLy140</t>
  </si>
  <si>
    <t>T3_111to116_2380-3</t>
  </si>
  <si>
    <t>T3_43to62_3to4</t>
  </si>
  <si>
    <t>T2_114to143_7-1</t>
  </si>
  <si>
    <t>T3_117to123_2380-3</t>
  </si>
  <si>
    <t>T3_63to114_3to4</t>
  </si>
  <si>
    <t>T3_124to144_2380-3</t>
  </si>
  <si>
    <t>T3_Oly141toOly150</t>
  </si>
  <si>
    <t>T3_115to136_3to4</t>
  </si>
  <si>
    <t>T3_133to150_18-20</t>
  </si>
  <si>
    <t>T2</t>
  </si>
  <si>
    <t>T2_Oly01toOLy23</t>
  </si>
  <si>
    <t>T3_137to150_3to4</t>
  </si>
  <si>
    <t>T9_01to17_3to4</t>
  </si>
  <si>
    <t>T2_144to150_7-1</t>
  </si>
  <si>
    <t>T3_145to150_2380-3</t>
  </si>
  <si>
    <t>T9_18to51_3to4</t>
  </si>
  <si>
    <t>T3_01to32_1-13</t>
  </si>
  <si>
    <t>Tube 2</t>
  </si>
  <si>
    <t>T2_01to09_2380-3</t>
  </si>
  <si>
    <t>T2_01to29_18-20</t>
  </si>
  <si>
    <t>T2_Oly24toOly43</t>
  </si>
  <si>
    <t>T2_10to27_2380-3</t>
  </si>
  <si>
    <t>T9_52to78_3to4</t>
  </si>
  <si>
    <t>T9_79to104_3to4</t>
  </si>
  <si>
    <t>T2_Oly44toOly83</t>
  </si>
  <si>
    <t>T2_28to35_2380-3</t>
  </si>
  <si>
    <t>T9_105to121_3to4</t>
  </si>
  <si>
    <t>T2_30to47_18-20</t>
  </si>
  <si>
    <t>T3_33to44_1-13</t>
  </si>
  <si>
    <t>T9_122to127_3to4</t>
  </si>
  <si>
    <t>T9_128to132_3to4</t>
  </si>
  <si>
    <t>T2_36to43_2380-3</t>
  </si>
  <si>
    <t>T2_44to59_2380-3</t>
  </si>
  <si>
    <t>T3_45to66_1-13</t>
  </si>
  <si>
    <t>T2_48to64_18-20</t>
  </si>
  <si>
    <t>T2_60to75_2380-3</t>
  </si>
  <si>
    <t>T2_65to94_18-20</t>
  </si>
  <si>
    <t>T3_67to84_1-13</t>
  </si>
  <si>
    <t>T2_Oly84toOly109</t>
  </si>
  <si>
    <t>T2_76to83_2380-3</t>
  </si>
  <si>
    <t>T2_84to100_2380-3</t>
  </si>
  <si>
    <t>T2_101to118_2380-3</t>
  </si>
  <si>
    <t>T3_85to121_1-13</t>
  </si>
  <si>
    <t>T2_119to132_2380-3</t>
  </si>
  <si>
    <t>T2_133to146_2380-3</t>
  </si>
  <si>
    <t>T2_Oly110toOly129</t>
  </si>
  <si>
    <t>T2_95to124_18-20</t>
  </si>
  <si>
    <t>T2_147to150_2380-3</t>
  </si>
  <si>
    <t>T2_Oly130toOly150</t>
  </si>
  <si>
    <t>T3_122to140_1-13</t>
  </si>
  <si>
    <t>T2_125to150_18-20</t>
  </si>
  <si>
    <t>T9_Oly01toOly17_3to4</t>
  </si>
  <si>
    <t>3000-4000 microns</t>
  </si>
  <si>
    <t>T3_141to150_1-13</t>
  </si>
  <si>
    <t>T9_01to10_2380-3</t>
  </si>
  <si>
    <t>T9_Oly18toOly51_3to4</t>
  </si>
  <si>
    <t>1000 TO 1320</t>
  </si>
  <si>
    <t>T2_01to23_1-13</t>
  </si>
  <si>
    <t>T9_01to08_2-2380</t>
  </si>
  <si>
    <t>T9_01to31_13-18</t>
  </si>
  <si>
    <t>T9_09to17_2-2380</t>
  </si>
  <si>
    <t>T9_18to28_2-2380</t>
  </si>
  <si>
    <t>T2_24to52_1-13</t>
  </si>
  <si>
    <t>T9_29to50_2-2380</t>
  </si>
  <si>
    <t>T9_Oly52toOly78_3to4</t>
  </si>
  <si>
    <t>T9_32to67_13-18</t>
  </si>
  <si>
    <t>2000-2380</t>
  </si>
  <si>
    <t>T2_01to16_2-2380</t>
  </si>
  <si>
    <t>T2_01</t>
  </si>
  <si>
    <t>T2_02</t>
  </si>
  <si>
    <t>T2_03</t>
  </si>
  <si>
    <t>T2_04</t>
  </si>
  <si>
    <t>T2_05</t>
  </si>
  <si>
    <t>T2_06</t>
  </si>
  <si>
    <t>T2_07</t>
  </si>
  <si>
    <t>T2_08</t>
  </si>
  <si>
    <t>T2_09</t>
  </si>
  <si>
    <t>T2_10</t>
  </si>
  <si>
    <t>T2_11</t>
  </si>
  <si>
    <t>T2_12</t>
  </si>
  <si>
    <t>T2_13</t>
  </si>
  <si>
    <t>T2_14</t>
  </si>
  <si>
    <t>T2_15</t>
  </si>
  <si>
    <t>T2_53to80_1-13</t>
  </si>
  <si>
    <t>T2_16</t>
  </si>
  <si>
    <t>T9_51to68_2-2380</t>
  </si>
  <si>
    <t>T2_17to33_2-2380</t>
  </si>
  <si>
    <t>T2_17</t>
  </si>
  <si>
    <t>T2_18</t>
  </si>
  <si>
    <t>T2_19</t>
  </si>
  <si>
    <t>T2_20</t>
  </si>
  <si>
    <t>T2_21</t>
  </si>
  <si>
    <t>T2_22</t>
  </si>
  <si>
    <t>T2_23</t>
  </si>
  <si>
    <t>T2_24</t>
  </si>
  <si>
    <t>T2_25</t>
  </si>
  <si>
    <t>T2_26</t>
  </si>
  <si>
    <t>T2_27</t>
  </si>
  <si>
    <t>T2_28</t>
  </si>
  <si>
    <t>T2_29</t>
  </si>
  <si>
    <t>T2_30</t>
  </si>
  <si>
    <t>T2_31</t>
  </si>
  <si>
    <t>T2_32</t>
  </si>
  <si>
    <t>T9_Oly78toOly104_3to4</t>
  </si>
  <si>
    <t>T2_33</t>
  </si>
  <si>
    <t>T2_34to51_2-2380</t>
  </si>
  <si>
    <t>T2_34</t>
  </si>
  <si>
    <t>T2_35</t>
  </si>
  <si>
    <t>T2_36</t>
  </si>
  <si>
    <t>T2_37</t>
  </si>
  <si>
    <t>T2_38</t>
  </si>
  <si>
    <t>T2_39</t>
  </si>
  <si>
    <t>T2_40</t>
  </si>
  <si>
    <t>T2_41</t>
  </si>
  <si>
    <t>T2_42</t>
  </si>
  <si>
    <t>T2_43</t>
  </si>
  <si>
    <t>T2_44</t>
  </si>
  <si>
    <t>T2_45</t>
  </si>
  <si>
    <t>T2_46</t>
  </si>
  <si>
    <t>T2_47</t>
  </si>
  <si>
    <t>T2_48</t>
  </si>
  <si>
    <t>T2_49</t>
  </si>
  <si>
    <t>T2_50</t>
  </si>
  <si>
    <t>T2_51</t>
  </si>
  <si>
    <t>T2_52to75_2-2380</t>
  </si>
  <si>
    <t>T2_52</t>
  </si>
  <si>
    <t>T2_53</t>
  </si>
  <si>
    <t>T2_54</t>
  </si>
  <si>
    <t>T2_55</t>
  </si>
  <si>
    <t>T2_56</t>
  </si>
  <si>
    <t>T2_57</t>
  </si>
  <si>
    <t>T2_58</t>
  </si>
  <si>
    <t>T2_59</t>
  </si>
  <si>
    <t>T2_60</t>
  </si>
  <si>
    <t>T9_68to104_13-18</t>
  </si>
  <si>
    <t>T2_61</t>
  </si>
  <si>
    <t>T2_62</t>
  </si>
  <si>
    <t>T2_63</t>
  </si>
  <si>
    <t>T2_64</t>
  </si>
  <si>
    <t>T2_65</t>
  </si>
  <si>
    <t>T2_66</t>
  </si>
  <si>
    <t>T2_67</t>
  </si>
  <si>
    <t>T2_68</t>
  </si>
  <si>
    <t>T2_69</t>
  </si>
  <si>
    <t>T9_69to82_2-2380</t>
  </si>
  <si>
    <t>T2_70</t>
  </si>
  <si>
    <t>T2_71</t>
  </si>
  <si>
    <t>T2_72</t>
  </si>
  <si>
    <t>T2_73</t>
  </si>
  <si>
    <t>T2_74</t>
  </si>
  <si>
    <t>T2_75</t>
  </si>
  <si>
    <t>T2_76to96_2-2380</t>
  </si>
  <si>
    <t>T2_76</t>
  </si>
  <si>
    <t>T2_77</t>
  </si>
  <si>
    <t>T2_78</t>
  </si>
  <si>
    <t>T2_79</t>
  </si>
  <si>
    <t>T2_80</t>
  </si>
  <si>
    <t>T2_81</t>
  </si>
  <si>
    <t>T2_82</t>
  </si>
  <si>
    <t>T2_83</t>
  </si>
  <si>
    <t>T2_84</t>
  </si>
  <si>
    <t>T2_85</t>
  </si>
  <si>
    <t>T2_86</t>
  </si>
  <si>
    <t>T2_87</t>
  </si>
  <si>
    <t>T2_88</t>
  </si>
  <si>
    <t>T2_89</t>
  </si>
  <si>
    <t>T2_90</t>
  </si>
  <si>
    <t>T2_91</t>
  </si>
  <si>
    <t>T2_92</t>
  </si>
  <si>
    <t>T2_93</t>
  </si>
  <si>
    <t>T2_94</t>
  </si>
  <si>
    <t>T2_95</t>
  </si>
  <si>
    <t>T2_96</t>
  </si>
  <si>
    <t>T2_81to101_1-13</t>
  </si>
  <si>
    <t>T2_97to117_2-2380</t>
  </si>
  <si>
    <t>T2_97</t>
  </si>
  <si>
    <t>T2_98</t>
  </si>
  <si>
    <t>T2_99</t>
  </si>
  <si>
    <t>T2_100</t>
  </si>
  <si>
    <t>T2_101</t>
  </si>
  <si>
    <t>T2_102</t>
  </si>
  <si>
    <t>T2_103</t>
  </si>
  <si>
    <t>T2_104</t>
  </si>
  <si>
    <t>T2_105</t>
  </si>
  <si>
    <t>T9_Oly105toOly121_3to4</t>
  </si>
  <si>
    <t>T2_106</t>
  </si>
  <si>
    <t>T2_107</t>
  </si>
  <si>
    <t>T2_108</t>
  </si>
  <si>
    <t>T2_109</t>
  </si>
  <si>
    <t>T2_110</t>
  </si>
  <si>
    <t>T9_83to92_2-2380</t>
  </si>
  <si>
    <t>T2_111</t>
  </si>
  <si>
    <t>T2_112</t>
  </si>
  <si>
    <t>T2_113</t>
  </si>
  <si>
    <t>T2_114</t>
  </si>
  <si>
    <t>T2_115</t>
  </si>
  <si>
    <t>T2_116</t>
  </si>
  <si>
    <t>T2_117</t>
  </si>
  <si>
    <t>T2_118to140_2-2380</t>
  </si>
  <si>
    <t>T2_118</t>
  </si>
  <si>
    <t>T2_119</t>
  </si>
  <si>
    <t>T2_120</t>
  </si>
  <si>
    <t>T2_121</t>
  </si>
  <si>
    <t>T2_122</t>
  </si>
  <si>
    <t>T2_123</t>
  </si>
  <si>
    <t>T2_124</t>
  </si>
  <si>
    <t>T2_125</t>
  </si>
  <si>
    <t>T2_126</t>
  </si>
  <si>
    <t>T2_127</t>
  </si>
  <si>
    <t>T2_128</t>
  </si>
  <si>
    <t>T2_129</t>
  </si>
  <si>
    <t>T2_130</t>
  </si>
  <si>
    <t>T2_131</t>
  </si>
  <si>
    <t>T2_132</t>
  </si>
  <si>
    <t>T2_133</t>
  </si>
  <si>
    <t>T2_134</t>
  </si>
  <si>
    <t>T2_135</t>
  </si>
  <si>
    <t>T2_136</t>
  </si>
  <si>
    <t>T2_137</t>
  </si>
  <si>
    <t>T2_138</t>
  </si>
  <si>
    <t>T2_139</t>
  </si>
  <si>
    <t>T9_93to110_2-2380</t>
  </si>
  <si>
    <t>T2_140</t>
  </si>
  <si>
    <t>T2_141to150_2-2380</t>
  </si>
  <si>
    <t>T2_141</t>
  </si>
  <si>
    <t>T2_142</t>
  </si>
  <si>
    <t>T2_143</t>
  </si>
  <si>
    <t>T2_144</t>
  </si>
  <si>
    <t>T2_145</t>
  </si>
  <si>
    <t>T2_146</t>
  </si>
  <si>
    <t>T2_147</t>
  </si>
  <si>
    <t>T2_148</t>
  </si>
  <si>
    <t>T2_149</t>
  </si>
  <si>
    <t>T2_150</t>
  </si>
  <si>
    <t>T3_01to09_2-2380</t>
  </si>
  <si>
    <t xml:space="preserve">T9 </t>
  </si>
  <si>
    <t>T9_Oly122toOly127_3to4</t>
  </si>
  <si>
    <t>T2_102to150_1-13</t>
  </si>
  <si>
    <t>T3_10to20_2-2380</t>
  </si>
  <si>
    <t>T9_105to143_13-18</t>
  </si>
  <si>
    <t>T9_Oly128toOly132</t>
  </si>
  <si>
    <t>T3_21to33_2-2380</t>
  </si>
  <si>
    <t>T3_34to43_2-2380</t>
  </si>
  <si>
    <t>T3_Oly01toOly42_3to4</t>
  </si>
  <si>
    <t>3000-40000</t>
  </si>
  <si>
    <t>T9_111to123_2-2380</t>
  </si>
  <si>
    <t>T3_44to55_2-2380</t>
  </si>
  <si>
    <t>T3_56to70_2-2380</t>
  </si>
  <si>
    <t>T3_71to86_2-2380</t>
  </si>
  <si>
    <t>T9_124to139_2-2380</t>
  </si>
  <si>
    <t>T3_87to95_2-2380</t>
  </si>
  <si>
    <t>T3_96to114_2-2380</t>
  </si>
  <si>
    <t>T3_115to132_2-2380</t>
  </si>
  <si>
    <t>T9_144to150_13-18</t>
  </si>
  <si>
    <t>T9_140to150_2-2380</t>
  </si>
  <si>
    <t>T3_133to150_2-2380</t>
  </si>
  <si>
    <t>710 to 1000</t>
  </si>
  <si>
    <t>T9_01to68_7-1</t>
  </si>
  <si>
    <t>T3_01to22_13-18</t>
  </si>
  <si>
    <t>T3_Oly43toOly62_3to4</t>
  </si>
  <si>
    <t>Tube 3</t>
  </si>
  <si>
    <t>T3_23to46_13-18</t>
  </si>
  <si>
    <t>T3_Oly63toOly114_3to4</t>
  </si>
  <si>
    <t>T3_47to77_13-18</t>
  </si>
  <si>
    <t>1800-2000</t>
  </si>
  <si>
    <t>T9_69to135_7-1</t>
  </si>
  <si>
    <t>T3_Oly115toOly136_3to4</t>
  </si>
  <si>
    <t>T3_78to114_13-18</t>
  </si>
  <si>
    <t>T3_Oly137toOly150_3to4</t>
  </si>
  <si>
    <t>T3_01</t>
  </si>
  <si>
    <t>T3_02</t>
  </si>
  <si>
    <t>T3_03</t>
  </si>
  <si>
    <t>T3_04</t>
  </si>
  <si>
    <t>T3_05</t>
  </si>
  <si>
    <t>T3_06</t>
  </si>
  <si>
    <t>T3_07</t>
  </si>
  <si>
    <t>T3_08</t>
  </si>
  <si>
    <t>T3_09</t>
  </si>
  <si>
    <t>T3_10</t>
  </si>
  <si>
    <t>T3_11</t>
  </si>
  <si>
    <t>T3_12</t>
  </si>
  <si>
    <t>T3_13</t>
  </si>
  <si>
    <t>T3_14</t>
  </si>
  <si>
    <t>T3_15</t>
  </si>
  <si>
    <t>T3_16</t>
  </si>
  <si>
    <t>T3_17</t>
  </si>
  <si>
    <t>T3_18</t>
  </si>
  <si>
    <t>T3_19</t>
  </si>
  <si>
    <t>T3_20</t>
  </si>
  <si>
    <t>T3_21</t>
  </si>
  <si>
    <t>T3_22</t>
  </si>
  <si>
    <t>T3_23</t>
  </si>
  <si>
    <t>T2_Oly01toOly37_3to4</t>
  </si>
  <si>
    <t>T3_24</t>
  </si>
  <si>
    <t>T3_25</t>
  </si>
  <si>
    <t>T3_26</t>
  </si>
  <si>
    <t>T3_27</t>
  </si>
  <si>
    <t>T3_28</t>
  </si>
  <si>
    <t>T3_29</t>
  </si>
  <si>
    <t>T3_30</t>
  </si>
  <si>
    <t>T3_31</t>
  </si>
  <si>
    <t>T3_32</t>
  </si>
  <si>
    <t>T3_33</t>
  </si>
  <si>
    <t>T3_34</t>
  </si>
  <si>
    <t>T3_35</t>
  </si>
  <si>
    <t>T3_36</t>
  </si>
  <si>
    <t>T3_37</t>
  </si>
  <si>
    <t>T3_38</t>
  </si>
  <si>
    <t>T3_39</t>
  </si>
  <si>
    <t>T3_40</t>
  </si>
  <si>
    <t>T3_41</t>
  </si>
  <si>
    <t>T3_42</t>
  </si>
  <si>
    <t>T3_43</t>
  </si>
  <si>
    <t>T3_44</t>
  </si>
  <si>
    <t>T3_45</t>
  </si>
  <si>
    <t>T3_46</t>
  </si>
  <si>
    <t>T3_47</t>
  </si>
  <si>
    <t>T3_48</t>
  </si>
  <si>
    <t>T3_49</t>
  </si>
  <si>
    <t>T3_50</t>
  </si>
  <si>
    <t>T3_51</t>
  </si>
  <si>
    <t>T3_52</t>
  </si>
  <si>
    <t>T3_53</t>
  </si>
  <si>
    <t>T3_54</t>
  </si>
  <si>
    <t>T3_55</t>
  </si>
  <si>
    <t>T3_56</t>
  </si>
  <si>
    <t>T3_115to139_13-18</t>
  </si>
  <si>
    <t>T3_57</t>
  </si>
  <si>
    <t>T3_58</t>
  </si>
  <si>
    <t>T3_59</t>
  </si>
  <si>
    <t>T3_60</t>
  </si>
  <si>
    <t>T3_61</t>
  </si>
  <si>
    <t>T3_62</t>
  </si>
  <si>
    <t>T3_63</t>
  </si>
  <si>
    <t>T3_64</t>
  </si>
  <si>
    <t>T3_65</t>
  </si>
  <si>
    <t>T3_66</t>
  </si>
  <si>
    <t>T3_67</t>
  </si>
  <si>
    <t>T3_68</t>
  </si>
  <si>
    <t>T3_69</t>
  </si>
  <si>
    <t>T3_70</t>
  </si>
  <si>
    <t>T3_71</t>
  </si>
  <si>
    <t>T3_72</t>
  </si>
  <si>
    <t>T3_73</t>
  </si>
  <si>
    <t>T3_74</t>
  </si>
  <si>
    <t>T3_75</t>
  </si>
  <si>
    <t>T3_76</t>
  </si>
  <si>
    <t>T3_77</t>
  </si>
  <si>
    <t>T3_78</t>
  </si>
  <si>
    <t>T3_79</t>
  </si>
  <si>
    <t>T3_80</t>
  </si>
  <si>
    <t>T3_81</t>
  </si>
  <si>
    <t>T3_82</t>
  </si>
  <si>
    <t>T3_83</t>
  </si>
  <si>
    <t>T3_84</t>
  </si>
  <si>
    <t>T3_85</t>
  </si>
  <si>
    <t>T3_86</t>
  </si>
  <si>
    <t>T3_87</t>
  </si>
  <si>
    <t>T3_88</t>
  </si>
  <si>
    <t>T3_89</t>
  </si>
  <si>
    <t>T3_90</t>
  </si>
  <si>
    <t>T3_91</t>
  </si>
  <si>
    <t>T3_92</t>
  </si>
  <si>
    <t>T3_93</t>
  </si>
  <si>
    <t>T3_94</t>
  </si>
  <si>
    <t>T3_95</t>
  </si>
  <si>
    <t>T3_96</t>
  </si>
  <si>
    <t>T3_97</t>
  </si>
  <si>
    <t>T3_98</t>
  </si>
  <si>
    <t>T3_99</t>
  </si>
  <si>
    <t>T3_100</t>
  </si>
  <si>
    <t>T3_101</t>
  </si>
  <si>
    <t>T3_102</t>
  </si>
  <si>
    <t>T3_103</t>
  </si>
  <si>
    <t>T3_104</t>
  </si>
  <si>
    <t>T3_105</t>
  </si>
  <si>
    <t>T3_106</t>
  </si>
  <si>
    <t>T3_107</t>
  </si>
  <si>
    <t>T3_108</t>
  </si>
  <si>
    <t>T3_109</t>
  </si>
  <si>
    <t>T3_110</t>
  </si>
  <si>
    <t>T9_136to150_7-1</t>
  </si>
  <si>
    <t>T3_111</t>
  </si>
  <si>
    <t>T3_112</t>
  </si>
  <si>
    <t>T3_113</t>
  </si>
  <si>
    <t>T3_114</t>
  </si>
  <si>
    <t>T3_115</t>
  </si>
  <si>
    <t>T3_116</t>
  </si>
  <si>
    <t>T3_117</t>
  </si>
  <si>
    <t>T3_118</t>
  </si>
  <si>
    <t>T3_119</t>
  </si>
  <si>
    <t>T3_120</t>
  </si>
  <si>
    <t>T3_121</t>
  </si>
  <si>
    <t>T3_122</t>
  </si>
  <si>
    <t>T3_123</t>
  </si>
  <si>
    <t>T3_124</t>
  </si>
  <si>
    <t>T3_125</t>
  </si>
  <si>
    <t>T3_126</t>
  </si>
  <si>
    <t>T3_127</t>
  </si>
  <si>
    <t>T3_128</t>
  </si>
  <si>
    <t>T3_129</t>
  </si>
  <si>
    <t>T3_130</t>
  </si>
  <si>
    <t>T3_140to150_13-18</t>
  </si>
  <si>
    <t>T3_131</t>
  </si>
  <si>
    <t>T3_132</t>
  </si>
  <si>
    <t>T3_133</t>
  </si>
  <si>
    <t>T3_134</t>
  </si>
  <si>
    <t>T3_135</t>
  </si>
  <si>
    <t>T3_136</t>
  </si>
  <si>
    <t>T3_137</t>
  </si>
  <si>
    <t>T3_138</t>
  </si>
  <si>
    <t>T3_139</t>
  </si>
  <si>
    <t>T3_140</t>
  </si>
  <si>
    <t>T3_141</t>
  </si>
  <si>
    <t>T3_142</t>
  </si>
  <si>
    <t>T3_143</t>
  </si>
  <si>
    <t>T3_144</t>
  </si>
  <si>
    <t>T3_145</t>
  </si>
  <si>
    <t>T3_146</t>
  </si>
  <si>
    <t>T3_147</t>
  </si>
  <si>
    <t>T3_148</t>
  </si>
  <si>
    <t>T3_149</t>
  </si>
  <si>
    <t>T2_OLy38toOly62_3to4</t>
  </si>
  <si>
    <t>T3_150</t>
  </si>
  <si>
    <t>T9_01</t>
  </si>
  <si>
    <t>T9_02</t>
  </si>
  <si>
    <t>T9_03</t>
  </si>
  <si>
    <t>T9_04</t>
  </si>
  <si>
    <t>T9_05</t>
  </si>
  <si>
    <t>T9_06</t>
  </si>
  <si>
    <t>T9_07</t>
  </si>
  <si>
    <t>T9_08</t>
  </si>
  <si>
    <t>T9_09</t>
  </si>
  <si>
    <t>T9_10</t>
  </si>
  <si>
    <t>T9_11</t>
  </si>
  <si>
    <t>T9_12</t>
  </si>
  <si>
    <t>T9_13</t>
  </si>
  <si>
    <t>T9_14</t>
  </si>
  <si>
    <t>T9_15</t>
  </si>
  <si>
    <t>T9_16</t>
  </si>
  <si>
    <t xml:space="preserve">tube 2 </t>
  </si>
  <si>
    <t>T9_17</t>
  </si>
  <si>
    <t>T9_18</t>
  </si>
  <si>
    <t>T9_19</t>
  </si>
  <si>
    <t>T9_20</t>
  </si>
  <si>
    <t>T9_21</t>
  </si>
  <si>
    <t>T9_22</t>
  </si>
  <si>
    <t>T9_23</t>
  </si>
  <si>
    <t>T9_24</t>
  </si>
  <si>
    <t>T9_25</t>
  </si>
  <si>
    <t>T9_26</t>
  </si>
  <si>
    <t>T9_27</t>
  </si>
  <si>
    <t>T9_28</t>
  </si>
  <si>
    <t>T9_29</t>
  </si>
  <si>
    <t>T2_Oly63toOly71_3to4</t>
  </si>
  <si>
    <t>T9_30</t>
  </si>
  <si>
    <t>T9_31</t>
  </si>
  <si>
    <t>T9_32</t>
  </si>
  <si>
    <t>T9_33</t>
  </si>
  <si>
    <t>T9_34</t>
  </si>
  <si>
    <t>T9_35</t>
  </si>
  <si>
    <t>T9_36</t>
  </si>
  <si>
    <t>T9_37</t>
  </si>
  <si>
    <t>T9_38</t>
  </si>
  <si>
    <t>T9_39</t>
  </si>
  <si>
    <t>T9_40</t>
  </si>
  <si>
    <t>T2_Oly72toOly86_3to4</t>
  </si>
  <si>
    <t>T9_41</t>
  </si>
  <si>
    <t>T9_42</t>
  </si>
  <si>
    <t>T9_43</t>
  </si>
  <si>
    <t>T9_44</t>
  </si>
  <si>
    <t>T9_45</t>
  </si>
  <si>
    <t>T9_46</t>
  </si>
  <si>
    <t>T9_47</t>
  </si>
  <si>
    <t>T9_48</t>
  </si>
  <si>
    <t>T9_49</t>
  </si>
  <si>
    <t>T9_50</t>
  </si>
  <si>
    <t>T9_51</t>
  </si>
  <si>
    <t>T9_52</t>
  </si>
  <si>
    <t>T9_53</t>
  </si>
  <si>
    <t>T9_54</t>
  </si>
  <si>
    <t>T9_55</t>
  </si>
  <si>
    <t>T9_56</t>
  </si>
  <si>
    <t>T9_57</t>
  </si>
  <si>
    <t>T2_Oly87toOly115_3to4</t>
  </si>
  <si>
    <t>T9_58</t>
  </si>
  <si>
    <t>T9_59</t>
  </si>
  <si>
    <t>T9_60</t>
  </si>
  <si>
    <t>T9_61</t>
  </si>
  <si>
    <t>T9_62</t>
  </si>
  <si>
    <t>T9_63</t>
  </si>
  <si>
    <t>T9_64</t>
  </si>
  <si>
    <t>T9_65</t>
  </si>
  <si>
    <t>T9_66</t>
  </si>
  <si>
    <t>T9_67</t>
  </si>
  <si>
    <t>T9_68</t>
  </si>
  <si>
    <t>T9_69</t>
  </si>
  <si>
    <t>T9_70</t>
  </si>
  <si>
    <t>T9_71</t>
  </si>
  <si>
    <t>T9_72</t>
  </si>
  <si>
    <t>T9_73</t>
  </si>
  <si>
    <t>T9_74</t>
  </si>
  <si>
    <t>T9_75</t>
  </si>
  <si>
    <t>T9_76</t>
  </si>
  <si>
    <t>T9_77</t>
  </si>
  <si>
    <t>T9_78</t>
  </si>
  <si>
    <t>T9_79</t>
  </si>
  <si>
    <t>T9_80</t>
  </si>
  <si>
    <t>T9_81</t>
  </si>
  <si>
    <t>T9_82</t>
  </si>
  <si>
    <t>T9_83</t>
  </si>
  <si>
    <t>T9_84</t>
  </si>
  <si>
    <t>T9_85</t>
  </si>
  <si>
    <t>T9_86</t>
  </si>
  <si>
    <t>T9_87</t>
  </si>
  <si>
    <t>T9_88</t>
  </si>
  <si>
    <t>T9_89</t>
  </si>
  <si>
    <t>T9_90</t>
  </si>
  <si>
    <t>T9_91</t>
  </si>
  <si>
    <t>T9_92</t>
  </si>
  <si>
    <t>T9_93</t>
  </si>
  <si>
    <t>T9_94</t>
  </si>
  <si>
    <t>T9_95</t>
  </si>
  <si>
    <t>T2_Oly116toOly148_3to4</t>
  </si>
  <si>
    <t>T9_96</t>
  </si>
  <si>
    <t>T9_97</t>
  </si>
  <si>
    <t>T9_98</t>
  </si>
  <si>
    <t>T9_99</t>
  </si>
  <si>
    <t>T9_100</t>
  </si>
  <si>
    <t>T9_101</t>
  </si>
  <si>
    <t>T9_102</t>
  </si>
  <si>
    <t>T9_103</t>
  </si>
  <si>
    <t>T9_104</t>
  </si>
  <si>
    <t>T9_105</t>
  </si>
  <si>
    <t>T9_106</t>
  </si>
  <si>
    <t>T9_107</t>
  </si>
  <si>
    <t>T9_108</t>
  </si>
  <si>
    <t>T9_109</t>
  </si>
  <si>
    <t>T9_110</t>
  </si>
  <si>
    <t>T9_111</t>
  </si>
  <si>
    <t>T9_112</t>
  </si>
  <si>
    <t>T9_113</t>
  </si>
  <si>
    <t>T9_114</t>
  </si>
  <si>
    <t>T9_115</t>
  </si>
  <si>
    <t>T9_116</t>
  </si>
  <si>
    <t>T9_117</t>
  </si>
  <si>
    <t>T9_118</t>
  </si>
  <si>
    <t>T9_119</t>
  </si>
  <si>
    <t>T9_120</t>
  </si>
  <si>
    <t>T9_121</t>
  </si>
  <si>
    <t>T9_122</t>
  </si>
  <si>
    <t>T9_123</t>
  </si>
  <si>
    <t>T9_124</t>
  </si>
  <si>
    <t>T9_125</t>
  </si>
  <si>
    <t>T9_126</t>
  </si>
  <si>
    <t>T9_127</t>
  </si>
  <si>
    <t>T9_128</t>
  </si>
  <si>
    <t>T9_129</t>
  </si>
  <si>
    <t>T9_130</t>
  </si>
  <si>
    <t>T9_131</t>
  </si>
  <si>
    <t>T9_132</t>
  </si>
  <si>
    <t>T9_133</t>
  </si>
  <si>
    <t>T9_134</t>
  </si>
  <si>
    <t>T9_135</t>
  </si>
  <si>
    <t>T9_136</t>
  </si>
  <si>
    <t>T9_137</t>
  </si>
  <si>
    <t>T9_138</t>
  </si>
  <si>
    <t>T9_139</t>
  </si>
  <si>
    <t>T9_140</t>
  </si>
  <si>
    <t>T9_141</t>
  </si>
  <si>
    <t>T9_142</t>
  </si>
  <si>
    <t>T9_143</t>
  </si>
  <si>
    <t>T9_144</t>
  </si>
  <si>
    <t>T9_145</t>
  </si>
  <si>
    <t>T9_146</t>
  </si>
  <si>
    <t>T9_147</t>
  </si>
  <si>
    <t>T9_148</t>
  </si>
  <si>
    <t>T9_149</t>
  </si>
  <si>
    <t>T9_150</t>
  </si>
  <si>
    <t>1000-1320</t>
  </si>
  <si>
    <t>Live = 1</t>
  </si>
  <si>
    <t>Dead = 0</t>
  </si>
  <si>
    <t>0710-1000</t>
  </si>
  <si>
    <t>Column Labels</t>
  </si>
  <si>
    <t>Grand Total</t>
  </si>
  <si>
    <t>Row Labels</t>
  </si>
  <si>
    <t>Average of Length (mm)</t>
  </si>
  <si>
    <t>Total Average of Length (mm)</t>
  </si>
  <si>
    <t>Total Count of Live/Dead</t>
  </si>
  <si>
    <t>Count of Live/Dead</t>
  </si>
  <si>
    <t>Total Sum of Live/Dead2</t>
  </si>
  <si>
    <t>Sum of Live/Dead2</t>
  </si>
  <si>
    <t>Total StdDev of Length (mm)</t>
  </si>
  <si>
    <t>StdDev of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</si>
</sst>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#0.0000"/>
  </numFmts>
  <fonts count="4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/>
    <xf numFmtId="165" fontId="1" fillId="0" borderId="0" xfId="0" applyNumberFormat="1" applyFont="1" applyAlignment="1"/>
    <xf numFmtId="165" fontId="1" fillId="0" borderId="0" xfId="0" applyNumberFormat="1" applyFont="1"/>
    <xf numFmtId="165" fontId="1" fillId="0" borderId="0" xfId="0" applyNumberFormat="1" applyFont="1" applyAlignment="1"/>
    <xf numFmtId="11" fontId="1" fillId="0" borderId="0" xfId="0" applyNumberFormat="1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3" fillId="0" borderId="0" xfId="0" applyFont="1" applyAlignment="1"/>
    <xf numFmtId="0" fontId="1" fillId="0" borderId="1" xfId="0" applyFont="1" applyBorder="1"/>
    <xf numFmtId="0" fontId="0" fillId="0" borderId="0" xfId="0" applyFont="1" applyAlignment="1"/>
    <xf numFmtId="0" fontId="0" fillId="0" borderId="0" xfId="0" applyFont="1" applyAlignment="1">
      <alignment horizontal="right"/>
    </xf>
    <xf numFmtId="164" fontId="1" fillId="0" borderId="2" xfId="0" applyNumberFormat="1" applyFont="1" applyBorder="1" applyAlignment="1"/>
    <xf numFmtId="0" fontId="0" fillId="0" borderId="0" xfId="0" applyFont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2" fontId="0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53</xdr:row>
      <xdr:rowOff>28575</xdr:rowOff>
    </xdr:to>
    <xdr:sp macro="" textlink="">
      <xdr:nvSpPr>
        <xdr:cNvPr id="1175" name="Rectangle 15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381000</xdr:colOff>
      <xdr:row>53</xdr:row>
      <xdr:rowOff>28575</xdr:rowOff>
    </xdr:to>
    <xdr:sp macro="" textlink="">
      <xdr:nvSpPr>
        <xdr:cNvPr id="2" name="AutoShape 15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hondalelliott@gmail.com" refreshedDate="42846.557778587965" createdVersion="4" refreshedVersion="4" minRefreshableVersion="3" recordCount="3600">
  <cacheSource type="worksheet">
    <worksheetSource ref="A1:I3601" sheet="10ml Tubes"/>
  </cacheSource>
  <cacheFields count="9">
    <cacheField name="Date" numFmtId="164">
      <sharedItems containsSemiMixedTypes="0" containsNonDate="0" containsDate="1" containsString="0" minDate="2016-07-25T00:00:00" maxDate="2016-07-26T00:00:00"/>
    </cacheField>
    <cacheField name="10ml Tube No." numFmtId="0">
      <sharedItems containsSemiMixedTypes="0" containsString="0" containsNumber="1" containsInteger="1" minValue="2" maxValue="9" count="3">
        <n v="2"/>
        <n v="3"/>
        <n v="9"/>
      </sharedItems>
    </cacheField>
    <cacheField name="Seed Size (microns)" numFmtId="0">
      <sharedItems count="8">
        <s v="4000-5000"/>
        <s v="3000-4000"/>
        <s v="2380-3000"/>
        <s v="2000-2380"/>
        <s v="1800-2000"/>
        <s v="1320-1800"/>
        <s v="1000-1320"/>
        <s v="0710-1000"/>
      </sharedItems>
    </cacheField>
    <cacheField name="Picture ID" numFmtId="0">
      <sharedItems containsBlank="1"/>
    </cacheField>
    <cacheField name="Seed Label" numFmtId="0">
      <sharedItems/>
    </cacheField>
    <cacheField name="Length (mm)" numFmtId="0">
      <sharedItems containsString="0" containsBlank="1" containsNumber="1" minValue="0.79900000000000004" maxValue="9.85"/>
    </cacheField>
    <cacheField name="Width (mm)" numFmtId="0">
      <sharedItems containsString="0" containsBlank="1" containsNumber="1" minValue="0.54800000000000004" maxValue="7.2450000000000001"/>
    </cacheField>
    <cacheField name="Live/Dead" numFmtId="0">
      <sharedItems containsString="0" containsBlank="1" containsNumber="1" containsInteger="1" minValue="0" maxValue="1"/>
    </cacheField>
    <cacheField name="Temperature (˚C)" numFmtId="0">
      <sharedItems containsSemiMixedTypes="0" containsString="0" containsNumber="1" containsInteger="1" minValue="23" maxValue="29" count="2">
        <n v="23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0">
  <r>
    <d v="2016-07-25T00:00:00"/>
    <x v="0"/>
    <x v="0"/>
    <s v="T2_01to23_4+"/>
    <s v="T2_Oly02"/>
    <n v="6.548"/>
    <n v="3.6379999999999999"/>
    <n v="1"/>
    <x v="0"/>
  </r>
  <r>
    <d v="2016-07-25T00:00:00"/>
    <x v="0"/>
    <x v="0"/>
    <s v="T2_01to23_4+"/>
    <s v="T2_Oly05"/>
    <n v="7.8890000000000002"/>
    <n v="4.5609999999999999"/>
    <n v="1"/>
    <x v="0"/>
  </r>
  <r>
    <d v="2016-07-25T00:00:00"/>
    <x v="0"/>
    <x v="0"/>
    <s v="T2_01to23_4+"/>
    <s v="T2_Oly08"/>
    <n v="6.2359999999999998"/>
    <n v="4.8460000000000001"/>
    <n v="1"/>
    <x v="0"/>
  </r>
  <r>
    <d v="2016-07-25T00:00:00"/>
    <x v="0"/>
    <x v="0"/>
    <s v="T2_01to23_4+"/>
    <s v="T2_Oly11"/>
    <n v="6.8019999999999996"/>
    <n v="4.944"/>
    <n v="1"/>
    <x v="0"/>
  </r>
  <r>
    <d v="2016-07-25T00:00:00"/>
    <x v="0"/>
    <x v="0"/>
    <s v="T2_01to23_4+"/>
    <s v="T2_Oly14"/>
    <n v="6.43"/>
    <n v="4.4560000000000004"/>
    <n v="1"/>
    <x v="0"/>
  </r>
  <r>
    <d v="2016-07-25T00:00:00"/>
    <x v="0"/>
    <x v="0"/>
    <s v="T2_01to23_4+"/>
    <s v="T2_Oly17"/>
    <n v="6.8079999999999998"/>
    <n v="5.2720000000000002"/>
    <n v="1"/>
    <x v="0"/>
  </r>
  <r>
    <d v="2016-07-25T00:00:00"/>
    <x v="0"/>
    <x v="0"/>
    <s v="T2_01to23_4+"/>
    <s v="T2_Oly20"/>
    <n v="5.431"/>
    <n v="3.577"/>
    <n v="1"/>
    <x v="0"/>
  </r>
  <r>
    <d v="2016-07-25T00:00:00"/>
    <x v="0"/>
    <x v="0"/>
    <s v="T2_01to23_4+"/>
    <s v="T2_Oly03"/>
    <n v="7.1020000000000003"/>
    <n v="5.6959999999999997"/>
    <n v="1"/>
    <x v="0"/>
  </r>
  <r>
    <d v="2016-07-25T00:00:00"/>
    <x v="0"/>
    <x v="0"/>
    <s v="T2_01to23_4+"/>
    <s v="T2_Oly06"/>
    <n v="7.0629999999999997"/>
    <n v="6.0839999999999996"/>
    <n v="1"/>
    <x v="0"/>
  </r>
  <r>
    <d v="2016-07-25T00:00:00"/>
    <x v="0"/>
    <x v="0"/>
    <s v="T2_01to23_4+"/>
    <s v="T2_Oly09"/>
    <n v="5.1219999999999999"/>
    <n v="4.3019999999999996"/>
    <n v="1"/>
    <x v="0"/>
  </r>
  <r>
    <d v="2016-07-25T00:00:00"/>
    <x v="0"/>
    <x v="0"/>
    <s v="T2_01to23_4+"/>
    <s v="T2_Oly12"/>
    <n v="6.1879999999999997"/>
    <n v="4.9279999999999999"/>
    <n v="1"/>
    <x v="0"/>
  </r>
  <r>
    <d v="2016-07-25T00:00:00"/>
    <x v="0"/>
    <x v="0"/>
    <s v="T2_01to23_4+"/>
    <s v="T2_Oly15"/>
    <n v="6.25"/>
    <n v="5.218"/>
    <n v="1"/>
    <x v="0"/>
  </r>
  <r>
    <d v="2016-07-25T00:00:00"/>
    <x v="0"/>
    <x v="0"/>
    <s v="T2_01to23_4+"/>
    <s v="T2_Oly18"/>
    <n v="4.8639999999999999"/>
    <n v="4.2750000000000004"/>
    <n v="1"/>
    <x v="0"/>
  </r>
  <r>
    <d v="2016-07-25T00:00:00"/>
    <x v="0"/>
    <x v="0"/>
    <s v="T2_01to23_4+"/>
    <s v="T2_Oly21"/>
    <n v="6.0970000000000004"/>
    <n v="5.7949999999999999"/>
    <n v="1"/>
    <x v="0"/>
  </r>
  <r>
    <d v="2016-07-25T00:00:00"/>
    <x v="0"/>
    <x v="0"/>
    <s v="T2_01to23_4+"/>
    <s v="T2_Oly04"/>
    <n v="5.0179999999999998"/>
    <n v="3.601"/>
    <n v="1"/>
    <x v="0"/>
  </r>
  <r>
    <d v="2016-07-25T00:00:00"/>
    <x v="0"/>
    <x v="0"/>
    <s v="T2_01to23_4+"/>
    <s v="T2_Oly07"/>
    <n v="6.3869999999999996"/>
    <n v="4.4290000000000003"/>
    <n v="1"/>
    <x v="0"/>
  </r>
  <r>
    <d v="2016-07-25T00:00:00"/>
    <x v="0"/>
    <x v="0"/>
    <s v="T2_01to23_4+"/>
    <s v="T2_Oly10"/>
    <n v="6.7830000000000004"/>
    <n v="4.8019999999999996"/>
    <n v="1"/>
    <x v="0"/>
  </r>
  <r>
    <d v="2016-07-25T00:00:00"/>
    <x v="0"/>
    <x v="0"/>
    <s v="T2_01to23_4+"/>
    <s v="T2_Oly13"/>
    <n v="5.9130000000000003"/>
    <n v="4.28"/>
    <n v="1"/>
    <x v="0"/>
  </r>
  <r>
    <d v="2016-07-25T00:00:00"/>
    <x v="0"/>
    <x v="0"/>
    <s v="T2_01to23_4+"/>
    <s v="T2_Oly16"/>
    <n v="5.7779999999999996"/>
    <n v="4.609"/>
    <n v="1"/>
    <x v="0"/>
  </r>
  <r>
    <d v="2016-07-25T00:00:00"/>
    <x v="0"/>
    <x v="0"/>
    <s v="T2_01to23_4+"/>
    <s v="T2_Oly19"/>
    <n v="5.4589999999999996"/>
    <n v="4.87"/>
    <n v="1"/>
    <x v="0"/>
  </r>
  <r>
    <d v="2016-07-25T00:00:00"/>
    <x v="0"/>
    <x v="0"/>
    <s v="T2_01to23_4+"/>
    <s v="T2_Oly22"/>
    <n v="7.5970000000000004"/>
    <n v="4.6500000000000004"/>
    <n v="1"/>
    <x v="0"/>
  </r>
  <r>
    <d v="2016-07-25T00:00:00"/>
    <x v="0"/>
    <x v="0"/>
    <s v="T2_01to23_4+"/>
    <s v="T2_Oly01"/>
    <n v="5.7350000000000003"/>
    <n v="4.2489999999999997"/>
    <n v="1"/>
    <x v="0"/>
  </r>
  <r>
    <d v="2016-07-25T00:00:00"/>
    <x v="0"/>
    <x v="0"/>
    <s v="T2_01to23_4+"/>
    <s v="T2_Oly23"/>
    <n v="6.6420000000000003"/>
    <n v="4.97"/>
    <n v="1"/>
    <x v="0"/>
  </r>
  <r>
    <d v="2016-07-25T00:00:00"/>
    <x v="0"/>
    <x v="0"/>
    <s v="T2_24to43_4+"/>
    <s v="T2_Oly24"/>
    <n v="5.7110000000000003"/>
    <n v="4.8170000000000002"/>
    <n v="1"/>
    <x v="0"/>
  </r>
  <r>
    <d v="2016-07-25T00:00:00"/>
    <x v="0"/>
    <x v="0"/>
    <s v="T2_24to43_4+"/>
    <s v="T2_Oly25"/>
    <n v="4.2549999999999999"/>
    <n v="4.1479999999999997"/>
    <n v="1"/>
    <x v="0"/>
  </r>
  <r>
    <d v="2016-07-25T00:00:00"/>
    <x v="0"/>
    <x v="0"/>
    <s v="T2_24to43_4+"/>
    <s v="T2_Oly26"/>
    <n v="5.1609999999999996"/>
    <n v="4.3499999999999996"/>
    <n v="1"/>
    <x v="0"/>
  </r>
  <r>
    <d v="2016-07-25T00:00:00"/>
    <x v="0"/>
    <x v="0"/>
    <s v="T2_24to43_4+"/>
    <s v="T2_Oly27"/>
    <n v="5.319"/>
    <n v="4.4349999999999996"/>
    <n v="1"/>
    <x v="0"/>
  </r>
  <r>
    <d v="2016-07-25T00:00:00"/>
    <x v="0"/>
    <x v="0"/>
    <s v="T2_24to43_4+"/>
    <s v="T2_Oly28"/>
    <n v="6.1740000000000004"/>
    <n v="5.343"/>
    <n v="1"/>
    <x v="0"/>
  </r>
  <r>
    <d v="2016-07-25T00:00:00"/>
    <x v="0"/>
    <x v="0"/>
    <s v="T2_24to43_4+"/>
    <s v="T2_Oly29"/>
    <n v="7.0890000000000004"/>
    <n v="5.4039999999999999"/>
    <n v="1"/>
    <x v="0"/>
  </r>
  <r>
    <d v="2016-07-25T00:00:00"/>
    <x v="0"/>
    <x v="0"/>
    <s v="T2_24to43_4+"/>
    <s v="T2_Oly30"/>
    <n v="6.4550000000000001"/>
    <n v="5.2069999999999999"/>
    <n v="1"/>
    <x v="0"/>
  </r>
  <r>
    <d v="2016-07-25T00:00:00"/>
    <x v="0"/>
    <x v="0"/>
    <s v="T2_24to43_4+"/>
    <s v="T2_Oly31"/>
    <n v="6.7359999999999998"/>
    <n v="6.0810000000000004"/>
    <n v="1"/>
    <x v="0"/>
  </r>
  <r>
    <d v="2016-07-25T00:00:00"/>
    <x v="0"/>
    <x v="0"/>
    <s v="T2_24to43_4+"/>
    <s v="T2_Oly32"/>
    <n v="6.3540000000000001"/>
    <n v="4.4980000000000002"/>
    <n v="1"/>
    <x v="0"/>
  </r>
  <r>
    <d v="2016-07-25T00:00:00"/>
    <x v="0"/>
    <x v="0"/>
    <s v="T2_24to43_4+"/>
    <s v="T2_Oly33"/>
    <n v="5"/>
    <n v="4.8289999999999997"/>
    <n v="1"/>
    <x v="0"/>
  </r>
  <r>
    <d v="2016-07-25T00:00:00"/>
    <x v="0"/>
    <x v="0"/>
    <s v="T2_24to43_4+"/>
    <s v="T2_Oly34"/>
    <n v="4.9260000000000002"/>
    <n v="4.4859999999999998"/>
    <n v="1"/>
    <x v="0"/>
  </r>
  <r>
    <d v="2016-07-25T00:00:00"/>
    <x v="0"/>
    <x v="0"/>
    <s v="T2_24to43_4+"/>
    <s v="T2_Oly35"/>
    <n v="5.4960000000000004"/>
    <n v="3.91"/>
    <n v="1"/>
    <x v="0"/>
  </r>
  <r>
    <d v="2016-07-25T00:00:00"/>
    <x v="0"/>
    <x v="0"/>
    <s v="T2_24to43_4+"/>
    <s v="T2_Oly36"/>
    <n v="5.4630000000000001"/>
    <n v="3.7549999999999999"/>
    <n v="1"/>
    <x v="0"/>
  </r>
  <r>
    <d v="2016-07-25T00:00:00"/>
    <x v="0"/>
    <x v="0"/>
    <s v="T2_24to43_4+"/>
    <s v="T2_Oly37"/>
    <n v="5.6139999999999999"/>
    <n v="4.6020000000000003"/>
    <n v="1"/>
    <x v="0"/>
  </r>
  <r>
    <d v="2016-07-25T00:00:00"/>
    <x v="0"/>
    <x v="0"/>
    <s v="T2_24to43_4+"/>
    <s v="T2_Oly38"/>
    <n v="4.9669999999999996"/>
    <n v="3.98"/>
    <n v="1"/>
    <x v="0"/>
  </r>
  <r>
    <d v="2016-07-25T00:00:00"/>
    <x v="0"/>
    <x v="0"/>
    <s v="T2_24to43_4+"/>
    <s v="T2_Oly39"/>
    <n v="4.7329999999999997"/>
    <n v="3.2480000000000002"/>
    <n v="1"/>
    <x v="0"/>
  </r>
  <r>
    <d v="2016-07-25T00:00:00"/>
    <x v="0"/>
    <x v="0"/>
    <s v="T2_24to43_4+"/>
    <s v="T2_Oly40"/>
    <n v="4.8499999999999996"/>
    <n v="3.8889999999999998"/>
    <n v="1"/>
    <x v="0"/>
  </r>
  <r>
    <d v="2016-07-25T00:00:00"/>
    <x v="0"/>
    <x v="0"/>
    <s v="T2_24to43_4+"/>
    <s v="T2_Oly41"/>
    <n v="6.9370000000000003"/>
    <n v="5.1260000000000003"/>
    <n v="1"/>
    <x v="0"/>
  </r>
  <r>
    <d v="2016-07-25T00:00:00"/>
    <x v="0"/>
    <x v="0"/>
    <s v="T2_24to43_4+"/>
    <s v="T2_Oly42"/>
    <n v="6.2220000000000004"/>
    <n v="5.423"/>
    <n v="1"/>
    <x v="0"/>
  </r>
  <r>
    <d v="2016-07-25T00:00:00"/>
    <x v="0"/>
    <x v="0"/>
    <s v="T2_24to43_4+"/>
    <s v="T2_Oly43"/>
    <n v="8.0389999999999997"/>
    <n v="4.8879999999999999"/>
    <n v="1"/>
    <x v="0"/>
  </r>
  <r>
    <d v="2016-07-25T00:00:00"/>
    <x v="0"/>
    <x v="0"/>
    <s v="T2_44to83_4+"/>
    <s v="T2_Oly44"/>
    <n v="5.359"/>
    <n v="5.1959999999999997"/>
    <n v="1"/>
    <x v="0"/>
  </r>
  <r>
    <d v="2016-07-25T00:00:00"/>
    <x v="0"/>
    <x v="0"/>
    <s v="T2_44to83_4+"/>
    <s v="T2_Oly45"/>
    <n v="6.15"/>
    <n v="4.3680000000000003"/>
    <n v="1"/>
    <x v="0"/>
  </r>
  <r>
    <d v="2016-07-25T00:00:00"/>
    <x v="0"/>
    <x v="0"/>
    <s v="T2_44to83_4+"/>
    <s v="T2_Oly46"/>
    <n v="3.702"/>
    <n v="3.05"/>
    <n v="1"/>
    <x v="0"/>
  </r>
  <r>
    <d v="2016-07-25T00:00:00"/>
    <x v="0"/>
    <x v="0"/>
    <s v="T2_44to83_4+"/>
    <s v="T2_Oly47"/>
    <n v="7.6429999999999998"/>
    <n v="3.891"/>
    <n v="1"/>
    <x v="0"/>
  </r>
  <r>
    <d v="2016-07-25T00:00:00"/>
    <x v="0"/>
    <x v="0"/>
    <s v="T2_44to83_4+"/>
    <s v="T2_Oly48"/>
    <n v="5.4960000000000004"/>
    <n v="4.1509999999999998"/>
    <n v="1"/>
    <x v="0"/>
  </r>
  <r>
    <d v="2016-07-25T00:00:00"/>
    <x v="0"/>
    <x v="0"/>
    <s v="T2_44to83_4+"/>
    <s v="T2_Oly49"/>
    <n v="5.5519999999999996"/>
    <n v="3.407"/>
    <n v="1"/>
    <x v="0"/>
  </r>
  <r>
    <d v="2016-07-25T00:00:00"/>
    <x v="0"/>
    <x v="0"/>
    <s v="T2_44to83_4+"/>
    <s v="T2_Oly50"/>
    <n v="4.21"/>
    <n v="4.0049999999999999"/>
    <n v="1"/>
    <x v="0"/>
  </r>
  <r>
    <d v="2016-07-25T00:00:00"/>
    <x v="0"/>
    <x v="0"/>
    <s v="T2_44to83_4+"/>
    <s v="T2_Oly51"/>
    <n v="5.4269999999999996"/>
    <n v="3.371"/>
    <n v="1"/>
    <x v="0"/>
  </r>
  <r>
    <d v="2016-07-25T00:00:00"/>
    <x v="0"/>
    <x v="0"/>
    <s v="T2_44to83_4+"/>
    <s v="T2_Oly52"/>
    <n v="6.1459999999999999"/>
    <n v="4.8499999999999996"/>
    <n v="1"/>
    <x v="0"/>
  </r>
  <r>
    <d v="2016-07-25T00:00:00"/>
    <x v="0"/>
    <x v="0"/>
    <s v="T2_44to83_4+"/>
    <s v="T2_Oly53"/>
    <n v="4.9589999999999996"/>
    <n v="4.101"/>
    <n v="1"/>
    <x v="0"/>
  </r>
  <r>
    <d v="2016-07-25T00:00:00"/>
    <x v="0"/>
    <x v="0"/>
    <s v="T2_44to83_4+"/>
    <s v="T2_Oly54"/>
    <n v="6.7380000000000004"/>
    <n v="4.24"/>
    <n v="1"/>
    <x v="0"/>
  </r>
  <r>
    <d v="2016-07-25T00:00:00"/>
    <x v="0"/>
    <x v="0"/>
    <s v="T2_44to83_4+"/>
    <s v="T2_Oly55"/>
    <n v="6.1680000000000001"/>
    <n v="4.4249999999999998"/>
    <n v="1"/>
    <x v="0"/>
  </r>
  <r>
    <d v="2016-07-25T00:00:00"/>
    <x v="0"/>
    <x v="0"/>
    <s v="T2_44to83_4+"/>
    <s v="T2_Oly56"/>
    <n v="5.3789999999999996"/>
    <n v="4.5880000000000001"/>
    <n v="1"/>
    <x v="0"/>
  </r>
  <r>
    <d v="2016-07-25T00:00:00"/>
    <x v="0"/>
    <x v="0"/>
    <s v="T2_44to83_4+"/>
    <s v="T2_Oly57"/>
    <n v="5.8230000000000004"/>
    <n v="4.6970000000000001"/>
    <n v="1"/>
    <x v="0"/>
  </r>
  <r>
    <d v="2016-07-25T00:00:00"/>
    <x v="0"/>
    <x v="0"/>
    <s v="T2_44to83_4+"/>
    <s v="T2_Oly58"/>
    <n v="6.0519999999999996"/>
    <n v="2.9390000000000001"/>
    <n v="1"/>
    <x v="0"/>
  </r>
  <r>
    <d v="2016-07-25T00:00:00"/>
    <x v="0"/>
    <x v="0"/>
    <s v="T2_44to83_4+"/>
    <s v="T2_Oly59"/>
    <n v="5.7009999999999996"/>
    <n v="3.5009999999999999"/>
    <n v="1"/>
    <x v="0"/>
  </r>
  <r>
    <d v="2016-07-25T00:00:00"/>
    <x v="0"/>
    <x v="0"/>
    <s v="T2_44to83_4+"/>
    <s v="T2_Oly60"/>
    <n v="5.7469999999999999"/>
    <n v="5.2450000000000001"/>
    <n v="1"/>
    <x v="0"/>
  </r>
  <r>
    <d v="2016-07-25T00:00:00"/>
    <x v="0"/>
    <x v="0"/>
    <s v="T2_44to83_4+"/>
    <s v="T2_Oly61"/>
    <n v="5.2270000000000003"/>
    <n v="4.0590000000000002"/>
    <n v="1"/>
    <x v="0"/>
  </r>
  <r>
    <d v="2016-07-25T00:00:00"/>
    <x v="0"/>
    <x v="0"/>
    <s v="T2_44to83_4+"/>
    <s v="T2_Oly62"/>
    <n v="5.8319999999999999"/>
    <n v="4.1829999999999998"/>
    <n v="1"/>
    <x v="0"/>
  </r>
  <r>
    <d v="2016-07-25T00:00:00"/>
    <x v="0"/>
    <x v="0"/>
    <s v="T2_44to83_4+"/>
    <s v="T2_Oly63"/>
    <n v="5.2309999999999999"/>
    <n v="4.1109999999999998"/>
    <n v="1"/>
    <x v="0"/>
  </r>
  <r>
    <d v="2016-07-25T00:00:00"/>
    <x v="0"/>
    <x v="0"/>
    <s v="T2_44to83_4+"/>
    <s v="T2_Oly64"/>
    <n v="7.1980000000000004"/>
    <n v="4.5419999999999998"/>
    <n v="1"/>
    <x v="0"/>
  </r>
  <r>
    <d v="2016-07-25T00:00:00"/>
    <x v="0"/>
    <x v="0"/>
    <s v="T2_44to83_4+"/>
    <s v="T2_Oly65"/>
    <n v="6.8010000000000002"/>
    <n v="4.5830000000000002"/>
    <n v="1"/>
    <x v="0"/>
  </r>
  <r>
    <d v="2016-07-25T00:00:00"/>
    <x v="0"/>
    <x v="0"/>
    <s v="T2_44to83_4+"/>
    <s v="T2_Oly66"/>
    <n v="7.4580000000000002"/>
    <n v="4.54"/>
    <n v="1"/>
    <x v="0"/>
  </r>
  <r>
    <d v="2016-07-25T00:00:00"/>
    <x v="0"/>
    <x v="0"/>
    <s v="T2_44to83_4+"/>
    <s v="T2_Oly67"/>
    <n v="5.8940000000000001"/>
    <n v="4.1589999999999998"/>
    <n v="1"/>
    <x v="0"/>
  </r>
  <r>
    <d v="2016-07-25T00:00:00"/>
    <x v="0"/>
    <x v="0"/>
    <s v="T2_44to83_4+"/>
    <s v="T2_Oly68"/>
    <n v="4.7729999999999997"/>
    <n v="2.8849999999999998"/>
    <n v="1"/>
    <x v="0"/>
  </r>
  <r>
    <d v="2016-07-25T00:00:00"/>
    <x v="0"/>
    <x v="0"/>
    <s v="T2_44to83_4+"/>
    <s v="T2_Oly69"/>
    <n v="4.984"/>
    <n v="4.5540000000000003"/>
    <n v="1"/>
    <x v="0"/>
  </r>
  <r>
    <d v="2016-07-25T00:00:00"/>
    <x v="0"/>
    <x v="0"/>
    <s v="T2_44to83_4+"/>
    <s v="T2_Oly70"/>
    <n v="5.8129999999999997"/>
    <n v="4.7380000000000004"/>
    <n v="1"/>
    <x v="0"/>
  </r>
  <r>
    <d v="2016-07-25T00:00:00"/>
    <x v="0"/>
    <x v="0"/>
    <s v="T2_44to83_4+"/>
    <s v="T2_Oly71"/>
    <n v="5.4589999999999996"/>
    <n v="4.556"/>
    <n v="1"/>
    <x v="0"/>
  </r>
  <r>
    <d v="2016-07-25T00:00:00"/>
    <x v="0"/>
    <x v="0"/>
    <s v="T2_44to83_4+"/>
    <s v="T2_Oly72"/>
    <n v="5.5739999999999998"/>
    <n v="4.4889999999999999"/>
    <n v="1"/>
    <x v="0"/>
  </r>
  <r>
    <d v="2016-07-25T00:00:00"/>
    <x v="0"/>
    <x v="0"/>
    <s v="T2_44to83_4+"/>
    <s v="T2_Oly73"/>
    <n v="5.3760000000000003"/>
    <n v="4.6609999999999996"/>
    <n v="1"/>
    <x v="0"/>
  </r>
  <r>
    <d v="2016-07-25T00:00:00"/>
    <x v="0"/>
    <x v="0"/>
    <s v="T2_44to83_4+"/>
    <s v="T2_Oly74"/>
    <n v="5.6589999999999998"/>
    <n v="5.15"/>
    <n v="1"/>
    <x v="0"/>
  </r>
  <r>
    <d v="2016-07-25T00:00:00"/>
    <x v="0"/>
    <x v="0"/>
    <s v="T2_44to83_4+"/>
    <s v="T2_Oly75"/>
    <n v="4.9249999999999998"/>
    <n v="4.7610000000000001"/>
    <n v="1"/>
    <x v="0"/>
  </r>
  <r>
    <d v="2016-07-25T00:00:00"/>
    <x v="0"/>
    <x v="0"/>
    <s v="T2_44to83_4+"/>
    <s v="T2_Oly76"/>
    <n v="6.1689999999999996"/>
    <n v="4.8449999999999998"/>
    <n v="1"/>
    <x v="0"/>
  </r>
  <r>
    <d v="2016-07-25T00:00:00"/>
    <x v="0"/>
    <x v="0"/>
    <s v="T2_44to83_4+"/>
    <s v="T2_Oly77"/>
    <n v="6.819"/>
    <n v="6.125"/>
    <n v="1"/>
    <x v="0"/>
  </r>
  <r>
    <d v="2016-07-25T00:00:00"/>
    <x v="0"/>
    <x v="0"/>
    <s v="T2_44to83_4+"/>
    <s v="T2_Oly78"/>
    <n v="5.2670000000000003"/>
    <n v="2.9060000000000001"/>
    <n v="1"/>
    <x v="0"/>
  </r>
  <r>
    <d v="2016-07-25T00:00:00"/>
    <x v="0"/>
    <x v="0"/>
    <s v="T2_44to83_4+"/>
    <s v="T2_Oly79"/>
    <n v="7.07"/>
    <n v="5.0490000000000004"/>
    <n v="1"/>
    <x v="0"/>
  </r>
  <r>
    <d v="2016-07-25T00:00:00"/>
    <x v="0"/>
    <x v="0"/>
    <s v="T2_44to83_4+"/>
    <s v="T2_Oly80"/>
    <n v="6.0609999999999999"/>
    <n v="4.2359999999999998"/>
    <n v="1"/>
    <x v="0"/>
  </r>
  <r>
    <d v="2016-07-25T00:00:00"/>
    <x v="0"/>
    <x v="0"/>
    <s v="T2_44to83_4+"/>
    <s v="T2_Oly81"/>
    <n v="6.3150000000000004"/>
    <n v="4.5069999999999997"/>
    <n v="1"/>
    <x v="0"/>
  </r>
  <r>
    <d v="2016-07-25T00:00:00"/>
    <x v="0"/>
    <x v="0"/>
    <s v="T2_44to83_4+"/>
    <s v="T2_Oly82"/>
    <n v="9.85"/>
    <n v="5.2"/>
    <n v="1"/>
    <x v="0"/>
  </r>
  <r>
    <d v="2016-07-25T00:00:00"/>
    <x v="0"/>
    <x v="0"/>
    <s v="T2_44to83_4+"/>
    <s v="T2_Oly83"/>
    <n v="5.7779999999999996"/>
    <n v="4.6829999999999998"/>
    <n v="1"/>
    <x v="0"/>
  </r>
  <r>
    <d v="2016-07-25T00:00:00"/>
    <x v="0"/>
    <x v="0"/>
    <s v="T2_84to109_4+"/>
    <s v="T2_Oly84"/>
    <n v="5.2629999999999999"/>
    <n v="4.5720000000000001"/>
    <n v="1"/>
    <x v="0"/>
  </r>
  <r>
    <d v="2016-07-25T00:00:00"/>
    <x v="0"/>
    <x v="0"/>
    <s v="T2_84to109_4+"/>
    <s v="T2_Oly85"/>
    <n v="6.0330000000000004"/>
    <n v="4.1740000000000004"/>
    <n v="1"/>
    <x v="0"/>
  </r>
  <r>
    <d v="2016-07-25T00:00:00"/>
    <x v="0"/>
    <x v="0"/>
    <s v="T2_84to109_4+"/>
    <s v="T2_Oly86"/>
    <n v="5.1680000000000001"/>
    <n v="4.4420000000000002"/>
    <n v="1"/>
    <x v="0"/>
  </r>
  <r>
    <d v="2016-07-25T00:00:00"/>
    <x v="0"/>
    <x v="0"/>
    <s v="T2_84to109_4+"/>
    <s v="T2_Oly87"/>
    <n v="5.3440000000000003"/>
    <n v="3.8690000000000002"/>
    <n v="1"/>
    <x v="0"/>
  </r>
  <r>
    <d v="2016-07-25T00:00:00"/>
    <x v="0"/>
    <x v="0"/>
    <s v="T2_84to109_4+"/>
    <s v="T2_Oly88"/>
    <n v="6.91"/>
    <n v="4.9619999999999997"/>
    <n v="1"/>
    <x v="0"/>
  </r>
  <r>
    <d v="2016-07-25T00:00:00"/>
    <x v="0"/>
    <x v="0"/>
    <s v="T2_84to109_4+"/>
    <s v="T2_Oly89"/>
    <n v="5.7119999999999997"/>
    <n v="4.9139999999999997"/>
    <n v="1"/>
    <x v="0"/>
  </r>
  <r>
    <d v="2016-07-25T00:00:00"/>
    <x v="0"/>
    <x v="0"/>
    <s v="T2_84to109_4+"/>
    <s v="T2_Oly90"/>
    <n v="5.7770000000000001"/>
    <n v="4.2190000000000003"/>
    <n v="1"/>
    <x v="0"/>
  </r>
  <r>
    <d v="2016-07-25T00:00:00"/>
    <x v="0"/>
    <x v="0"/>
    <s v="T2_84to109_4+"/>
    <s v="T2_Oly91"/>
    <n v="6.141"/>
    <n v="3.85"/>
    <n v="1"/>
    <x v="0"/>
  </r>
  <r>
    <d v="2016-07-25T00:00:00"/>
    <x v="0"/>
    <x v="0"/>
    <s v="T2_84to109_4+"/>
    <s v="T2_Oly92"/>
    <n v="5.359"/>
    <n v="4.8330000000000002"/>
    <n v="1"/>
    <x v="0"/>
  </r>
  <r>
    <d v="2016-07-25T00:00:00"/>
    <x v="0"/>
    <x v="0"/>
    <s v="T2_84to109_4+"/>
    <s v="T2_Oly93"/>
    <n v="5.9720000000000004"/>
    <n v="5.14"/>
    <n v="1"/>
    <x v="0"/>
  </r>
  <r>
    <d v="2016-07-25T00:00:00"/>
    <x v="0"/>
    <x v="0"/>
    <s v="T2_84to109_4+"/>
    <s v="T2_Oly94"/>
    <n v="6.2859999999999996"/>
    <n v="4.9000000000000004"/>
    <n v="1"/>
    <x v="0"/>
  </r>
  <r>
    <d v="2016-07-25T00:00:00"/>
    <x v="0"/>
    <x v="0"/>
    <s v="T2_84to109_4+"/>
    <s v="T2_Oly95"/>
    <n v="5.492"/>
    <n v="3.944"/>
    <n v="1"/>
    <x v="0"/>
  </r>
  <r>
    <d v="2016-07-25T00:00:00"/>
    <x v="0"/>
    <x v="0"/>
    <s v="T2_84to109_4+"/>
    <s v="T2_Oly96"/>
    <n v="7.077"/>
    <n v="5.6130000000000004"/>
    <n v="1"/>
    <x v="0"/>
  </r>
  <r>
    <d v="2016-07-25T00:00:00"/>
    <x v="0"/>
    <x v="0"/>
    <s v="T2_84to109_4+"/>
    <s v="T2_Oly97"/>
    <n v="5.6840000000000002"/>
    <n v="4.9710000000000001"/>
    <n v="1"/>
    <x v="0"/>
  </r>
  <r>
    <d v="2016-07-25T00:00:00"/>
    <x v="0"/>
    <x v="0"/>
    <s v="T2_84to109_4+"/>
    <s v="T2_Oly98"/>
    <n v="5.4969999999999999"/>
    <n v="3.87"/>
    <n v="1"/>
    <x v="0"/>
  </r>
  <r>
    <d v="2016-07-25T00:00:00"/>
    <x v="0"/>
    <x v="0"/>
    <s v="T2_84to109_4+"/>
    <s v="T2_Oly99"/>
    <n v="4.8159999999999998"/>
    <n v="3.7069999999999999"/>
    <n v="1"/>
    <x v="0"/>
  </r>
  <r>
    <d v="2016-07-25T00:00:00"/>
    <x v="0"/>
    <x v="0"/>
    <s v="T2_84to109_4+"/>
    <s v="T2_Oly100"/>
    <n v="5.827"/>
    <n v="4.9630000000000001"/>
    <n v="1"/>
    <x v="0"/>
  </r>
  <r>
    <d v="2016-07-25T00:00:00"/>
    <x v="0"/>
    <x v="0"/>
    <s v="T2_84to109_4+"/>
    <s v="T2_Oly101"/>
    <n v="6.2880000000000003"/>
    <n v="4.71"/>
    <n v="1"/>
    <x v="0"/>
  </r>
  <r>
    <d v="2016-07-25T00:00:00"/>
    <x v="0"/>
    <x v="0"/>
    <s v="T2_84to109_4+"/>
    <s v="T2_Oly102"/>
    <n v="6.0389999999999997"/>
    <n v="4.8289999999999997"/>
    <n v="1"/>
    <x v="0"/>
  </r>
  <r>
    <d v="2016-07-25T00:00:00"/>
    <x v="0"/>
    <x v="0"/>
    <s v="T2_84to109_4+"/>
    <s v="T2_Oly103"/>
    <n v="7.2880000000000003"/>
    <n v="5.625"/>
    <n v="1"/>
    <x v="0"/>
  </r>
  <r>
    <d v="2016-07-25T00:00:00"/>
    <x v="0"/>
    <x v="0"/>
    <s v="T2_84to109_4+"/>
    <s v="T2_Oly104"/>
    <n v="6.4989999999999997"/>
    <n v="6.1760000000000002"/>
    <n v="1"/>
    <x v="0"/>
  </r>
  <r>
    <d v="2016-07-25T00:00:00"/>
    <x v="0"/>
    <x v="0"/>
    <s v="T2_84to109_4+"/>
    <s v="T2_Oly105"/>
    <n v="6.1520000000000001"/>
    <n v="4.774"/>
    <n v="1"/>
    <x v="0"/>
  </r>
  <r>
    <d v="2016-07-25T00:00:00"/>
    <x v="0"/>
    <x v="0"/>
    <s v="T2_84to109_4+"/>
    <s v="T2_Oly106"/>
    <n v="5.7130000000000001"/>
    <n v="3.4660000000000002"/>
    <n v="1"/>
    <x v="0"/>
  </r>
  <r>
    <d v="2016-07-25T00:00:00"/>
    <x v="0"/>
    <x v="0"/>
    <s v="T2_84to109_4+"/>
    <s v="T2_Oly107"/>
    <n v="5.9710000000000001"/>
    <n v="4.7460000000000004"/>
    <n v="1"/>
    <x v="0"/>
  </r>
  <r>
    <d v="2016-07-25T00:00:00"/>
    <x v="0"/>
    <x v="0"/>
    <s v="T2_84to109_4+"/>
    <s v="T2_Oly108"/>
    <n v="7.1479999999999997"/>
    <n v="3.8980000000000001"/>
    <n v="1"/>
    <x v="0"/>
  </r>
  <r>
    <d v="2016-07-25T00:00:00"/>
    <x v="0"/>
    <x v="0"/>
    <s v="T2_84to109_4+"/>
    <s v="T2_Oly109"/>
    <n v="6.8380000000000001"/>
    <n v="5.0659999999999998"/>
    <n v="1"/>
    <x v="0"/>
  </r>
  <r>
    <d v="2016-07-25T00:00:00"/>
    <x v="0"/>
    <x v="0"/>
    <s v="T2_110to129_4+"/>
    <s v="T2_Oly110"/>
    <n v="8"/>
    <n v="5.8170000000000002"/>
    <n v="1"/>
    <x v="0"/>
  </r>
  <r>
    <d v="2016-07-25T00:00:00"/>
    <x v="0"/>
    <x v="0"/>
    <s v="T2_110to129_4+"/>
    <s v="T2_Oly111"/>
    <n v="7.2069999999999999"/>
    <n v="4.2510000000000003"/>
    <n v="1"/>
    <x v="0"/>
  </r>
  <r>
    <d v="2016-07-25T00:00:00"/>
    <x v="0"/>
    <x v="0"/>
    <s v="T2_110to129_4+"/>
    <s v="T2_Oly112"/>
    <n v="6.6369999999999996"/>
    <n v="5.0350000000000001"/>
    <n v="1"/>
    <x v="0"/>
  </r>
  <r>
    <d v="2016-07-25T00:00:00"/>
    <x v="0"/>
    <x v="0"/>
    <s v="T2_110to129_4+"/>
    <s v="T2_Oly113"/>
    <n v="4.9349999999999996"/>
    <n v="4.6879999999999997"/>
    <n v="1"/>
    <x v="0"/>
  </r>
  <r>
    <d v="2016-07-25T00:00:00"/>
    <x v="0"/>
    <x v="0"/>
    <s v="T2_110to129_4+"/>
    <s v="T2_Oly114"/>
    <n v="7.2229999999999999"/>
    <n v="4.9790000000000001"/>
    <n v="1"/>
    <x v="0"/>
  </r>
  <r>
    <d v="2016-07-25T00:00:00"/>
    <x v="0"/>
    <x v="0"/>
    <s v="T2_110to129_4+"/>
    <s v="T2_Oly115"/>
    <n v="5.5789999999999997"/>
    <n v="4.03"/>
    <n v="1"/>
    <x v="0"/>
  </r>
  <r>
    <d v="2016-07-25T00:00:00"/>
    <x v="0"/>
    <x v="0"/>
    <s v="T2_110to129_4+"/>
    <s v="T2_Oly116"/>
    <n v="4.75"/>
    <n v="3.6309999999999998"/>
    <n v="1"/>
    <x v="0"/>
  </r>
  <r>
    <d v="2016-07-25T00:00:00"/>
    <x v="0"/>
    <x v="0"/>
    <s v="T2_110to129_4+"/>
    <s v="T2_Oly117"/>
    <n v="4.8049999999999997"/>
    <n v="3.6680000000000001"/>
    <n v="1"/>
    <x v="0"/>
  </r>
  <r>
    <d v="2016-07-25T00:00:00"/>
    <x v="0"/>
    <x v="0"/>
    <s v="T2_110to129_4+"/>
    <s v="T2_Oly118"/>
    <n v="5.7560000000000002"/>
    <n v="5.0250000000000004"/>
    <n v="1"/>
    <x v="0"/>
  </r>
  <r>
    <d v="2016-07-25T00:00:00"/>
    <x v="0"/>
    <x v="0"/>
    <s v="T2_110to129_4+"/>
    <s v="T2_Oly119"/>
    <n v="6.4560000000000004"/>
    <n v="5.1769999999999996"/>
    <n v="1"/>
    <x v="0"/>
  </r>
  <r>
    <d v="2016-07-25T00:00:00"/>
    <x v="0"/>
    <x v="0"/>
    <s v="T2_110to129_4+"/>
    <s v="T2_Oly120"/>
    <n v="5.1310000000000002"/>
    <n v="4.8310000000000004"/>
    <n v="1"/>
    <x v="0"/>
  </r>
  <r>
    <d v="2016-07-25T00:00:00"/>
    <x v="0"/>
    <x v="0"/>
    <s v="T2_110to129_4+"/>
    <s v="T2_Oly121"/>
    <n v="6.9029999999999996"/>
    <n v="4.8220000000000001"/>
    <n v="1"/>
    <x v="0"/>
  </r>
  <r>
    <d v="2016-07-25T00:00:00"/>
    <x v="0"/>
    <x v="0"/>
    <s v="T2_110to129_4+"/>
    <s v="T2_Oly122"/>
    <n v="5.7880000000000003"/>
    <n v="4.5110000000000001"/>
    <n v="1"/>
    <x v="0"/>
  </r>
  <r>
    <d v="2016-07-25T00:00:00"/>
    <x v="0"/>
    <x v="0"/>
    <s v="T2_110to129_4+"/>
    <s v="T2_Oly123"/>
    <n v="5.101"/>
    <n v="4.8019999999999996"/>
    <n v="1"/>
    <x v="0"/>
  </r>
  <r>
    <d v="2016-07-25T00:00:00"/>
    <x v="0"/>
    <x v="0"/>
    <s v="T2_110to129_4+"/>
    <s v="T2_Oly124"/>
    <n v="5.7149999999999999"/>
    <n v="4.7750000000000004"/>
    <n v="1"/>
    <x v="0"/>
  </r>
  <r>
    <d v="2016-07-25T00:00:00"/>
    <x v="0"/>
    <x v="0"/>
    <s v="T2_110to129_4+"/>
    <s v="T2_Oly125"/>
    <n v="5.1660000000000004"/>
    <n v="2.7610000000000001"/>
    <n v="1"/>
    <x v="0"/>
  </r>
  <r>
    <d v="2016-07-25T00:00:00"/>
    <x v="0"/>
    <x v="0"/>
    <s v="T2_110to129_4+"/>
    <s v="T2_Oly126"/>
    <n v="5.8109999999999999"/>
    <n v="3.5510000000000002"/>
    <n v="1"/>
    <x v="0"/>
  </r>
  <r>
    <d v="2016-07-25T00:00:00"/>
    <x v="0"/>
    <x v="0"/>
    <s v="T2_110to129_4+"/>
    <s v="T2_Oly127"/>
    <n v="5.0209999999999999"/>
    <n v="3.3540000000000001"/>
    <n v="1"/>
    <x v="0"/>
  </r>
  <r>
    <d v="2016-07-25T00:00:00"/>
    <x v="0"/>
    <x v="0"/>
    <s v="T2_110to129_4+"/>
    <s v="T2_Oly128"/>
    <n v="6.38"/>
    <n v="3.9940000000000002"/>
    <n v="1"/>
    <x v="0"/>
  </r>
  <r>
    <d v="2016-07-25T00:00:00"/>
    <x v="0"/>
    <x v="0"/>
    <s v="T2_110to129_4+"/>
    <s v="T2_Oly129"/>
    <n v="5.6429999999999998"/>
    <n v="4.5940000000000003"/>
    <n v="1"/>
    <x v="0"/>
  </r>
  <r>
    <d v="2016-07-25T00:00:00"/>
    <x v="0"/>
    <x v="0"/>
    <s v="T2_130t150_4+"/>
    <s v="T2_Oly130"/>
    <n v="5.718"/>
    <n v="3.8809999999999998"/>
    <n v="1"/>
    <x v="0"/>
  </r>
  <r>
    <d v="2016-07-25T00:00:00"/>
    <x v="0"/>
    <x v="0"/>
    <s v="T2_130t150_4+"/>
    <s v="T2_Oly131"/>
    <n v="5.6280000000000001"/>
    <n v="4.5410000000000004"/>
    <n v="1"/>
    <x v="0"/>
  </r>
  <r>
    <d v="2016-07-25T00:00:00"/>
    <x v="0"/>
    <x v="0"/>
    <s v="T2_130t150_4+"/>
    <s v="T2_Oly132"/>
    <n v="6.0819999999999999"/>
    <n v="4.3369999999999997"/>
    <n v="1"/>
    <x v="0"/>
  </r>
  <r>
    <d v="2016-07-25T00:00:00"/>
    <x v="0"/>
    <x v="0"/>
    <s v="T2_130t150_4+"/>
    <s v="T2_Oly133"/>
    <n v="5.8250000000000002"/>
    <n v="4.931"/>
    <n v="1"/>
    <x v="0"/>
  </r>
  <r>
    <d v="2016-07-25T00:00:00"/>
    <x v="0"/>
    <x v="0"/>
    <s v="T2_130t150_4+"/>
    <s v="T2_Oly134"/>
    <n v="9.4019999999999992"/>
    <n v="3.9910000000000001"/>
    <n v="1"/>
    <x v="0"/>
  </r>
  <r>
    <d v="2016-07-25T00:00:00"/>
    <x v="0"/>
    <x v="0"/>
    <s v="T2_130t150_4+"/>
    <s v="T2_Oly135"/>
    <n v="7.1050000000000004"/>
    <n v="5.5270000000000001"/>
    <n v="1"/>
    <x v="0"/>
  </r>
  <r>
    <d v="2016-07-25T00:00:00"/>
    <x v="0"/>
    <x v="0"/>
    <s v="T2_130t150_4+"/>
    <s v="T2_Oly136"/>
    <n v="7.1360000000000001"/>
    <n v="5.9790000000000001"/>
    <n v="1"/>
    <x v="0"/>
  </r>
  <r>
    <d v="2016-07-25T00:00:00"/>
    <x v="0"/>
    <x v="0"/>
    <s v="T2_130t150_4+"/>
    <s v="T2_Oly137"/>
    <n v="4.7629999999999999"/>
    <n v="4.4340000000000002"/>
    <n v="1"/>
    <x v="0"/>
  </r>
  <r>
    <d v="2016-07-25T00:00:00"/>
    <x v="0"/>
    <x v="0"/>
    <s v="T2_130t150_4+"/>
    <s v="T2_Oly138"/>
    <n v="6.7789999999999999"/>
    <n v="4.5039999999999996"/>
    <n v="1"/>
    <x v="0"/>
  </r>
  <r>
    <d v="2016-07-25T00:00:00"/>
    <x v="0"/>
    <x v="0"/>
    <s v="T2_130t150_4+"/>
    <s v="T2_Oly139"/>
    <n v="6.02"/>
    <n v="5.2619999999999996"/>
    <n v="1"/>
    <x v="0"/>
  </r>
  <r>
    <d v="2016-07-25T00:00:00"/>
    <x v="0"/>
    <x v="0"/>
    <s v="T2_130t150_4+"/>
    <s v="T2_Oly140"/>
    <n v="5.53"/>
    <n v="3.7690000000000001"/>
    <n v="1"/>
    <x v="0"/>
  </r>
  <r>
    <d v="2016-07-25T00:00:00"/>
    <x v="0"/>
    <x v="0"/>
    <s v="T2_130t150_4+"/>
    <s v="T2_Oly141"/>
    <n v="5.2220000000000004"/>
    <n v="4.51"/>
    <n v="1"/>
    <x v="0"/>
  </r>
  <r>
    <d v="2016-07-25T00:00:00"/>
    <x v="0"/>
    <x v="0"/>
    <s v="T2_130t150_4+"/>
    <s v="T2_Oly142"/>
    <n v="5.6849999999999996"/>
    <n v="4.45"/>
    <n v="1"/>
    <x v="0"/>
  </r>
  <r>
    <d v="2016-07-25T00:00:00"/>
    <x v="0"/>
    <x v="0"/>
    <s v="T2_130t150_4+"/>
    <s v="T2_Oly143"/>
    <n v="5.8479999999999999"/>
    <n v="5.14"/>
    <n v="1"/>
    <x v="0"/>
  </r>
  <r>
    <d v="2016-07-25T00:00:00"/>
    <x v="0"/>
    <x v="0"/>
    <s v="T2_130t150_4+"/>
    <s v="T2_Oly144"/>
    <n v="4.931"/>
    <n v="4.476"/>
    <n v="1"/>
    <x v="0"/>
  </r>
  <r>
    <d v="2016-07-25T00:00:00"/>
    <x v="0"/>
    <x v="0"/>
    <s v="T2_130t150_4+"/>
    <s v="T2_Oly145"/>
    <n v="5.7130000000000001"/>
    <n v="4.25"/>
    <n v="1"/>
    <x v="0"/>
  </r>
  <r>
    <d v="2016-07-25T00:00:00"/>
    <x v="0"/>
    <x v="0"/>
    <s v="T2_130t150_4+"/>
    <s v="T2_Oly146"/>
    <n v="6.0030000000000001"/>
    <n v="4.6379999999999999"/>
    <n v="1"/>
    <x v="0"/>
  </r>
  <r>
    <d v="2016-07-25T00:00:00"/>
    <x v="0"/>
    <x v="0"/>
    <s v="T2_130t150_4+"/>
    <s v="T2_Oly147"/>
    <n v="6.6210000000000004"/>
    <n v="5.8810000000000002"/>
    <n v="1"/>
    <x v="0"/>
  </r>
  <r>
    <d v="2016-07-25T00:00:00"/>
    <x v="0"/>
    <x v="0"/>
    <s v="T2_130t150_4+"/>
    <s v="T2_Oly148"/>
    <n v="6.1920000000000002"/>
    <n v="4.0199999999999996"/>
    <n v="1"/>
    <x v="0"/>
  </r>
  <r>
    <d v="2016-07-25T00:00:00"/>
    <x v="0"/>
    <x v="0"/>
    <s v="T2_130t150_4+"/>
    <s v="T2_Oly149"/>
    <n v="5.0209999999999999"/>
    <n v="4.5549999999999997"/>
    <n v="1"/>
    <x v="0"/>
  </r>
  <r>
    <d v="2016-07-25T00:00:00"/>
    <x v="0"/>
    <x v="0"/>
    <s v="T2_130t150_4+"/>
    <s v="T2_Oly150"/>
    <n v="4.9340000000000002"/>
    <n v="4.3520000000000003"/>
    <n v="1"/>
    <x v="0"/>
  </r>
  <r>
    <d v="2016-07-25T00:00:00"/>
    <x v="1"/>
    <x v="0"/>
    <s v="T3_01to14_4+"/>
    <s v="T3_Oly01"/>
    <n v="8.1080000000000005"/>
    <n v="5.9710000000000001"/>
    <n v="1"/>
    <x v="0"/>
  </r>
  <r>
    <d v="2016-07-25T00:00:00"/>
    <x v="1"/>
    <x v="0"/>
    <s v="T3_01to14_4+"/>
    <s v="T3_Oly02"/>
    <n v="6.0030000000000001"/>
    <n v="4.0709999999999997"/>
    <n v="1"/>
    <x v="0"/>
  </r>
  <r>
    <d v="2016-07-25T00:00:00"/>
    <x v="1"/>
    <x v="0"/>
    <s v="T3_01to14_4+"/>
    <s v="T3_Oly03"/>
    <n v="5.2960000000000003"/>
    <n v="3.5459999999999998"/>
    <n v="1"/>
    <x v="0"/>
  </r>
  <r>
    <d v="2016-07-25T00:00:00"/>
    <x v="1"/>
    <x v="0"/>
    <s v="T3_01to14_4+"/>
    <s v="T3_Oly04"/>
    <n v="7.1470000000000002"/>
    <n v="4.6159999999999997"/>
    <n v="1"/>
    <x v="0"/>
  </r>
  <r>
    <d v="2016-07-25T00:00:00"/>
    <x v="1"/>
    <x v="0"/>
    <s v="T3_01to14_4+"/>
    <s v="T3_Oly05"/>
    <n v="7.4829999999999997"/>
    <n v="6.4160000000000004"/>
    <n v="1"/>
    <x v="0"/>
  </r>
  <r>
    <d v="2016-07-25T00:00:00"/>
    <x v="1"/>
    <x v="0"/>
    <s v="T3_01to14_4+"/>
    <s v="T3_Oly06"/>
    <n v="7.4109999999999996"/>
    <n v="5.6559999999999997"/>
    <n v="1"/>
    <x v="0"/>
  </r>
  <r>
    <d v="2016-07-25T00:00:00"/>
    <x v="1"/>
    <x v="0"/>
    <s v="T3_01to14_4+"/>
    <s v="T3_Oly07"/>
    <n v="5.3"/>
    <n v="4.9610000000000003"/>
    <n v="1"/>
    <x v="0"/>
  </r>
  <r>
    <d v="2016-07-25T00:00:00"/>
    <x v="1"/>
    <x v="0"/>
    <s v="T3_01to14_4+"/>
    <s v="T3_Oly08"/>
    <n v="5.7119999999999997"/>
    <n v="4.7960000000000003"/>
    <n v="1"/>
    <x v="0"/>
  </r>
  <r>
    <d v="2016-07-25T00:00:00"/>
    <x v="1"/>
    <x v="0"/>
    <s v="T3_01to14_4+"/>
    <s v="T3_Oly09"/>
    <n v="6.4740000000000002"/>
    <n v="5.91"/>
    <n v="1"/>
    <x v="0"/>
  </r>
  <r>
    <d v="2016-07-25T00:00:00"/>
    <x v="1"/>
    <x v="0"/>
    <s v="T3_01to14_4+"/>
    <s v="T3_Oly10"/>
    <n v="6.8479999999999999"/>
    <n v="4.306"/>
    <n v="1"/>
    <x v="0"/>
  </r>
  <r>
    <d v="2016-07-25T00:00:00"/>
    <x v="1"/>
    <x v="0"/>
    <s v="T3_01to14_4+"/>
    <s v="T3_Oly11"/>
    <n v="5.8490000000000002"/>
    <n v="4.306"/>
    <n v="1"/>
    <x v="0"/>
  </r>
  <r>
    <d v="2016-07-25T00:00:00"/>
    <x v="1"/>
    <x v="0"/>
    <s v="T3_01to14_4+"/>
    <s v="T3_Oly12"/>
    <n v="5.032"/>
    <n v="3.8759999999999999"/>
    <n v="1"/>
    <x v="0"/>
  </r>
  <r>
    <d v="2016-07-25T00:00:00"/>
    <x v="1"/>
    <x v="0"/>
    <s v="T3_01to14_4+"/>
    <s v="T3_Oly13"/>
    <n v="4.9459999999999997"/>
    <n v="4.4649999999999999"/>
    <n v="1"/>
    <x v="0"/>
  </r>
  <r>
    <d v="2016-07-25T00:00:00"/>
    <x v="1"/>
    <x v="0"/>
    <s v="T3_01to14_4+"/>
    <s v="T3_Oly14"/>
    <n v="6.6840000000000002"/>
    <n v="3.94"/>
    <n v="1"/>
    <x v="0"/>
  </r>
  <r>
    <d v="2016-07-25T00:00:00"/>
    <x v="1"/>
    <x v="0"/>
    <s v="T3_15to45_4+"/>
    <s v="T3_Oly15"/>
    <n v="7.298"/>
    <n v="5.101"/>
    <n v="1"/>
    <x v="0"/>
  </r>
  <r>
    <d v="2016-07-25T00:00:00"/>
    <x v="1"/>
    <x v="0"/>
    <s v="T3_15to45_4+"/>
    <s v="T3_Oly16"/>
    <n v="5.5250000000000004"/>
    <n v="4.4269999999999996"/>
    <n v="1"/>
    <x v="0"/>
  </r>
  <r>
    <d v="2016-07-25T00:00:00"/>
    <x v="1"/>
    <x v="0"/>
    <s v="T3_15to45_4+"/>
    <s v="T3_Oly17"/>
    <n v="7.5670000000000002"/>
    <n v="4.6820000000000004"/>
    <n v="1"/>
    <x v="0"/>
  </r>
  <r>
    <d v="2016-07-25T00:00:00"/>
    <x v="1"/>
    <x v="0"/>
    <s v="T3_15to45_4+"/>
    <s v="T3_Oly18"/>
    <n v="5.3760000000000003"/>
    <n v="3.4430000000000001"/>
    <n v="1"/>
    <x v="0"/>
  </r>
  <r>
    <d v="2016-07-25T00:00:00"/>
    <x v="1"/>
    <x v="0"/>
    <s v="T3_15to45_4+"/>
    <s v="T3_Oly19"/>
    <n v="5.444"/>
    <n v="3.5430000000000001"/>
    <n v="1"/>
    <x v="0"/>
  </r>
  <r>
    <d v="2016-07-25T00:00:00"/>
    <x v="1"/>
    <x v="0"/>
    <s v="T3_15to45_4+"/>
    <s v="T3_Oly20"/>
    <n v="6.0720000000000001"/>
    <n v="4.6779999999999999"/>
    <n v="1"/>
    <x v="0"/>
  </r>
  <r>
    <d v="2016-07-25T00:00:00"/>
    <x v="1"/>
    <x v="0"/>
    <s v="T3_15to45_4+"/>
    <s v="T3_Oly21"/>
    <n v="5.97"/>
    <n v="4.3860000000000001"/>
    <n v="1"/>
    <x v="0"/>
  </r>
  <r>
    <d v="2016-07-25T00:00:00"/>
    <x v="1"/>
    <x v="0"/>
    <s v="T3_15to45_4+"/>
    <s v="T3_Oly22"/>
    <n v="5.8620000000000001"/>
    <n v="3.802"/>
    <n v="1"/>
    <x v="0"/>
  </r>
  <r>
    <d v="2016-07-25T00:00:00"/>
    <x v="1"/>
    <x v="0"/>
    <s v="T3_15to45_4+"/>
    <s v="T3_Oly23"/>
    <n v="4.9349999999999996"/>
    <n v="3.2509999999999999"/>
    <n v="1"/>
    <x v="0"/>
  </r>
  <r>
    <d v="2016-07-25T00:00:00"/>
    <x v="1"/>
    <x v="0"/>
    <s v="T3_15to45_4+"/>
    <s v="T3_Oly24"/>
    <n v="5.7119999999999997"/>
    <n v="4.2249999999999996"/>
    <n v="1"/>
    <x v="0"/>
  </r>
  <r>
    <d v="2016-07-25T00:00:00"/>
    <x v="1"/>
    <x v="0"/>
    <s v="T3_15to45_4+"/>
    <s v="T3_Oly25"/>
    <n v="5.6710000000000003"/>
    <n v="4.4939999999999998"/>
    <n v="1"/>
    <x v="0"/>
  </r>
  <r>
    <d v="2016-07-25T00:00:00"/>
    <x v="1"/>
    <x v="0"/>
    <s v="T3_15to45_4+"/>
    <s v="T3_Oly26"/>
    <n v="5.39"/>
    <n v="3.8420000000000001"/>
    <n v="1"/>
    <x v="0"/>
  </r>
  <r>
    <d v="2016-07-25T00:00:00"/>
    <x v="1"/>
    <x v="0"/>
    <s v="T3_15to45_4+"/>
    <s v="T3_Oly27"/>
    <n v="6.02"/>
    <n v="5.4950000000000001"/>
    <n v="1"/>
    <x v="0"/>
  </r>
  <r>
    <d v="2016-07-25T00:00:00"/>
    <x v="1"/>
    <x v="0"/>
    <s v="T3_15to45_4+"/>
    <s v="T3_Oly28"/>
    <n v="4.5919999999999996"/>
    <n v="3.55"/>
    <n v="1"/>
    <x v="0"/>
  </r>
  <r>
    <d v="2016-07-25T00:00:00"/>
    <x v="1"/>
    <x v="0"/>
    <s v="T3_15to45_4+"/>
    <s v="T3_Oly29"/>
    <n v="6.8109999999999999"/>
    <n v="4.9820000000000002"/>
    <n v="1"/>
    <x v="0"/>
  </r>
  <r>
    <d v="2016-07-25T00:00:00"/>
    <x v="1"/>
    <x v="0"/>
    <s v="T3_15to45_4+"/>
    <s v="T3_Oly30"/>
    <n v="5.2329999999999997"/>
    <n v="4.1449999999999996"/>
    <n v="1"/>
    <x v="0"/>
  </r>
  <r>
    <d v="2016-07-25T00:00:00"/>
    <x v="1"/>
    <x v="0"/>
    <s v="T3_15to45_4+"/>
    <s v="T3_Oly31"/>
    <n v="7.6630000000000003"/>
    <n v="5.4870000000000001"/>
    <n v="1"/>
    <x v="0"/>
  </r>
  <r>
    <d v="2016-07-25T00:00:00"/>
    <x v="1"/>
    <x v="0"/>
    <s v="T3_15to45_4+"/>
    <s v="T3_Oly32"/>
    <n v="4.2320000000000002"/>
    <n v="3.6859999999999999"/>
    <n v="1"/>
    <x v="0"/>
  </r>
  <r>
    <d v="2016-07-25T00:00:00"/>
    <x v="1"/>
    <x v="0"/>
    <s v="T3_15to45_4+"/>
    <s v="T3_Oly33"/>
    <n v="5.3949999999999996"/>
    <n v="3.1469999999999998"/>
    <n v="1"/>
    <x v="0"/>
  </r>
  <r>
    <d v="2016-07-25T00:00:00"/>
    <x v="1"/>
    <x v="0"/>
    <s v="T3_15to45_4+"/>
    <s v="T3_Oly34"/>
    <n v="5.0949999999999998"/>
    <n v="3.0459999999999998"/>
    <n v="1"/>
    <x v="0"/>
  </r>
  <r>
    <d v="2016-07-25T00:00:00"/>
    <x v="1"/>
    <x v="0"/>
    <s v="T3_15to45_4+"/>
    <s v="T3_Oly35"/>
    <n v="6.2649999999999997"/>
    <n v="3.5539999999999998"/>
    <n v="1"/>
    <x v="0"/>
  </r>
  <r>
    <d v="2016-07-25T00:00:00"/>
    <x v="1"/>
    <x v="0"/>
    <s v="T3_15to45_4+"/>
    <s v="T3_Oly36"/>
    <n v="6.3019999999999996"/>
    <n v="4.3620000000000001"/>
    <n v="1"/>
    <x v="0"/>
  </r>
  <r>
    <d v="2016-07-25T00:00:00"/>
    <x v="1"/>
    <x v="0"/>
    <s v="T3_15to45_4+"/>
    <s v="T3_Oly37"/>
    <n v="6.1619999999999999"/>
    <n v="3.714"/>
    <n v="1"/>
    <x v="0"/>
  </r>
  <r>
    <d v="2016-07-25T00:00:00"/>
    <x v="1"/>
    <x v="0"/>
    <s v="T3_15to45_4+"/>
    <s v="T3_Oly38"/>
    <n v="5.55"/>
    <n v="3.335"/>
    <n v="1"/>
    <x v="0"/>
  </r>
  <r>
    <d v="2016-07-25T00:00:00"/>
    <x v="1"/>
    <x v="0"/>
    <s v="T3_15to45_4+"/>
    <s v="T3_Oly39"/>
    <n v="6.6890000000000001"/>
    <n v="4.8339999999999996"/>
    <n v="1"/>
    <x v="0"/>
  </r>
  <r>
    <d v="2016-07-25T00:00:00"/>
    <x v="1"/>
    <x v="0"/>
    <s v="T3_15to45_4+"/>
    <s v="T3_Oly40"/>
    <n v="5.0279999999999996"/>
    <n v="3.3149999999999999"/>
    <n v="1"/>
    <x v="0"/>
  </r>
  <r>
    <d v="2016-07-25T00:00:00"/>
    <x v="1"/>
    <x v="0"/>
    <s v="T3_15to45_4+"/>
    <s v="T3_Oly41"/>
    <n v="6.117"/>
    <n v="4.7229999999999999"/>
    <n v="1"/>
    <x v="0"/>
  </r>
  <r>
    <d v="2016-07-25T00:00:00"/>
    <x v="1"/>
    <x v="0"/>
    <s v="T3_15to45_4+"/>
    <s v="T3_Oly42"/>
    <n v="6.9950000000000001"/>
    <n v="4.4160000000000004"/>
    <n v="1"/>
    <x v="0"/>
  </r>
  <r>
    <d v="2016-07-25T00:00:00"/>
    <x v="1"/>
    <x v="0"/>
    <s v="T3_15to45_4+"/>
    <s v="T3_Oly43"/>
    <n v="4.9950000000000001"/>
    <n v="4.4690000000000003"/>
    <n v="1"/>
    <x v="0"/>
  </r>
  <r>
    <d v="2016-07-25T00:00:00"/>
    <x v="1"/>
    <x v="0"/>
    <s v="T3_15to45_4+"/>
    <s v="T3_Oly44"/>
    <n v="5.0830000000000002"/>
    <n v="4.2439999999999998"/>
    <n v="1"/>
    <x v="0"/>
  </r>
  <r>
    <d v="2016-07-25T00:00:00"/>
    <x v="1"/>
    <x v="0"/>
    <s v="T3_15to45_4+"/>
    <s v="T3_Oly45"/>
    <n v="6.2"/>
    <n v="4.6399999999999997"/>
    <n v="1"/>
    <x v="0"/>
  </r>
  <r>
    <d v="2016-07-25T00:00:00"/>
    <x v="1"/>
    <x v="0"/>
    <s v="T3_46to95_4+"/>
    <s v="T3_Oly46"/>
    <n v="7.194"/>
    <n v="4.4720000000000004"/>
    <n v="1"/>
    <x v="0"/>
  </r>
  <r>
    <d v="2016-07-25T00:00:00"/>
    <x v="1"/>
    <x v="0"/>
    <s v="T3_46to95_4+"/>
    <s v="T3_Oly47"/>
    <n v="6.3330000000000002"/>
    <n v="3.9630000000000001"/>
    <n v="1"/>
    <x v="0"/>
  </r>
  <r>
    <d v="2016-07-25T00:00:00"/>
    <x v="1"/>
    <x v="0"/>
    <s v="T3_46to95_4+"/>
    <s v="T3_Oly48"/>
    <n v="5.4029999999999996"/>
    <n v="3.5579999999999998"/>
    <n v="1"/>
    <x v="0"/>
  </r>
  <r>
    <d v="2016-07-25T00:00:00"/>
    <x v="1"/>
    <x v="0"/>
    <s v="T3_46to95_4+"/>
    <s v="T3_Oly49"/>
    <n v="5.6260000000000003"/>
    <n v="3.6629999999999998"/>
    <n v="1"/>
    <x v="0"/>
  </r>
  <r>
    <d v="2016-07-25T00:00:00"/>
    <x v="1"/>
    <x v="0"/>
    <s v="T3_46to95_4+"/>
    <s v="T3_Oly50"/>
    <n v="5.4020000000000001"/>
    <n v="3.5219999999999998"/>
    <n v="1"/>
    <x v="0"/>
  </r>
  <r>
    <d v="2016-07-25T00:00:00"/>
    <x v="1"/>
    <x v="0"/>
    <s v="T3_46to95_4+"/>
    <s v="T3_Oly51"/>
    <n v="6.5830000000000002"/>
    <n v="2.778"/>
    <n v="1"/>
    <x v="0"/>
  </r>
  <r>
    <d v="2016-07-25T00:00:00"/>
    <x v="1"/>
    <x v="0"/>
    <s v="T3_46to95_4+"/>
    <s v="T3_Oly52"/>
    <n v="6.0170000000000003"/>
    <n v="3.7509999999999999"/>
    <n v="1"/>
    <x v="0"/>
  </r>
  <r>
    <d v="2016-07-25T00:00:00"/>
    <x v="1"/>
    <x v="0"/>
    <s v="T3_46to95_4+"/>
    <s v="T3_Oly53"/>
    <n v="6.0570000000000004"/>
    <n v="4.3499999999999996"/>
    <n v="1"/>
    <x v="0"/>
  </r>
  <r>
    <d v="2016-07-25T00:00:00"/>
    <x v="1"/>
    <x v="0"/>
    <s v="T3_46to95_4+"/>
    <s v="T3_Oly54"/>
    <n v="6.5359999999999996"/>
    <n v="5.5149999999999997"/>
    <n v="1"/>
    <x v="0"/>
  </r>
  <r>
    <d v="2016-07-25T00:00:00"/>
    <x v="1"/>
    <x v="0"/>
    <s v="T3_46to95_4+"/>
    <s v="T3_Oly55"/>
    <n v="5.4809999999999999"/>
    <n v="3.5960000000000001"/>
    <n v="1"/>
    <x v="0"/>
  </r>
  <r>
    <d v="2016-07-25T00:00:00"/>
    <x v="1"/>
    <x v="0"/>
    <s v="T3_46to95_4+"/>
    <s v="T3_Oly56"/>
    <n v="5.8890000000000002"/>
    <n v="4.5679999999999996"/>
    <n v="1"/>
    <x v="0"/>
  </r>
  <r>
    <d v="2016-07-25T00:00:00"/>
    <x v="1"/>
    <x v="0"/>
    <s v="T3_46to95_4+"/>
    <s v="T3_Oly57"/>
    <n v="6.88"/>
    <n v="2.9830000000000001"/>
    <n v="1"/>
    <x v="0"/>
  </r>
  <r>
    <d v="2016-07-25T00:00:00"/>
    <x v="1"/>
    <x v="0"/>
    <s v="T3_46to95_4+"/>
    <s v="T3_Oly58"/>
    <n v="6.569"/>
    <n v="3.6240000000000001"/>
    <n v="1"/>
    <x v="0"/>
  </r>
  <r>
    <d v="2016-07-25T00:00:00"/>
    <x v="1"/>
    <x v="0"/>
    <s v="T3_46to95_4+"/>
    <s v="T3_Oly59"/>
    <n v="6.4039999999999999"/>
    <n v="3.7440000000000002"/>
    <n v="1"/>
    <x v="0"/>
  </r>
  <r>
    <d v="2016-07-25T00:00:00"/>
    <x v="1"/>
    <x v="0"/>
    <s v="T3_46to95_4+"/>
    <s v="T3_Oly60"/>
    <n v="5.1139999999999999"/>
    <n v="3.754"/>
    <n v="1"/>
    <x v="0"/>
  </r>
  <r>
    <d v="2016-07-25T00:00:00"/>
    <x v="1"/>
    <x v="0"/>
    <s v="T3_46to95_4+"/>
    <s v="T3_Oly61"/>
    <n v="4.9459999999999997"/>
    <n v="3.41"/>
    <n v="1"/>
    <x v="0"/>
  </r>
  <r>
    <d v="2016-07-25T00:00:00"/>
    <x v="1"/>
    <x v="0"/>
    <s v="T3_46to95_4+"/>
    <s v="T3_Oly62"/>
    <n v="6.1580000000000004"/>
    <n v="4.1130000000000004"/>
    <n v="1"/>
    <x v="0"/>
  </r>
  <r>
    <d v="2016-07-25T00:00:00"/>
    <x v="1"/>
    <x v="0"/>
    <s v="T3_46to95_4+"/>
    <s v="T3_Oly63"/>
    <n v="5.4969999999999999"/>
    <n v="3.359"/>
    <n v="1"/>
    <x v="0"/>
  </r>
  <r>
    <d v="2016-07-25T00:00:00"/>
    <x v="1"/>
    <x v="0"/>
    <s v="T3_46to95_4+"/>
    <s v="T3_Oly64"/>
    <n v="5.7960000000000003"/>
    <n v="3.835"/>
    <n v="1"/>
    <x v="0"/>
  </r>
  <r>
    <d v="2016-07-25T00:00:00"/>
    <x v="1"/>
    <x v="0"/>
    <s v="T3_46to95_4+"/>
    <s v="T3_Oly65"/>
    <n v="7.5220000000000002"/>
    <n v="3.24"/>
    <n v="1"/>
    <x v="0"/>
  </r>
  <r>
    <d v="2016-07-25T00:00:00"/>
    <x v="1"/>
    <x v="0"/>
    <s v="T3_46to95_4+"/>
    <s v="T3_Oly66"/>
    <n v="6.319"/>
    <n v="4.4980000000000002"/>
    <n v="1"/>
    <x v="0"/>
  </r>
  <r>
    <d v="2016-07-25T00:00:00"/>
    <x v="1"/>
    <x v="0"/>
    <s v="T3_46to95_4+"/>
    <s v="T3_Oly67"/>
    <n v="4.8250000000000002"/>
    <n v="4.2229999999999999"/>
    <n v="1"/>
    <x v="0"/>
  </r>
  <r>
    <d v="2016-07-25T00:00:00"/>
    <x v="1"/>
    <x v="0"/>
    <s v="T3_46to95_4+"/>
    <s v="T3_Oly68"/>
    <n v="5.593"/>
    <n v="4.234"/>
    <n v="1"/>
    <x v="0"/>
  </r>
  <r>
    <d v="2016-07-25T00:00:00"/>
    <x v="1"/>
    <x v="0"/>
    <s v="T3_46to95_4+"/>
    <s v="T3_Oly69"/>
    <n v="4.7469999999999999"/>
    <n v="4.0659999999999998"/>
    <n v="1"/>
    <x v="0"/>
  </r>
  <r>
    <d v="2016-07-25T00:00:00"/>
    <x v="1"/>
    <x v="0"/>
    <s v="T3_46to95_4+"/>
    <s v="T3_Oly70"/>
    <n v="5.0739999999999998"/>
    <n v="4.1429999999999998"/>
    <n v="1"/>
    <x v="0"/>
  </r>
  <r>
    <d v="2016-07-25T00:00:00"/>
    <x v="1"/>
    <x v="0"/>
    <s v="T3_46to95_4+"/>
    <s v="T3_Oly71"/>
    <n v="5.835"/>
    <n v="5.0620000000000003"/>
    <n v="1"/>
    <x v="0"/>
  </r>
  <r>
    <d v="2016-07-25T00:00:00"/>
    <x v="1"/>
    <x v="0"/>
    <s v="T3_46to95_4+"/>
    <s v="T3_Oly72"/>
    <n v="5.8680000000000003"/>
    <n v="3.8849999999999998"/>
    <n v="1"/>
    <x v="0"/>
  </r>
  <r>
    <d v="2016-07-25T00:00:00"/>
    <x v="1"/>
    <x v="0"/>
    <s v="T3_46to95_4+"/>
    <s v="T3_Oly73"/>
    <n v="4.9619999999999997"/>
    <n v="4.452"/>
    <n v="1"/>
    <x v="0"/>
  </r>
  <r>
    <d v="2016-07-25T00:00:00"/>
    <x v="1"/>
    <x v="0"/>
    <s v="T3_46to95_4+"/>
    <s v="T3_Oly74"/>
    <n v="6.7"/>
    <n v="3.9790000000000001"/>
    <n v="1"/>
    <x v="0"/>
  </r>
  <r>
    <d v="2016-07-25T00:00:00"/>
    <x v="1"/>
    <x v="0"/>
    <s v="T3_46to95_4+"/>
    <s v="T3_Oly75"/>
    <n v="6.5119999999999996"/>
    <n v="5.6920000000000002"/>
    <n v="1"/>
    <x v="0"/>
  </r>
  <r>
    <d v="2016-07-25T00:00:00"/>
    <x v="1"/>
    <x v="0"/>
    <s v="T3_46to95_4+"/>
    <s v="T3_Oly76"/>
    <n v="5.8"/>
    <n v="3.8109999999999999"/>
    <n v="1"/>
    <x v="0"/>
  </r>
  <r>
    <d v="2016-07-25T00:00:00"/>
    <x v="1"/>
    <x v="0"/>
    <s v="T3_46to95_4+"/>
    <s v="T3_Oly77"/>
    <n v="4.8879999999999999"/>
    <n v="4.3010000000000002"/>
    <n v="1"/>
    <x v="0"/>
  </r>
  <r>
    <d v="2016-07-25T00:00:00"/>
    <x v="1"/>
    <x v="0"/>
    <s v="T3_46to95_4+"/>
    <s v="T3_Oly78"/>
    <n v="5.8170000000000002"/>
    <n v="3.9950000000000001"/>
    <n v="1"/>
    <x v="0"/>
  </r>
  <r>
    <d v="2016-07-25T00:00:00"/>
    <x v="1"/>
    <x v="0"/>
    <s v="T3_46to95_4+"/>
    <s v="T3_Oly79"/>
    <n v="6.5140000000000002"/>
    <n v="4.3600000000000003"/>
    <n v="1"/>
    <x v="0"/>
  </r>
  <r>
    <d v="2016-07-25T00:00:00"/>
    <x v="1"/>
    <x v="0"/>
    <s v="T3_46to95_4+"/>
    <s v="T3_Oly80"/>
    <n v="6.5460000000000003"/>
    <n v="3.87"/>
    <n v="1"/>
    <x v="0"/>
  </r>
  <r>
    <d v="2016-07-25T00:00:00"/>
    <x v="1"/>
    <x v="0"/>
    <s v="T3_46to95_4+"/>
    <s v="T3_Oly81"/>
    <n v="5.2149999999999999"/>
    <n v="5.0999999999999996"/>
    <n v="1"/>
    <x v="0"/>
  </r>
  <r>
    <d v="2016-07-25T00:00:00"/>
    <x v="1"/>
    <x v="0"/>
    <s v="T3_46to95_4+"/>
    <s v="T3_Oly82"/>
    <n v="5.3159999999999998"/>
    <n v="3.5139999999999998"/>
    <n v="1"/>
    <x v="0"/>
  </r>
  <r>
    <d v="2016-07-25T00:00:00"/>
    <x v="1"/>
    <x v="0"/>
    <s v="T3_46to95_4+"/>
    <s v="T3_Oly83"/>
    <n v="5.1280000000000001"/>
    <n v="3.2080000000000002"/>
    <n v="1"/>
    <x v="0"/>
  </r>
  <r>
    <d v="2016-07-25T00:00:00"/>
    <x v="1"/>
    <x v="0"/>
    <s v="T3_46to95_4+"/>
    <s v="T3_Oly84"/>
    <n v="5"/>
    <n v="3.222"/>
    <n v="1"/>
    <x v="0"/>
  </r>
  <r>
    <d v="2016-07-25T00:00:00"/>
    <x v="1"/>
    <x v="0"/>
    <s v="T3_46to95_4+"/>
    <s v="T3_Oly85"/>
    <n v="4.9880000000000004"/>
    <n v="3.9980000000000002"/>
    <n v="1"/>
    <x v="0"/>
  </r>
  <r>
    <d v="2016-07-25T00:00:00"/>
    <x v="1"/>
    <x v="0"/>
    <s v="T3_46to95_4+"/>
    <s v="T3_Oly86"/>
    <n v="7.242"/>
    <n v="6.9050000000000002"/>
    <n v="1"/>
    <x v="0"/>
  </r>
  <r>
    <d v="2016-07-25T00:00:00"/>
    <x v="1"/>
    <x v="0"/>
    <s v="T3_46to95_4+"/>
    <s v="T3_Oly87"/>
    <n v="5.9660000000000002"/>
    <n v="3.948"/>
    <n v="1"/>
    <x v="0"/>
  </r>
  <r>
    <d v="2016-07-25T00:00:00"/>
    <x v="1"/>
    <x v="0"/>
    <s v="T3_46to95_4+"/>
    <s v="T3_Oly88"/>
    <n v="6.8819999999999997"/>
    <n v="3.3650000000000002"/>
    <n v="1"/>
    <x v="0"/>
  </r>
  <r>
    <d v="2016-07-25T00:00:00"/>
    <x v="1"/>
    <x v="0"/>
    <s v="T3_46to95_4+"/>
    <s v="T3_Oly89"/>
    <n v="4.37"/>
    <n v="3.8490000000000002"/>
    <n v="1"/>
    <x v="0"/>
  </r>
  <r>
    <d v="2016-07-25T00:00:00"/>
    <x v="1"/>
    <x v="0"/>
    <s v="T3_46to95_4+"/>
    <s v="T3_Oly90"/>
    <n v="5.0650000000000004"/>
    <n v="3.427"/>
    <n v="1"/>
    <x v="0"/>
  </r>
  <r>
    <d v="2016-07-25T00:00:00"/>
    <x v="1"/>
    <x v="0"/>
    <s v="T3_46to95_4+"/>
    <s v="T3_Oly91"/>
    <n v="6.8819999999999997"/>
    <n v="4.9340000000000002"/>
    <n v="1"/>
    <x v="0"/>
  </r>
  <r>
    <d v="2016-07-25T00:00:00"/>
    <x v="1"/>
    <x v="0"/>
    <s v="T3_46to95_4+"/>
    <s v="T3_Oly92"/>
    <n v="5.657"/>
    <n v="3.927"/>
    <n v="1"/>
    <x v="0"/>
  </r>
  <r>
    <d v="2016-07-25T00:00:00"/>
    <x v="1"/>
    <x v="0"/>
    <s v="T3_46to95_4+"/>
    <s v="T3_Oly93"/>
    <n v="5.3650000000000002"/>
    <n v="4.3970000000000002"/>
    <n v="1"/>
    <x v="0"/>
  </r>
  <r>
    <d v="2016-07-25T00:00:00"/>
    <x v="1"/>
    <x v="0"/>
    <s v="T3_46to95_4+"/>
    <s v="T3_Oly94"/>
    <n v="4.4790000000000001"/>
    <n v="2.89"/>
    <n v="1"/>
    <x v="0"/>
  </r>
  <r>
    <d v="2016-07-25T00:00:00"/>
    <x v="1"/>
    <x v="0"/>
    <s v="T3_46to95_4+"/>
    <s v="T3_Oly95"/>
    <n v="6.3310000000000004"/>
    <n v="4.173"/>
    <n v="1"/>
    <x v="0"/>
  </r>
  <r>
    <d v="2016-07-25T00:00:00"/>
    <x v="1"/>
    <x v="0"/>
    <s v="T3_96to118_4+"/>
    <s v="T3_Oly96"/>
    <n v="5.4160000000000004"/>
    <n v="3.8730000000000002"/>
    <n v="1"/>
    <x v="0"/>
  </r>
  <r>
    <d v="2016-07-25T00:00:00"/>
    <x v="1"/>
    <x v="0"/>
    <s v="T3_96to118_4+"/>
    <s v="T3_Oly97"/>
    <n v="6.0789999999999997"/>
    <n v="5.6120000000000001"/>
    <n v="1"/>
    <x v="0"/>
  </r>
  <r>
    <d v="2016-07-25T00:00:00"/>
    <x v="1"/>
    <x v="0"/>
    <s v="T3_96to118_4+"/>
    <s v="T3_Oly98"/>
    <n v="5.4930000000000003"/>
    <n v="4.133"/>
    <n v="1"/>
    <x v="0"/>
  </r>
  <r>
    <d v="2016-07-25T00:00:00"/>
    <x v="1"/>
    <x v="0"/>
    <s v="T3_96to118_4+"/>
    <s v="T3_Oly99"/>
    <n v="5.8630000000000004"/>
    <n v="4.8129999999999997"/>
    <n v="1"/>
    <x v="0"/>
  </r>
  <r>
    <d v="2016-07-25T00:00:00"/>
    <x v="1"/>
    <x v="0"/>
    <s v="T3_96to118_4+"/>
    <s v="T3_Oly100"/>
    <n v="6.5750000000000002"/>
    <n v="4.7"/>
    <n v="1"/>
    <x v="0"/>
  </r>
  <r>
    <d v="2016-07-25T00:00:00"/>
    <x v="1"/>
    <x v="0"/>
    <s v="T3_96to118_4+"/>
    <s v="T3_Oly101"/>
    <n v="7.4009999999999998"/>
    <n v="4.0069999999999997"/>
    <n v="1"/>
    <x v="0"/>
  </r>
  <r>
    <d v="2016-07-25T00:00:00"/>
    <x v="1"/>
    <x v="0"/>
    <s v="T3_96to118_4+"/>
    <s v="T3_Oly102"/>
    <n v="5.9669999999999996"/>
    <n v="3.8839999999999999"/>
    <n v="1"/>
    <x v="0"/>
  </r>
  <r>
    <d v="2016-07-25T00:00:00"/>
    <x v="1"/>
    <x v="0"/>
    <s v="T3_96to118_4+"/>
    <s v="T3_Oly103"/>
    <n v="6.04"/>
    <n v="3.5030000000000001"/>
    <n v="1"/>
    <x v="0"/>
  </r>
  <r>
    <d v="2016-07-25T00:00:00"/>
    <x v="1"/>
    <x v="0"/>
    <s v="T3_96to118_4+"/>
    <s v="T3_Oly104"/>
    <n v="5.4359999999999999"/>
    <n v="3.8719999999999999"/>
    <n v="1"/>
    <x v="0"/>
  </r>
  <r>
    <d v="2016-07-25T00:00:00"/>
    <x v="1"/>
    <x v="0"/>
    <s v="T3_96to118_4+"/>
    <s v="T3_Oly105"/>
    <n v="4.8460000000000001"/>
    <n v="3.589"/>
    <n v="1"/>
    <x v="0"/>
  </r>
  <r>
    <d v="2016-07-25T00:00:00"/>
    <x v="1"/>
    <x v="0"/>
    <s v="T3_96to118_4+"/>
    <s v="T3_Oly106"/>
    <n v="5.7750000000000004"/>
    <n v="5.1379999999999999"/>
    <n v="1"/>
    <x v="0"/>
  </r>
  <r>
    <d v="2016-07-25T00:00:00"/>
    <x v="1"/>
    <x v="0"/>
    <s v="T3_96to118_4+"/>
    <s v="T3_Oly107"/>
    <n v="7.3630000000000004"/>
    <n v="5.39"/>
    <n v="1"/>
    <x v="0"/>
  </r>
  <r>
    <d v="2016-07-25T00:00:00"/>
    <x v="1"/>
    <x v="0"/>
    <s v="T3_96to118_4+"/>
    <s v="T3_Oly108"/>
    <n v="6.7560000000000002"/>
    <n v="4.2919999999999998"/>
    <n v="1"/>
    <x v="0"/>
  </r>
  <r>
    <d v="2016-07-25T00:00:00"/>
    <x v="1"/>
    <x v="0"/>
    <s v="T3_96to118_4+"/>
    <s v="T3_Oly109"/>
    <n v="6.9379999999999997"/>
    <n v="4.1890000000000001"/>
    <n v="1"/>
    <x v="0"/>
  </r>
  <r>
    <d v="2016-07-25T00:00:00"/>
    <x v="1"/>
    <x v="0"/>
    <s v="T3_96to118_4+"/>
    <s v="T3_Oly110"/>
    <n v="5.1970000000000001"/>
    <n v="4.7699999999999996"/>
    <n v="1"/>
    <x v="0"/>
  </r>
  <r>
    <d v="2016-07-25T00:00:00"/>
    <x v="1"/>
    <x v="0"/>
    <s v="T3_96to118_4+"/>
    <s v="T3_Oly111"/>
    <n v="5.827"/>
    <n v="4.8499999999999996"/>
    <n v="1"/>
    <x v="0"/>
  </r>
  <r>
    <d v="2016-07-25T00:00:00"/>
    <x v="1"/>
    <x v="0"/>
    <s v="T3_96to118_4+"/>
    <s v="T3_Oly112"/>
    <n v="5.9980000000000002"/>
    <n v="5.4029999999999996"/>
    <n v="1"/>
    <x v="0"/>
  </r>
  <r>
    <d v="2016-07-25T00:00:00"/>
    <x v="1"/>
    <x v="0"/>
    <s v="T3_96to118_4+"/>
    <s v="T3_Oly113"/>
    <n v="5.97"/>
    <n v="4.3879999999999999"/>
    <n v="1"/>
    <x v="0"/>
  </r>
  <r>
    <d v="2016-07-25T00:00:00"/>
    <x v="1"/>
    <x v="0"/>
    <s v="T3_96to118_4+"/>
    <s v="T3_Oly114"/>
    <n v="5.5419999999999998"/>
    <n v="5.0140000000000002"/>
    <n v="1"/>
    <x v="0"/>
  </r>
  <r>
    <d v="2016-07-25T00:00:00"/>
    <x v="1"/>
    <x v="0"/>
    <s v="T3_96to118_4+"/>
    <s v="T3_Oly115"/>
    <n v="6.452"/>
    <n v="4.7220000000000004"/>
    <n v="1"/>
    <x v="0"/>
  </r>
  <r>
    <d v="2016-07-25T00:00:00"/>
    <x v="1"/>
    <x v="0"/>
    <s v="T3_96to118_4+"/>
    <s v="T3_Oly116"/>
    <n v="5.6040000000000001"/>
    <n v="4.8680000000000003"/>
    <n v="1"/>
    <x v="0"/>
  </r>
  <r>
    <d v="2016-07-25T00:00:00"/>
    <x v="1"/>
    <x v="0"/>
    <s v="T3_96to118_4+"/>
    <s v="T3_Oly117"/>
    <n v="6.2610000000000001"/>
    <n v="5.194"/>
    <n v="1"/>
    <x v="0"/>
  </r>
  <r>
    <d v="2016-07-25T00:00:00"/>
    <x v="1"/>
    <x v="0"/>
    <s v="T3_96to118_4+"/>
    <s v="T3_Oly118"/>
    <n v="5.0359999999999996"/>
    <n v="4.4349999999999996"/>
    <n v="1"/>
    <x v="0"/>
  </r>
  <r>
    <d v="2016-07-25T00:00:00"/>
    <x v="1"/>
    <x v="0"/>
    <s v="T3_119to140_4+"/>
    <s v="T3_Oly119"/>
    <n v="5.69"/>
    <n v="4.6420000000000003"/>
    <n v="1"/>
    <x v="0"/>
  </r>
  <r>
    <d v="2016-07-25T00:00:00"/>
    <x v="1"/>
    <x v="0"/>
    <s v="T3_119to140_4+"/>
    <s v="T3_Oly120"/>
    <n v="4.9180000000000001"/>
    <n v="3.802"/>
    <n v="1"/>
    <x v="0"/>
  </r>
  <r>
    <d v="2016-07-25T00:00:00"/>
    <x v="1"/>
    <x v="0"/>
    <s v="T3_119to140_4+"/>
    <s v="T3_Oly121"/>
    <n v="4.74"/>
    <n v="3.6230000000000002"/>
    <n v="1"/>
    <x v="0"/>
  </r>
  <r>
    <d v="2016-07-25T00:00:00"/>
    <x v="1"/>
    <x v="0"/>
    <s v="T3_119to140_4+"/>
    <s v="T3_Oly122"/>
    <n v="5.5780000000000003"/>
    <n v="2.9319999999999999"/>
    <n v="1"/>
    <x v="0"/>
  </r>
  <r>
    <d v="2016-07-25T00:00:00"/>
    <x v="1"/>
    <x v="0"/>
    <s v="T3_119to140_4+"/>
    <s v="T3_Oly123"/>
    <n v="4.5970000000000004"/>
    <n v="3.3519999999999999"/>
    <n v="1"/>
    <x v="0"/>
  </r>
  <r>
    <d v="2016-07-25T00:00:00"/>
    <x v="1"/>
    <x v="0"/>
    <s v="T3_119to140_4+"/>
    <s v="T3_Oly124"/>
    <n v="7.4610000000000003"/>
    <n v="4.7160000000000002"/>
    <n v="1"/>
    <x v="0"/>
  </r>
  <r>
    <d v="2016-07-25T00:00:00"/>
    <x v="1"/>
    <x v="0"/>
    <s v="T3_119to140_4+"/>
    <s v="T3_Oly125"/>
    <n v="5.3159999999999998"/>
    <n v="4.2460000000000004"/>
    <n v="1"/>
    <x v="0"/>
  </r>
  <r>
    <d v="2016-07-25T00:00:00"/>
    <x v="1"/>
    <x v="0"/>
    <s v="T3_119to140_4+"/>
    <s v="T3_Oly126"/>
    <n v="5.524"/>
    <n v="3.7770000000000001"/>
    <n v="1"/>
    <x v="0"/>
  </r>
  <r>
    <d v="2016-07-25T00:00:00"/>
    <x v="1"/>
    <x v="0"/>
    <s v="T3_119to140_4+"/>
    <s v="T3_Oly127"/>
    <n v="6.2610000000000001"/>
    <n v="5.0529999999999999"/>
    <n v="1"/>
    <x v="0"/>
  </r>
  <r>
    <d v="2016-07-25T00:00:00"/>
    <x v="1"/>
    <x v="0"/>
    <s v="T3_119to140_4+"/>
    <s v="T3_Oly128"/>
    <n v="5"/>
    <n v="3.9"/>
    <n v="1"/>
    <x v="0"/>
  </r>
  <r>
    <d v="2016-07-25T00:00:00"/>
    <x v="1"/>
    <x v="0"/>
    <s v="T3_119to140_4+"/>
    <s v="T3_Oly129"/>
    <n v="4.12"/>
    <n v="3.2770000000000001"/>
    <n v="1"/>
    <x v="0"/>
  </r>
  <r>
    <d v="2016-07-25T00:00:00"/>
    <x v="1"/>
    <x v="0"/>
    <s v="T3_119to140_4+"/>
    <s v="T3_Oly130"/>
    <n v="6.1820000000000004"/>
    <n v="4.875"/>
    <n v="1"/>
    <x v="0"/>
  </r>
  <r>
    <d v="2016-07-25T00:00:00"/>
    <x v="1"/>
    <x v="0"/>
    <s v="T3_119to140_4+"/>
    <s v="T3_Oly131"/>
    <n v="6.2619999999999996"/>
    <n v="2.383"/>
    <n v="1"/>
    <x v="0"/>
  </r>
  <r>
    <d v="2016-07-25T00:00:00"/>
    <x v="1"/>
    <x v="0"/>
    <s v="T3_119to140_4+"/>
    <s v="T3_Oly132"/>
    <n v="6.4039999999999999"/>
    <n v="6.1929999999999996"/>
    <n v="1"/>
    <x v="0"/>
  </r>
  <r>
    <d v="2016-07-25T00:00:00"/>
    <x v="1"/>
    <x v="0"/>
    <s v="T3_119to140_4+"/>
    <s v="T3_Oly133"/>
    <n v="5.984"/>
    <n v="4.4939999999999998"/>
    <n v="1"/>
    <x v="0"/>
  </r>
  <r>
    <d v="2016-07-25T00:00:00"/>
    <x v="1"/>
    <x v="0"/>
    <s v="T3_119to140_4+"/>
    <s v="T3_Oly134"/>
    <n v="3.851"/>
    <n v="2.9820000000000002"/>
    <n v="1"/>
    <x v="0"/>
  </r>
  <r>
    <d v="2016-07-25T00:00:00"/>
    <x v="1"/>
    <x v="0"/>
    <s v="T3_119to140_4+"/>
    <s v="T3_Oly135"/>
    <n v="6.1230000000000002"/>
    <n v="3.7770000000000001"/>
    <n v="1"/>
    <x v="0"/>
  </r>
  <r>
    <d v="2016-07-25T00:00:00"/>
    <x v="1"/>
    <x v="0"/>
    <s v="T3_119to140_4+"/>
    <s v="T3_Oly136"/>
    <n v="4.7960000000000003"/>
    <n v="4.165"/>
    <n v="1"/>
    <x v="0"/>
  </r>
  <r>
    <d v="2016-07-25T00:00:00"/>
    <x v="1"/>
    <x v="0"/>
    <s v="T3_119to140_4+"/>
    <s v="T3_Oly137"/>
    <n v="5.8360000000000003"/>
    <n v="3.9649999999999999"/>
    <n v="1"/>
    <x v="0"/>
  </r>
  <r>
    <d v="2016-07-25T00:00:00"/>
    <x v="1"/>
    <x v="0"/>
    <s v="T3_119to140_4+"/>
    <s v="T3_Oly138"/>
    <n v="5.6440000000000001"/>
    <n v="3.669"/>
    <n v="1"/>
    <x v="0"/>
  </r>
  <r>
    <d v="2016-07-25T00:00:00"/>
    <x v="1"/>
    <x v="0"/>
    <s v="T3_119to140_4+"/>
    <s v="T3_Oly139"/>
    <n v="5.1120000000000001"/>
    <n v="3.9609999999999999"/>
    <n v="1"/>
    <x v="0"/>
  </r>
  <r>
    <d v="2016-07-25T00:00:00"/>
    <x v="1"/>
    <x v="0"/>
    <s v="T3_119to140_4+"/>
    <s v="T3_Oly140"/>
    <n v="5.53"/>
    <n v="4.3150000000000004"/>
    <n v="1"/>
    <x v="0"/>
  </r>
  <r>
    <d v="2016-07-25T00:00:00"/>
    <x v="1"/>
    <x v="0"/>
    <s v="T3_141to150_4+"/>
    <s v="T3_Oly141"/>
    <n v="5.3449999999999998"/>
    <n v="4.4829999999999997"/>
    <n v="1"/>
    <x v="0"/>
  </r>
  <r>
    <d v="2016-07-25T00:00:00"/>
    <x v="1"/>
    <x v="0"/>
    <s v="T3_141to150_4+"/>
    <s v="T3_Oly142"/>
    <n v="5.1609999999999996"/>
    <n v="3.9380000000000002"/>
    <n v="1"/>
    <x v="0"/>
  </r>
  <r>
    <d v="2016-07-25T00:00:00"/>
    <x v="1"/>
    <x v="0"/>
    <s v="T3_141to150_4+"/>
    <s v="T3_Oly143"/>
    <n v="6.6849999999999996"/>
    <n v="5.1920000000000002"/>
    <n v="1"/>
    <x v="0"/>
  </r>
  <r>
    <d v="2016-07-25T00:00:00"/>
    <x v="1"/>
    <x v="0"/>
    <s v="T3_141to150_4+"/>
    <s v="T3_Oly144"/>
    <n v="5.3710000000000004"/>
    <n v="4.2619999999999996"/>
    <n v="1"/>
    <x v="0"/>
  </r>
  <r>
    <d v="2016-07-25T00:00:00"/>
    <x v="1"/>
    <x v="0"/>
    <s v="T3_141to150_4+"/>
    <s v="T3_Oly145"/>
    <n v="5.0129999999999999"/>
    <n v="3.9049999999999998"/>
    <n v="1"/>
    <x v="0"/>
  </r>
  <r>
    <d v="2016-07-25T00:00:00"/>
    <x v="1"/>
    <x v="0"/>
    <s v="T3_141to150_4+"/>
    <s v="T3_Oly146"/>
    <n v="5.6829999999999998"/>
    <n v="4.2709999999999999"/>
    <n v="1"/>
    <x v="0"/>
  </r>
  <r>
    <d v="2016-07-25T00:00:00"/>
    <x v="1"/>
    <x v="0"/>
    <s v="T3_141to150_4+"/>
    <s v="T3_Oly147"/>
    <n v="4.49"/>
    <n v="3.5720000000000001"/>
    <n v="1"/>
    <x v="0"/>
  </r>
  <r>
    <d v="2016-07-25T00:00:00"/>
    <x v="1"/>
    <x v="0"/>
    <s v="T3_141to150_4+"/>
    <s v="T3_Oly148"/>
    <n v="5.718"/>
    <n v="4.7389999999999999"/>
    <n v="1"/>
    <x v="0"/>
  </r>
  <r>
    <d v="2016-07-25T00:00:00"/>
    <x v="1"/>
    <x v="0"/>
    <s v="T3_141to150_4+"/>
    <s v="T3_Oly149"/>
    <n v="6.4729999999999999"/>
    <n v="4.6020000000000003"/>
    <n v="1"/>
    <x v="0"/>
  </r>
  <r>
    <d v="2016-07-25T00:00:00"/>
    <x v="1"/>
    <x v="0"/>
    <s v="T3_141to150_4+"/>
    <s v="T3_Oly150"/>
    <n v="6.0060000000000002"/>
    <n v="5.048"/>
    <n v="1"/>
    <x v="0"/>
  </r>
  <r>
    <d v="2016-07-25T00:00:00"/>
    <x v="2"/>
    <x v="0"/>
    <s v="T9_01to09_4+"/>
    <s v="T9_Oly01"/>
    <n v="5.0819999999999999"/>
    <n v="5.3529999999999998"/>
    <n v="1"/>
    <x v="1"/>
  </r>
  <r>
    <d v="2016-07-25T00:00:00"/>
    <x v="2"/>
    <x v="0"/>
    <s v="T9_01to09_4+"/>
    <s v="T9_Oly02"/>
    <n v="5.657"/>
    <n v="5.8879999999999999"/>
    <n v="1"/>
    <x v="1"/>
  </r>
  <r>
    <d v="2016-07-25T00:00:00"/>
    <x v="2"/>
    <x v="0"/>
    <s v="T9_01to09_4+"/>
    <s v="T9_Oly03"/>
    <n v="6.3230000000000004"/>
    <n v="4.9180000000000001"/>
    <n v="1"/>
    <x v="1"/>
  </r>
  <r>
    <d v="2016-07-25T00:00:00"/>
    <x v="2"/>
    <x v="0"/>
    <s v="T9_01to09_4+"/>
    <s v="T9_Oly04"/>
    <n v="5.0060000000000002"/>
    <n v="5.0039999999999996"/>
    <n v="1"/>
    <x v="1"/>
  </r>
  <r>
    <d v="2016-07-25T00:00:00"/>
    <x v="2"/>
    <x v="0"/>
    <s v="T9_01to09_4+"/>
    <s v="T9_Oly05"/>
    <n v="4.7130000000000001"/>
    <n v="4.1070000000000002"/>
    <n v="1"/>
    <x v="1"/>
  </r>
  <r>
    <d v="2016-07-25T00:00:00"/>
    <x v="2"/>
    <x v="0"/>
    <s v="T9_01to09_4+"/>
    <s v="T9_Oly06"/>
    <n v="5.9039999999999999"/>
    <n v="5.0030000000000001"/>
    <n v="1"/>
    <x v="1"/>
  </r>
  <r>
    <d v="2016-07-25T00:00:00"/>
    <x v="2"/>
    <x v="0"/>
    <s v="T9_01to09_4+"/>
    <s v="T9_Oly07"/>
    <n v="5"/>
    <n v="5.51"/>
    <n v="1"/>
    <x v="1"/>
  </r>
  <r>
    <d v="2016-07-25T00:00:00"/>
    <x v="2"/>
    <x v="0"/>
    <s v="T9_01to09_4+"/>
    <s v="T9_Oly08"/>
    <n v="5.7889999999999997"/>
    <n v="4.5949999999999998"/>
    <n v="1"/>
    <x v="1"/>
  </r>
  <r>
    <d v="2016-07-25T00:00:00"/>
    <x v="2"/>
    <x v="0"/>
    <s v="T9_01to09_4+"/>
    <s v="T9_Oly09"/>
    <n v="4.9669999999999996"/>
    <n v="3.7909999999999999"/>
    <n v="1"/>
    <x v="1"/>
  </r>
  <r>
    <d v="2016-07-25T00:00:00"/>
    <x v="2"/>
    <x v="0"/>
    <s v="T9_10to25_4+"/>
    <s v="T9_Oly10"/>
    <n v="7.819"/>
    <n v="4.7590000000000003"/>
    <n v="1"/>
    <x v="1"/>
  </r>
  <r>
    <d v="2016-07-25T00:00:00"/>
    <x v="2"/>
    <x v="0"/>
    <s v="T9_10to25_4+"/>
    <s v="T9_Oly11"/>
    <n v="5.9960000000000004"/>
    <n v="4.5309999999999997"/>
    <n v="1"/>
    <x v="1"/>
  </r>
  <r>
    <d v="2016-07-25T00:00:00"/>
    <x v="2"/>
    <x v="0"/>
    <s v="T9_10to25_4+"/>
    <s v="T9_Oly12"/>
    <n v="6.7649999999999997"/>
    <n v="4.6230000000000002"/>
    <n v="1"/>
    <x v="1"/>
  </r>
  <r>
    <d v="2016-07-25T00:00:00"/>
    <x v="2"/>
    <x v="0"/>
    <s v="T9_10to25_4+"/>
    <s v="T9_Oly13"/>
    <n v="5.0529999999999999"/>
    <n v="5.3360000000000003"/>
    <n v="1"/>
    <x v="1"/>
  </r>
  <r>
    <d v="2016-07-25T00:00:00"/>
    <x v="2"/>
    <x v="0"/>
    <s v="T9_10to25_4+"/>
    <s v="T9_Oly14"/>
    <n v="5.2759999999999998"/>
    <n v="4.2279999999999998"/>
    <n v="1"/>
    <x v="1"/>
  </r>
  <r>
    <d v="2016-07-25T00:00:00"/>
    <x v="2"/>
    <x v="0"/>
    <s v="T9_10to25_4+"/>
    <s v="T9_Oly15"/>
    <n v="4.6890000000000001"/>
    <n v="5.0129999999999999"/>
    <n v="1"/>
    <x v="1"/>
  </r>
  <r>
    <d v="2016-07-25T00:00:00"/>
    <x v="2"/>
    <x v="0"/>
    <s v="T9_10to25_4+"/>
    <s v="T9_Oly16"/>
    <n v="6.351"/>
    <n v="4.3390000000000004"/>
    <n v="1"/>
    <x v="1"/>
  </r>
  <r>
    <d v="2016-07-25T00:00:00"/>
    <x v="2"/>
    <x v="0"/>
    <s v="T9_10to25_4+"/>
    <s v="T9_Oly17"/>
    <n v="7.9320000000000004"/>
    <n v="4.2759999999999998"/>
    <n v="1"/>
    <x v="1"/>
  </r>
  <r>
    <d v="2016-07-25T00:00:00"/>
    <x v="2"/>
    <x v="0"/>
    <s v="T9_10to25_4+"/>
    <s v="T9_Oly18"/>
    <n v="5.968"/>
    <n v="5.2729999999999997"/>
    <n v="1"/>
    <x v="1"/>
  </r>
  <r>
    <d v="2016-07-25T00:00:00"/>
    <x v="2"/>
    <x v="0"/>
    <s v="T9_10to25_4+"/>
    <s v="T9_Oly19"/>
    <n v="5.7889999999999997"/>
    <n v="2.258"/>
    <n v="1"/>
    <x v="1"/>
  </r>
  <r>
    <d v="2016-07-25T00:00:00"/>
    <x v="2"/>
    <x v="0"/>
    <s v="T9_10to25_4+"/>
    <s v="T9_Oly20"/>
    <n v="6.1539999999999999"/>
    <n v="5.2160000000000002"/>
    <n v="1"/>
    <x v="1"/>
  </r>
  <r>
    <d v="2016-07-25T00:00:00"/>
    <x v="2"/>
    <x v="0"/>
    <s v="T9_10to25_4+"/>
    <s v="T9_Oly21"/>
    <n v="6.6669999999999998"/>
    <n v="6.75"/>
    <n v="1"/>
    <x v="1"/>
  </r>
  <r>
    <d v="2016-07-25T00:00:00"/>
    <x v="2"/>
    <x v="0"/>
    <s v="T9_10to25_4+"/>
    <s v="T9_Oly22"/>
    <n v="5.1950000000000003"/>
    <n v="4.3170000000000002"/>
    <n v="1"/>
    <x v="1"/>
  </r>
  <r>
    <d v="2016-07-25T00:00:00"/>
    <x v="2"/>
    <x v="0"/>
    <s v="T9_10to25_4+"/>
    <s v="T9_Oly23"/>
    <n v="5.117"/>
    <n v="6.0039999999999996"/>
    <n v="1"/>
    <x v="1"/>
  </r>
  <r>
    <d v="2016-07-25T00:00:00"/>
    <x v="2"/>
    <x v="0"/>
    <s v="T9_10to25_4+"/>
    <s v="T9_Oly24"/>
    <n v="6.2990000000000004"/>
    <n v="4.2469999999999999"/>
    <n v="1"/>
    <x v="1"/>
  </r>
  <r>
    <d v="2016-07-25T00:00:00"/>
    <x v="2"/>
    <x v="0"/>
    <s v="T9_10to25_4+"/>
    <s v="T9_Oly25"/>
    <n v="6.0860000000000003"/>
    <n v="3.3220000000000001"/>
    <n v="1"/>
    <x v="1"/>
  </r>
  <r>
    <d v="2016-07-25T00:00:00"/>
    <x v="2"/>
    <x v="0"/>
    <s v="T9_26to58_4+"/>
    <s v="T9_Oly26"/>
    <n v="5.7069999999999999"/>
    <n v="5.1849999999999996"/>
    <n v="1"/>
    <x v="1"/>
  </r>
  <r>
    <d v="2016-07-25T00:00:00"/>
    <x v="2"/>
    <x v="0"/>
    <s v="T9_26to58_4+"/>
    <s v="T9_Oly27"/>
    <n v="6.3780000000000001"/>
    <n v="5.2670000000000003"/>
    <n v="1"/>
    <x v="1"/>
  </r>
  <r>
    <d v="2016-07-25T00:00:00"/>
    <x v="2"/>
    <x v="0"/>
    <s v="T9_26to58_4+"/>
    <s v="T9_Oly28"/>
    <n v="6.8380000000000001"/>
    <n v="4.5709999999999997"/>
    <n v="1"/>
    <x v="1"/>
  </r>
  <r>
    <d v="2016-07-25T00:00:00"/>
    <x v="2"/>
    <x v="0"/>
    <s v="T9_26to58_4+"/>
    <s v="T9_Oly29"/>
    <n v="4.7779999999999996"/>
    <n v="4.2370000000000001"/>
    <n v="1"/>
    <x v="1"/>
  </r>
  <r>
    <d v="2016-07-25T00:00:00"/>
    <x v="2"/>
    <x v="0"/>
    <s v="T9_26to58_4+"/>
    <s v="T9_Oly30"/>
    <n v="5.3550000000000004"/>
    <n v="3.5539999999999998"/>
    <n v="1"/>
    <x v="1"/>
  </r>
  <r>
    <d v="2016-07-25T00:00:00"/>
    <x v="2"/>
    <x v="0"/>
    <s v="T9_26to58_4+"/>
    <s v="T9_Oly31"/>
    <n v="6.0069999999999997"/>
    <n v="4.585"/>
    <n v="1"/>
    <x v="1"/>
  </r>
  <r>
    <d v="2016-07-25T00:00:00"/>
    <x v="2"/>
    <x v="0"/>
    <s v="T9_26to58_4+"/>
    <s v="T9_Oly32"/>
    <n v="5.3650000000000002"/>
    <n v="3.2730000000000001"/>
    <n v="1"/>
    <x v="1"/>
  </r>
  <r>
    <d v="2016-07-25T00:00:00"/>
    <x v="2"/>
    <x v="0"/>
    <s v="T9_26to58_4+"/>
    <s v="T9_Oly33"/>
    <n v="6.1310000000000002"/>
    <n v="4.5060000000000002"/>
    <n v="1"/>
    <x v="1"/>
  </r>
  <r>
    <d v="2016-07-25T00:00:00"/>
    <x v="2"/>
    <x v="0"/>
    <s v="T9_26to58_4+"/>
    <s v="T9_Oly34"/>
    <n v="7.27"/>
    <n v="4.008"/>
    <n v="1"/>
    <x v="1"/>
  </r>
  <r>
    <d v="2016-07-25T00:00:00"/>
    <x v="2"/>
    <x v="0"/>
    <s v="T9_26to58_4+"/>
    <s v="T9_Oly35"/>
    <n v="4.899"/>
    <n v="3.6019999999999999"/>
    <n v="1"/>
    <x v="1"/>
  </r>
  <r>
    <d v="2016-07-25T00:00:00"/>
    <x v="2"/>
    <x v="0"/>
    <s v="T9_26to58_4+"/>
    <s v="T9_Oly36"/>
    <n v="7.0449999999999999"/>
    <n v="5.4160000000000004"/>
    <n v="1"/>
    <x v="1"/>
  </r>
  <r>
    <d v="2016-07-25T00:00:00"/>
    <x v="2"/>
    <x v="0"/>
    <s v="T9_26to58_4+"/>
    <s v="T9_Oly37"/>
    <n v="6.298"/>
    <n v="2.6760000000000002"/>
    <n v="1"/>
    <x v="1"/>
  </r>
  <r>
    <d v="2016-07-25T00:00:00"/>
    <x v="2"/>
    <x v="0"/>
    <s v="T9_26to58_4+"/>
    <s v="T9_Oly38"/>
    <n v="6.8220000000000001"/>
    <n v="5.08"/>
    <n v="1"/>
    <x v="1"/>
  </r>
  <r>
    <d v="2016-07-25T00:00:00"/>
    <x v="2"/>
    <x v="0"/>
    <s v="T9_26to58_4+"/>
    <s v="T9_Oly39"/>
    <n v="6.3120000000000003"/>
    <n v="4.016"/>
    <n v="1"/>
    <x v="1"/>
  </r>
  <r>
    <d v="2016-07-25T00:00:00"/>
    <x v="2"/>
    <x v="0"/>
    <s v="T9_26to58_4+"/>
    <s v="T9_Oly40"/>
    <n v="7.1769999999999996"/>
    <n v="5.4279999999999999"/>
    <n v="1"/>
    <x v="1"/>
  </r>
  <r>
    <d v="2016-07-25T00:00:00"/>
    <x v="2"/>
    <x v="0"/>
    <s v="T9_26to58_4+"/>
    <s v="T9_Oly41"/>
    <n v="5.2320000000000002"/>
    <n v="4.5439999999999996"/>
    <n v="1"/>
    <x v="1"/>
  </r>
  <r>
    <d v="2016-07-25T00:00:00"/>
    <x v="2"/>
    <x v="0"/>
    <s v="T9_26to58_4+"/>
    <s v="T9_Oly42"/>
    <n v="6.6559999999999997"/>
    <n v="5.056"/>
    <n v="1"/>
    <x v="1"/>
  </r>
  <r>
    <d v="2016-07-25T00:00:00"/>
    <x v="2"/>
    <x v="0"/>
    <s v="T9_26to58_4+"/>
    <s v="T9_Oly43"/>
    <n v="6.8540000000000001"/>
    <n v="3.9409999999999998"/>
    <n v="1"/>
    <x v="1"/>
  </r>
  <r>
    <d v="2016-07-25T00:00:00"/>
    <x v="2"/>
    <x v="0"/>
    <s v="T9_26to58_4+"/>
    <s v="T9_Oly44"/>
    <n v="5.5810000000000004"/>
    <n v="4.2569999999999997"/>
    <n v="1"/>
    <x v="1"/>
  </r>
  <r>
    <d v="2016-07-25T00:00:00"/>
    <x v="2"/>
    <x v="0"/>
    <s v="T9_26to58_4+"/>
    <s v="T9_Oly45"/>
    <n v="6.0350000000000001"/>
    <n v="5.2930000000000001"/>
    <n v="1"/>
    <x v="1"/>
  </r>
  <r>
    <d v="2016-07-25T00:00:00"/>
    <x v="2"/>
    <x v="0"/>
    <s v="T9_26to58_4+"/>
    <s v="T9_Oly46"/>
    <n v="7.5510000000000002"/>
    <n v="5.3609999999999998"/>
    <n v="1"/>
    <x v="1"/>
  </r>
  <r>
    <d v="2016-07-25T00:00:00"/>
    <x v="2"/>
    <x v="0"/>
    <s v="T9_26to58_4+"/>
    <s v="T9_Oly47"/>
    <n v="5.3330000000000002"/>
    <n v="4.7140000000000004"/>
    <n v="1"/>
    <x v="1"/>
  </r>
  <r>
    <d v="2016-07-25T00:00:00"/>
    <x v="2"/>
    <x v="0"/>
    <s v="T9_26to58_4+"/>
    <s v="T9_Oly48"/>
    <n v="6.3680000000000003"/>
    <n v="4.827"/>
    <n v="1"/>
    <x v="1"/>
  </r>
  <r>
    <d v="2016-07-25T00:00:00"/>
    <x v="2"/>
    <x v="0"/>
    <s v="T9_26to58_4+"/>
    <s v="T9_Oly49"/>
    <n v="5.7649999999999997"/>
    <n v="5.1269999999999998"/>
    <n v="1"/>
    <x v="1"/>
  </r>
  <r>
    <d v="2016-07-25T00:00:00"/>
    <x v="2"/>
    <x v="0"/>
    <s v="T9_26to58_4+"/>
    <s v="T9_Oly50"/>
    <n v="5.9569999999999999"/>
    <n v="4.7329999999999997"/>
    <n v="1"/>
    <x v="1"/>
  </r>
  <r>
    <d v="2016-07-25T00:00:00"/>
    <x v="2"/>
    <x v="0"/>
    <s v="T9_26to58_4+"/>
    <s v="T9_Oly51"/>
    <n v="4.5609999999999999"/>
    <n v="4.2300000000000004"/>
    <n v="1"/>
    <x v="1"/>
  </r>
  <r>
    <d v="2016-07-25T00:00:00"/>
    <x v="2"/>
    <x v="0"/>
    <s v="T9_26to58_4+"/>
    <s v="T9_Oly52"/>
    <n v="6.9690000000000003"/>
    <n v="5.0739999999999998"/>
    <n v="1"/>
    <x v="1"/>
  </r>
  <r>
    <d v="2016-07-25T00:00:00"/>
    <x v="2"/>
    <x v="0"/>
    <s v="T9_26to58_4+"/>
    <s v="T9_Oly53"/>
    <n v="6.1260000000000003"/>
    <n v="3.8079999999999998"/>
    <n v="1"/>
    <x v="1"/>
  </r>
  <r>
    <d v="2016-07-25T00:00:00"/>
    <x v="2"/>
    <x v="0"/>
    <s v="T9_26to58_4+"/>
    <s v="T9_Oly54"/>
    <n v="5.3179999999999996"/>
    <n v="4.2729999999999997"/>
    <n v="1"/>
    <x v="1"/>
  </r>
  <r>
    <d v="2016-07-25T00:00:00"/>
    <x v="2"/>
    <x v="0"/>
    <s v="T9_26to58_4+"/>
    <s v="T9_Oly55"/>
    <n v="5.9560000000000004"/>
    <n v="2.9060000000000001"/>
    <n v="1"/>
    <x v="1"/>
  </r>
  <r>
    <d v="2016-07-25T00:00:00"/>
    <x v="2"/>
    <x v="0"/>
    <s v="T9_26to58_4+"/>
    <s v="T9_Oly56"/>
    <n v="6.1390000000000002"/>
    <n v="5.2110000000000003"/>
    <n v="1"/>
    <x v="1"/>
  </r>
  <r>
    <d v="2016-07-25T00:00:00"/>
    <x v="2"/>
    <x v="0"/>
    <s v="T9_26to58_4+"/>
    <s v="T9_Oly57"/>
    <n v="5.218"/>
    <n v="3.9409999999999998"/>
    <n v="1"/>
    <x v="1"/>
  </r>
  <r>
    <d v="2016-07-25T00:00:00"/>
    <x v="2"/>
    <x v="0"/>
    <s v="T9_26to58_4+"/>
    <s v="T9_Oly58"/>
    <n v="6.0229999999999997"/>
    <n v="4.6459999999999999"/>
    <n v="1"/>
    <x v="1"/>
  </r>
  <r>
    <d v="2016-07-25T00:00:00"/>
    <x v="2"/>
    <x v="0"/>
    <s v="T9_59to84_4+"/>
    <s v="T9_Oly59"/>
    <n v="6.3920000000000003"/>
    <n v="6.798"/>
    <n v="1"/>
    <x v="1"/>
  </r>
  <r>
    <d v="2016-07-25T00:00:00"/>
    <x v="2"/>
    <x v="0"/>
    <s v="T9_59to84_4+"/>
    <s v="T9_Oly60"/>
    <n v="5.9450000000000003"/>
    <n v="3.9"/>
    <n v="1"/>
    <x v="1"/>
  </r>
  <r>
    <d v="2016-07-25T00:00:00"/>
    <x v="2"/>
    <x v="0"/>
    <s v="T9_59to84_4+"/>
    <s v="T9_Oly61"/>
    <n v="4.976"/>
    <n v="4"/>
    <n v="1"/>
    <x v="1"/>
  </r>
  <r>
    <d v="2016-07-25T00:00:00"/>
    <x v="2"/>
    <x v="0"/>
    <s v="T9_59to84_4+"/>
    <s v="T9_Oly62"/>
    <n v="5.9669999999999996"/>
    <n v="4.6580000000000004"/>
    <n v="1"/>
    <x v="1"/>
  </r>
  <r>
    <d v="2016-07-25T00:00:00"/>
    <x v="2"/>
    <x v="0"/>
    <s v="T9_59to84_4+"/>
    <s v="T9_Oly63"/>
    <n v="7.0309999999999997"/>
    <n v="4.2569999999999997"/>
    <n v="1"/>
    <x v="1"/>
  </r>
  <r>
    <d v="2016-07-25T00:00:00"/>
    <x v="2"/>
    <x v="0"/>
    <s v="T9_59to84_4+"/>
    <s v="T9_Oly64"/>
    <n v="5.3129999999999997"/>
    <n v="4.681"/>
    <n v="1"/>
    <x v="1"/>
  </r>
  <r>
    <d v="2016-07-25T00:00:00"/>
    <x v="2"/>
    <x v="0"/>
    <s v="T9_59to84_4+"/>
    <s v="T9_Oly65"/>
    <n v="5.8449999999999998"/>
    <n v="4.1580000000000004"/>
    <n v="1"/>
    <x v="1"/>
  </r>
  <r>
    <d v="2016-07-25T00:00:00"/>
    <x v="2"/>
    <x v="0"/>
    <s v="T9_59to84_4+"/>
    <s v="T9_Oly66"/>
    <n v="4.383"/>
    <n v="2.8969999999999998"/>
    <n v="1"/>
    <x v="1"/>
  </r>
  <r>
    <d v="2016-07-25T00:00:00"/>
    <x v="2"/>
    <x v="0"/>
    <s v="T9_59to84_4+"/>
    <s v="T9_Oly67"/>
    <n v="4.9109999999999996"/>
    <n v="4.1840000000000002"/>
    <n v="1"/>
    <x v="1"/>
  </r>
  <r>
    <d v="2016-07-25T00:00:00"/>
    <x v="2"/>
    <x v="0"/>
    <s v="T9_59to84_4+"/>
    <s v="T9_Oly68"/>
    <n v="5.2720000000000002"/>
    <n v="4.0780000000000003"/>
    <n v="1"/>
    <x v="1"/>
  </r>
  <r>
    <d v="2016-07-25T00:00:00"/>
    <x v="2"/>
    <x v="0"/>
    <s v="T9_59to84_4+"/>
    <s v="T9_Oly69"/>
    <n v="5.6369999999999996"/>
    <n v="4.157"/>
    <n v="1"/>
    <x v="1"/>
  </r>
  <r>
    <d v="2016-07-25T00:00:00"/>
    <x v="2"/>
    <x v="0"/>
    <s v="T9_59to84_4+"/>
    <s v="T9_Oly70"/>
    <n v="4.4870000000000001"/>
    <n v="3.145"/>
    <n v="1"/>
    <x v="1"/>
  </r>
  <r>
    <d v="2016-07-25T00:00:00"/>
    <x v="2"/>
    <x v="0"/>
    <s v="T9_59to84_4+"/>
    <s v="T9_Oly71"/>
    <n v="5.5970000000000004"/>
    <n v="4.7530000000000001"/>
    <n v="1"/>
    <x v="1"/>
  </r>
  <r>
    <d v="2016-07-25T00:00:00"/>
    <x v="2"/>
    <x v="0"/>
    <s v="T9_59to84_4+"/>
    <s v="T9_Oly72"/>
    <n v="5.9829999999999997"/>
    <n v="4.4720000000000004"/>
    <n v="1"/>
    <x v="1"/>
  </r>
  <r>
    <d v="2016-07-25T00:00:00"/>
    <x v="2"/>
    <x v="0"/>
    <s v="T9_59to84_4+"/>
    <s v="T9_Oly73"/>
    <n v="4.1959999999999997"/>
    <n v="3.3929999999999998"/>
    <n v="1"/>
    <x v="1"/>
  </r>
  <r>
    <d v="2016-07-25T00:00:00"/>
    <x v="2"/>
    <x v="0"/>
    <s v="T9_59to84_4+"/>
    <s v="T9_Oly74"/>
    <n v="5.6219999999999999"/>
    <n v="3.863"/>
    <n v="1"/>
    <x v="1"/>
  </r>
  <r>
    <d v="2016-07-25T00:00:00"/>
    <x v="2"/>
    <x v="0"/>
    <s v="T9_59to84_4+"/>
    <s v="T9_Oly75"/>
    <n v="6.2530000000000001"/>
    <n v="4.6440000000000001"/>
    <n v="1"/>
    <x v="1"/>
  </r>
  <r>
    <d v="2016-07-25T00:00:00"/>
    <x v="2"/>
    <x v="0"/>
    <s v="T9_59to84_4+"/>
    <s v="T9_Oly76"/>
    <n v="4.6130000000000004"/>
    <n v="2.5950000000000002"/>
    <n v="1"/>
    <x v="1"/>
  </r>
  <r>
    <d v="2016-07-25T00:00:00"/>
    <x v="2"/>
    <x v="0"/>
    <s v="T9_59to84_4+"/>
    <s v="T9_Oly77"/>
    <n v="7.09"/>
    <n v="4.657"/>
    <n v="1"/>
    <x v="1"/>
  </r>
  <r>
    <d v="2016-07-25T00:00:00"/>
    <x v="2"/>
    <x v="0"/>
    <s v="T9_59to84_4+"/>
    <s v="T9_Oly78"/>
    <n v="6.3150000000000004"/>
    <n v="2.915"/>
    <n v="1"/>
    <x v="1"/>
  </r>
  <r>
    <d v="2016-07-25T00:00:00"/>
    <x v="2"/>
    <x v="0"/>
    <s v="T9_59to84_4+"/>
    <s v="T9_Oly79"/>
    <n v="7.2990000000000004"/>
    <n v="5.0460000000000003"/>
    <n v="1"/>
    <x v="1"/>
  </r>
  <r>
    <d v="2016-07-25T00:00:00"/>
    <x v="2"/>
    <x v="0"/>
    <s v="T9_59to84_4+"/>
    <s v="T9_Oly80"/>
    <n v="4.4640000000000004"/>
    <n v="3.6709999999999998"/>
    <n v="1"/>
    <x v="1"/>
  </r>
  <r>
    <d v="2016-07-25T00:00:00"/>
    <x v="2"/>
    <x v="0"/>
    <s v="T9_59to84_4+"/>
    <s v="T9_Oly81"/>
    <n v="5.2750000000000004"/>
    <n v="5.1449999999999996"/>
    <n v="1"/>
    <x v="1"/>
  </r>
  <r>
    <d v="2016-07-25T00:00:00"/>
    <x v="2"/>
    <x v="0"/>
    <s v="T9_59to84_4+"/>
    <s v="T9_Oly82"/>
    <n v="5.0410000000000004"/>
    <n v="2.4039999999999999"/>
    <n v="1"/>
    <x v="1"/>
  </r>
  <r>
    <d v="2016-07-25T00:00:00"/>
    <x v="2"/>
    <x v="0"/>
    <s v="T9_59to84_4+"/>
    <s v="T9_Oly83"/>
    <n v="6.2389999999999999"/>
    <n v="4.92"/>
    <n v="1"/>
    <x v="1"/>
  </r>
  <r>
    <d v="2016-07-25T00:00:00"/>
    <x v="2"/>
    <x v="0"/>
    <s v="T9_59to84_4+"/>
    <s v="T9_Oly84"/>
    <n v="4.3929999999999998"/>
    <n v="3.6040000000000001"/>
    <n v="1"/>
    <x v="1"/>
  </r>
  <r>
    <d v="2016-07-25T00:00:00"/>
    <x v="2"/>
    <x v="0"/>
    <s v="T9_85to111_4+"/>
    <s v="T9_Oly85"/>
    <n v="3.2959999999999998"/>
    <n v="2.1589999999999998"/>
    <n v="1"/>
    <x v="1"/>
  </r>
  <r>
    <d v="2016-07-25T00:00:00"/>
    <x v="2"/>
    <x v="0"/>
    <s v="T9_85to111_4+"/>
    <s v="T9_Oly86"/>
    <n v="4.194"/>
    <n v="3.4710000000000001"/>
    <n v="1"/>
    <x v="1"/>
  </r>
  <r>
    <d v="2016-07-25T00:00:00"/>
    <x v="2"/>
    <x v="0"/>
    <s v="T9_85to111_4+"/>
    <s v="T9_Oly87"/>
    <n v="3.879"/>
    <n v="2.9569999999999999"/>
    <n v="1"/>
    <x v="1"/>
  </r>
  <r>
    <d v="2016-07-25T00:00:00"/>
    <x v="2"/>
    <x v="0"/>
    <s v="T9_85to111_4+"/>
    <s v="T9_Oly88"/>
    <n v="7.0369999999999999"/>
    <n v="5.4429999999999996"/>
    <n v="1"/>
    <x v="1"/>
  </r>
  <r>
    <d v="2016-07-25T00:00:00"/>
    <x v="2"/>
    <x v="0"/>
    <s v="T9_85to111_4+"/>
    <s v="T9_Oly89"/>
    <n v="7.0910000000000002"/>
    <n v="5.3970000000000002"/>
    <n v="1"/>
    <x v="1"/>
  </r>
  <r>
    <d v="2016-07-25T00:00:00"/>
    <x v="2"/>
    <x v="0"/>
    <s v="T9_85to111_4+"/>
    <s v="T9_Oly90"/>
    <n v="6.976"/>
    <n v="5.2610000000000001"/>
    <n v="1"/>
    <x v="1"/>
  </r>
  <r>
    <d v="2016-07-25T00:00:00"/>
    <x v="2"/>
    <x v="0"/>
    <s v="T9_85to111_4+"/>
    <s v="T9_Oly91"/>
    <n v="4.2969999999999997"/>
    <n v="3.4430000000000001"/>
    <n v="1"/>
    <x v="1"/>
  </r>
  <r>
    <d v="2016-07-25T00:00:00"/>
    <x v="2"/>
    <x v="0"/>
    <s v="T9_85to111_4+"/>
    <s v="T9_Oly92"/>
    <n v="4.7110000000000003"/>
    <n v="3.165"/>
    <n v="1"/>
    <x v="1"/>
  </r>
  <r>
    <d v="2016-07-25T00:00:00"/>
    <x v="2"/>
    <x v="0"/>
    <s v="T9_85to111_4+"/>
    <s v="T9_Oly93"/>
    <n v="4.1500000000000004"/>
    <n v="3.73"/>
    <n v="1"/>
    <x v="1"/>
  </r>
  <r>
    <d v="2016-07-25T00:00:00"/>
    <x v="2"/>
    <x v="0"/>
    <s v="T9_85to111_4+"/>
    <s v="T9_Oly94"/>
    <n v="5.99"/>
    <n v="4.3390000000000004"/>
    <n v="1"/>
    <x v="1"/>
  </r>
  <r>
    <d v="2016-07-25T00:00:00"/>
    <x v="2"/>
    <x v="0"/>
    <s v="T9_85to111_4+"/>
    <s v="T9_Oly95"/>
    <n v="6.835"/>
    <n v="3.4990000000000001"/>
    <n v="1"/>
    <x v="1"/>
  </r>
  <r>
    <d v="2016-07-25T00:00:00"/>
    <x v="2"/>
    <x v="0"/>
    <s v="T9_85to111_4+"/>
    <s v="T9_Oly96"/>
    <n v="5.9539999999999997"/>
    <n v="5.431"/>
    <n v="1"/>
    <x v="1"/>
  </r>
  <r>
    <d v="2016-07-25T00:00:00"/>
    <x v="2"/>
    <x v="0"/>
    <s v="T9_85to111_4+"/>
    <s v="T9_Oly97"/>
    <n v="5.69"/>
    <n v="4.1050000000000004"/>
    <n v="1"/>
    <x v="1"/>
  </r>
  <r>
    <d v="2016-07-25T00:00:00"/>
    <x v="2"/>
    <x v="0"/>
    <s v="T9_85to111_4+"/>
    <s v="T9_Oly98"/>
    <n v="5.0609999999999999"/>
    <n v="4.9969999999999999"/>
    <n v="1"/>
    <x v="1"/>
  </r>
  <r>
    <d v="2016-07-25T00:00:00"/>
    <x v="2"/>
    <x v="0"/>
    <s v="T9_85to111_4+"/>
    <s v="T9_Oly99"/>
    <n v="5.4569999999999999"/>
    <n v="4.2160000000000002"/>
    <n v="1"/>
    <x v="1"/>
  </r>
  <r>
    <d v="2016-07-25T00:00:00"/>
    <x v="2"/>
    <x v="0"/>
    <s v="T9_85to111_4+"/>
    <s v="T9_Oly100"/>
    <n v="5.0110000000000001"/>
    <n v="2.4380000000000002"/>
    <n v="1"/>
    <x v="1"/>
  </r>
  <r>
    <d v="2016-07-25T00:00:00"/>
    <x v="2"/>
    <x v="0"/>
    <s v="T9_85to111_4+"/>
    <s v="T9_Oly101"/>
    <n v="5.4939999999999998"/>
    <n v="5.452"/>
    <n v="1"/>
    <x v="1"/>
  </r>
  <r>
    <d v="2016-07-25T00:00:00"/>
    <x v="2"/>
    <x v="0"/>
    <s v="T9_85to111_4+"/>
    <s v="T9_Oly102"/>
    <n v="5.1950000000000003"/>
    <n v="4.7160000000000002"/>
    <n v="1"/>
    <x v="1"/>
  </r>
  <r>
    <d v="2016-07-25T00:00:00"/>
    <x v="2"/>
    <x v="0"/>
    <s v="T9_85to111_4+"/>
    <s v="T9_Oly103"/>
    <n v="6.4539999999999997"/>
    <n v="4.9669999999999996"/>
    <n v="1"/>
    <x v="1"/>
  </r>
  <r>
    <d v="2016-07-25T00:00:00"/>
    <x v="2"/>
    <x v="0"/>
    <s v="T9_85to111_4+"/>
    <s v="T9_Oly104"/>
    <n v="5.0579999999999998"/>
    <n v="4.3479999999999999"/>
    <n v="1"/>
    <x v="1"/>
  </r>
  <r>
    <d v="2016-07-25T00:00:00"/>
    <x v="2"/>
    <x v="0"/>
    <s v="T9_85to111_4+"/>
    <s v="T9_Oly105"/>
    <n v="5.6879999999999997"/>
    <n v="4.5510000000000002"/>
    <n v="1"/>
    <x v="1"/>
  </r>
  <r>
    <d v="2016-07-25T00:00:00"/>
    <x v="2"/>
    <x v="0"/>
    <s v="T9_85to111_4+"/>
    <s v="T9_Oly106"/>
    <n v="5.3609999999999998"/>
    <n v="4.5430000000000001"/>
    <n v="1"/>
    <x v="1"/>
  </r>
  <r>
    <d v="2016-07-25T00:00:00"/>
    <x v="2"/>
    <x v="0"/>
    <s v="T9_85to111_4+"/>
    <s v="T9_Oly107"/>
    <n v="4.157"/>
    <n v="2.988"/>
    <n v="1"/>
    <x v="1"/>
  </r>
  <r>
    <d v="2016-07-25T00:00:00"/>
    <x v="2"/>
    <x v="0"/>
    <s v="T9_85to111_4+"/>
    <s v="T9_Oly108"/>
    <n v="3.802"/>
    <n v="2.024"/>
    <n v="1"/>
    <x v="1"/>
  </r>
  <r>
    <d v="2016-07-25T00:00:00"/>
    <x v="2"/>
    <x v="0"/>
    <s v="T9_85to111_4+"/>
    <s v="T9_Oly109"/>
    <n v="4.4130000000000003"/>
    <n v="4.6539999999999999"/>
    <n v="1"/>
    <x v="1"/>
  </r>
  <r>
    <d v="2016-07-25T00:00:00"/>
    <x v="2"/>
    <x v="0"/>
    <s v="T9_85to111_4+"/>
    <s v="T9_Oly110"/>
    <n v="4.6020000000000003"/>
    <n v="4.468"/>
    <n v="1"/>
    <x v="1"/>
  </r>
  <r>
    <d v="2016-07-25T00:00:00"/>
    <x v="2"/>
    <x v="0"/>
    <s v="T9_85to111_4+"/>
    <s v="T9_Oly111"/>
    <n v="5.8129999999999997"/>
    <n v="4.3120000000000003"/>
    <n v="1"/>
    <x v="1"/>
  </r>
  <r>
    <d v="2016-07-25T00:00:00"/>
    <x v="2"/>
    <x v="0"/>
    <s v="T9_112to139_4+"/>
    <s v="T9_Oly112"/>
    <n v="8.2690000000000001"/>
    <n v="7.2450000000000001"/>
    <n v="1"/>
    <x v="1"/>
  </r>
  <r>
    <d v="2016-07-25T00:00:00"/>
    <x v="2"/>
    <x v="0"/>
    <s v="T9_112to139_4+"/>
    <s v="T9_Oly113"/>
    <n v="4.4059999999999997"/>
    <n v="2.8809999999999998"/>
    <n v="1"/>
    <x v="1"/>
  </r>
  <r>
    <d v="2016-07-25T00:00:00"/>
    <x v="2"/>
    <x v="0"/>
    <s v="T9_112to139_4+"/>
    <s v="T9_Oly114"/>
    <n v="5.4880000000000004"/>
    <n v="4.5380000000000003"/>
    <n v="1"/>
    <x v="1"/>
  </r>
  <r>
    <d v="2016-07-25T00:00:00"/>
    <x v="2"/>
    <x v="0"/>
    <s v="T9_112to139_4+"/>
    <s v="T9_Oly115"/>
    <n v="5.7149999999999999"/>
    <n v="4.726"/>
    <n v="1"/>
    <x v="1"/>
  </r>
  <r>
    <d v="2016-07-25T00:00:00"/>
    <x v="2"/>
    <x v="0"/>
    <s v="T9_112to139_4+"/>
    <s v="T9_Oly116"/>
    <n v="5.3419999999999996"/>
    <n v="3.1619999999999999"/>
    <n v="1"/>
    <x v="1"/>
  </r>
  <r>
    <d v="2016-07-25T00:00:00"/>
    <x v="2"/>
    <x v="0"/>
    <s v="T9_112to139_4+"/>
    <s v="T9_Oly117"/>
    <n v="6.1959999999999997"/>
    <n v="3.6659999999999999"/>
    <n v="1"/>
    <x v="1"/>
  </r>
  <r>
    <d v="2016-07-25T00:00:00"/>
    <x v="2"/>
    <x v="0"/>
    <s v="T9_112to139_4+"/>
    <s v="T9_Oly118"/>
    <n v="4.9379999999999997"/>
    <n v="3.0659999999999998"/>
    <n v="1"/>
    <x v="1"/>
  </r>
  <r>
    <d v="2016-07-25T00:00:00"/>
    <x v="2"/>
    <x v="0"/>
    <s v="T9_112to139_4+"/>
    <s v="T9_Oly119"/>
    <n v="6.5910000000000002"/>
    <n v="4.032"/>
    <n v="1"/>
    <x v="1"/>
  </r>
  <r>
    <d v="2016-07-25T00:00:00"/>
    <x v="2"/>
    <x v="0"/>
    <s v="T9_112to139_4+"/>
    <s v="T9_Oly120"/>
    <n v="6.58"/>
    <n v="3.9129999999999998"/>
    <n v="1"/>
    <x v="1"/>
  </r>
  <r>
    <d v="2016-07-25T00:00:00"/>
    <x v="2"/>
    <x v="0"/>
    <s v="T9_112to139_4+"/>
    <s v="T9_Oly121"/>
    <n v="5.2169999999999996"/>
    <n v="4.016"/>
    <n v="1"/>
    <x v="1"/>
  </r>
  <r>
    <d v="2016-07-25T00:00:00"/>
    <x v="2"/>
    <x v="0"/>
    <s v="T9_112to139_4+"/>
    <s v="T9_Oly122"/>
    <n v="5.8419999999999996"/>
    <n v="3.2970000000000002"/>
    <n v="1"/>
    <x v="1"/>
  </r>
  <r>
    <d v="2016-07-25T00:00:00"/>
    <x v="2"/>
    <x v="0"/>
    <s v="T9_112to139_4+"/>
    <s v="T9_Oly123"/>
    <n v="4.1210000000000004"/>
    <n v="3.0760000000000001"/>
    <n v="1"/>
    <x v="1"/>
  </r>
  <r>
    <d v="2016-07-25T00:00:00"/>
    <x v="2"/>
    <x v="0"/>
    <s v="T9_112to139_4+"/>
    <s v="T9_Oly124"/>
    <n v="6.165"/>
    <n v="4.6639999999999997"/>
    <n v="1"/>
    <x v="1"/>
  </r>
  <r>
    <d v="2016-07-25T00:00:00"/>
    <x v="2"/>
    <x v="0"/>
    <s v="T9_112to139_4+"/>
    <s v="T9_Oly125"/>
    <n v="5.5679999999999996"/>
    <n v="4.8440000000000003"/>
    <n v="1"/>
    <x v="1"/>
  </r>
  <r>
    <d v="2016-07-25T00:00:00"/>
    <x v="2"/>
    <x v="0"/>
    <s v="T9_112to139_4+"/>
    <s v="T9_Oly126"/>
    <n v="6.3639999999999999"/>
    <n v="3.1419999999999999"/>
    <n v="1"/>
    <x v="1"/>
  </r>
  <r>
    <d v="2016-07-25T00:00:00"/>
    <x v="2"/>
    <x v="0"/>
    <s v="T9_112to139_4+"/>
    <s v="T9_Oly127"/>
    <n v="5.4390000000000001"/>
    <n v="4.1639999999999997"/>
    <n v="1"/>
    <x v="1"/>
  </r>
  <r>
    <d v="2016-07-25T00:00:00"/>
    <x v="2"/>
    <x v="0"/>
    <s v="T9_112to139_4+"/>
    <s v="T9_Oly128"/>
    <n v="4.71"/>
    <n v="3.536"/>
    <n v="1"/>
    <x v="1"/>
  </r>
  <r>
    <d v="2016-07-25T00:00:00"/>
    <x v="2"/>
    <x v="0"/>
    <s v="T9_112to139_4+"/>
    <s v="T9_Oly129"/>
    <n v="4.8979999999999997"/>
    <n v="2.8570000000000002"/>
    <n v="1"/>
    <x v="1"/>
  </r>
  <r>
    <d v="2016-07-25T00:00:00"/>
    <x v="2"/>
    <x v="0"/>
    <s v="T9_112to139_4+"/>
    <s v="T9_Oly130"/>
    <n v="6.8879999999999999"/>
    <n v="4.6980000000000004"/>
    <n v="1"/>
    <x v="1"/>
  </r>
  <r>
    <d v="2016-07-25T00:00:00"/>
    <x v="2"/>
    <x v="0"/>
    <s v="T9_112to139_4+"/>
    <s v="T9_Oly131"/>
    <n v="5.306"/>
    <n v="4.9000000000000004"/>
    <n v="1"/>
    <x v="1"/>
  </r>
  <r>
    <d v="2016-07-25T00:00:00"/>
    <x v="2"/>
    <x v="0"/>
    <s v="T9_112to139_4+"/>
    <s v="T9_Oly132"/>
    <n v="4.8689999999999998"/>
    <n v="3.133"/>
    <n v="1"/>
    <x v="1"/>
  </r>
  <r>
    <d v="2016-07-25T00:00:00"/>
    <x v="2"/>
    <x v="0"/>
    <s v="T9_112to139_4+"/>
    <s v="T9_Oly133"/>
    <n v="4.7309999999999999"/>
    <n v="3.7290000000000001"/>
    <n v="1"/>
    <x v="1"/>
  </r>
  <r>
    <d v="2016-07-25T00:00:00"/>
    <x v="2"/>
    <x v="0"/>
    <s v="T9_112to139_4+"/>
    <s v="T9_Oly134"/>
    <n v="6.7110000000000003"/>
    <n v="4.38"/>
    <n v="1"/>
    <x v="1"/>
  </r>
  <r>
    <d v="2016-07-25T00:00:00"/>
    <x v="2"/>
    <x v="0"/>
    <s v="T9_112to139_4+"/>
    <s v="T9_Oly135"/>
    <n v="6.3959999999999999"/>
    <n v="5.0529999999999999"/>
    <n v="1"/>
    <x v="1"/>
  </r>
  <r>
    <d v="2016-07-25T00:00:00"/>
    <x v="2"/>
    <x v="0"/>
    <s v="T9_112to139_4+"/>
    <s v="T9_Oly136"/>
    <n v="5.4349999999999996"/>
    <n v="4.9029999999999996"/>
    <n v="1"/>
    <x v="1"/>
  </r>
  <r>
    <d v="2016-07-25T00:00:00"/>
    <x v="2"/>
    <x v="0"/>
    <s v="T9_112to139_4+"/>
    <s v="T9_Oly137"/>
    <n v="6.056"/>
    <n v="4.585"/>
    <n v="1"/>
    <x v="1"/>
  </r>
  <r>
    <d v="2016-07-25T00:00:00"/>
    <x v="2"/>
    <x v="0"/>
    <s v="T9_112to139_4+"/>
    <s v="T9_Oly138"/>
    <n v="5.2060000000000004"/>
    <n v="5.07"/>
    <n v="1"/>
    <x v="1"/>
  </r>
  <r>
    <d v="2016-07-25T00:00:00"/>
    <x v="2"/>
    <x v="0"/>
    <s v="T9_112to139_4+"/>
    <s v="T9_Oly139"/>
    <n v="5.5129999999999999"/>
    <n v="4.7210000000000001"/>
    <n v="1"/>
    <x v="1"/>
  </r>
  <r>
    <d v="2016-07-25T00:00:00"/>
    <x v="2"/>
    <x v="0"/>
    <m/>
    <s v="T9_Oly140"/>
    <m/>
    <m/>
    <m/>
    <x v="1"/>
  </r>
  <r>
    <d v="2016-07-25T00:00:00"/>
    <x v="2"/>
    <x v="0"/>
    <m/>
    <s v="T9_Oly141"/>
    <m/>
    <m/>
    <m/>
    <x v="1"/>
  </r>
  <r>
    <d v="2016-07-25T00:00:00"/>
    <x v="2"/>
    <x v="0"/>
    <m/>
    <s v="T9_Oly142"/>
    <m/>
    <m/>
    <m/>
    <x v="1"/>
  </r>
  <r>
    <d v="2016-07-25T00:00:00"/>
    <x v="2"/>
    <x v="0"/>
    <m/>
    <s v="T9_Oly143"/>
    <m/>
    <m/>
    <m/>
    <x v="1"/>
  </r>
  <r>
    <d v="2016-07-25T00:00:00"/>
    <x v="2"/>
    <x v="0"/>
    <m/>
    <s v="T9_Oly144"/>
    <m/>
    <m/>
    <m/>
    <x v="1"/>
  </r>
  <r>
    <d v="2016-07-25T00:00:00"/>
    <x v="2"/>
    <x v="0"/>
    <m/>
    <s v="T9_Oly145"/>
    <m/>
    <m/>
    <m/>
    <x v="1"/>
  </r>
  <r>
    <d v="2016-07-25T00:00:00"/>
    <x v="2"/>
    <x v="0"/>
    <m/>
    <s v="T9_Oly146"/>
    <m/>
    <m/>
    <m/>
    <x v="1"/>
  </r>
  <r>
    <d v="2016-07-25T00:00:00"/>
    <x v="2"/>
    <x v="0"/>
    <m/>
    <s v="T9_Oly147"/>
    <m/>
    <m/>
    <m/>
    <x v="1"/>
  </r>
  <r>
    <d v="2016-07-25T00:00:00"/>
    <x v="2"/>
    <x v="0"/>
    <m/>
    <s v="T9_Oly148"/>
    <m/>
    <m/>
    <m/>
    <x v="1"/>
  </r>
  <r>
    <d v="2016-07-25T00:00:00"/>
    <x v="2"/>
    <x v="0"/>
    <m/>
    <s v="T9_Oly149"/>
    <m/>
    <m/>
    <m/>
    <x v="1"/>
  </r>
  <r>
    <d v="2016-07-25T00:00:00"/>
    <x v="2"/>
    <x v="0"/>
    <m/>
    <s v="T9_Oly150"/>
    <m/>
    <m/>
    <m/>
    <x v="1"/>
  </r>
  <r>
    <d v="2016-07-25T00:00:00"/>
    <x v="0"/>
    <x v="1"/>
    <s v="T2_01to37_3to4"/>
    <s v="T2_Oly01"/>
    <n v="5.6440000000000001"/>
    <n v="3.827"/>
    <n v="1"/>
    <x v="0"/>
  </r>
  <r>
    <d v="2016-07-25T00:00:00"/>
    <x v="0"/>
    <x v="1"/>
    <s v="T2_01to37_3to4"/>
    <s v="T2_Oly02"/>
    <n v="6.1340000000000003"/>
    <n v="4.55"/>
    <n v="1"/>
    <x v="0"/>
  </r>
  <r>
    <d v="2016-07-25T00:00:00"/>
    <x v="0"/>
    <x v="1"/>
    <s v="T2_01to37_3to4"/>
    <s v="T2_Oly03"/>
    <n v="5.8550000000000004"/>
    <n v="4.1779999999999999"/>
    <n v="1"/>
    <x v="0"/>
  </r>
  <r>
    <d v="2016-07-25T00:00:00"/>
    <x v="0"/>
    <x v="1"/>
    <s v="T2_01to37_3to4"/>
    <s v="T2_Oly04"/>
    <n v="5.8209999999999997"/>
    <n v="5.1219999999999999"/>
    <n v="1"/>
    <x v="0"/>
  </r>
  <r>
    <d v="2016-07-25T00:00:00"/>
    <x v="0"/>
    <x v="1"/>
    <s v="T2_01to37_3to4"/>
    <s v="T2_Oly05"/>
    <n v="5.7469999999999999"/>
    <n v="4.7640000000000002"/>
    <n v="1"/>
    <x v="0"/>
  </r>
  <r>
    <d v="2016-07-25T00:00:00"/>
    <x v="0"/>
    <x v="1"/>
    <s v="T2_01to37_3to4"/>
    <s v="T2_Oly06"/>
    <n v="6.0179999999999998"/>
    <n v="2.8879999999999999"/>
    <n v="1"/>
    <x v="0"/>
  </r>
  <r>
    <d v="2016-07-25T00:00:00"/>
    <x v="0"/>
    <x v="1"/>
    <s v="T2_01to37_3to4"/>
    <s v="T2_Oly07"/>
    <n v="4.0510000000000002"/>
    <n v="2.835"/>
    <n v="1"/>
    <x v="0"/>
  </r>
  <r>
    <d v="2016-07-25T00:00:00"/>
    <x v="0"/>
    <x v="1"/>
    <s v="T2_01to37_3to4"/>
    <s v="T2_Oly08"/>
    <n v="5.4870000000000001"/>
    <n v="4.4039999999999999"/>
    <n v="1"/>
    <x v="0"/>
  </r>
  <r>
    <d v="2016-07-25T00:00:00"/>
    <x v="0"/>
    <x v="1"/>
    <s v="T2_01to37_3to4"/>
    <s v="T2_Oly09"/>
    <n v="5.4790000000000001"/>
    <n v="4.5199999999999996"/>
    <n v="1"/>
    <x v="0"/>
  </r>
  <r>
    <d v="2016-07-25T00:00:00"/>
    <x v="0"/>
    <x v="1"/>
    <s v="T2_01to37_3to4"/>
    <s v="T2_Oly10"/>
    <n v="5.2629999999999999"/>
    <n v="4.3650000000000002"/>
    <n v="1"/>
    <x v="0"/>
  </r>
  <r>
    <d v="2016-07-25T00:00:00"/>
    <x v="0"/>
    <x v="1"/>
    <s v="T2_01to37_3to4"/>
    <s v="T2_Oly11"/>
    <n v="5.5549999999999997"/>
    <n v="3.8849999999999998"/>
    <n v="1"/>
    <x v="0"/>
  </r>
  <r>
    <d v="2016-07-25T00:00:00"/>
    <x v="0"/>
    <x v="1"/>
    <s v="T2_01to37_3to4"/>
    <s v="T2_Oly12"/>
    <n v="5.593"/>
    <n v="3.371"/>
    <n v="1"/>
    <x v="0"/>
  </r>
  <r>
    <d v="2016-07-25T00:00:00"/>
    <x v="0"/>
    <x v="1"/>
    <s v="T2_01to37_3to4"/>
    <s v="T2_Oly13"/>
    <n v="4.8760000000000003"/>
    <n v="4.1449999999999996"/>
    <n v="1"/>
    <x v="0"/>
  </r>
  <r>
    <d v="2016-07-25T00:00:00"/>
    <x v="0"/>
    <x v="1"/>
    <s v="T2_01to37_3to4"/>
    <s v="T2_Oly14"/>
    <n v="5.2910000000000004"/>
    <n v="4.3369999999999997"/>
    <n v="1"/>
    <x v="0"/>
  </r>
  <r>
    <d v="2016-07-25T00:00:00"/>
    <x v="0"/>
    <x v="1"/>
    <s v="T2_01to37_3to4"/>
    <s v="T2_Oly15"/>
    <n v="5.5510000000000002"/>
    <n v="5.4240000000000004"/>
    <n v="1"/>
    <x v="0"/>
  </r>
  <r>
    <d v="2016-07-25T00:00:00"/>
    <x v="0"/>
    <x v="1"/>
    <s v="T2_01to37_3to4"/>
    <s v="T2_Oly16"/>
    <n v="5.7480000000000002"/>
    <n v="2.8769999999999998"/>
    <n v="1"/>
    <x v="0"/>
  </r>
  <r>
    <d v="2016-07-25T00:00:00"/>
    <x v="0"/>
    <x v="1"/>
    <s v="T2_01to37_3to4"/>
    <s v="T2_Oly17"/>
    <n v="4.0469999999999997"/>
    <n v="3.6859999999999999"/>
    <n v="1"/>
    <x v="0"/>
  </r>
  <r>
    <d v="2016-07-25T00:00:00"/>
    <x v="0"/>
    <x v="1"/>
    <s v="T2_01to37_3to4"/>
    <s v="T2_Oly18"/>
    <n v="5.2489999999999997"/>
    <n v="4.2640000000000002"/>
    <n v="1"/>
    <x v="0"/>
  </r>
  <r>
    <d v="2016-07-25T00:00:00"/>
    <x v="0"/>
    <x v="1"/>
    <s v="T2_01to37_3to4"/>
    <s v="T2_Oly19"/>
    <n v="6.4180000000000001"/>
    <n v="5.6440000000000001"/>
    <n v="1"/>
    <x v="0"/>
  </r>
  <r>
    <d v="2016-07-25T00:00:00"/>
    <x v="0"/>
    <x v="1"/>
    <s v="T2_01to37_3to4"/>
    <s v="T2_Oly20"/>
    <n v="4.41"/>
    <n v="4.109"/>
    <n v="1"/>
    <x v="0"/>
  </r>
  <r>
    <d v="2016-07-25T00:00:00"/>
    <x v="0"/>
    <x v="1"/>
    <s v="T2_01to37_3to4"/>
    <s v="T2_Oly21"/>
    <n v="4.9489999999999998"/>
    <n v="3.7109999999999999"/>
    <n v="1"/>
    <x v="0"/>
  </r>
  <r>
    <d v="2016-07-25T00:00:00"/>
    <x v="0"/>
    <x v="1"/>
    <s v="T2_01to37_3to4"/>
    <s v="T2_Oly22"/>
    <n v="4.6120000000000001"/>
    <n v="4.03"/>
    <n v="1"/>
    <x v="0"/>
  </r>
  <r>
    <d v="2016-07-25T00:00:00"/>
    <x v="0"/>
    <x v="1"/>
    <s v="T2_01to37_3to4"/>
    <s v="T2_Oly23"/>
    <n v="5.4279999999999999"/>
    <n v="3.863"/>
    <n v="1"/>
    <x v="0"/>
  </r>
  <r>
    <d v="2016-07-25T00:00:00"/>
    <x v="0"/>
    <x v="1"/>
    <s v="T2_01to37_3to4"/>
    <s v="T2_Oly24"/>
    <n v="4.6909999999999998"/>
    <n v="4.5369999999999999"/>
    <n v="1"/>
    <x v="0"/>
  </r>
  <r>
    <d v="2016-07-25T00:00:00"/>
    <x v="0"/>
    <x v="1"/>
    <s v="T2_01to37_3to4"/>
    <s v="T2_Oly25"/>
    <n v="5.1529999999999996"/>
    <n v="3.0920000000000001"/>
    <n v="1"/>
    <x v="0"/>
  </r>
  <r>
    <d v="2016-07-25T00:00:00"/>
    <x v="0"/>
    <x v="1"/>
    <s v="T2_01to37_3to4"/>
    <s v="T2_Oly26"/>
    <n v="6.4580000000000002"/>
    <n v="4.5789999999999997"/>
    <n v="1"/>
    <x v="0"/>
  </r>
  <r>
    <d v="2016-07-25T00:00:00"/>
    <x v="0"/>
    <x v="1"/>
    <s v="T2_01to37_3to4"/>
    <s v="T2_Oly27"/>
    <n v="4.2709999999999999"/>
    <n v="3.734"/>
    <n v="1"/>
    <x v="0"/>
  </r>
  <r>
    <d v="2016-07-25T00:00:00"/>
    <x v="0"/>
    <x v="1"/>
    <s v="T2_01to37_3to4"/>
    <s v="T2_Oly28"/>
    <n v="5.484"/>
    <n v="4.2039999999999997"/>
    <n v="1"/>
    <x v="0"/>
  </r>
  <r>
    <d v="2016-07-25T00:00:00"/>
    <x v="0"/>
    <x v="1"/>
    <s v="T2_01to37_3to4"/>
    <s v="T2_Oly29"/>
    <n v="4.8810000000000002"/>
    <n v="4.2009999999999996"/>
    <n v="1"/>
    <x v="0"/>
  </r>
  <r>
    <d v="2016-07-25T00:00:00"/>
    <x v="0"/>
    <x v="1"/>
    <s v="T2_01to37_3to4"/>
    <s v="T2_Oly30"/>
    <n v="4.92"/>
    <n v="3.8170000000000002"/>
    <n v="1"/>
    <x v="0"/>
  </r>
  <r>
    <d v="2016-07-25T00:00:00"/>
    <x v="0"/>
    <x v="1"/>
    <s v="T2_01to37_3to4"/>
    <s v="T2_Oly31"/>
    <n v="5.5430000000000001"/>
    <n v="4.8010000000000002"/>
    <n v="1"/>
    <x v="0"/>
  </r>
  <r>
    <d v="2016-07-25T00:00:00"/>
    <x v="0"/>
    <x v="1"/>
    <s v="T2_01to37_3to4"/>
    <s v="T2_Oly32"/>
    <n v="5.3769999999999998"/>
    <n v="3.92"/>
    <n v="1"/>
    <x v="0"/>
  </r>
  <r>
    <d v="2016-07-25T00:00:00"/>
    <x v="0"/>
    <x v="1"/>
    <s v="T2_01to37_3to4"/>
    <s v="T2_Oly33"/>
    <n v="5.3220000000000001"/>
    <n v="3.7389999999999999"/>
    <n v="1"/>
    <x v="0"/>
  </r>
  <r>
    <d v="2016-07-25T00:00:00"/>
    <x v="0"/>
    <x v="1"/>
    <s v="T2_01to37_3to4"/>
    <s v="T2_Oly34"/>
    <n v="5.3810000000000002"/>
    <n v="4.6100000000000003"/>
    <n v="1"/>
    <x v="0"/>
  </r>
  <r>
    <d v="2016-07-25T00:00:00"/>
    <x v="0"/>
    <x v="1"/>
    <s v="T2_01to37_3to4"/>
    <s v="T2_Oly35"/>
    <n v="5.1280000000000001"/>
    <n v="3.5179999999999998"/>
    <n v="1"/>
    <x v="0"/>
  </r>
  <r>
    <d v="2016-07-25T00:00:00"/>
    <x v="0"/>
    <x v="1"/>
    <s v="T2_01to37_3to4"/>
    <s v="T2_Oly36"/>
    <n v="5.1269999999999998"/>
    <n v="3.6309999999999998"/>
    <n v="1"/>
    <x v="0"/>
  </r>
  <r>
    <d v="2016-07-25T00:00:00"/>
    <x v="0"/>
    <x v="1"/>
    <s v="T2_01to37_3to4"/>
    <s v="T2_Oly37"/>
    <n v="4.9989999999999997"/>
    <n v="3.5739999999999998"/>
    <n v="1"/>
    <x v="0"/>
  </r>
  <r>
    <d v="2016-07-25T00:00:00"/>
    <x v="0"/>
    <x v="1"/>
    <s v="T2_38to62_3to4"/>
    <s v="T2_Oly38"/>
    <n v="5.9080000000000004"/>
    <n v="3.8130000000000002"/>
    <n v="1"/>
    <x v="0"/>
  </r>
  <r>
    <d v="2016-07-25T00:00:00"/>
    <x v="0"/>
    <x v="1"/>
    <s v="T2_38to62_3to4"/>
    <s v="T2_Oly39"/>
    <n v="6.476"/>
    <n v="5.7290000000000001"/>
    <n v="1"/>
    <x v="0"/>
  </r>
  <r>
    <d v="2016-07-25T00:00:00"/>
    <x v="0"/>
    <x v="1"/>
    <s v="T2_38to62_3to4"/>
    <s v="T2_Oly40"/>
    <n v="6.3490000000000002"/>
    <n v="4.944"/>
    <n v="1"/>
    <x v="0"/>
  </r>
  <r>
    <d v="2016-07-25T00:00:00"/>
    <x v="0"/>
    <x v="1"/>
    <s v="T2_38to62_3to4"/>
    <s v="T2_Oly41"/>
    <n v="4.0750000000000002"/>
    <n v="3.9089999999999998"/>
    <n v="1"/>
    <x v="0"/>
  </r>
  <r>
    <d v="2016-07-25T00:00:00"/>
    <x v="0"/>
    <x v="1"/>
    <s v="T2_38to62_3to4"/>
    <s v="T2_Oly42"/>
    <n v="5.8209999999999997"/>
    <n v="5.1989999999999998"/>
    <n v="1"/>
    <x v="0"/>
  </r>
  <r>
    <d v="2016-07-25T00:00:00"/>
    <x v="0"/>
    <x v="1"/>
    <s v="T2_38to62_3to4"/>
    <s v="T2_Oly43"/>
    <n v="5.109"/>
    <n v="4.3360000000000003"/>
    <n v="1"/>
    <x v="0"/>
  </r>
  <r>
    <d v="2016-07-25T00:00:00"/>
    <x v="0"/>
    <x v="1"/>
    <s v="T2_38to62_3to4"/>
    <s v="T2_Oly44"/>
    <n v="3.9910000000000001"/>
    <n v="3.7149999999999999"/>
    <n v="1"/>
    <x v="0"/>
  </r>
  <r>
    <d v="2016-07-25T00:00:00"/>
    <x v="0"/>
    <x v="1"/>
    <s v="T2_38to62_3to4"/>
    <s v="T2_Oly45"/>
    <n v="5.1909999999999998"/>
    <n v="3.8290000000000002"/>
    <n v="1"/>
    <x v="0"/>
  </r>
  <r>
    <d v="2016-07-25T00:00:00"/>
    <x v="0"/>
    <x v="1"/>
    <s v="T2_38to62_3to4"/>
    <s v="T2_Oly46"/>
    <n v="5.2430000000000003"/>
    <n v="4.4969999999999999"/>
    <n v="1"/>
    <x v="0"/>
  </r>
  <r>
    <d v="2016-07-25T00:00:00"/>
    <x v="0"/>
    <x v="1"/>
    <s v="T2_38to62_3to4"/>
    <s v="T2_Oly47"/>
    <n v="6.0369999999999999"/>
    <n v="3.8490000000000002"/>
    <n v="1"/>
    <x v="0"/>
  </r>
  <r>
    <d v="2016-07-25T00:00:00"/>
    <x v="0"/>
    <x v="1"/>
    <s v="T2_38to62_3to4"/>
    <s v="T2_Oly48"/>
    <n v="5.0490000000000004"/>
    <n v="4.18"/>
    <n v="1"/>
    <x v="0"/>
  </r>
  <r>
    <d v="2016-07-25T00:00:00"/>
    <x v="0"/>
    <x v="1"/>
    <s v="T2_38to62_3to4"/>
    <s v="T2_Oly49"/>
    <n v="4.1319999999999997"/>
    <n v="3.5939999999999999"/>
    <n v="1"/>
    <x v="0"/>
  </r>
  <r>
    <d v="2016-07-25T00:00:00"/>
    <x v="0"/>
    <x v="1"/>
    <s v="T2_38to62_3to4"/>
    <s v="T2_Oly50"/>
    <n v="4.1440000000000001"/>
    <n v="3.37"/>
    <n v="1"/>
    <x v="0"/>
  </r>
  <r>
    <d v="2016-07-25T00:00:00"/>
    <x v="0"/>
    <x v="1"/>
    <s v="T2_38to62_3to4"/>
    <s v="T2_Oly51"/>
    <n v="5.2960000000000003"/>
    <n v="3.5840000000000001"/>
    <n v="1"/>
    <x v="0"/>
  </r>
  <r>
    <d v="2016-07-25T00:00:00"/>
    <x v="0"/>
    <x v="1"/>
    <s v="T2_38to62_3to4"/>
    <s v="T2_Oly52"/>
    <n v="4.9889999999999999"/>
    <n v="3.181"/>
    <n v="1"/>
    <x v="0"/>
  </r>
  <r>
    <d v="2016-07-25T00:00:00"/>
    <x v="0"/>
    <x v="1"/>
    <s v="T2_38to62_3to4"/>
    <s v="T2_Oly53"/>
    <n v="4.3070000000000004"/>
    <n v="3.8559999999999999"/>
    <n v="1"/>
    <x v="0"/>
  </r>
  <r>
    <d v="2016-07-25T00:00:00"/>
    <x v="0"/>
    <x v="1"/>
    <s v="T2_38to62_3to4"/>
    <s v="T2_Oly54"/>
    <n v="5.0289999999999999"/>
    <n v="3.6160000000000001"/>
    <n v="1"/>
    <x v="0"/>
  </r>
  <r>
    <d v="2016-07-25T00:00:00"/>
    <x v="0"/>
    <x v="1"/>
    <s v="T2_38to62_3to4"/>
    <s v="T2_Oly55"/>
    <n v="5.8380000000000001"/>
    <n v="3.778"/>
    <n v="1"/>
    <x v="0"/>
  </r>
  <r>
    <d v="2016-07-25T00:00:00"/>
    <x v="0"/>
    <x v="1"/>
    <s v="T2_38to62_3to4"/>
    <s v="T2_Oly56"/>
    <n v="5.452"/>
    <n v="4.7270000000000003"/>
    <n v="1"/>
    <x v="0"/>
  </r>
  <r>
    <d v="2016-07-25T00:00:00"/>
    <x v="0"/>
    <x v="1"/>
    <s v="T2_38to62_3to4"/>
    <s v="T2_Oly57"/>
    <n v="6.34"/>
    <n v="4.117"/>
    <n v="1"/>
    <x v="0"/>
  </r>
  <r>
    <d v="2016-07-25T00:00:00"/>
    <x v="0"/>
    <x v="1"/>
    <s v="T2_38to62_3to4"/>
    <s v="T2_Oly58"/>
    <n v="6.407"/>
    <n v="4.5789999999999997"/>
    <n v="1"/>
    <x v="0"/>
  </r>
  <r>
    <d v="2016-07-25T00:00:00"/>
    <x v="0"/>
    <x v="1"/>
    <s v="T2_38to62_3to4"/>
    <s v="T2_Oly59"/>
    <n v="7.335"/>
    <n v="4.5110000000000001"/>
    <n v="1"/>
    <x v="0"/>
  </r>
  <r>
    <d v="2016-07-25T00:00:00"/>
    <x v="0"/>
    <x v="1"/>
    <s v="T2_38to62_3to4"/>
    <s v="T2_Oly60"/>
    <n v="3.887"/>
    <n v="3.0219999999999998"/>
    <n v="1"/>
    <x v="0"/>
  </r>
  <r>
    <d v="2016-07-25T00:00:00"/>
    <x v="0"/>
    <x v="1"/>
    <s v="T2_38to62_3to4"/>
    <s v="T2_Oly61"/>
    <n v="5.4249999999999998"/>
    <n v="4.6139999999999999"/>
    <n v="1"/>
    <x v="0"/>
  </r>
  <r>
    <d v="2016-07-25T00:00:00"/>
    <x v="0"/>
    <x v="1"/>
    <s v="T2_38to62_3to4"/>
    <s v="T2_Oly62"/>
    <n v="4.9080000000000004"/>
    <n v="4.6310000000000002"/>
    <n v="1"/>
    <x v="0"/>
  </r>
  <r>
    <d v="2016-07-25T00:00:00"/>
    <x v="0"/>
    <x v="1"/>
    <s v="T2_63to71_3to4"/>
    <s v="T2_Oly63"/>
    <n v="5.5709999999999997"/>
    <n v="4.6909999999999998"/>
    <n v="1"/>
    <x v="0"/>
  </r>
  <r>
    <d v="2016-07-25T00:00:00"/>
    <x v="0"/>
    <x v="1"/>
    <s v="T2_63to71_3to4"/>
    <s v="T2_Oly64"/>
    <n v="7.6470000000000002"/>
    <n v="4.5750000000000002"/>
    <n v="1"/>
    <x v="0"/>
  </r>
  <r>
    <d v="2016-07-25T00:00:00"/>
    <x v="0"/>
    <x v="1"/>
    <s v="T2_63to71_3to4"/>
    <s v="T2_Oly65"/>
    <n v="5.032"/>
    <n v="4.2690000000000001"/>
    <n v="1"/>
    <x v="0"/>
  </r>
  <r>
    <d v="2016-07-25T00:00:00"/>
    <x v="0"/>
    <x v="1"/>
    <s v="T2_63to71_3to4"/>
    <s v="T2_Oly66"/>
    <n v="4.4059999999999997"/>
    <n v="2.746"/>
    <n v="1"/>
    <x v="0"/>
  </r>
  <r>
    <d v="2016-07-25T00:00:00"/>
    <x v="0"/>
    <x v="1"/>
    <s v="T2_63to71_3to4"/>
    <s v="T2_Oly67"/>
    <n v="4.4340000000000002"/>
    <n v="3.177"/>
    <n v="1"/>
    <x v="0"/>
  </r>
  <r>
    <d v="2016-07-25T00:00:00"/>
    <x v="0"/>
    <x v="1"/>
    <s v="T2_63to71_3to4"/>
    <s v="T2_Oly68"/>
    <n v="5.5359999999999996"/>
    <n v="3.573"/>
    <n v="1"/>
    <x v="0"/>
  </r>
  <r>
    <d v="2016-07-25T00:00:00"/>
    <x v="0"/>
    <x v="1"/>
    <s v="T2_63to71_3to4"/>
    <s v="T2_Oly69"/>
    <n v="4.3639999999999999"/>
    <n v="3.4580000000000002"/>
    <n v="1"/>
    <x v="0"/>
  </r>
  <r>
    <d v="2016-07-25T00:00:00"/>
    <x v="0"/>
    <x v="1"/>
    <s v="T2_63to71_3to4"/>
    <s v="T2_Oly70"/>
    <n v="4.8630000000000004"/>
    <n v="4.5540000000000003"/>
    <n v="1"/>
    <x v="0"/>
  </r>
  <r>
    <d v="2016-07-25T00:00:00"/>
    <x v="0"/>
    <x v="1"/>
    <s v="T2_63to71_3to4"/>
    <s v="T2_Oly71"/>
    <n v="4.7549999999999999"/>
    <n v="4.1520000000000001"/>
    <n v="1"/>
    <x v="0"/>
  </r>
  <r>
    <d v="2016-07-25T00:00:00"/>
    <x v="0"/>
    <x v="1"/>
    <s v="T2_72to86_3to4"/>
    <s v="T2_Oly72"/>
    <n v="5.39"/>
    <n v="4.0090000000000003"/>
    <n v="1"/>
    <x v="0"/>
  </r>
  <r>
    <d v="2016-07-25T00:00:00"/>
    <x v="0"/>
    <x v="1"/>
    <s v="T2_72to86_3to4"/>
    <s v="T2_Oly73"/>
    <n v="4.758"/>
    <n v="4.6500000000000004"/>
    <n v="1"/>
    <x v="0"/>
  </r>
  <r>
    <d v="2016-07-25T00:00:00"/>
    <x v="0"/>
    <x v="1"/>
    <s v="T2_72to86_3to4"/>
    <s v="T2_Oly74"/>
    <n v="5.4880000000000004"/>
    <n v="3.613"/>
    <n v="1"/>
    <x v="0"/>
  </r>
  <r>
    <d v="2016-07-25T00:00:00"/>
    <x v="0"/>
    <x v="1"/>
    <s v="T2_72to86_3to4"/>
    <s v="T2_Oly75"/>
    <n v="5.3529999999999998"/>
    <n v="3.9289999999999998"/>
    <n v="1"/>
    <x v="0"/>
  </r>
  <r>
    <d v="2016-07-25T00:00:00"/>
    <x v="0"/>
    <x v="1"/>
    <s v="T2_72to86_3to4"/>
    <s v="T2_Oly76"/>
    <n v="5.4640000000000004"/>
    <n v="4.4480000000000004"/>
    <n v="1"/>
    <x v="0"/>
  </r>
  <r>
    <d v="2016-07-25T00:00:00"/>
    <x v="0"/>
    <x v="1"/>
    <s v="T2_72to86_3to4"/>
    <s v="T2_Oly77"/>
    <n v="5.9669999999999996"/>
    <n v="4.0579999999999998"/>
    <n v="1"/>
    <x v="0"/>
  </r>
  <r>
    <d v="2016-07-25T00:00:00"/>
    <x v="0"/>
    <x v="1"/>
    <s v="T2_72to86_3to4"/>
    <s v="T2_Oly78"/>
    <n v="5.2649999999999997"/>
    <n v="3.5259999999999998"/>
    <n v="1"/>
    <x v="0"/>
  </r>
  <r>
    <d v="2016-07-25T00:00:00"/>
    <x v="0"/>
    <x v="1"/>
    <s v="T2_72to86_3to4"/>
    <s v="T2_Oly79"/>
    <n v="4.5970000000000004"/>
    <n v="3.133"/>
    <n v="1"/>
    <x v="0"/>
  </r>
  <r>
    <d v="2016-07-25T00:00:00"/>
    <x v="0"/>
    <x v="1"/>
    <s v="T2_72to86_3to4"/>
    <s v="T2_Oly80"/>
    <n v="5.4459999999999997"/>
    <n v="4.24"/>
    <n v="1"/>
    <x v="0"/>
  </r>
  <r>
    <d v="2016-07-25T00:00:00"/>
    <x v="0"/>
    <x v="1"/>
    <s v="T2_72to86_3to4"/>
    <s v="T2_Oly81"/>
    <n v="4.7839999999999998"/>
    <n v="4.4530000000000003"/>
    <n v="1"/>
    <x v="0"/>
  </r>
  <r>
    <d v="2016-07-25T00:00:00"/>
    <x v="0"/>
    <x v="1"/>
    <s v="T2_72to86_3to4"/>
    <s v="T2_Oly82"/>
    <n v="4.5220000000000002"/>
    <n v="3.407"/>
    <n v="1"/>
    <x v="0"/>
  </r>
  <r>
    <d v="2016-07-25T00:00:00"/>
    <x v="0"/>
    <x v="1"/>
    <s v="T2_72to86_3to4"/>
    <s v="T2_Oly83"/>
    <n v="4.8929999999999998"/>
    <n v="3.4"/>
    <n v="1"/>
    <x v="0"/>
  </r>
  <r>
    <d v="2016-07-25T00:00:00"/>
    <x v="0"/>
    <x v="1"/>
    <s v="T2_72to86_3to4"/>
    <s v="T2_Oly84"/>
    <n v="4.5970000000000004"/>
    <n v="3.7829999999999999"/>
    <n v="1"/>
    <x v="0"/>
  </r>
  <r>
    <d v="2016-07-25T00:00:00"/>
    <x v="0"/>
    <x v="1"/>
    <s v="T2_72to86_3to4"/>
    <s v="T2_Oly85"/>
    <n v="4.4909999999999997"/>
    <n v="3.9430000000000001"/>
    <n v="1"/>
    <x v="0"/>
  </r>
  <r>
    <d v="2016-07-25T00:00:00"/>
    <x v="0"/>
    <x v="1"/>
    <s v="T2_72to86_3to4"/>
    <s v="T2_Oly86"/>
    <n v="5.0599999999999996"/>
    <n v="3.2389999999999999"/>
    <n v="1"/>
    <x v="0"/>
  </r>
  <r>
    <d v="2016-07-25T00:00:00"/>
    <x v="0"/>
    <x v="1"/>
    <s v="T2_87to115_3to4"/>
    <s v="T2_Oly87"/>
    <n v="4.133"/>
    <n v="3.3420000000000001"/>
    <n v="1"/>
    <x v="0"/>
  </r>
  <r>
    <d v="2016-07-25T00:00:00"/>
    <x v="0"/>
    <x v="1"/>
    <s v="T2_87to115_3to4"/>
    <s v="T2_Oly88"/>
    <n v="5.8609999999999998"/>
    <n v="4.5369999999999999"/>
    <n v="1"/>
    <x v="0"/>
  </r>
  <r>
    <d v="2016-07-25T00:00:00"/>
    <x v="0"/>
    <x v="1"/>
    <s v="T2_87to115_3to4"/>
    <s v="T2_Oly89"/>
    <n v="5.0670000000000002"/>
    <n v="4.01"/>
    <n v="1"/>
    <x v="0"/>
  </r>
  <r>
    <d v="2016-07-25T00:00:00"/>
    <x v="0"/>
    <x v="1"/>
    <s v="T2_87to115_3to4"/>
    <s v="T2_Oly90"/>
    <n v="3.8570000000000002"/>
    <n v="3.2160000000000002"/>
    <n v="1"/>
    <x v="0"/>
  </r>
  <r>
    <d v="2016-07-25T00:00:00"/>
    <x v="0"/>
    <x v="1"/>
    <s v="T2_87to115_3to4"/>
    <s v="T2_Oly91"/>
    <n v="4.4740000000000002"/>
    <n v="2.9550000000000001"/>
    <n v="1"/>
    <x v="0"/>
  </r>
  <r>
    <d v="2016-07-25T00:00:00"/>
    <x v="0"/>
    <x v="1"/>
    <s v="T2_87to115_3to4"/>
    <s v="T2_Oly92"/>
    <n v="4.093"/>
    <n v="3.637"/>
    <n v="1"/>
    <x v="0"/>
  </r>
  <r>
    <d v="2016-07-25T00:00:00"/>
    <x v="0"/>
    <x v="1"/>
    <s v="T2_87to115_3to4"/>
    <s v="T2_Oly93"/>
    <n v="4.5789999999999997"/>
    <n v="3.9740000000000002"/>
    <n v="1"/>
    <x v="0"/>
  </r>
  <r>
    <d v="2016-07-25T00:00:00"/>
    <x v="0"/>
    <x v="1"/>
    <s v="T2_87to115_3to4"/>
    <s v="T2_Oly94"/>
    <n v="4.266"/>
    <n v="4.2439999999999998"/>
    <n v="1"/>
    <x v="0"/>
  </r>
  <r>
    <d v="2016-07-25T00:00:00"/>
    <x v="0"/>
    <x v="1"/>
    <s v="T2_87to115_3to4"/>
    <s v="T2_Oly95"/>
    <n v="4.3360000000000003"/>
    <n v="3.528"/>
    <n v="1"/>
    <x v="0"/>
  </r>
  <r>
    <d v="2016-07-25T00:00:00"/>
    <x v="0"/>
    <x v="1"/>
    <s v="T2_87to115_3to4"/>
    <s v="T2_Oly96"/>
    <n v="5.5439999999999996"/>
    <n v="3.8029999999999999"/>
    <n v="1"/>
    <x v="0"/>
  </r>
  <r>
    <d v="2016-07-25T00:00:00"/>
    <x v="0"/>
    <x v="1"/>
    <s v="T2_87to115_3to4"/>
    <s v="T2_Oly97"/>
    <n v="4.5419999999999998"/>
    <n v="4.0720000000000001"/>
    <n v="1"/>
    <x v="0"/>
  </r>
  <r>
    <d v="2016-07-25T00:00:00"/>
    <x v="0"/>
    <x v="1"/>
    <s v="T2_87to115_3to4"/>
    <s v="T2_Oly98"/>
    <n v="6.1769999999999996"/>
    <n v="5.1369999999999996"/>
    <n v="1"/>
    <x v="0"/>
  </r>
  <r>
    <d v="2016-07-25T00:00:00"/>
    <x v="0"/>
    <x v="1"/>
    <s v="T2_87to115_3to4"/>
    <s v="T2_Oly99"/>
    <n v="4.931"/>
    <n v="3.657"/>
    <n v="1"/>
    <x v="0"/>
  </r>
  <r>
    <d v="2016-07-25T00:00:00"/>
    <x v="0"/>
    <x v="1"/>
    <s v="T2_87to115_3to4"/>
    <s v="T2_Oly100"/>
    <n v="6.4139999999999997"/>
    <n v="3.94"/>
    <n v="1"/>
    <x v="0"/>
  </r>
  <r>
    <d v="2016-07-25T00:00:00"/>
    <x v="0"/>
    <x v="1"/>
    <s v="T2_87to115_3to4"/>
    <s v="T2_Oly101"/>
    <n v="4.4989999999999997"/>
    <n v="3.7879999999999998"/>
    <n v="1"/>
    <x v="0"/>
  </r>
  <r>
    <d v="2016-07-25T00:00:00"/>
    <x v="0"/>
    <x v="1"/>
    <s v="T2_87to115_3to4"/>
    <s v="T2_Oly102"/>
    <n v="4.0060000000000002"/>
    <n v="3.0030000000000001"/>
    <n v="1"/>
    <x v="0"/>
  </r>
  <r>
    <d v="2016-07-25T00:00:00"/>
    <x v="0"/>
    <x v="1"/>
    <s v="T2_87to115_3to4"/>
    <s v="T2_Oly103"/>
    <n v="3.6760000000000002"/>
    <n v="2.831"/>
    <n v="1"/>
    <x v="0"/>
  </r>
  <r>
    <d v="2016-07-25T00:00:00"/>
    <x v="0"/>
    <x v="1"/>
    <s v="T2_87to115_3to4"/>
    <s v="T2_Oly104"/>
    <n v="5.0949999999999998"/>
    <n v="4.1630000000000003"/>
    <n v="1"/>
    <x v="0"/>
  </r>
  <r>
    <d v="2016-07-25T00:00:00"/>
    <x v="0"/>
    <x v="1"/>
    <s v="T2_87to115_3to4"/>
    <s v="T2_Oly105"/>
    <n v="4.75"/>
    <n v="3.8889999999999998"/>
    <n v="1"/>
    <x v="0"/>
  </r>
  <r>
    <d v="2016-07-25T00:00:00"/>
    <x v="0"/>
    <x v="1"/>
    <s v="T2_87to115_3to4"/>
    <s v="T2_Oly106"/>
    <n v="5.4050000000000002"/>
    <n v="3.2610000000000001"/>
    <n v="1"/>
    <x v="0"/>
  </r>
  <r>
    <d v="2016-07-25T00:00:00"/>
    <x v="0"/>
    <x v="1"/>
    <s v="T2_87to115_3to4"/>
    <s v="T2_Oly107"/>
    <n v="4.6239999999999997"/>
    <n v="2.2730000000000001"/>
    <n v="1"/>
    <x v="0"/>
  </r>
  <r>
    <d v="2016-07-25T00:00:00"/>
    <x v="0"/>
    <x v="1"/>
    <s v="T2_87to115_3to4"/>
    <s v="T2_Oly108"/>
    <n v="5.4870000000000001"/>
    <n v="4.2590000000000003"/>
    <n v="1"/>
    <x v="0"/>
  </r>
  <r>
    <d v="2016-07-25T00:00:00"/>
    <x v="0"/>
    <x v="1"/>
    <s v="T2_87to115_3to4"/>
    <s v="T2_Oly109"/>
    <n v="3.9420000000000002"/>
    <n v="3.7890000000000001"/>
    <n v="1"/>
    <x v="0"/>
  </r>
  <r>
    <d v="2016-07-25T00:00:00"/>
    <x v="0"/>
    <x v="1"/>
    <s v="T2_87to115_3to4"/>
    <s v="T2_Oly110"/>
    <n v="5.1849999999999996"/>
    <n v="4.8319999999999999"/>
    <n v="1"/>
    <x v="0"/>
  </r>
  <r>
    <d v="2016-07-25T00:00:00"/>
    <x v="0"/>
    <x v="1"/>
    <s v="T2_87to115_3to4"/>
    <s v="T2_Oly111"/>
    <n v="5.5149999999999997"/>
    <n v="4.2350000000000003"/>
    <n v="1"/>
    <x v="0"/>
  </r>
  <r>
    <d v="2016-07-25T00:00:00"/>
    <x v="0"/>
    <x v="1"/>
    <s v="T2_87to115_3to4"/>
    <s v="T2_Oly112"/>
    <n v="5.3940000000000001"/>
    <n v="3.6139999999999999"/>
    <n v="1"/>
    <x v="0"/>
  </r>
  <r>
    <d v="2016-07-25T00:00:00"/>
    <x v="0"/>
    <x v="1"/>
    <s v="T2_87to115_3to4"/>
    <s v="T2_Oly113"/>
    <n v="5.0430000000000001"/>
    <n v="5.1970000000000001"/>
    <n v="1"/>
    <x v="0"/>
  </r>
  <r>
    <d v="2016-07-25T00:00:00"/>
    <x v="0"/>
    <x v="1"/>
    <s v="T2_87to115_3to4"/>
    <s v="T2_Oly114"/>
    <n v="3.8959999999999999"/>
    <n v="3.3559999999999999"/>
    <n v="1"/>
    <x v="0"/>
  </r>
  <r>
    <d v="2016-07-25T00:00:00"/>
    <x v="0"/>
    <x v="1"/>
    <s v="T2_87to115_3to4"/>
    <s v="T2_Oly115"/>
    <n v="5.6310000000000002"/>
    <n v="2.8039999999999998"/>
    <n v="1"/>
    <x v="0"/>
  </r>
  <r>
    <d v="2016-07-25T00:00:00"/>
    <x v="0"/>
    <x v="1"/>
    <s v="T2_116to148_3to4"/>
    <s v="T2_Oly116"/>
    <n v="5.6859999999999999"/>
    <n v="4.6449999999999996"/>
    <n v="1"/>
    <x v="0"/>
  </r>
  <r>
    <d v="2016-07-25T00:00:00"/>
    <x v="0"/>
    <x v="1"/>
    <s v="T2_116to148_3to4"/>
    <s v="T2_Oly117"/>
    <n v="4.3630000000000004"/>
    <n v="4.0140000000000002"/>
    <n v="1"/>
    <x v="0"/>
  </r>
  <r>
    <d v="2016-07-25T00:00:00"/>
    <x v="0"/>
    <x v="1"/>
    <s v="T2_116to148_3to4"/>
    <s v="T2_Oly118"/>
    <n v="5.48"/>
    <n v="3.9239999999999999"/>
    <n v="1"/>
    <x v="0"/>
  </r>
  <r>
    <d v="2016-07-25T00:00:00"/>
    <x v="0"/>
    <x v="1"/>
    <s v="T2_116to148_3to4"/>
    <s v="T2_Oly119"/>
    <n v="4.5179999999999998"/>
    <n v="3.6629999999999998"/>
    <n v="1"/>
    <x v="0"/>
  </r>
  <r>
    <d v="2016-07-25T00:00:00"/>
    <x v="0"/>
    <x v="1"/>
    <s v="T2_116to148_3to4"/>
    <s v="T2_Oly120"/>
    <n v="5.1050000000000004"/>
    <n v="3.5310000000000001"/>
    <n v="1"/>
    <x v="0"/>
  </r>
  <r>
    <d v="2016-07-25T00:00:00"/>
    <x v="0"/>
    <x v="1"/>
    <s v="T2_116to148_3to4"/>
    <s v="T2_Oly121"/>
    <n v="3.456"/>
    <n v="2.964"/>
    <n v="1"/>
    <x v="0"/>
  </r>
  <r>
    <d v="2016-07-25T00:00:00"/>
    <x v="0"/>
    <x v="1"/>
    <s v="T2_116to148_3to4"/>
    <s v="T2_Oly122"/>
    <n v="6.173"/>
    <n v="5.0990000000000002"/>
    <n v="1"/>
    <x v="0"/>
  </r>
  <r>
    <d v="2016-07-25T00:00:00"/>
    <x v="0"/>
    <x v="1"/>
    <s v="T2_116to148_3to4"/>
    <s v="T2_Oly123"/>
    <n v="4.1619999999999999"/>
    <n v="3.69"/>
    <n v="1"/>
    <x v="0"/>
  </r>
  <r>
    <d v="2016-07-25T00:00:00"/>
    <x v="0"/>
    <x v="1"/>
    <s v="T2_116to148_3to4"/>
    <s v="T2_Oly124"/>
    <n v="4.1740000000000004"/>
    <n v="3.6280000000000001"/>
    <n v="1"/>
    <x v="0"/>
  </r>
  <r>
    <d v="2016-07-25T00:00:00"/>
    <x v="0"/>
    <x v="1"/>
    <s v="T2_116to148_3to4"/>
    <s v="T2_Oly125"/>
    <n v="5.1980000000000004"/>
    <n v="4.7060000000000004"/>
    <n v="1"/>
    <x v="0"/>
  </r>
  <r>
    <d v="2016-07-25T00:00:00"/>
    <x v="0"/>
    <x v="1"/>
    <s v="T2_116to148_3to4"/>
    <s v="T2_Oly126"/>
    <n v="5.5910000000000002"/>
    <n v="5.452"/>
    <n v="1"/>
    <x v="0"/>
  </r>
  <r>
    <d v="2016-07-25T00:00:00"/>
    <x v="0"/>
    <x v="1"/>
    <s v="T2_116to148_3to4"/>
    <s v="T2_Oly127"/>
    <n v="5.9180000000000001"/>
    <n v="4.57"/>
    <n v="1"/>
    <x v="0"/>
  </r>
  <r>
    <d v="2016-07-25T00:00:00"/>
    <x v="0"/>
    <x v="1"/>
    <s v="T2_116to148_3to4"/>
    <s v="T2_Oly128"/>
    <n v="5.226"/>
    <n v="5.0449999999999999"/>
    <n v="1"/>
    <x v="0"/>
  </r>
  <r>
    <d v="2016-07-25T00:00:00"/>
    <x v="0"/>
    <x v="1"/>
    <s v="T2_116to148_3to4"/>
    <s v="T2_Oly129"/>
    <n v="4.5590000000000002"/>
    <n v="3.1960000000000002"/>
    <n v="1"/>
    <x v="0"/>
  </r>
  <r>
    <d v="2016-07-25T00:00:00"/>
    <x v="0"/>
    <x v="1"/>
    <s v="T2_116to148_3to4"/>
    <s v="T2_Oly130"/>
    <n v="5.8860000000000001"/>
    <n v="3.8969999999999998"/>
    <n v="1"/>
    <x v="0"/>
  </r>
  <r>
    <d v="2016-07-25T00:00:00"/>
    <x v="0"/>
    <x v="1"/>
    <s v="T2_116to148_3to4"/>
    <s v="T2_Oly131"/>
    <n v="4.0119999999999996"/>
    <n v="2.4350000000000001"/>
    <n v="1"/>
    <x v="0"/>
  </r>
  <r>
    <d v="2016-07-25T00:00:00"/>
    <x v="0"/>
    <x v="1"/>
    <s v="T2_116to148_3to4"/>
    <s v="T2_Oly132"/>
    <n v="4.476"/>
    <n v="3.9089999999999998"/>
    <n v="1"/>
    <x v="0"/>
  </r>
  <r>
    <d v="2016-07-25T00:00:00"/>
    <x v="0"/>
    <x v="1"/>
    <s v="T2_116to148_3to4"/>
    <s v="T2_Oly133"/>
    <n v="4.3819999999999997"/>
    <n v="2.9380000000000002"/>
    <n v="1"/>
    <x v="0"/>
  </r>
  <r>
    <d v="2016-07-25T00:00:00"/>
    <x v="0"/>
    <x v="1"/>
    <s v="T2_116to148_3to4"/>
    <s v="T2_Oly134"/>
    <n v="5.76"/>
    <n v="4.5510000000000002"/>
    <n v="1"/>
    <x v="0"/>
  </r>
  <r>
    <d v="2016-07-25T00:00:00"/>
    <x v="0"/>
    <x v="1"/>
    <s v="T2_116to148_3to4"/>
    <s v="T2_Oly135"/>
    <n v="4.6159999999999997"/>
    <n v="3.8039999999999998"/>
    <n v="1"/>
    <x v="0"/>
  </r>
  <r>
    <d v="2016-07-25T00:00:00"/>
    <x v="0"/>
    <x v="1"/>
    <s v="T2_116to148_3to4"/>
    <s v="T2_Oly136"/>
    <n v="5.5350000000000001"/>
    <n v="4.3"/>
    <n v="1"/>
    <x v="0"/>
  </r>
  <r>
    <d v="2016-07-25T00:00:00"/>
    <x v="0"/>
    <x v="1"/>
    <s v="T2_116to148_3to4"/>
    <s v="T2_Oly137"/>
    <n v="3.319"/>
    <n v="2.59"/>
    <n v="1"/>
    <x v="0"/>
  </r>
  <r>
    <d v="2016-07-25T00:00:00"/>
    <x v="0"/>
    <x v="1"/>
    <s v="T2_116to148_3to4"/>
    <s v="T2_Oly138"/>
    <n v="4.3460000000000001"/>
    <n v="3.8639999999999999"/>
    <n v="1"/>
    <x v="0"/>
  </r>
  <r>
    <d v="2016-07-25T00:00:00"/>
    <x v="0"/>
    <x v="1"/>
    <s v="T2_116to148_3to4"/>
    <s v="T2_Oly139"/>
    <n v="4.6100000000000003"/>
    <n v="3.42"/>
    <n v="1"/>
    <x v="0"/>
  </r>
  <r>
    <d v="2016-07-25T00:00:00"/>
    <x v="0"/>
    <x v="1"/>
    <s v="T2_116to148_3to4"/>
    <s v="T2_Oly140"/>
    <n v="5.8310000000000004"/>
    <n v="3.7440000000000002"/>
    <n v="1"/>
    <x v="0"/>
  </r>
  <r>
    <d v="2016-07-25T00:00:00"/>
    <x v="0"/>
    <x v="1"/>
    <s v="T2_116to148_3to4"/>
    <s v="T2_Oly141"/>
    <n v="5.077"/>
    <n v="4.4850000000000003"/>
    <n v="1"/>
    <x v="0"/>
  </r>
  <r>
    <d v="2016-07-25T00:00:00"/>
    <x v="0"/>
    <x v="1"/>
    <s v="T2_116to148_3to4"/>
    <s v="T2_Oly142"/>
    <n v="4.8079999999999998"/>
    <n v="3.5859999999999999"/>
    <n v="1"/>
    <x v="0"/>
  </r>
  <r>
    <d v="2016-07-25T00:00:00"/>
    <x v="0"/>
    <x v="1"/>
    <s v="T2_116to148_3to4"/>
    <s v="T2_Oly143"/>
    <n v="5.4779999999999998"/>
    <n v="3.5670000000000002"/>
    <n v="1"/>
    <x v="0"/>
  </r>
  <r>
    <d v="2016-07-25T00:00:00"/>
    <x v="0"/>
    <x v="1"/>
    <s v="T2_116to148_3to4"/>
    <s v="T2_Oly144"/>
    <n v="4.2149999999999999"/>
    <n v="4.6340000000000003"/>
    <n v="1"/>
    <x v="0"/>
  </r>
  <r>
    <d v="2016-07-25T00:00:00"/>
    <x v="0"/>
    <x v="1"/>
    <s v="T2_116to148_3to4"/>
    <s v="T2_Oly145"/>
    <n v="5.0860000000000003"/>
    <n v="4.3449999999999998"/>
    <n v="1"/>
    <x v="0"/>
  </r>
  <r>
    <d v="2016-07-25T00:00:00"/>
    <x v="0"/>
    <x v="1"/>
    <s v="T2_116to148_3to4"/>
    <s v="T2_Oly146"/>
    <n v="4.58"/>
    <n v="4.3600000000000003"/>
    <n v="1"/>
    <x v="0"/>
  </r>
  <r>
    <d v="2016-07-25T00:00:00"/>
    <x v="0"/>
    <x v="1"/>
    <s v="T2_116to148_3to4"/>
    <s v="T2_Oly147"/>
    <n v="4.6980000000000004"/>
    <n v="3.4329999999999998"/>
    <n v="1"/>
    <x v="0"/>
  </r>
  <r>
    <d v="2016-07-25T00:00:00"/>
    <x v="0"/>
    <x v="1"/>
    <s v="T2_116to148_3to4"/>
    <s v="T2_Oly148"/>
    <n v="6.1349999999999998"/>
    <n v="4.3159999999999998"/>
    <n v="1"/>
    <x v="0"/>
  </r>
  <r>
    <d v="2016-07-25T00:00:00"/>
    <x v="0"/>
    <x v="1"/>
    <m/>
    <s v="T2_Oly149"/>
    <m/>
    <m/>
    <m/>
    <x v="0"/>
  </r>
  <r>
    <d v="2016-07-25T00:00:00"/>
    <x v="0"/>
    <x v="1"/>
    <m/>
    <s v="T2_Oly150"/>
    <m/>
    <m/>
    <m/>
    <x v="0"/>
  </r>
  <r>
    <d v="2016-07-25T00:00:00"/>
    <x v="1"/>
    <x v="1"/>
    <s v="T3_01to42_3to4"/>
    <s v="T3_Oly01"/>
    <n v="3.653"/>
    <n v="2.7629999999999999"/>
    <n v="1"/>
    <x v="0"/>
  </r>
  <r>
    <d v="2016-07-25T00:00:00"/>
    <x v="1"/>
    <x v="1"/>
    <s v="T3_01to42_3to4"/>
    <s v="T3_Oly02"/>
    <n v="4.6509999999999998"/>
    <n v="3.5409999999999999"/>
    <n v="1"/>
    <x v="0"/>
  </r>
  <r>
    <d v="2016-07-25T00:00:00"/>
    <x v="1"/>
    <x v="1"/>
    <s v="T3_01to42_3to4"/>
    <s v="T3_Oly03"/>
    <n v="4.6859999999999999"/>
    <n v="3.302"/>
    <n v="1"/>
    <x v="0"/>
  </r>
  <r>
    <d v="2016-07-25T00:00:00"/>
    <x v="1"/>
    <x v="1"/>
    <s v="T3_01to42_3to4"/>
    <s v="T3_Oly04"/>
    <n v="4.2919999999999998"/>
    <n v="4.1189999999999998"/>
    <n v="1"/>
    <x v="0"/>
  </r>
  <r>
    <d v="2016-07-25T00:00:00"/>
    <x v="1"/>
    <x v="1"/>
    <s v="T3_01to42_3to4"/>
    <s v="T3_Oly05"/>
    <n v="3.9209999999999998"/>
    <n v="3.8879999999999999"/>
    <n v="1"/>
    <x v="0"/>
  </r>
  <r>
    <d v="2016-07-25T00:00:00"/>
    <x v="1"/>
    <x v="1"/>
    <s v="T3_01to42_3to4"/>
    <s v="T3_Oly06"/>
    <n v="4.4390000000000001"/>
    <n v="3.101"/>
    <n v="1"/>
    <x v="0"/>
  </r>
  <r>
    <d v="2016-07-25T00:00:00"/>
    <x v="1"/>
    <x v="1"/>
    <s v="T3_01to42_3to4"/>
    <s v="T3_Oly07"/>
    <n v="4.2169999999999996"/>
    <n v="4.1870000000000003"/>
    <n v="1"/>
    <x v="0"/>
  </r>
  <r>
    <d v="2016-07-25T00:00:00"/>
    <x v="1"/>
    <x v="1"/>
    <s v="T3_01to42_3to4"/>
    <s v="T3_Oly08"/>
    <n v="4.3280000000000003"/>
    <n v="4.2309999999999999"/>
    <n v="1"/>
    <x v="0"/>
  </r>
  <r>
    <d v="2016-07-25T00:00:00"/>
    <x v="1"/>
    <x v="1"/>
    <s v="T3_01to42_3to4"/>
    <s v="T3_Oly09"/>
    <n v="4.5590000000000002"/>
    <n v="3.4660000000000002"/>
    <n v="1"/>
    <x v="0"/>
  </r>
  <r>
    <d v="2016-07-25T00:00:00"/>
    <x v="1"/>
    <x v="1"/>
    <s v="T3_01to42_3to4"/>
    <s v="T3_Oly10"/>
    <n v="4.7229999999999999"/>
    <n v="4.125"/>
    <n v="1"/>
    <x v="0"/>
  </r>
  <r>
    <d v="2016-07-25T00:00:00"/>
    <x v="1"/>
    <x v="1"/>
    <s v="T3_01to42_3to4"/>
    <s v="T3_Oly11"/>
    <n v="4.2720000000000002"/>
    <n v="3.6320000000000001"/>
    <n v="1"/>
    <x v="0"/>
  </r>
  <r>
    <d v="2016-07-25T00:00:00"/>
    <x v="1"/>
    <x v="1"/>
    <s v="T3_01to42_3to4"/>
    <s v="T3_Oly12"/>
    <n v="6.5860000000000003"/>
    <n v="4.298"/>
    <n v="1"/>
    <x v="0"/>
  </r>
  <r>
    <d v="2016-07-25T00:00:00"/>
    <x v="1"/>
    <x v="1"/>
    <s v="T3_01to42_3to4"/>
    <s v="T3_Oly13"/>
    <n v="5.4080000000000004"/>
    <n v="3.4580000000000002"/>
    <n v="1"/>
    <x v="0"/>
  </r>
  <r>
    <d v="2016-07-25T00:00:00"/>
    <x v="1"/>
    <x v="1"/>
    <s v="T3_01to42_3to4"/>
    <s v="T3_Oly14"/>
    <n v="5.2759999999999998"/>
    <n v="4.8559999999999999"/>
    <n v="1"/>
    <x v="0"/>
  </r>
  <r>
    <d v="2016-07-25T00:00:00"/>
    <x v="1"/>
    <x v="1"/>
    <s v="T3_01to42_3to4"/>
    <s v="T3_Oly15"/>
    <n v="4.343"/>
    <n v="3.9950000000000001"/>
    <n v="1"/>
    <x v="0"/>
  </r>
  <r>
    <d v="2016-07-25T00:00:00"/>
    <x v="1"/>
    <x v="1"/>
    <s v="T3_01to42_3to4"/>
    <s v="T3_Oly16"/>
    <n v="4.2169999999999996"/>
    <n v="3.9820000000000002"/>
    <n v="1"/>
    <x v="0"/>
  </r>
  <r>
    <d v="2016-07-25T00:00:00"/>
    <x v="1"/>
    <x v="1"/>
    <s v="T3_01to42_3to4"/>
    <s v="T3_Oly17"/>
    <n v="4.3780000000000001"/>
    <n v="2.4750000000000001"/>
    <n v="1"/>
    <x v="0"/>
  </r>
  <r>
    <d v="2016-07-25T00:00:00"/>
    <x v="1"/>
    <x v="1"/>
    <s v="T3_01to42_3to4"/>
    <s v="T3_Oly18"/>
    <n v="3.915"/>
    <n v="3.468"/>
    <n v="1"/>
    <x v="0"/>
  </r>
  <r>
    <d v="2016-07-25T00:00:00"/>
    <x v="1"/>
    <x v="1"/>
    <s v="T3_01to42_3to4"/>
    <s v="T3_Oly19"/>
    <n v="3.61"/>
    <n v="3.4609999999999999"/>
    <n v="1"/>
    <x v="0"/>
  </r>
  <r>
    <d v="2016-07-25T00:00:00"/>
    <x v="1"/>
    <x v="1"/>
    <s v="T3_01to42_3to4"/>
    <s v="T3_Oly20"/>
    <n v="4.6509999999999998"/>
    <n v="3.2320000000000002"/>
    <n v="1"/>
    <x v="0"/>
  </r>
  <r>
    <d v="2016-07-25T00:00:00"/>
    <x v="1"/>
    <x v="1"/>
    <s v="T3_01to42_3to4"/>
    <s v="T3_Oly21"/>
    <n v="3.5960000000000001"/>
    <n v="3.177"/>
    <n v="1"/>
    <x v="0"/>
  </r>
  <r>
    <d v="2016-07-25T00:00:00"/>
    <x v="1"/>
    <x v="1"/>
    <s v="T3_01to42_3to4"/>
    <s v="T3_Oly22"/>
    <n v="3.6850000000000001"/>
    <n v="3.0379999999999998"/>
    <n v="1"/>
    <x v="0"/>
  </r>
  <r>
    <d v="2016-07-25T00:00:00"/>
    <x v="1"/>
    <x v="1"/>
    <s v="T3_01to42_3to4"/>
    <s v="T3_Oly23"/>
    <n v="6.7430000000000003"/>
    <n v="4.6100000000000003"/>
    <n v="1"/>
    <x v="0"/>
  </r>
  <r>
    <d v="2016-07-25T00:00:00"/>
    <x v="1"/>
    <x v="1"/>
    <s v="T3_01to42_3to4"/>
    <s v="T3_Oly24"/>
    <n v="5.9009999999999998"/>
    <n v="4.9189999999999996"/>
    <n v="1"/>
    <x v="0"/>
  </r>
  <r>
    <d v="2016-07-25T00:00:00"/>
    <x v="1"/>
    <x v="1"/>
    <s v="T3_01to42_3to4"/>
    <s v="T3_Oly25"/>
    <n v="4.5"/>
    <n v="3.6970000000000001"/>
    <n v="1"/>
    <x v="0"/>
  </r>
  <r>
    <d v="2016-07-25T00:00:00"/>
    <x v="1"/>
    <x v="1"/>
    <s v="T3_01to42_3to4"/>
    <s v="T3_Oly26"/>
    <n v="6.319"/>
    <n v="2.762"/>
    <n v="1"/>
    <x v="0"/>
  </r>
  <r>
    <d v="2016-07-25T00:00:00"/>
    <x v="1"/>
    <x v="1"/>
    <s v="T3_01to42_3to4"/>
    <s v="T3_Oly27"/>
    <n v="3.7320000000000002"/>
    <n v="2.5569999999999999"/>
    <n v="1"/>
    <x v="0"/>
  </r>
  <r>
    <d v="2016-07-25T00:00:00"/>
    <x v="1"/>
    <x v="1"/>
    <s v="T3_01to42_3to4"/>
    <s v="T3_Oly28"/>
    <n v="4.9450000000000003"/>
    <n v="4.26"/>
    <n v="1"/>
    <x v="0"/>
  </r>
  <r>
    <d v="2016-07-25T00:00:00"/>
    <x v="1"/>
    <x v="1"/>
    <s v="T3_01to42_3to4"/>
    <s v="T3_Oly29"/>
    <n v="3.9950000000000001"/>
    <n v="3.3340000000000001"/>
    <n v="1"/>
    <x v="0"/>
  </r>
  <r>
    <d v="2016-07-25T00:00:00"/>
    <x v="1"/>
    <x v="1"/>
    <s v="T3_01to42_3to4"/>
    <s v="T3_Oly30"/>
    <n v="4.6619999999999999"/>
    <n v="4.0869999999999997"/>
    <n v="1"/>
    <x v="0"/>
  </r>
  <r>
    <d v="2016-07-25T00:00:00"/>
    <x v="1"/>
    <x v="1"/>
    <s v="T3_01to42_3to4"/>
    <s v="T3_Oly31"/>
    <n v="4.431"/>
    <n v="2.5569999999999999"/>
    <n v="1"/>
    <x v="0"/>
  </r>
  <r>
    <d v="2016-07-25T00:00:00"/>
    <x v="1"/>
    <x v="1"/>
    <s v="T3_01to42_3to4"/>
    <s v="T3_Oly32"/>
    <n v="4.7380000000000004"/>
    <n v="3.9950000000000001"/>
    <n v="1"/>
    <x v="0"/>
  </r>
  <r>
    <d v="2016-07-25T00:00:00"/>
    <x v="1"/>
    <x v="1"/>
    <s v="T3_01to42_3to4"/>
    <s v="T3_Oly33"/>
    <n v="4.3780000000000001"/>
    <n v="3.024"/>
    <n v="1"/>
    <x v="0"/>
  </r>
  <r>
    <d v="2016-07-25T00:00:00"/>
    <x v="1"/>
    <x v="1"/>
    <s v="T3_01to42_3to4"/>
    <s v="T3_Oly34"/>
    <n v="5.4589999999999996"/>
    <n v="4.492"/>
    <n v="1"/>
    <x v="0"/>
  </r>
  <r>
    <d v="2016-07-25T00:00:00"/>
    <x v="1"/>
    <x v="1"/>
    <s v="T3_01to42_3to4"/>
    <s v="T3_Oly35"/>
    <n v="6.5330000000000004"/>
    <n v="4.5279999999999996"/>
    <n v="1"/>
    <x v="0"/>
  </r>
  <r>
    <d v="2016-07-25T00:00:00"/>
    <x v="1"/>
    <x v="1"/>
    <s v="T3_01to42_3to4"/>
    <s v="T3_Oly36"/>
    <n v="4.2649999999999997"/>
    <n v="2.4540000000000002"/>
    <n v="1"/>
    <x v="0"/>
  </r>
  <r>
    <d v="2016-07-25T00:00:00"/>
    <x v="1"/>
    <x v="1"/>
    <s v="T3_01to42_3to4"/>
    <s v="T3_Oly37"/>
    <n v="5.4930000000000003"/>
    <n v="3.492"/>
    <n v="1"/>
    <x v="0"/>
  </r>
  <r>
    <d v="2016-07-25T00:00:00"/>
    <x v="1"/>
    <x v="1"/>
    <s v="T3_01to42_3to4"/>
    <s v="T3_Oly38"/>
    <n v="5.34"/>
    <n v="4.7370000000000001"/>
    <n v="1"/>
    <x v="0"/>
  </r>
  <r>
    <d v="2016-07-25T00:00:00"/>
    <x v="1"/>
    <x v="1"/>
    <s v="T3_01to42_3to4"/>
    <s v="T3_Oly39"/>
    <n v="4.6390000000000002"/>
    <n v="3.26"/>
    <n v="1"/>
    <x v="0"/>
  </r>
  <r>
    <d v="2016-07-25T00:00:00"/>
    <x v="1"/>
    <x v="1"/>
    <s v="T3_01to42_3to4"/>
    <s v="T3_Oly40"/>
    <n v="4.1879999999999997"/>
    <n v="2.76"/>
    <n v="1"/>
    <x v="0"/>
  </r>
  <r>
    <d v="2016-07-25T00:00:00"/>
    <x v="1"/>
    <x v="1"/>
    <s v="T3_01to42_3to4"/>
    <s v="T3_Oly41"/>
    <n v="3.4489999999999998"/>
    <n v="3.4649999999999999"/>
    <n v="1"/>
    <x v="0"/>
  </r>
  <r>
    <d v="2016-07-25T00:00:00"/>
    <x v="1"/>
    <x v="1"/>
    <s v="T3_01to42_3to4"/>
    <s v="T3_Oly42"/>
    <n v="4.5389999999999997"/>
    <n v="3.778"/>
    <n v="1"/>
    <x v="0"/>
  </r>
  <r>
    <d v="2016-07-25T00:00:00"/>
    <x v="1"/>
    <x v="1"/>
    <s v="T3_43to62_3to4"/>
    <s v="T3_Oly43"/>
    <n v="3.8580000000000001"/>
    <n v="2.9929999999999999"/>
    <n v="1"/>
    <x v="0"/>
  </r>
  <r>
    <d v="2016-07-25T00:00:00"/>
    <x v="1"/>
    <x v="1"/>
    <s v="T3_43to62_3to4"/>
    <s v="T3_Oly44"/>
    <n v="4.1150000000000002"/>
    <n v="3.0009999999999999"/>
    <n v="1"/>
    <x v="0"/>
  </r>
  <r>
    <d v="2016-07-25T00:00:00"/>
    <x v="1"/>
    <x v="1"/>
    <s v="T3_43to62_3to4"/>
    <s v="T3_Oly45"/>
    <n v="4.6050000000000004"/>
    <n v="2.5550000000000002"/>
    <n v="1"/>
    <x v="0"/>
  </r>
  <r>
    <d v="2016-07-25T00:00:00"/>
    <x v="1"/>
    <x v="1"/>
    <s v="T3_43to62_3to4"/>
    <s v="T3_Oly46"/>
    <n v="4.6950000000000003"/>
    <n v="3.7029999999999998"/>
    <n v="1"/>
    <x v="0"/>
  </r>
  <r>
    <d v="2016-07-25T00:00:00"/>
    <x v="1"/>
    <x v="1"/>
    <s v="T3_43to62_3to4"/>
    <s v="T3_Oly47"/>
    <n v="3.3940000000000001"/>
    <n v="2.7530000000000001"/>
    <n v="1"/>
    <x v="0"/>
  </r>
  <r>
    <d v="2016-07-25T00:00:00"/>
    <x v="1"/>
    <x v="1"/>
    <s v="T3_43to62_3to4"/>
    <s v="T3_Oly48"/>
    <n v="5.1059999999999999"/>
    <n v="3.6850000000000001"/>
    <n v="1"/>
    <x v="0"/>
  </r>
  <r>
    <d v="2016-07-25T00:00:00"/>
    <x v="1"/>
    <x v="1"/>
    <s v="T3_43to62_3to4"/>
    <s v="T3_Oly49"/>
    <n v="4.0949999999999998"/>
    <n v="2.948"/>
    <n v="1"/>
    <x v="0"/>
  </r>
  <r>
    <d v="2016-07-25T00:00:00"/>
    <x v="1"/>
    <x v="1"/>
    <s v="T3_43to62_3to4"/>
    <s v="T3_Oly50"/>
    <n v="4.5250000000000004"/>
    <n v="3.6520000000000001"/>
    <n v="1"/>
    <x v="0"/>
  </r>
  <r>
    <d v="2016-07-25T00:00:00"/>
    <x v="1"/>
    <x v="1"/>
    <s v="T3_43to62_3to4"/>
    <s v="T3_Oly51"/>
    <n v="7.2389999999999999"/>
    <n v="5.86"/>
    <n v="1"/>
    <x v="0"/>
  </r>
  <r>
    <d v="2016-07-25T00:00:00"/>
    <x v="1"/>
    <x v="1"/>
    <s v="T3_43to62_3to4"/>
    <s v="T3_Oly52"/>
    <n v="4.1989999999999998"/>
    <n v="2.9390000000000001"/>
    <n v="1"/>
    <x v="0"/>
  </r>
  <r>
    <d v="2016-07-25T00:00:00"/>
    <x v="1"/>
    <x v="1"/>
    <s v="T3_43to62_3to4"/>
    <s v="T3_Oly53"/>
    <n v="5.2320000000000002"/>
    <n v="4.7690000000000001"/>
    <n v="1"/>
    <x v="0"/>
  </r>
  <r>
    <d v="2016-07-25T00:00:00"/>
    <x v="1"/>
    <x v="1"/>
    <s v="T3_43to62_3to4"/>
    <s v="T3_Oly54"/>
    <n v="5.3310000000000004"/>
    <n v="4.7910000000000004"/>
    <n v="1"/>
    <x v="0"/>
  </r>
  <r>
    <d v="2016-07-25T00:00:00"/>
    <x v="1"/>
    <x v="1"/>
    <s v="T3_43to62_3to4"/>
    <s v="T3_Oly55"/>
    <n v="4.7610000000000001"/>
    <n v="3.88"/>
    <n v="1"/>
    <x v="0"/>
  </r>
  <r>
    <d v="2016-07-25T00:00:00"/>
    <x v="1"/>
    <x v="1"/>
    <s v="T3_43to62_3to4"/>
    <s v="T3_Oly56"/>
    <n v="3.8119999999999998"/>
    <n v="3.198"/>
    <n v="1"/>
    <x v="0"/>
  </r>
  <r>
    <d v="2016-07-25T00:00:00"/>
    <x v="1"/>
    <x v="1"/>
    <s v="T3_43to62_3to4"/>
    <s v="T3_Oly57"/>
    <n v="3.7469999999999999"/>
    <n v="3.1789999999999998"/>
    <n v="1"/>
    <x v="0"/>
  </r>
  <r>
    <d v="2016-07-25T00:00:00"/>
    <x v="1"/>
    <x v="1"/>
    <s v="T3_43to62_3to4"/>
    <s v="T3_Oly58"/>
    <n v="3.6379999999999999"/>
    <n v="2.044"/>
    <n v="1"/>
    <x v="0"/>
  </r>
  <r>
    <d v="2016-07-25T00:00:00"/>
    <x v="1"/>
    <x v="1"/>
    <s v="T3_43to62_3to4"/>
    <s v="T3_Oly59"/>
    <n v="4.5869999999999997"/>
    <n v="2.73"/>
    <n v="1"/>
    <x v="0"/>
  </r>
  <r>
    <d v="2016-07-25T00:00:00"/>
    <x v="1"/>
    <x v="1"/>
    <s v="T3_43to62_3to4"/>
    <s v="T3_Oly60"/>
    <n v="4.6130000000000004"/>
    <n v="2.9809999999999999"/>
    <n v="1"/>
    <x v="0"/>
  </r>
  <r>
    <d v="2016-07-25T00:00:00"/>
    <x v="1"/>
    <x v="1"/>
    <s v="T3_43to62_3to4"/>
    <s v="T3_Oly61"/>
    <n v="4.3109999999999999"/>
    <n v="2.4510000000000001"/>
    <n v="1"/>
    <x v="0"/>
  </r>
  <r>
    <d v="2016-07-25T00:00:00"/>
    <x v="1"/>
    <x v="1"/>
    <s v="T3_43to62_3to4"/>
    <s v="T3_Oly62"/>
    <n v="5.1710000000000003"/>
    <n v="3.7909999999999999"/>
    <n v="1"/>
    <x v="0"/>
  </r>
  <r>
    <d v="2016-07-25T00:00:00"/>
    <x v="1"/>
    <x v="1"/>
    <s v="T3_63to114_3to4"/>
    <s v="T3_Oly63"/>
    <n v="4.4960000000000004"/>
    <n v="3.762"/>
    <n v="1"/>
    <x v="0"/>
  </r>
  <r>
    <d v="2016-07-25T00:00:00"/>
    <x v="1"/>
    <x v="1"/>
    <s v="T3_63to114_3to4"/>
    <s v="T3_Oly64"/>
    <n v="4.7729999999999997"/>
    <n v="3.6120000000000001"/>
    <n v="1"/>
    <x v="0"/>
  </r>
  <r>
    <d v="2016-07-25T00:00:00"/>
    <x v="1"/>
    <x v="1"/>
    <s v="T3_63to114_3to4"/>
    <s v="T3_Oly65"/>
    <n v="4.556"/>
    <n v="3.3029999999999999"/>
    <n v="1"/>
    <x v="0"/>
  </r>
  <r>
    <d v="2016-07-25T00:00:00"/>
    <x v="1"/>
    <x v="1"/>
    <s v="T3_63to114_3to4"/>
    <s v="T3_Oly66"/>
    <n v="4.9379999999999997"/>
    <n v="3.3639999999999999"/>
    <n v="1"/>
    <x v="0"/>
  </r>
  <r>
    <d v="2016-07-25T00:00:00"/>
    <x v="1"/>
    <x v="1"/>
    <s v="T3_63to114_3to4"/>
    <s v="T3_Oly67"/>
    <n v="5.0629999999999997"/>
    <n v="4.4729999999999999"/>
    <n v="1"/>
    <x v="0"/>
  </r>
  <r>
    <d v="2016-07-25T00:00:00"/>
    <x v="1"/>
    <x v="1"/>
    <s v="T3_63to114_3to4"/>
    <s v="T3_Oly68"/>
    <n v="5.03"/>
    <n v="4.0839999999999996"/>
    <n v="1"/>
    <x v="0"/>
  </r>
  <r>
    <d v="2016-07-25T00:00:00"/>
    <x v="1"/>
    <x v="1"/>
    <s v="T3_63to114_3to4"/>
    <s v="T3_Oly69"/>
    <n v="4.3310000000000004"/>
    <n v="3.6419999999999999"/>
    <n v="1"/>
    <x v="0"/>
  </r>
  <r>
    <d v="2016-07-25T00:00:00"/>
    <x v="1"/>
    <x v="1"/>
    <s v="T3_63to114_3to4"/>
    <s v="T3_Oly70"/>
    <n v="5.2270000000000003"/>
    <n v="3.3460000000000001"/>
    <n v="1"/>
    <x v="0"/>
  </r>
  <r>
    <d v="2016-07-25T00:00:00"/>
    <x v="1"/>
    <x v="1"/>
    <s v="T3_63to114_3to4"/>
    <s v="T3_Oly71"/>
    <n v="3.7519999999999998"/>
    <n v="2.9649999999999999"/>
    <n v="1"/>
    <x v="0"/>
  </r>
  <r>
    <d v="2016-07-25T00:00:00"/>
    <x v="1"/>
    <x v="1"/>
    <s v="T3_63to114_3to4"/>
    <s v="T3_Oly72"/>
    <n v="4.0960000000000001"/>
    <n v="3.4830000000000001"/>
    <n v="1"/>
    <x v="0"/>
  </r>
  <r>
    <d v="2016-07-25T00:00:00"/>
    <x v="1"/>
    <x v="1"/>
    <s v="T3_63to114_3to4"/>
    <s v="T3_Oly73"/>
    <n v="4.7430000000000003"/>
    <n v="3.875"/>
    <n v="1"/>
    <x v="0"/>
  </r>
  <r>
    <d v="2016-07-25T00:00:00"/>
    <x v="1"/>
    <x v="1"/>
    <s v="T3_63to114_3to4"/>
    <s v="T3_Oly74"/>
    <n v="3.827"/>
    <n v="3.1680000000000001"/>
    <n v="1"/>
    <x v="0"/>
  </r>
  <r>
    <d v="2016-07-25T00:00:00"/>
    <x v="1"/>
    <x v="1"/>
    <s v="T3_63to114_3to4"/>
    <s v="T3_Oly75"/>
    <n v="4.2480000000000002"/>
    <n v="3.6419999999999999"/>
    <n v="1"/>
    <x v="0"/>
  </r>
  <r>
    <d v="2016-07-25T00:00:00"/>
    <x v="1"/>
    <x v="1"/>
    <s v="T3_63to114_3to4"/>
    <s v="T3_Oly76"/>
    <n v="4.8710000000000004"/>
    <n v="3.4740000000000002"/>
    <n v="1"/>
    <x v="0"/>
  </r>
  <r>
    <d v="2016-07-25T00:00:00"/>
    <x v="1"/>
    <x v="1"/>
    <s v="T3_63to114_3to4"/>
    <s v="T3_Oly77"/>
    <n v="5.0049999999999999"/>
    <n v="3.2040000000000002"/>
    <n v="1"/>
    <x v="0"/>
  </r>
  <r>
    <d v="2016-07-25T00:00:00"/>
    <x v="1"/>
    <x v="1"/>
    <s v="T3_63to114_3to4"/>
    <s v="T3_Oly78"/>
    <n v="5.6890000000000001"/>
    <n v="4.0410000000000004"/>
    <n v="1"/>
    <x v="0"/>
  </r>
  <r>
    <d v="2016-07-25T00:00:00"/>
    <x v="1"/>
    <x v="1"/>
    <s v="T3_63to114_3to4"/>
    <s v="T3_Oly79"/>
    <n v="5.6859999999999999"/>
    <n v="3.3029999999999999"/>
    <n v="1"/>
    <x v="0"/>
  </r>
  <r>
    <d v="2016-07-25T00:00:00"/>
    <x v="1"/>
    <x v="1"/>
    <s v="T3_63to114_3to4"/>
    <s v="T3_Oly80"/>
    <n v="5.1619999999999999"/>
    <n v="4.4160000000000004"/>
    <n v="1"/>
    <x v="0"/>
  </r>
  <r>
    <d v="2016-07-25T00:00:00"/>
    <x v="1"/>
    <x v="1"/>
    <s v="T3_63to114_3to4"/>
    <s v="T3_Oly81"/>
    <n v="5.1580000000000004"/>
    <n v="3.9529999999999998"/>
    <n v="1"/>
    <x v="0"/>
  </r>
  <r>
    <d v="2016-07-25T00:00:00"/>
    <x v="1"/>
    <x v="1"/>
    <s v="T3_63to114_3to4"/>
    <s v="T3_Oly82"/>
    <n v="4.9569999999999999"/>
    <n v="4.024"/>
    <n v="1"/>
    <x v="0"/>
  </r>
  <r>
    <d v="2016-07-25T00:00:00"/>
    <x v="1"/>
    <x v="1"/>
    <s v="T3_63to114_3to4"/>
    <s v="T3_Oly83"/>
    <n v="4.5759999999999996"/>
    <n v="4.1050000000000004"/>
    <n v="1"/>
    <x v="0"/>
  </r>
  <r>
    <d v="2016-07-25T00:00:00"/>
    <x v="1"/>
    <x v="1"/>
    <s v="T3_63to114_3to4"/>
    <s v="T3_Oly84"/>
    <n v="5.6669999999999998"/>
    <n v="3.6379999999999999"/>
    <n v="1"/>
    <x v="0"/>
  </r>
  <r>
    <d v="2016-07-25T00:00:00"/>
    <x v="1"/>
    <x v="1"/>
    <s v="T3_63to114_3to4"/>
    <s v="T3_Oly85"/>
    <n v="4.4269999999999996"/>
    <n v="2.8439999999999999"/>
    <n v="1"/>
    <x v="0"/>
  </r>
  <r>
    <d v="2016-07-25T00:00:00"/>
    <x v="1"/>
    <x v="1"/>
    <s v="T3_63to114_3to4"/>
    <s v="T3_Oly86"/>
    <n v="4.8140000000000001"/>
    <n v="3.8180000000000001"/>
    <n v="1"/>
    <x v="0"/>
  </r>
  <r>
    <d v="2016-07-25T00:00:00"/>
    <x v="1"/>
    <x v="1"/>
    <s v="T3_63to114_3to4"/>
    <s v="T3_Oly87"/>
    <n v="4.718"/>
    <n v="4.2290000000000001"/>
    <n v="1"/>
    <x v="0"/>
  </r>
  <r>
    <d v="2016-07-25T00:00:00"/>
    <x v="1"/>
    <x v="1"/>
    <s v="T3_63to114_3to4"/>
    <s v="T3_Oly88"/>
    <n v="4.8310000000000004"/>
    <n v="3.5270000000000001"/>
    <n v="1"/>
    <x v="0"/>
  </r>
  <r>
    <d v="2016-07-25T00:00:00"/>
    <x v="1"/>
    <x v="1"/>
    <s v="T3_63to114_3to4"/>
    <s v="T3_Oly89"/>
    <n v="3.9119999999999999"/>
    <n v="2.867"/>
    <n v="1"/>
    <x v="0"/>
  </r>
  <r>
    <d v="2016-07-25T00:00:00"/>
    <x v="1"/>
    <x v="1"/>
    <s v="T3_63to114_3to4"/>
    <s v="T3_Oly90"/>
    <n v="3.077"/>
    <n v="2.4700000000000002"/>
    <n v="1"/>
    <x v="0"/>
  </r>
  <r>
    <d v="2016-07-25T00:00:00"/>
    <x v="1"/>
    <x v="1"/>
    <s v="T3_63to114_3to4"/>
    <s v="T3_Oly91"/>
    <n v="4.8840000000000003"/>
    <n v="3.2850000000000001"/>
    <n v="1"/>
    <x v="0"/>
  </r>
  <r>
    <d v="2016-07-25T00:00:00"/>
    <x v="1"/>
    <x v="1"/>
    <s v="T3_63to114_3to4"/>
    <s v="T3_Oly92"/>
    <n v="5.5869999999999997"/>
    <n v="4.17"/>
    <n v="1"/>
    <x v="0"/>
  </r>
  <r>
    <d v="2016-07-25T00:00:00"/>
    <x v="1"/>
    <x v="1"/>
    <s v="T3_63to114_3to4"/>
    <s v="T3_Oly93"/>
    <n v="5.2590000000000003"/>
    <n v="3.512"/>
    <n v="1"/>
    <x v="0"/>
  </r>
  <r>
    <d v="2016-07-25T00:00:00"/>
    <x v="1"/>
    <x v="1"/>
    <s v="T3_63to114_3to4"/>
    <s v="T3_Oly94"/>
    <n v="4.5140000000000002"/>
    <n v="3.2959999999999998"/>
    <n v="1"/>
    <x v="0"/>
  </r>
  <r>
    <d v="2016-07-25T00:00:00"/>
    <x v="1"/>
    <x v="1"/>
    <s v="T3_63to114_3to4"/>
    <s v="T3_Oly95"/>
    <n v="4.1749999999999998"/>
    <n v="2.798"/>
    <n v="1"/>
    <x v="0"/>
  </r>
  <r>
    <d v="2016-07-25T00:00:00"/>
    <x v="1"/>
    <x v="1"/>
    <s v="T3_63to114_3to4"/>
    <s v="T3_Oly96"/>
    <n v="6.4219999999999997"/>
    <n v="4.1740000000000004"/>
    <n v="1"/>
    <x v="0"/>
  </r>
  <r>
    <d v="2016-07-25T00:00:00"/>
    <x v="1"/>
    <x v="1"/>
    <s v="T3_63to114_3to4"/>
    <s v="T3_Oly97"/>
    <n v="4.7110000000000003"/>
    <n v="2.7770000000000001"/>
    <n v="1"/>
    <x v="0"/>
  </r>
  <r>
    <d v="2016-07-25T00:00:00"/>
    <x v="1"/>
    <x v="1"/>
    <s v="T3_63to114_3to4"/>
    <s v="T3_Oly98"/>
    <n v="4.5410000000000004"/>
    <n v="3.5840000000000001"/>
    <n v="1"/>
    <x v="0"/>
  </r>
  <r>
    <d v="2016-07-25T00:00:00"/>
    <x v="1"/>
    <x v="1"/>
    <s v="T3_63to114_3to4"/>
    <s v="T3_Oly99"/>
    <n v="7.7140000000000004"/>
    <n v="4.8929999999999998"/>
    <n v="1"/>
    <x v="0"/>
  </r>
  <r>
    <d v="2016-07-25T00:00:00"/>
    <x v="1"/>
    <x v="1"/>
    <s v="T3_63to114_3to4"/>
    <s v="T3_Oly100"/>
    <n v="3.9750000000000001"/>
    <n v="3.823"/>
    <n v="1"/>
    <x v="0"/>
  </r>
  <r>
    <d v="2016-07-25T00:00:00"/>
    <x v="1"/>
    <x v="1"/>
    <s v="T3_63to114_3to4"/>
    <s v="T3_Oly101"/>
    <n v="3.7679999999999998"/>
    <n v="2.633"/>
    <n v="1"/>
    <x v="0"/>
  </r>
  <r>
    <d v="2016-07-25T00:00:00"/>
    <x v="1"/>
    <x v="1"/>
    <s v="T3_63to114_3to4"/>
    <s v="T3_Oly102"/>
    <n v="3.9620000000000002"/>
    <n v="2.9990000000000001"/>
    <n v="1"/>
    <x v="0"/>
  </r>
  <r>
    <d v="2016-07-25T00:00:00"/>
    <x v="1"/>
    <x v="1"/>
    <s v="T3_63to114_3to4"/>
    <s v="T3_Oly103"/>
    <n v="4.6070000000000002"/>
    <n v="2.2210000000000001"/>
    <n v="1"/>
    <x v="0"/>
  </r>
  <r>
    <d v="2016-07-25T00:00:00"/>
    <x v="1"/>
    <x v="1"/>
    <s v="T3_63to114_3to4"/>
    <s v="T3_Oly104"/>
    <n v="6.4379999999999997"/>
    <n v="4.7009999999999996"/>
    <n v="1"/>
    <x v="0"/>
  </r>
  <r>
    <d v="2016-07-25T00:00:00"/>
    <x v="1"/>
    <x v="1"/>
    <s v="T3_63to114_3to4"/>
    <s v="T3_Oly105"/>
    <n v="3.9540000000000002"/>
    <n v="4.0380000000000003"/>
    <n v="1"/>
    <x v="0"/>
  </r>
  <r>
    <d v="2016-07-25T00:00:00"/>
    <x v="1"/>
    <x v="1"/>
    <s v="T3_63to114_3to4"/>
    <s v="T3_Oly106"/>
    <n v="6.6150000000000002"/>
    <n v="3.6709999999999998"/>
    <n v="1"/>
    <x v="0"/>
  </r>
  <r>
    <d v="2016-07-25T00:00:00"/>
    <x v="1"/>
    <x v="1"/>
    <s v="T3_63to114_3to4"/>
    <s v="T3_Oly107"/>
    <n v="5.05"/>
    <n v="4.8360000000000003"/>
    <n v="1"/>
    <x v="0"/>
  </r>
  <r>
    <d v="2016-07-25T00:00:00"/>
    <x v="1"/>
    <x v="1"/>
    <s v="T3_63to114_3to4"/>
    <s v="T3_Oly108"/>
    <n v="4.3810000000000002"/>
    <n v="4.0830000000000002"/>
    <n v="1"/>
    <x v="0"/>
  </r>
  <r>
    <d v="2016-07-25T00:00:00"/>
    <x v="1"/>
    <x v="1"/>
    <s v="T3_63to114_3to4"/>
    <s v="T3_Oly109"/>
    <n v="4.32"/>
    <n v="2.9820000000000002"/>
    <n v="1"/>
    <x v="0"/>
  </r>
  <r>
    <d v="2016-07-25T00:00:00"/>
    <x v="1"/>
    <x v="1"/>
    <s v="T3_63to114_3to4"/>
    <s v="T3_Oly110"/>
    <n v="4.9000000000000004"/>
    <n v="4.0069999999999997"/>
    <n v="1"/>
    <x v="0"/>
  </r>
  <r>
    <d v="2016-07-25T00:00:00"/>
    <x v="1"/>
    <x v="1"/>
    <s v="T3_63to114_3to4"/>
    <s v="T3_Oly111"/>
    <n v="4.2969999999999997"/>
    <n v="2.8170000000000002"/>
    <n v="1"/>
    <x v="0"/>
  </r>
  <r>
    <d v="2016-07-25T00:00:00"/>
    <x v="1"/>
    <x v="1"/>
    <s v="T3_63to114_3to4"/>
    <s v="T3_Oly112"/>
    <n v="4.984"/>
    <n v="3.5590000000000002"/>
    <n v="1"/>
    <x v="0"/>
  </r>
  <r>
    <d v="2016-07-25T00:00:00"/>
    <x v="1"/>
    <x v="1"/>
    <s v="T3_63to114_3to4"/>
    <s v="T3_Oly113"/>
    <n v="3.7749999999999999"/>
    <n v="2.468"/>
    <n v="1"/>
    <x v="0"/>
  </r>
  <r>
    <d v="2016-07-25T00:00:00"/>
    <x v="1"/>
    <x v="1"/>
    <s v="T3_63to114_3to4"/>
    <s v="T3_Oly114"/>
    <n v="4.2720000000000002"/>
    <n v="3.0630000000000002"/>
    <n v="1"/>
    <x v="0"/>
  </r>
  <r>
    <d v="2016-07-25T00:00:00"/>
    <x v="1"/>
    <x v="1"/>
    <s v="T3_115to136_3to4"/>
    <s v="T3_Oly115"/>
    <n v="5.5030000000000001"/>
    <n v="3.7919999999999998"/>
    <n v="1"/>
    <x v="0"/>
  </r>
  <r>
    <d v="2016-07-25T00:00:00"/>
    <x v="1"/>
    <x v="1"/>
    <s v="T3_115to136_3to4"/>
    <s v="T3_Oly116"/>
    <n v="5.048"/>
    <n v="3.7639999999999998"/>
    <n v="1"/>
    <x v="0"/>
  </r>
  <r>
    <d v="2016-07-25T00:00:00"/>
    <x v="1"/>
    <x v="1"/>
    <s v="T3_115to136_3to4"/>
    <s v="T3_Oly117"/>
    <n v="4.5090000000000003"/>
    <n v="3.3479999999999999"/>
    <n v="1"/>
    <x v="0"/>
  </r>
  <r>
    <d v="2016-07-25T00:00:00"/>
    <x v="1"/>
    <x v="1"/>
    <s v="T3_115to136_3to4"/>
    <s v="T3_Oly118"/>
    <n v="4.7789999999999999"/>
    <n v="2.5550000000000002"/>
    <n v="1"/>
    <x v="0"/>
  </r>
  <r>
    <d v="2016-07-25T00:00:00"/>
    <x v="1"/>
    <x v="1"/>
    <s v="T3_115to136_3to4"/>
    <s v="T3_Oly119"/>
    <n v="5.23"/>
    <n v="3.4649999999999999"/>
    <n v="1"/>
    <x v="0"/>
  </r>
  <r>
    <d v="2016-07-25T00:00:00"/>
    <x v="1"/>
    <x v="1"/>
    <s v="T3_115to136_3to4"/>
    <s v="T3_Oly120"/>
    <n v="4.4370000000000003"/>
    <n v="3.8479999999999999"/>
    <n v="1"/>
    <x v="0"/>
  </r>
  <r>
    <d v="2016-07-25T00:00:00"/>
    <x v="1"/>
    <x v="1"/>
    <s v="T3_115to136_3to4"/>
    <s v="T3_Oly121"/>
    <n v="5.7069999999999999"/>
    <n v="4.0110000000000001"/>
    <n v="1"/>
    <x v="0"/>
  </r>
  <r>
    <d v="2016-07-25T00:00:00"/>
    <x v="1"/>
    <x v="1"/>
    <s v="T3_115to136_3to4"/>
    <s v="T3_Oly122"/>
    <n v="3.8620000000000001"/>
    <n v="3.0009999999999999"/>
    <n v="1"/>
    <x v="0"/>
  </r>
  <r>
    <d v="2016-07-25T00:00:00"/>
    <x v="1"/>
    <x v="1"/>
    <s v="T3_115to136_3to4"/>
    <s v="T3_Oly123"/>
    <n v="4.4669999999999996"/>
    <n v="3.6349999999999998"/>
    <n v="1"/>
    <x v="0"/>
  </r>
  <r>
    <d v="2016-07-25T00:00:00"/>
    <x v="1"/>
    <x v="1"/>
    <s v="T3_115to136_3to4"/>
    <s v="T3_Oly124"/>
    <n v="4.4950000000000001"/>
    <n v="3.2320000000000002"/>
    <n v="1"/>
    <x v="0"/>
  </r>
  <r>
    <d v="2016-07-25T00:00:00"/>
    <x v="1"/>
    <x v="1"/>
    <s v="T3_115to136_3to4"/>
    <s v="T3_Oly125"/>
    <n v="4.6630000000000003"/>
    <n v="3.4089999999999998"/>
    <n v="1"/>
    <x v="0"/>
  </r>
  <r>
    <d v="2016-07-25T00:00:00"/>
    <x v="1"/>
    <x v="1"/>
    <s v="T3_115to136_3to4"/>
    <s v="T3_Oly126"/>
    <n v="4.78"/>
    <n v="3.9470000000000001"/>
    <n v="1"/>
    <x v="0"/>
  </r>
  <r>
    <d v="2016-07-25T00:00:00"/>
    <x v="1"/>
    <x v="1"/>
    <s v="T3_115to136_3to4"/>
    <s v="T3_Oly127"/>
    <n v="5.66"/>
    <n v="4.0670000000000002"/>
    <n v="1"/>
    <x v="0"/>
  </r>
  <r>
    <d v="2016-07-25T00:00:00"/>
    <x v="1"/>
    <x v="1"/>
    <s v="T3_115to136_3to4"/>
    <s v="T3_Oly128"/>
    <n v="5.0540000000000003"/>
    <n v="3.4279999999999999"/>
    <n v="1"/>
    <x v="0"/>
  </r>
  <r>
    <d v="2016-07-25T00:00:00"/>
    <x v="1"/>
    <x v="1"/>
    <s v="T3_115to136_3to4"/>
    <s v="T3_Oly129"/>
    <n v="4.4029999999999996"/>
    <n v="4.056"/>
    <n v="1"/>
    <x v="0"/>
  </r>
  <r>
    <d v="2016-07-25T00:00:00"/>
    <x v="1"/>
    <x v="1"/>
    <s v="T3_115to136_3to4"/>
    <s v="T3_Oly130"/>
    <n v="7.2009999999999996"/>
    <n v="4.3490000000000002"/>
    <n v="1"/>
    <x v="0"/>
  </r>
  <r>
    <d v="2016-07-25T00:00:00"/>
    <x v="1"/>
    <x v="1"/>
    <s v="T3_115to136_3to4"/>
    <s v="T3_Oly131"/>
    <n v="4.4080000000000004"/>
    <n v="3.407"/>
    <n v="1"/>
    <x v="0"/>
  </r>
  <r>
    <d v="2016-07-25T00:00:00"/>
    <x v="1"/>
    <x v="1"/>
    <s v="T3_115to136_3to4"/>
    <s v="T3_Oly132"/>
    <n v="4.9009999999999998"/>
    <n v="4.0940000000000003"/>
    <n v="1"/>
    <x v="0"/>
  </r>
  <r>
    <d v="2016-07-25T00:00:00"/>
    <x v="1"/>
    <x v="1"/>
    <s v="T3_115to136_3to4"/>
    <s v="T3_Oly133"/>
    <n v="5.2130000000000001"/>
    <n v="3.9929999999999999"/>
    <n v="1"/>
    <x v="0"/>
  </r>
  <r>
    <d v="2016-07-25T00:00:00"/>
    <x v="1"/>
    <x v="1"/>
    <s v="T3_115to136_3to4"/>
    <s v="T3_Oly134"/>
    <n v="5.44"/>
    <n v="4.2869999999999999"/>
    <n v="1"/>
    <x v="0"/>
  </r>
  <r>
    <d v="2016-07-25T00:00:00"/>
    <x v="1"/>
    <x v="1"/>
    <s v="T3_115to136_3to4"/>
    <s v="T3_Oly135"/>
    <n v="3.9289999999999998"/>
    <n v="3.4409999999999998"/>
    <n v="1"/>
    <x v="0"/>
  </r>
  <r>
    <d v="2016-07-25T00:00:00"/>
    <x v="1"/>
    <x v="1"/>
    <s v="T3_115to136_3to4"/>
    <s v="T3_Oly136"/>
    <n v="6.2759999999999998"/>
    <n v="3.7919999999999998"/>
    <n v="1"/>
    <x v="0"/>
  </r>
  <r>
    <d v="2016-07-25T00:00:00"/>
    <x v="1"/>
    <x v="1"/>
    <s v="T3_137to150_3to4"/>
    <s v="T3_Oly137"/>
    <n v="6.1349999999999998"/>
    <n v="3.6840000000000002"/>
    <n v="1"/>
    <x v="0"/>
  </r>
  <r>
    <d v="2016-07-25T00:00:00"/>
    <x v="1"/>
    <x v="1"/>
    <s v="T3_137to150_3to4"/>
    <s v="T3_Oly138"/>
    <n v="5.35"/>
    <n v="4.548"/>
    <n v="1"/>
    <x v="0"/>
  </r>
  <r>
    <d v="2016-07-25T00:00:00"/>
    <x v="1"/>
    <x v="1"/>
    <s v="T3_137to150_3to4"/>
    <s v="T3_Oly139"/>
    <n v="5.4290000000000003"/>
    <n v="5.0739999999999998"/>
    <n v="1"/>
    <x v="0"/>
  </r>
  <r>
    <d v="2016-07-25T00:00:00"/>
    <x v="1"/>
    <x v="1"/>
    <s v="T3_137to150_3to4"/>
    <s v="T3_Oly140"/>
    <n v="4.1109999999999998"/>
    <n v="3.444"/>
    <n v="1"/>
    <x v="0"/>
  </r>
  <r>
    <d v="2016-07-25T00:00:00"/>
    <x v="1"/>
    <x v="1"/>
    <s v="T3_137to150_3to4"/>
    <s v="T3_Oly141"/>
    <n v="4.4320000000000004"/>
    <n v="3.9319999999999999"/>
    <n v="1"/>
    <x v="0"/>
  </r>
  <r>
    <d v="2016-07-25T00:00:00"/>
    <x v="1"/>
    <x v="1"/>
    <s v="T3_137to150_3to4"/>
    <s v="T3_Oly142"/>
    <n v="5.3330000000000002"/>
    <n v="3.423"/>
    <n v="1"/>
    <x v="0"/>
  </r>
  <r>
    <d v="2016-07-25T00:00:00"/>
    <x v="1"/>
    <x v="1"/>
    <s v="T3_137to150_3to4"/>
    <s v="T3_Oly143"/>
    <n v="4.3780000000000001"/>
    <n v="2.8170000000000002"/>
    <n v="1"/>
    <x v="0"/>
  </r>
  <r>
    <d v="2016-07-25T00:00:00"/>
    <x v="1"/>
    <x v="1"/>
    <s v="T3_137to150_3to4"/>
    <s v="T3_Oly144"/>
    <n v="5.6769999999999996"/>
    <n v="4.8689999999999998"/>
    <n v="1"/>
    <x v="0"/>
  </r>
  <r>
    <d v="2016-07-25T00:00:00"/>
    <x v="1"/>
    <x v="1"/>
    <s v="T3_137to150_3to4"/>
    <s v="T3_Oly145"/>
    <n v="4.1219999999999999"/>
    <n v="3.44"/>
    <n v="1"/>
    <x v="0"/>
  </r>
  <r>
    <d v="2016-07-25T00:00:00"/>
    <x v="1"/>
    <x v="1"/>
    <s v="T3_137to150_3to4"/>
    <s v="T3_Oly146"/>
    <n v="4.1740000000000004"/>
    <n v="3.718"/>
    <n v="1"/>
    <x v="0"/>
  </r>
  <r>
    <d v="2016-07-25T00:00:00"/>
    <x v="1"/>
    <x v="1"/>
    <s v="T3_137to150_3to4"/>
    <s v="T3_Oly147"/>
    <n v="4.8929999999999998"/>
    <n v="3.88"/>
    <n v="1"/>
    <x v="0"/>
  </r>
  <r>
    <d v="2016-07-25T00:00:00"/>
    <x v="1"/>
    <x v="1"/>
    <s v="T3_137to150_3to4"/>
    <s v="T3_Oly148"/>
    <n v="4.4470000000000001"/>
    <n v="3.1989999999999998"/>
    <n v="1"/>
    <x v="0"/>
  </r>
  <r>
    <d v="2016-07-25T00:00:00"/>
    <x v="1"/>
    <x v="1"/>
    <s v="T3_137to150_3to4"/>
    <s v="T3_Oly149"/>
    <n v="5.5469999999999997"/>
    <n v="4.0629999999999997"/>
    <n v="1"/>
    <x v="0"/>
  </r>
  <r>
    <d v="2016-07-25T00:00:00"/>
    <x v="1"/>
    <x v="1"/>
    <s v="T3_137to150_3to4"/>
    <s v="T3_Oly150"/>
    <n v="4.7409999999999997"/>
    <n v="4.1669999999999998"/>
    <n v="1"/>
    <x v="0"/>
  </r>
  <r>
    <d v="2016-07-25T00:00:00"/>
    <x v="2"/>
    <x v="1"/>
    <s v="T9_01to17_3to4"/>
    <s v="T9_Oly01"/>
    <n v="4.8109999999999999"/>
    <n v="3.8239999999999998"/>
    <n v="1"/>
    <x v="1"/>
  </r>
  <r>
    <d v="2016-07-25T00:00:00"/>
    <x v="2"/>
    <x v="1"/>
    <s v="T9_01to17_3to4"/>
    <s v="T9_Oly02"/>
    <n v="4.5919999999999996"/>
    <n v="4.4249999999999998"/>
    <n v="1"/>
    <x v="1"/>
  </r>
  <r>
    <d v="2016-07-25T00:00:00"/>
    <x v="2"/>
    <x v="1"/>
    <s v="T9_01to17_3to4"/>
    <s v="T9_Oly03"/>
    <n v="4.976"/>
    <n v="4.274"/>
    <n v="1"/>
    <x v="1"/>
  </r>
  <r>
    <d v="2016-07-25T00:00:00"/>
    <x v="2"/>
    <x v="1"/>
    <s v="T9_01to17_3to4"/>
    <s v="T9_Oly04"/>
    <n v="3.9769999999999999"/>
    <n v="2.9409999999999998"/>
    <n v="1"/>
    <x v="1"/>
  </r>
  <r>
    <d v="2016-07-25T00:00:00"/>
    <x v="2"/>
    <x v="1"/>
    <s v="T9_01to17_3to4"/>
    <s v="T9_Oly05"/>
    <n v="4.38"/>
    <n v="3.8620000000000001"/>
    <n v="1"/>
    <x v="1"/>
  </r>
  <r>
    <d v="2016-07-25T00:00:00"/>
    <x v="2"/>
    <x v="1"/>
    <s v="T9_01to17_3to4"/>
    <s v="T9_Oly06"/>
    <n v="4.88"/>
    <n v="3.4220000000000002"/>
    <n v="1"/>
    <x v="1"/>
  </r>
  <r>
    <d v="2016-07-25T00:00:00"/>
    <x v="2"/>
    <x v="1"/>
    <s v="T9_01to17_3to4"/>
    <s v="T9_Oly07"/>
    <n v="4.0019999999999998"/>
    <n v="3.4790000000000001"/>
    <n v="1"/>
    <x v="1"/>
  </r>
  <r>
    <d v="2016-07-25T00:00:00"/>
    <x v="2"/>
    <x v="1"/>
    <s v="T9_01to17_3to4"/>
    <s v="T9_Oly08"/>
    <n v="4.7069999999999999"/>
    <n v="3.9980000000000002"/>
    <n v="1"/>
    <x v="1"/>
  </r>
  <r>
    <d v="2016-07-25T00:00:00"/>
    <x v="2"/>
    <x v="1"/>
    <s v="T9_01to17_3to4"/>
    <s v="T9_Oly09"/>
    <n v="4.734"/>
    <n v="2.7509999999999999"/>
    <n v="1"/>
    <x v="1"/>
  </r>
  <r>
    <d v="2016-07-25T00:00:00"/>
    <x v="2"/>
    <x v="1"/>
    <s v="T9_01to17_3to4"/>
    <s v="T9_Oly10"/>
    <n v="4.375"/>
    <n v="3.44"/>
    <n v="1"/>
    <x v="1"/>
  </r>
  <r>
    <d v="2016-07-25T00:00:00"/>
    <x v="2"/>
    <x v="1"/>
    <s v="T9_01to17_3to4"/>
    <s v="T9_Oly11"/>
    <n v="4.12"/>
    <n v="3.3220000000000001"/>
    <n v="1"/>
    <x v="1"/>
  </r>
  <r>
    <d v="2016-07-25T00:00:00"/>
    <x v="2"/>
    <x v="1"/>
    <s v="T9_01to17_3to4"/>
    <s v="T9_Oly12"/>
    <n v="4.1870000000000003"/>
    <n v="3.3530000000000002"/>
    <n v="1"/>
    <x v="1"/>
  </r>
  <r>
    <d v="2016-07-25T00:00:00"/>
    <x v="2"/>
    <x v="1"/>
    <s v="T9_01to17_3to4"/>
    <s v="T9_Oly13"/>
    <n v="5.8250000000000002"/>
    <n v="3.8929999999999998"/>
    <n v="1"/>
    <x v="1"/>
  </r>
  <r>
    <d v="2016-07-25T00:00:00"/>
    <x v="2"/>
    <x v="1"/>
    <s v="T9_01to17_3to4"/>
    <s v="T9_Oly14"/>
    <n v="4.1440000000000001"/>
    <n v="3.468"/>
    <n v="1"/>
    <x v="1"/>
  </r>
  <r>
    <d v="2016-07-25T00:00:00"/>
    <x v="2"/>
    <x v="1"/>
    <s v="T9_01to17_3to4"/>
    <s v="T9_Oly15"/>
    <n v="4.6669999999999998"/>
    <n v="2.5579999999999998"/>
    <n v="1"/>
    <x v="1"/>
  </r>
  <r>
    <d v="2016-07-25T00:00:00"/>
    <x v="2"/>
    <x v="1"/>
    <s v="T9_01to17_3to4"/>
    <s v="T9_Oly16"/>
    <n v="4.6669999999999998"/>
    <n v="3.706"/>
    <n v="1"/>
    <x v="1"/>
  </r>
  <r>
    <d v="2016-07-25T00:00:00"/>
    <x v="2"/>
    <x v="1"/>
    <s v="T9_01to17_3to4"/>
    <s v="T9_Oly17"/>
    <n v="4.2990000000000004"/>
    <n v="3.8639999999999999"/>
    <n v="1"/>
    <x v="1"/>
  </r>
  <r>
    <d v="2016-07-25T00:00:00"/>
    <x v="2"/>
    <x v="1"/>
    <s v="T9_18to51_3to4"/>
    <s v="T9_Oly18"/>
    <n v="4.4489999999999998"/>
    <n v="3.5139999999999998"/>
    <n v="1"/>
    <x v="1"/>
  </r>
  <r>
    <d v="2016-07-25T00:00:00"/>
    <x v="2"/>
    <x v="1"/>
    <s v="T9_18to51_3to4"/>
    <s v="T9_Oly19"/>
    <n v="5.3369999999999997"/>
    <n v="3.3610000000000002"/>
    <n v="1"/>
    <x v="1"/>
  </r>
  <r>
    <d v="2016-07-25T00:00:00"/>
    <x v="2"/>
    <x v="1"/>
    <s v="T9_18to51_3to4"/>
    <s v="T9_Oly20"/>
    <n v="3.8039999999999998"/>
    <n v="3.0659999999999998"/>
    <n v="1"/>
    <x v="1"/>
  </r>
  <r>
    <d v="2016-07-25T00:00:00"/>
    <x v="2"/>
    <x v="1"/>
    <s v="T9_18to51_3to4"/>
    <s v="T9_Oly21"/>
    <n v="5.2080000000000002"/>
    <n v="4.0229999999999997"/>
    <n v="1"/>
    <x v="1"/>
  </r>
  <r>
    <d v="2016-07-25T00:00:00"/>
    <x v="2"/>
    <x v="1"/>
    <s v="T9_18to51_3to4"/>
    <s v="T9_Oly22"/>
    <n v="3.6859999999999999"/>
    <n v="3.4449999999999998"/>
    <n v="1"/>
    <x v="1"/>
  </r>
  <r>
    <d v="2016-07-25T00:00:00"/>
    <x v="2"/>
    <x v="1"/>
    <s v="T9_18to51_3to4"/>
    <s v="T9_Oly23"/>
    <n v="4.2779999999999996"/>
    <n v="3.87"/>
    <n v="1"/>
    <x v="1"/>
  </r>
  <r>
    <d v="2016-07-25T00:00:00"/>
    <x v="2"/>
    <x v="1"/>
    <s v="T9_18to51_3to4"/>
    <s v="T9_Oly24"/>
    <n v="5.75"/>
    <n v="3.5750000000000002"/>
    <n v="1"/>
    <x v="1"/>
  </r>
  <r>
    <d v="2016-07-25T00:00:00"/>
    <x v="2"/>
    <x v="1"/>
    <s v="T9_18to51_3to4"/>
    <s v="T9_Oly25"/>
    <n v="4.8419999999999996"/>
    <n v="3.714"/>
    <n v="1"/>
    <x v="1"/>
  </r>
  <r>
    <d v="2016-07-25T00:00:00"/>
    <x v="2"/>
    <x v="1"/>
    <s v="T9_18to51_3to4"/>
    <s v="T9_Oly26"/>
    <n v="4.67"/>
    <n v="3.4580000000000002"/>
    <n v="1"/>
    <x v="1"/>
  </r>
  <r>
    <d v="2016-07-25T00:00:00"/>
    <x v="2"/>
    <x v="1"/>
    <s v="T9_18to51_3to4"/>
    <s v="T9_Oly27"/>
    <n v="5.75"/>
    <n v="3.6890000000000001"/>
    <n v="1"/>
    <x v="1"/>
  </r>
  <r>
    <d v="2016-07-25T00:00:00"/>
    <x v="2"/>
    <x v="1"/>
    <s v="T9_18to51_3to4"/>
    <s v="T9_Oly28"/>
    <n v="4.7060000000000004"/>
    <n v="3.8650000000000002"/>
    <n v="1"/>
    <x v="1"/>
  </r>
  <r>
    <d v="2016-07-25T00:00:00"/>
    <x v="2"/>
    <x v="1"/>
    <s v="T9_18to51_3to4"/>
    <s v="T9_Oly29"/>
    <n v="4.1319999999999997"/>
    <n v="2.4449999999999998"/>
    <n v="1"/>
    <x v="1"/>
  </r>
  <r>
    <d v="2016-07-25T00:00:00"/>
    <x v="2"/>
    <x v="1"/>
    <s v="T9_18to51_3to4"/>
    <s v="T9_Oly30"/>
    <n v="5.0209999999999999"/>
    <n v="5.069"/>
    <n v="1"/>
    <x v="1"/>
  </r>
  <r>
    <d v="2016-07-25T00:00:00"/>
    <x v="2"/>
    <x v="1"/>
    <s v="T9_18to51_3to4"/>
    <s v="T9_Oly31"/>
    <n v="3.99"/>
    <n v="3.4710000000000001"/>
    <n v="1"/>
    <x v="1"/>
  </r>
  <r>
    <d v="2016-07-25T00:00:00"/>
    <x v="2"/>
    <x v="1"/>
    <s v="T9_18to51_3to4"/>
    <s v="T9_Oly32"/>
    <n v="5.1040000000000001"/>
    <n v="4.2460000000000004"/>
    <n v="1"/>
    <x v="1"/>
  </r>
  <r>
    <d v="2016-07-25T00:00:00"/>
    <x v="2"/>
    <x v="1"/>
    <s v="T9_18to51_3to4"/>
    <s v="T9_Oly33"/>
    <n v="5.5890000000000004"/>
    <n v="3.8130000000000002"/>
    <n v="1"/>
    <x v="1"/>
  </r>
  <r>
    <d v="2016-07-25T00:00:00"/>
    <x v="2"/>
    <x v="1"/>
    <s v="T9_18to51_3to4"/>
    <s v="T9_Oly34"/>
    <n v="5.9820000000000002"/>
    <n v="4.42"/>
    <n v="1"/>
    <x v="1"/>
  </r>
  <r>
    <d v="2016-07-25T00:00:00"/>
    <x v="2"/>
    <x v="1"/>
    <s v="T9_18to51_3to4"/>
    <s v="T9_Oly35"/>
    <n v="4.5999999999999996"/>
    <n v="4.1100000000000003"/>
    <n v="1"/>
    <x v="1"/>
  </r>
  <r>
    <d v="2016-07-25T00:00:00"/>
    <x v="2"/>
    <x v="1"/>
    <s v="T9_18to51_3to4"/>
    <s v="T9_Oly36"/>
    <n v="4.0049999999999999"/>
    <n v="2.6619999999999999"/>
    <n v="1"/>
    <x v="1"/>
  </r>
  <r>
    <d v="2016-07-25T00:00:00"/>
    <x v="2"/>
    <x v="1"/>
    <s v="T9_18to51_3to4"/>
    <s v="T9_Oly37"/>
    <n v="6.3940000000000001"/>
    <n v="3.9910000000000001"/>
    <n v="1"/>
    <x v="1"/>
  </r>
  <r>
    <d v="2016-07-25T00:00:00"/>
    <x v="2"/>
    <x v="1"/>
    <s v="T9_18to51_3to4"/>
    <s v="T9_Oly38"/>
    <n v="5.5590000000000002"/>
    <n v="4.0659999999999998"/>
    <n v="1"/>
    <x v="1"/>
  </r>
  <r>
    <d v="2016-07-25T00:00:00"/>
    <x v="2"/>
    <x v="1"/>
    <s v="T9_18to51_3to4"/>
    <s v="T9_Oly39"/>
    <n v="5.2709999999999999"/>
    <n v="4.3040000000000003"/>
    <n v="1"/>
    <x v="1"/>
  </r>
  <r>
    <d v="2016-07-25T00:00:00"/>
    <x v="2"/>
    <x v="1"/>
    <s v="T9_18to51_3to4"/>
    <s v="T9_Oly40"/>
    <n v="5.3719999999999999"/>
    <n v="3.82"/>
    <n v="1"/>
    <x v="1"/>
  </r>
  <r>
    <d v="2016-07-25T00:00:00"/>
    <x v="2"/>
    <x v="1"/>
    <s v="T9_18to51_3to4"/>
    <s v="T9_Oly41"/>
    <n v="4.867"/>
    <n v="3.1739999999999999"/>
    <n v="1"/>
    <x v="1"/>
  </r>
  <r>
    <d v="2016-07-25T00:00:00"/>
    <x v="2"/>
    <x v="1"/>
    <s v="T9_18to51_3to4"/>
    <s v="T9_Oly42"/>
    <n v="5.1079999999999997"/>
    <n v="3.8450000000000002"/>
    <n v="1"/>
    <x v="1"/>
  </r>
  <r>
    <d v="2016-07-25T00:00:00"/>
    <x v="2"/>
    <x v="1"/>
    <s v="T9_18to51_3to4"/>
    <s v="T9_Oly43"/>
    <n v="5.0250000000000004"/>
    <n v="3.1709999999999998"/>
    <n v="1"/>
    <x v="1"/>
  </r>
  <r>
    <d v="2016-07-25T00:00:00"/>
    <x v="2"/>
    <x v="1"/>
    <s v="T9_18to51_3to4"/>
    <s v="T9_Oly44"/>
    <n v="6.0990000000000002"/>
    <n v="4.42"/>
    <n v="1"/>
    <x v="1"/>
  </r>
  <r>
    <d v="2016-07-25T00:00:00"/>
    <x v="2"/>
    <x v="1"/>
    <s v="T9_18to51_3to4"/>
    <s v="T9_Oly45"/>
    <n v="5.9009999999999998"/>
    <n v="3.7589999999999999"/>
    <n v="1"/>
    <x v="1"/>
  </r>
  <r>
    <d v="2016-07-25T00:00:00"/>
    <x v="2"/>
    <x v="1"/>
    <s v="T9_18to51_3to4"/>
    <s v="T9_Oly46"/>
    <n v="5.032"/>
    <n v="3.1619999999999999"/>
    <n v="1"/>
    <x v="1"/>
  </r>
  <r>
    <d v="2016-07-25T00:00:00"/>
    <x v="2"/>
    <x v="1"/>
    <s v="T9_18to51_3to4"/>
    <s v="T9_Oly47"/>
    <n v="5.0410000000000004"/>
    <n v="3.7829999999999999"/>
    <n v="1"/>
    <x v="1"/>
  </r>
  <r>
    <d v="2016-07-25T00:00:00"/>
    <x v="2"/>
    <x v="1"/>
    <s v="T9_18to51_3to4"/>
    <s v="T9_Oly48"/>
    <n v="4.9080000000000004"/>
    <n v="3.9550000000000001"/>
    <n v="1"/>
    <x v="1"/>
  </r>
  <r>
    <d v="2016-07-25T00:00:00"/>
    <x v="2"/>
    <x v="1"/>
    <s v="T9_18to51_3to4"/>
    <s v="T9_Oly49"/>
    <n v="5.242"/>
    <n v="3.7789999999999999"/>
    <n v="1"/>
    <x v="1"/>
  </r>
  <r>
    <d v="2016-07-25T00:00:00"/>
    <x v="2"/>
    <x v="1"/>
    <s v="T9_18to51_3to4"/>
    <s v="T9_Oly50"/>
    <n v="4.8010000000000002"/>
    <n v="4.0220000000000002"/>
    <n v="1"/>
    <x v="1"/>
  </r>
  <r>
    <d v="2016-07-25T00:00:00"/>
    <x v="2"/>
    <x v="1"/>
    <s v="T9_18to51_3to4"/>
    <s v="T9_Oly51"/>
    <n v="5.1050000000000004"/>
    <n v="3.8530000000000002"/>
    <n v="1"/>
    <x v="1"/>
  </r>
  <r>
    <d v="2016-07-25T00:00:00"/>
    <x v="2"/>
    <x v="1"/>
    <s v="T9_52to78_3to4"/>
    <s v="T9_Oly52"/>
    <n v="6.1429999999999998"/>
    <n v="4.335"/>
    <n v="1"/>
    <x v="1"/>
  </r>
  <r>
    <d v="2016-07-25T00:00:00"/>
    <x v="2"/>
    <x v="1"/>
    <s v="T9_52to78_3to4"/>
    <s v="T9_Oly53"/>
    <n v="4.4630000000000001"/>
    <n v="3.153"/>
    <n v="1"/>
    <x v="1"/>
  </r>
  <r>
    <d v="2016-07-25T00:00:00"/>
    <x v="2"/>
    <x v="1"/>
    <s v="T9_52to78_3to4"/>
    <s v="T9_Oly54"/>
    <n v="4.9560000000000004"/>
    <n v="4.3650000000000002"/>
    <n v="1"/>
    <x v="1"/>
  </r>
  <r>
    <d v="2016-07-25T00:00:00"/>
    <x v="2"/>
    <x v="1"/>
    <s v="T9_52to78_3to4"/>
    <s v="T9_Oly55"/>
    <n v="5.4889999999999999"/>
    <n v="3.6960000000000002"/>
    <n v="1"/>
    <x v="1"/>
  </r>
  <r>
    <d v="2016-07-25T00:00:00"/>
    <x v="2"/>
    <x v="1"/>
    <s v="T9_52to78_3to4"/>
    <s v="T9_Oly56"/>
    <n v="4.9349999999999996"/>
    <n v="4.3360000000000003"/>
    <n v="1"/>
    <x v="1"/>
  </r>
  <r>
    <d v="2016-07-25T00:00:00"/>
    <x v="2"/>
    <x v="1"/>
    <s v="T9_52to78_3to4"/>
    <s v="T9_Oly57"/>
    <n v="4.976"/>
    <n v="3.67"/>
    <n v="1"/>
    <x v="1"/>
  </r>
  <r>
    <d v="2016-07-25T00:00:00"/>
    <x v="2"/>
    <x v="1"/>
    <s v="T9_52to78_3to4"/>
    <s v="T9_Oly58"/>
    <n v="3.9249999999999998"/>
    <n v="3.577"/>
    <n v="1"/>
    <x v="1"/>
  </r>
  <r>
    <d v="2016-07-25T00:00:00"/>
    <x v="2"/>
    <x v="1"/>
    <s v="T9_52to78_3to4"/>
    <s v="T9_Oly59"/>
    <n v="4.1260000000000003"/>
    <n v="2.4580000000000002"/>
    <n v="1"/>
    <x v="1"/>
  </r>
  <r>
    <d v="2016-07-25T00:00:00"/>
    <x v="2"/>
    <x v="1"/>
    <s v="T9_52to78_3to4"/>
    <s v="T9_Oly60"/>
    <n v="5.141"/>
    <n v="3.3370000000000002"/>
    <n v="1"/>
    <x v="1"/>
  </r>
  <r>
    <d v="2016-07-25T00:00:00"/>
    <x v="2"/>
    <x v="1"/>
    <s v="T9_52to78_3to4"/>
    <s v="T9_Oly61"/>
    <n v="5.9889999999999999"/>
    <n v="3.694"/>
    <n v="1"/>
    <x v="1"/>
  </r>
  <r>
    <d v="2016-07-25T00:00:00"/>
    <x v="2"/>
    <x v="1"/>
    <s v="T9_52to78_3to4"/>
    <s v="T9_Oly62"/>
    <n v="5.4279999999999999"/>
    <n v="2.653"/>
    <n v="1"/>
    <x v="1"/>
  </r>
  <r>
    <d v="2016-07-25T00:00:00"/>
    <x v="2"/>
    <x v="1"/>
    <s v="T9_52to78_3to4"/>
    <s v="T9_Oly63"/>
    <n v="4.085"/>
    <n v="3.109"/>
    <n v="1"/>
    <x v="1"/>
  </r>
  <r>
    <d v="2016-07-25T00:00:00"/>
    <x v="2"/>
    <x v="1"/>
    <s v="T9_52to78_3to4"/>
    <s v="T9_Oly64"/>
    <n v="4.16"/>
    <n v="3.968"/>
    <n v="1"/>
    <x v="1"/>
  </r>
  <r>
    <d v="2016-07-25T00:00:00"/>
    <x v="2"/>
    <x v="1"/>
    <s v="T9_52to78_3to4"/>
    <s v="T9_Oly65"/>
    <n v="5.0350000000000001"/>
    <n v="3.839"/>
    <n v="1"/>
    <x v="1"/>
  </r>
  <r>
    <d v="2016-07-25T00:00:00"/>
    <x v="2"/>
    <x v="1"/>
    <s v="T9_52to78_3to4"/>
    <s v="T9_Oly66"/>
    <n v="3.7309999999999999"/>
    <n v="3.2229999999999999"/>
    <n v="1"/>
    <x v="1"/>
  </r>
  <r>
    <d v="2016-07-25T00:00:00"/>
    <x v="2"/>
    <x v="1"/>
    <s v="T9_52to78_3to4"/>
    <s v="T9_Oly67"/>
    <n v="4.4560000000000004"/>
    <n v="2.3140000000000001"/>
    <n v="1"/>
    <x v="1"/>
  </r>
  <r>
    <d v="2016-07-25T00:00:00"/>
    <x v="2"/>
    <x v="1"/>
    <s v="T9_52to78_3to4"/>
    <s v="T9_Oly68"/>
    <n v="4.1379999999999999"/>
    <n v="3.621"/>
    <n v="1"/>
    <x v="1"/>
  </r>
  <r>
    <d v="2016-07-25T00:00:00"/>
    <x v="2"/>
    <x v="1"/>
    <s v="T9_52to78_3to4"/>
    <s v="T9_Oly69"/>
    <n v="4.0069999999999997"/>
    <n v="3.4159999999999999"/>
    <n v="1"/>
    <x v="1"/>
  </r>
  <r>
    <d v="2016-07-25T00:00:00"/>
    <x v="2"/>
    <x v="1"/>
    <s v="T9_52to78_3to4"/>
    <s v="T9_Oly70"/>
    <n v="4.6280000000000001"/>
    <n v="3.8450000000000002"/>
    <n v="1"/>
    <x v="1"/>
  </r>
  <r>
    <d v="2016-07-25T00:00:00"/>
    <x v="2"/>
    <x v="1"/>
    <s v="T9_52to78_3to4"/>
    <s v="T9_Oly71"/>
    <n v="4.5549999999999997"/>
    <n v="3.2280000000000002"/>
    <n v="1"/>
    <x v="1"/>
  </r>
  <r>
    <d v="2016-07-25T00:00:00"/>
    <x v="2"/>
    <x v="1"/>
    <s v="T9_52to78_3to4"/>
    <s v="T9_Oly72"/>
    <n v="4.1950000000000003"/>
    <n v="3.4729999999999999"/>
    <n v="1"/>
    <x v="1"/>
  </r>
  <r>
    <d v="2016-07-25T00:00:00"/>
    <x v="2"/>
    <x v="1"/>
    <s v="T9_52to78_3to4"/>
    <s v="T9_Oly73"/>
    <n v="3.8740000000000001"/>
    <n v="3.0249999999999999"/>
    <n v="1"/>
    <x v="1"/>
  </r>
  <r>
    <d v="2016-07-25T00:00:00"/>
    <x v="2"/>
    <x v="1"/>
    <s v="T9_52to78_3to4"/>
    <s v="T9_Oly74"/>
    <n v="5.3920000000000003"/>
    <n v="3.0630000000000002"/>
    <n v="1"/>
    <x v="1"/>
  </r>
  <r>
    <d v="2016-07-25T00:00:00"/>
    <x v="2"/>
    <x v="1"/>
    <s v="T9_52to78_3to4"/>
    <s v="T9_Oly75"/>
    <n v="4.2380000000000004"/>
    <n v="3.1139999999999999"/>
    <n v="1"/>
    <x v="1"/>
  </r>
  <r>
    <d v="2016-07-25T00:00:00"/>
    <x v="2"/>
    <x v="1"/>
    <s v="T9_52to78_3to4"/>
    <s v="T9_Oly76"/>
    <n v="5.1980000000000004"/>
    <n v="5.1040000000000001"/>
    <n v="1"/>
    <x v="1"/>
  </r>
  <r>
    <d v="2016-07-25T00:00:00"/>
    <x v="2"/>
    <x v="1"/>
    <s v="T9_52to78_3to4"/>
    <s v="T9_Oly77"/>
    <n v="4.242"/>
    <n v="3.5859999999999999"/>
    <n v="1"/>
    <x v="1"/>
  </r>
  <r>
    <d v="2016-07-25T00:00:00"/>
    <x v="2"/>
    <x v="1"/>
    <s v="T9_52to78_3to4"/>
    <s v="T9_Oly78"/>
    <n v="5.3949999999999996"/>
    <n v="3.629"/>
    <n v="1"/>
    <x v="1"/>
  </r>
  <r>
    <d v="2016-07-25T00:00:00"/>
    <x v="2"/>
    <x v="1"/>
    <s v="T9_79to104_3to4"/>
    <s v="T9_Oly79"/>
    <n v="5.0750000000000002"/>
    <n v="3.657"/>
    <n v="1"/>
    <x v="1"/>
  </r>
  <r>
    <d v="2016-07-25T00:00:00"/>
    <x v="2"/>
    <x v="1"/>
    <s v="T9_79to104_3to4"/>
    <s v="T9_Oly80"/>
    <n v="5.4930000000000003"/>
    <n v="3.6230000000000002"/>
    <n v="1"/>
    <x v="1"/>
  </r>
  <r>
    <d v="2016-07-25T00:00:00"/>
    <x v="2"/>
    <x v="1"/>
    <s v="T9_79to104_3to4"/>
    <s v="T9_Oly81"/>
    <n v="4.2119999999999997"/>
    <n v="3.0209999999999999"/>
    <n v="1"/>
    <x v="1"/>
  </r>
  <r>
    <d v="2016-07-25T00:00:00"/>
    <x v="2"/>
    <x v="1"/>
    <s v="T9_79to104_3to4"/>
    <s v="T9_Oly82"/>
    <n v="4.7160000000000002"/>
    <n v="3.0369999999999999"/>
    <n v="1"/>
    <x v="1"/>
  </r>
  <r>
    <d v="2016-07-25T00:00:00"/>
    <x v="2"/>
    <x v="1"/>
    <s v="T9_79to104_3to4"/>
    <s v="T9_Oly83"/>
    <n v="4.0919999999999996"/>
    <n v="3.6579999999999999"/>
    <n v="1"/>
    <x v="1"/>
  </r>
  <r>
    <d v="2016-07-25T00:00:00"/>
    <x v="2"/>
    <x v="1"/>
    <s v="T9_79to104_3to4"/>
    <s v="T9_Oly84"/>
    <n v="3.472"/>
    <n v="3.0449999999999999"/>
    <n v="1"/>
    <x v="1"/>
  </r>
  <r>
    <d v="2016-07-25T00:00:00"/>
    <x v="2"/>
    <x v="1"/>
    <s v="T9_79to104_3to4"/>
    <s v="T9_Oly85"/>
    <n v="5.0179999999999998"/>
    <n v="3.5960000000000001"/>
    <n v="1"/>
    <x v="1"/>
  </r>
  <r>
    <d v="2016-07-25T00:00:00"/>
    <x v="2"/>
    <x v="1"/>
    <s v="T9_79to104_3to4"/>
    <s v="T9_Oly86"/>
    <n v="4.3310000000000004"/>
    <n v="3.15"/>
    <n v="1"/>
    <x v="1"/>
  </r>
  <r>
    <d v="2016-07-25T00:00:00"/>
    <x v="2"/>
    <x v="1"/>
    <s v="T9_79to104_3to4"/>
    <s v="T9_Oly87"/>
    <n v="3.5019999999999998"/>
    <n v="3.0009999999999999"/>
    <n v="1"/>
    <x v="1"/>
  </r>
  <r>
    <d v="2016-07-25T00:00:00"/>
    <x v="2"/>
    <x v="1"/>
    <s v="T9_79to104_3to4"/>
    <s v="T9_Oly88"/>
    <n v="4.4649999999999999"/>
    <n v="2.42"/>
    <n v="1"/>
    <x v="1"/>
  </r>
  <r>
    <d v="2016-07-25T00:00:00"/>
    <x v="2"/>
    <x v="1"/>
    <s v="T9_79to104_3to4"/>
    <s v="T9_Oly89"/>
    <n v="3.9260000000000002"/>
    <n v="2.4630000000000001"/>
    <n v="1"/>
    <x v="1"/>
  </r>
  <r>
    <d v="2016-07-25T00:00:00"/>
    <x v="2"/>
    <x v="1"/>
    <s v="T9_79to104_3to4"/>
    <s v="T9_Oly90"/>
    <n v="4.476"/>
    <n v="3.1589999999999998"/>
    <n v="1"/>
    <x v="1"/>
  </r>
  <r>
    <d v="2016-07-25T00:00:00"/>
    <x v="2"/>
    <x v="1"/>
    <s v="T9_79to104_3to4"/>
    <s v="T9_Oly91"/>
    <n v="4.1219999999999999"/>
    <n v="3.508"/>
    <n v="1"/>
    <x v="1"/>
  </r>
  <r>
    <d v="2016-07-25T00:00:00"/>
    <x v="2"/>
    <x v="1"/>
    <s v="T9_79to104_3to4"/>
    <s v="T9_Oly92"/>
    <n v="4.2430000000000003"/>
    <n v="2.754"/>
    <n v="1"/>
    <x v="1"/>
  </r>
  <r>
    <d v="2016-07-25T00:00:00"/>
    <x v="2"/>
    <x v="1"/>
    <s v="T9_79to104_3to4"/>
    <s v="T9_Oly93"/>
    <n v="4.0339999999999998"/>
    <n v="2.6309999999999998"/>
    <n v="1"/>
    <x v="1"/>
  </r>
  <r>
    <d v="2016-07-25T00:00:00"/>
    <x v="2"/>
    <x v="1"/>
    <s v="T9_79to104_3to4"/>
    <s v="T9_Oly94"/>
    <n v="3.5489999999999999"/>
    <n v="2.7530000000000001"/>
    <n v="1"/>
    <x v="1"/>
  </r>
  <r>
    <d v="2016-07-25T00:00:00"/>
    <x v="2"/>
    <x v="1"/>
    <s v="T9_79to104_3to4"/>
    <s v="T9_Oly95"/>
    <n v="4.5490000000000004"/>
    <n v="2.9940000000000002"/>
    <n v="1"/>
    <x v="1"/>
  </r>
  <r>
    <d v="2016-07-25T00:00:00"/>
    <x v="2"/>
    <x v="1"/>
    <s v="T9_79to104_3to4"/>
    <s v="T9_Oly96"/>
    <n v="4.4109999999999996"/>
    <n v="3.8929999999999998"/>
    <n v="1"/>
    <x v="1"/>
  </r>
  <r>
    <d v="2016-07-25T00:00:00"/>
    <x v="2"/>
    <x v="1"/>
    <s v="T9_79to104_3to4"/>
    <s v="T9_Oly97"/>
    <n v="4.8630000000000004"/>
    <n v="3.8239999999999998"/>
    <n v="1"/>
    <x v="1"/>
  </r>
  <r>
    <d v="2016-07-25T00:00:00"/>
    <x v="2"/>
    <x v="1"/>
    <s v="T9_79to104_3to4"/>
    <s v="T9_Oly98"/>
    <n v="4.2439999999999998"/>
    <n v="3.6629999999999998"/>
    <n v="1"/>
    <x v="1"/>
  </r>
  <r>
    <d v="2016-07-25T00:00:00"/>
    <x v="2"/>
    <x v="1"/>
    <s v="T9_79to104_3to4"/>
    <s v="T9_Oly99"/>
    <n v="4.7110000000000003"/>
    <n v="2.948"/>
    <n v="1"/>
    <x v="1"/>
  </r>
  <r>
    <d v="2016-07-25T00:00:00"/>
    <x v="2"/>
    <x v="1"/>
    <s v="T9_79to104_3to4"/>
    <s v="T9_Oly100"/>
    <n v="4.3570000000000002"/>
    <n v="3.7959999999999998"/>
    <n v="1"/>
    <x v="1"/>
  </r>
  <r>
    <d v="2016-07-25T00:00:00"/>
    <x v="2"/>
    <x v="1"/>
    <s v="T9_79to104_3to4"/>
    <s v="T9_Oly101"/>
    <n v="4.5739999999999998"/>
    <n v="3.57"/>
    <n v="1"/>
    <x v="1"/>
  </r>
  <r>
    <d v="2016-07-25T00:00:00"/>
    <x v="2"/>
    <x v="1"/>
    <s v="T9_79to104_3to4"/>
    <s v="T9_Oly102"/>
    <n v="4.3650000000000002"/>
    <n v="3.8050000000000002"/>
    <n v="1"/>
    <x v="1"/>
  </r>
  <r>
    <d v="2016-07-25T00:00:00"/>
    <x v="2"/>
    <x v="1"/>
    <s v="T9_79to104_3to4"/>
    <s v="T9_Oly103"/>
    <n v="4.07"/>
    <n v="2.302"/>
    <n v="1"/>
    <x v="1"/>
  </r>
  <r>
    <d v="2016-07-25T00:00:00"/>
    <x v="2"/>
    <x v="1"/>
    <s v="T9_79to104_3to4"/>
    <s v="T9_Oly104"/>
    <n v="4.4809999999999999"/>
    <n v="2.508"/>
    <n v="1"/>
    <x v="1"/>
  </r>
  <r>
    <d v="2016-07-25T00:00:00"/>
    <x v="2"/>
    <x v="1"/>
    <s v="T9_105to121_3to4"/>
    <s v="T9_Oly105"/>
    <n v="5.0679999999999996"/>
    <n v="3.4420000000000002"/>
    <n v="1"/>
    <x v="1"/>
  </r>
  <r>
    <d v="2016-07-25T00:00:00"/>
    <x v="2"/>
    <x v="1"/>
    <s v="T9_105to121_3to4"/>
    <s v="T9_Oly106"/>
    <n v="4.3319999999999999"/>
    <n v="3.2"/>
    <n v="1"/>
    <x v="1"/>
  </r>
  <r>
    <d v="2016-07-25T00:00:00"/>
    <x v="2"/>
    <x v="1"/>
    <s v="T9_105to121_3to4"/>
    <s v="T9_Oly107"/>
    <n v="4.4390000000000001"/>
    <n v="2.6560000000000001"/>
    <n v="1"/>
    <x v="1"/>
  </r>
  <r>
    <d v="2016-07-25T00:00:00"/>
    <x v="2"/>
    <x v="1"/>
    <s v="T9_105to121_3to4"/>
    <s v="T9_Oly108"/>
    <n v="4.4340000000000002"/>
    <n v="3.6080000000000001"/>
    <n v="1"/>
    <x v="1"/>
  </r>
  <r>
    <d v="2016-07-25T00:00:00"/>
    <x v="2"/>
    <x v="1"/>
    <s v="T9_105to121_3to4"/>
    <s v="T9_Oly109"/>
    <n v="4.1879999999999997"/>
    <n v="2.5299999999999998"/>
    <n v="1"/>
    <x v="1"/>
  </r>
  <r>
    <d v="2016-07-25T00:00:00"/>
    <x v="2"/>
    <x v="1"/>
    <s v="T9_105to121_3to4"/>
    <s v="T9_Oly110"/>
    <n v="4.7709999999999999"/>
    <n v="3.0979999999999999"/>
    <n v="1"/>
    <x v="1"/>
  </r>
  <r>
    <d v="2016-07-25T00:00:00"/>
    <x v="2"/>
    <x v="1"/>
    <s v="T9_105to121_3to4"/>
    <s v="T9_Oly111"/>
    <n v="3.798"/>
    <n v="2.847"/>
    <n v="1"/>
    <x v="1"/>
  </r>
  <r>
    <d v="2016-07-25T00:00:00"/>
    <x v="2"/>
    <x v="1"/>
    <s v="T9_105to121_3to4"/>
    <s v="T9_Oly112"/>
    <n v="4.0369999999999999"/>
    <n v="3.056"/>
    <n v="1"/>
    <x v="1"/>
  </r>
  <r>
    <d v="2016-07-25T00:00:00"/>
    <x v="2"/>
    <x v="1"/>
    <s v="T9_105to121_3to4"/>
    <s v="T9_Oly113"/>
    <n v="4.1500000000000004"/>
    <n v="3.2930000000000001"/>
    <n v="1"/>
    <x v="1"/>
  </r>
  <r>
    <d v="2016-07-25T00:00:00"/>
    <x v="2"/>
    <x v="1"/>
    <s v="T9_105to121_3to4"/>
    <s v="T9_Oly114"/>
    <n v="4.2809999999999997"/>
    <n v="2.4279999999999999"/>
    <n v="1"/>
    <x v="1"/>
  </r>
  <r>
    <d v="2016-07-25T00:00:00"/>
    <x v="2"/>
    <x v="1"/>
    <s v="T9_105to121_3to4"/>
    <s v="T9_Oly115"/>
    <n v="3.859"/>
    <n v="3.0640000000000001"/>
    <n v="1"/>
    <x v="1"/>
  </r>
  <r>
    <d v="2016-07-25T00:00:00"/>
    <x v="2"/>
    <x v="1"/>
    <s v="T9_105to121_3to4"/>
    <s v="T9_Oly116"/>
    <n v="5.2450000000000001"/>
    <n v="3.7440000000000002"/>
    <n v="1"/>
    <x v="1"/>
  </r>
  <r>
    <d v="2016-07-25T00:00:00"/>
    <x v="2"/>
    <x v="1"/>
    <s v="T9_105to121_3to4"/>
    <s v="T9_Oly117"/>
    <n v="4.1689999999999996"/>
    <n v="3.3559999999999999"/>
    <n v="1"/>
    <x v="1"/>
  </r>
  <r>
    <d v="2016-07-25T00:00:00"/>
    <x v="2"/>
    <x v="1"/>
    <s v="T9_105to121_3to4"/>
    <s v="T9_Oly118"/>
    <n v="5.03"/>
    <n v="3.1360000000000001"/>
    <n v="1"/>
    <x v="1"/>
  </r>
  <r>
    <d v="2016-07-25T00:00:00"/>
    <x v="2"/>
    <x v="1"/>
    <s v="T9_105to121_3to4"/>
    <s v="T9_Oly119"/>
    <n v="3.9630000000000001"/>
    <n v="3.1829999999999998"/>
    <n v="1"/>
    <x v="1"/>
  </r>
  <r>
    <d v="2016-07-25T00:00:00"/>
    <x v="2"/>
    <x v="1"/>
    <s v="T9_105to121_3to4"/>
    <s v="T9_Oly120"/>
    <n v="6.3460000000000001"/>
    <n v="4.1319999999999997"/>
    <n v="1"/>
    <x v="1"/>
  </r>
  <r>
    <d v="2016-07-25T00:00:00"/>
    <x v="2"/>
    <x v="1"/>
    <s v="T9_105to121_3to4"/>
    <s v="T9_Oly121"/>
    <n v="4.556"/>
    <n v="3.984"/>
    <n v="1"/>
    <x v="1"/>
  </r>
  <r>
    <d v="2016-07-25T00:00:00"/>
    <x v="2"/>
    <x v="1"/>
    <s v="T9_122to127_3to4"/>
    <s v="T9_Oly122"/>
    <n v="3.9369999999999998"/>
    <n v="3.181"/>
    <n v="1"/>
    <x v="1"/>
  </r>
  <r>
    <d v="2016-07-25T00:00:00"/>
    <x v="2"/>
    <x v="1"/>
    <s v="T9_122to127_3to4"/>
    <s v="T9_Oly123"/>
    <n v="5.3449999999999998"/>
    <n v="3.7029999999999998"/>
    <n v="1"/>
    <x v="1"/>
  </r>
  <r>
    <d v="2016-07-25T00:00:00"/>
    <x v="2"/>
    <x v="1"/>
    <s v="T9_122to127_3to4"/>
    <s v="T9_Oly124"/>
    <n v="4.6769999999999996"/>
    <n v="3.7240000000000002"/>
    <n v="1"/>
    <x v="1"/>
  </r>
  <r>
    <d v="2016-07-25T00:00:00"/>
    <x v="2"/>
    <x v="1"/>
    <s v="T9_122to127_3to4"/>
    <s v="T9_Oly125"/>
    <n v="4.8869999999999996"/>
    <n v="2.9670000000000001"/>
    <n v="1"/>
    <x v="1"/>
  </r>
  <r>
    <d v="2016-07-25T00:00:00"/>
    <x v="2"/>
    <x v="1"/>
    <s v="T9_122to127_3to4"/>
    <s v="T9_Oly126"/>
    <n v="4.7229999999999999"/>
    <n v="3.3780000000000001"/>
    <n v="1"/>
    <x v="1"/>
  </r>
  <r>
    <d v="2016-07-25T00:00:00"/>
    <x v="2"/>
    <x v="1"/>
    <s v="T9_122to127_3to4"/>
    <s v="T9_Oly127"/>
    <n v="4.2060000000000004"/>
    <n v="3.323"/>
    <n v="1"/>
    <x v="1"/>
  </r>
  <r>
    <d v="2016-07-25T00:00:00"/>
    <x v="2"/>
    <x v="1"/>
    <s v="T9_128to132_3to4"/>
    <s v="T9_Oly128"/>
    <n v="5.6609999999999996"/>
    <n v="2.9180000000000001"/>
    <n v="1"/>
    <x v="1"/>
  </r>
  <r>
    <d v="2016-07-25T00:00:00"/>
    <x v="2"/>
    <x v="1"/>
    <s v="T9_128to132_3to4"/>
    <s v="T9_Oly129"/>
    <n v="5.7519999999999998"/>
    <n v="4.4269999999999996"/>
    <n v="1"/>
    <x v="1"/>
  </r>
  <r>
    <d v="2016-07-25T00:00:00"/>
    <x v="2"/>
    <x v="1"/>
    <s v="T9_128to132_3to4"/>
    <s v="T9_Oly130"/>
    <n v="4.4290000000000003"/>
    <n v="3.5059999999999998"/>
    <n v="1"/>
    <x v="1"/>
  </r>
  <r>
    <d v="2016-07-25T00:00:00"/>
    <x v="2"/>
    <x v="1"/>
    <s v="T9_128to132_3to4"/>
    <s v="T9_Oly131"/>
    <n v="3.7949999999999999"/>
    <n v="2.4710000000000001"/>
    <n v="1"/>
    <x v="1"/>
  </r>
  <r>
    <d v="2016-07-25T00:00:00"/>
    <x v="2"/>
    <x v="1"/>
    <s v="T9_128to132_3to4"/>
    <s v="T9_Oly132"/>
    <n v="4.6989999999999998"/>
    <n v="3.024"/>
    <n v="1"/>
    <x v="1"/>
  </r>
  <r>
    <d v="2016-07-25T00:00:00"/>
    <x v="2"/>
    <x v="1"/>
    <m/>
    <s v="T9_Oly133"/>
    <m/>
    <m/>
    <m/>
    <x v="1"/>
  </r>
  <r>
    <d v="2016-07-25T00:00:00"/>
    <x v="2"/>
    <x v="1"/>
    <m/>
    <s v="T9_Oly134"/>
    <m/>
    <m/>
    <m/>
    <x v="1"/>
  </r>
  <r>
    <d v="2016-07-25T00:00:00"/>
    <x v="2"/>
    <x v="1"/>
    <m/>
    <s v="T9_Oly135"/>
    <m/>
    <m/>
    <m/>
    <x v="1"/>
  </r>
  <r>
    <d v="2016-07-25T00:00:00"/>
    <x v="2"/>
    <x v="1"/>
    <m/>
    <s v="T9_Oly136"/>
    <m/>
    <m/>
    <m/>
    <x v="1"/>
  </r>
  <r>
    <d v="2016-07-25T00:00:00"/>
    <x v="2"/>
    <x v="1"/>
    <m/>
    <s v="T9_Oly137"/>
    <m/>
    <m/>
    <m/>
    <x v="1"/>
  </r>
  <r>
    <d v="2016-07-25T00:00:00"/>
    <x v="2"/>
    <x v="1"/>
    <m/>
    <s v="T9_Oly138"/>
    <m/>
    <m/>
    <m/>
    <x v="1"/>
  </r>
  <r>
    <d v="2016-07-25T00:00:00"/>
    <x v="2"/>
    <x v="1"/>
    <m/>
    <s v="T9_Oly139"/>
    <m/>
    <m/>
    <m/>
    <x v="1"/>
  </r>
  <r>
    <d v="2016-07-25T00:00:00"/>
    <x v="2"/>
    <x v="1"/>
    <m/>
    <s v="T9_Oly140"/>
    <m/>
    <m/>
    <m/>
    <x v="1"/>
  </r>
  <r>
    <d v="2016-07-25T00:00:00"/>
    <x v="2"/>
    <x v="1"/>
    <m/>
    <s v="T9_Oly141"/>
    <m/>
    <m/>
    <m/>
    <x v="1"/>
  </r>
  <r>
    <d v="2016-07-25T00:00:00"/>
    <x v="2"/>
    <x v="1"/>
    <m/>
    <s v="T9_Oly142"/>
    <m/>
    <m/>
    <m/>
    <x v="1"/>
  </r>
  <r>
    <d v="2016-07-25T00:00:00"/>
    <x v="2"/>
    <x v="1"/>
    <m/>
    <s v="T9_Oly143"/>
    <m/>
    <m/>
    <m/>
    <x v="1"/>
  </r>
  <r>
    <d v="2016-07-25T00:00:00"/>
    <x v="2"/>
    <x v="1"/>
    <m/>
    <s v="T9_Oly144"/>
    <m/>
    <m/>
    <m/>
    <x v="1"/>
  </r>
  <r>
    <d v="2016-07-25T00:00:00"/>
    <x v="2"/>
    <x v="1"/>
    <m/>
    <s v="T9_Oly145"/>
    <m/>
    <m/>
    <m/>
    <x v="1"/>
  </r>
  <r>
    <d v="2016-07-25T00:00:00"/>
    <x v="2"/>
    <x v="1"/>
    <m/>
    <s v="T9_Oly146"/>
    <m/>
    <m/>
    <m/>
    <x v="1"/>
  </r>
  <r>
    <d v="2016-07-25T00:00:00"/>
    <x v="2"/>
    <x v="1"/>
    <m/>
    <s v="T9_Oly147"/>
    <m/>
    <m/>
    <m/>
    <x v="1"/>
  </r>
  <r>
    <d v="2016-07-25T00:00:00"/>
    <x v="2"/>
    <x v="1"/>
    <m/>
    <s v="T9_Oly148"/>
    <m/>
    <m/>
    <m/>
    <x v="1"/>
  </r>
  <r>
    <d v="2016-07-25T00:00:00"/>
    <x v="2"/>
    <x v="1"/>
    <m/>
    <s v="T9_Oly149"/>
    <m/>
    <m/>
    <m/>
    <x v="1"/>
  </r>
  <r>
    <d v="2016-07-25T00:00:00"/>
    <x v="2"/>
    <x v="1"/>
    <m/>
    <s v="T9_Oly150"/>
    <m/>
    <m/>
    <m/>
    <x v="1"/>
  </r>
  <r>
    <d v="2016-07-25T00:00:00"/>
    <x v="0"/>
    <x v="2"/>
    <s v="T2_01to09_2380-3"/>
    <s v="T2_Oly01"/>
    <n v="4.077"/>
    <n v="3.137"/>
    <n v="1"/>
    <x v="0"/>
  </r>
  <r>
    <d v="2016-07-25T00:00:00"/>
    <x v="0"/>
    <x v="2"/>
    <s v="T2_01to09_2380-3"/>
    <s v="T2_Oly02"/>
    <n v="4.2430000000000003"/>
    <n v="2.835"/>
    <n v="1"/>
    <x v="0"/>
  </r>
  <r>
    <d v="2016-07-25T00:00:00"/>
    <x v="0"/>
    <x v="2"/>
    <s v="T2_01to09_2380-3"/>
    <s v="T2_Oly03"/>
    <n v="4.2830000000000004"/>
    <n v="3.2639999999999998"/>
    <n v="1"/>
    <x v="0"/>
  </r>
  <r>
    <d v="2016-07-25T00:00:00"/>
    <x v="0"/>
    <x v="2"/>
    <s v="T2_01to09_2380-3"/>
    <s v="T2_Oly04"/>
    <n v="3.9820000000000002"/>
    <n v="3.4449999999999998"/>
    <n v="1"/>
    <x v="0"/>
  </r>
  <r>
    <d v="2016-07-25T00:00:00"/>
    <x v="0"/>
    <x v="2"/>
    <s v="T2_01to09_2380-3"/>
    <s v="T2_Oly05"/>
    <n v="3.6269999999999998"/>
    <n v="2.6629999999999998"/>
    <n v="1"/>
    <x v="0"/>
  </r>
  <r>
    <d v="2016-07-25T00:00:00"/>
    <x v="0"/>
    <x v="2"/>
    <s v="T2_01to09_2380-3"/>
    <s v="T2_Oly06"/>
    <n v="4.3319999999999999"/>
    <n v="2.8010000000000002"/>
    <n v="1"/>
    <x v="0"/>
  </r>
  <r>
    <d v="2016-07-25T00:00:00"/>
    <x v="0"/>
    <x v="2"/>
    <s v="T2_01to09_2380-3"/>
    <s v="T2_Oly07"/>
    <n v="3.92"/>
    <n v="3.5979999999999999"/>
    <n v="1"/>
    <x v="0"/>
  </r>
  <r>
    <d v="2016-07-25T00:00:00"/>
    <x v="0"/>
    <x v="2"/>
    <s v="T2_01to09_2380-3"/>
    <s v="T2_Oly08"/>
    <n v="4.0270000000000001"/>
    <n v="3.1720000000000002"/>
    <n v="1"/>
    <x v="0"/>
  </r>
  <r>
    <d v="2016-07-25T00:00:00"/>
    <x v="0"/>
    <x v="2"/>
    <s v="T2_01to09_2380-3"/>
    <s v="T2_Oly09"/>
    <n v="3.4289999999999998"/>
    <n v="2.6440000000000001"/>
    <n v="1"/>
    <x v="0"/>
  </r>
  <r>
    <d v="2016-07-25T00:00:00"/>
    <x v="0"/>
    <x v="2"/>
    <s v="T2_10to27_2380-3"/>
    <s v="T2_Oly10"/>
    <n v="2.883"/>
    <n v="2.7589999999999999"/>
    <n v="1"/>
    <x v="0"/>
  </r>
  <r>
    <d v="2016-07-25T00:00:00"/>
    <x v="0"/>
    <x v="2"/>
    <s v="T2_10to27_2380-3"/>
    <s v="T2_Oly11"/>
    <n v="3.6480000000000001"/>
    <n v="2.1160000000000001"/>
    <n v="1"/>
    <x v="0"/>
  </r>
  <r>
    <d v="2016-07-25T00:00:00"/>
    <x v="0"/>
    <x v="2"/>
    <s v="T2_10to27_2380-3"/>
    <s v="T2_Oly12"/>
    <n v="4.0289999999999999"/>
    <n v="3.4449999999999998"/>
    <n v="1"/>
    <x v="0"/>
  </r>
  <r>
    <d v="2016-07-25T00:00:00"/>
    <x v="0"/>
    <x v="2"/>
    <s v="T2_10to27_2380-3"/>
    <s v="T2_Oly13"/>
    <n v="3.8660000000000001"/>
    <n v="3.0640000000000001"/>
    <n v="1"/>
    <x v="0"/>
  </r>
  <r>
    <d v="2016-07-25T00:00:00"/>
    <x v="0"/>
    <x v="2"/>
    <s v="T2_10to27_2380-3"/>
    <s v="T2_Oly14"/>
    <n v="2.399"/>
    <n v="2.444"/>
    <n v="1"/>
    <x v="0"/>
  </r>
  <r>
    <d v="2016-07-25T00:00:00"/>
    <x v="0"/>
    <x v="2"/>
    <s v="T2_10to27_2380-3"/>
    <s v="T2_Oly15"/>
    <n v="3.0510000000000002"/>
    <n v="3.206"/>
    <n v="1"/>
    <x v="0"/>
  </r>
  <r>
    <d v="2016-07-25T00:00:00"/>
    <x v="0"/>
    <x v="2"/>
    <s v="T2_10to27_2380-3"/>
    <s v="T2_Oly16"/>
    <n v="4.157"/>
    <n v="3.827"/>
    <n v="1"/>
    <x v="0"/>
  </r>
  <r>
    <d v="2016-07-25T00:00:00"/>
    <x v="0"/>
    <x v="2"/>
    <s v="T2_10to27_2380-3"/>
    <s v="T2_Oly17"/>
    <n v="3.085"/>
    <n v="2.992"/>
    <n v="1"/>
    <x v="0"/>
  </r>
  <r>
    <d v="2016-07-25T00:00:00"/>
    <x v="0"/>
    <x v="2"/>
    <s v="T2_10to27_2380-3"/>
    <s v="T2_Oly18"/>
    <n v="3.351"/>
    <n v="2.3199999999999998"/>
    <n v="1"/>
    <x v="0"/>
  </r>
  <r>
    <d v="2016-07-25T00:00:00"/>
    <x v="0"/>
    <x v="2"/>
    <s v="T2_10to27_2380-3"/>
    <s v="T2_Oly19"/>
    <n v="4.1319999999999997"/>
    <n v="3.2759999999999998"/>
    <n v="1"/>
    <x v="0"/>
  </r>
  <r>
    <d v="2016-07-25T00:00:00"/>
    <x v="0"/>
    <x v="2"/>
    <s v="T2_10to27_2380-3"/>
    <s v="T2_Oly20"/>
    <n v="3.4750000000000001"/>
    <n v="2.6760000000000002"/>
    <n v="1"/>
    <x v="0"/>
  </r>
  <r>
    <d v="2016-07-25T00:00:00"/>
    <x v="0"/>
    <x v="2"/>
    <s v="T2_10to27_2380-3"/>
    <s v="T2_Oly21"/>
    <n v="3.7839999999999998"/>
    <n v="2.9060000000000001"/>
    <n v="1"/>
    <x v="0"/>
  </r>
  <r>
    <d v="2016-07-25T00:00:00"/>
    <x v="0"/>
    <x v="2"/>
    <s v="T2_10to27_2380-3"/>
    <s v="T2_Oly22"/>
    <n v="4.5949999999999998"/>
    <n v="2.718"/>
    <n v="1"/>
    <x v="0"/>
  </r>
  <r>
    <d v="2016-07-25T00:00:00"/>
    <x v="0"/>
    <x v="2"/>
    <s v="T2_10to27_2380-3"/>
    <s v="T2_Oly23"/>
    <n v="4.0659999999999998"/>
    <n v="2.992"/>
    <n v="1"/>
    <x v="0"/>
  </r>
  <r>
    <d v="2016-07-25T00:00:00"/>
    <x v="0"/>
    <x v="2"/>
    <s v="T2_10to27_2380-3"/>
    <s v="T2_Oly24"/>
    <n v="2.8260000000000001"/>
    <n v="2.4889999999999999"/>
    <n v="1"/>
    <x v="0"/>
  </r>
  <r>
    <d v="2016-07-25T00:00:00"/>
    <x v="0"/>
    <x v="2"/>
    <s v="T2_10to27_2380-3"/>
    <s v="T2_Oly25"/>
    <n v="2.9910000000000001"/>
    <n v="2.7519999999999998"/>
    <n v="1"/>
    <x v="0"/>
  </r>
  <r>
    <d v="2016-07-25T00:00:00"/>
    <x v="0"/>
    <x v="2"/>
    <s v="T2_10to27_2380-3"/>
    <s v="T2_Oly26"/>
    <n v="5.1130000000000004"/>
    <n v="3.0209999999999999"/>
    <n v="1"/>
    <x v="0"/>
  </r>
  <r>
    <d v="2016-07-25T00:00:00"/>
    <x v="0"/>
    <x v="2"/>
    <s v="T2_10to27_2380-3"/>
    <s v="T2_Oly27"/>
    <n v="3.492"/>
    <n v="2.8109999999999999"/>
    <n v="1"/>
    <x v="0"/>
  </r>
  <r>
    <d v="2016-07-25T00:00:00"/>
    <x v="0"/>
    <x v="2"/>
    <s v="T2_28to35_2380-3"/>
    <s v="T2_Oly28"/>
    <n v="4.0540000000000003"/>
    <n v="4.0549999999999997"/>
    <n v="1"/>
    <x v="0"/>
  </r>
  <r>
    <d v="2016-07-25T00:00:00"/>
    <x v="0"/>
    <x v="2"/>
    <s v="T2_28to35_2380-3"/>
    <s v="T2_Oly29"/>
    <n v="3.3029999999999999"/>
    <n v="2.5720000000000001"/>
    <n v="1"/>
    <x v="0"/>
  </r>
  <r>
    <d v="2016-07-25T00:00:00"/>
    <x v="0"/>
    <x v="2"/>
    <s v="T2_28to35_2380-3"/>
    <s v="T2_Oly30"/>
    <n v="4.0720000000000001"/>
    <n v="2.927"/>
    <n v="1"/>
    <x v="0"/>
  </r>
  <r>
    <d v="2016-07-25T00:00:00"/>
    <x v="0"/>
    <x v="2"/>
    <s v="T2_28to35_2380-3"/>
    <s v="T2_Oly31"/>
    <n v="3.9710000000000001"/>
    <n v="3.1469999999999998"/>
    <n v="1"/>
    <x v="0"/>
  </r>
  <r>
    <d v="2016-07-25T00:00:00"/>
    <x v="0"/>
    <x v="2"/>
    <s v="T2_28to35_2380-3"/>
    <s v="T2_Oly32"/>
    <n v="4.3689999999999998"/>
    <n v="2.919"/>
    <n v="1"/>
    <x v="0"/>
  </r>
  <r>
    <d v="2016-07-25T00:00:00"/>
    <x v="0"/>
    <x v="2"/>
    <s v="T2_28to35_2380-3"/>
    <s v="T2_Oly33"/>
    <n v="5.0279999999999996"/>
    <n v="3.1419999999999999"/>
    <n v="1"/>
    <x v="0"/>
  </r>
  <r>
    <d v="2016-07-25T00:00:00"/>
    <x v="0"/>
    <x v="2"/>
    <s v="T2_28to35_2380-3"/>
    <s v="T2_Oly34"/>
    <n v="3.51"/>
    <n v="3.0830000000000002"/>
    <n v="1"/>
    <x v="0"/>
  </r>
  <r>
    <d v="2016-07-25T00:00:00"/>
    <x v="0"/>
    <x v="2"/>
    <s v="T2_28to35_2380-3"/>
    <s v="T2_Oly35"/>
    <n v="4.6859999999999999"/>
    <n v="2.9790000000000001"/>
    <n v="1"/>
    <x v="0"/>
  </r>
  <r>
    <d v="2016-07-25T00:00:00"/>
    <x v="0"/>
    <x v="2"/>
    <s v="T2_36to43_2380-3"/>
    <s v="T2_Oly36"/>
    <n v="4.3879999999999999"/>
    <n v="3.4180000000000001"/>
    <n v="1"/>
    <x v="0"/>
  </r>
  <r>
    <d v="2016-07-25T00:00:00"/>
    <x v="0"/>
    <x v="2"/>
    <s v="T2_36to43_2380-3"/>
    <s v="T2_Oly37"/>
    <n v="4.3099999999999996"/>
    <n v="3.085"/>
    <n v="1"/>
    <x v="0"/>
  </r>
  <r>
    <d v="2016-07-25T00:00:00"/>
    <x v="0"/>
    <x v="2"/>
    <s v="T2_36to43_2380-3"/>
    <s v="T2_Oly38"/>
    <n v="3.593"/>
    <n v="3.085"/>
    <n v="1"/>
    <x v="0"/>
  </r>
  <r>
    <d v="2016-07-25T00:00:00"/>
    <x v="0"/>
    <x v="2"/>
    <s v="T2_36to43_2380-3"/>
    <s v="T2_Oly39"/>
    <n v="2.819"/>
    <n v="2.706"/>
    <n v="1"/>
    <x v="0"/>
  </r>
  <r>
    <d v="2016-07-25T00:00:00"/>
    <x v="0"/>
    <x v="2"/>
    <s v="T2_36to43_2380-3"/>
    <s v="T2_Oly40"/>
    <n v="4.2279999999999998"/>
    <n v="3.1739999999999999"/>
    <n v="1"/>
    <x v="0"/>
  </r>
  <r>
    <d v="2016-07-25T00:00:00"/>
    <x v="0"/>
    <x v="2"/>
    <s v="T2_36to43_2380-3"/>
    <s v="T2_Oly41"/>
    <n v="4.0940000000000003"/>
    <n v="3.5150000000000001"/>
    <n v="1"/>
    <x v="0"/>
  </r>
  <r>
    <d v="2016-07-25T00:00:00"/>
    <x v="0"/>
    <x v="2"/>
    <s v="T2_36to43_2380-3"/>
    <s v="T2_Oly42"/>
    <n v="4.5129999999999999"/>
    <n v="3.343"/>
    <n v="1"/>
    <x v="0"/>
  </r>
  <r>
    <d v="2016-07-25T00:00:00"/>
    <x v="0"/>
    <x v="2"/>
    <s v="T2_36to43_2380-3"/>
    <s v="T2_Oly43"/>
    <n v="3.1379999999999999"/>
    <n v="2.7909999999999999"/>
    <n v="1"/>
    <x v="0"/>
  </r>
  <r>
    <d v="2016-07-25T00:00:00"/>
    <x v="0"/>
    <x v="2"/>
    <s v="T2_44to59_2380-3"/>
    <s v="T2_Oly44"/>
    <n v="3.3940000000000001"/>
    <n v="2.262"/>
    <n v="1"/>
    <x v="0"/>
  </r>
  <r>
    <d v="2016-07-25T00:00:00"/>
    <x v="0"/>
    <x v="2"/>
    <s v="T2_44to59_2380-3"/>
    <s v="T2_Oly45"/>
    <n v="3.69"/>
    <n v="2.613"/>
    <n v="1"/>
    <x v="0"/>
  </r>
  <r>
    <d v="2016-07-25T00:00:00"/>
    <x v="0"/>
    <x v="2"/>
    <s v="T2_44to59_2380-3"/>
    <s v="T2_Oly46"/>
    <n v="3.8730000000000002"/>
    <n v="3.2719999999999998"/>
    <n v="1"/>
    <x v="0"/>
  </r>
  <r>
    <d v="2016-07-25T00:00:00"/>
    <x v="0"/>
    <x v="2"/>
    <s v="T2_44to59_2380-3"/>
    <s v="T2_Oly47"/>
    <n v="3.9"/>
    <n v="2.8660000000000001"/>
    <n v="1"/>
    <x v="0"/>
  </r>
  <r>
    <d v="2016-07-25T00:00:00"/>
    <x v="0"/>
    <x v="2"/>
    <s v="T2_44to59_2380-3"/>
    <s v="T2_Oly48"/>
    <n v="3.3639999999999999"/>
    <n v="2.5350000000000001"/>
    <n v="1"/>
    <x v="0"/>
  </r>
  <r>
    <d v="2016-07-25T00:00:00"/>
    <x v="0"/>
    <x v="2"/>
    <s v="T2_44to59_2380-3"/>
    <s v="T2_Oly49"/>
    <n v="3.54"/>
    <n v="3.4630000000000001"/>
    <n v="1"/>
    <x v="0"/>
  </r>
  <r>
    <d v="2016-07-25T00:00:00"/>
    <x v="0"/>
    <x v="2"/>
    <s v="T2_44to59_2380-3"/>
    <s v="T2_Oly50"/>
    <n v="4.2779999999999996"/>
    <n v="2.7839999999999998"/>
    <n v="1"/>
    <x v="0"/>
  </r>
  <r>
    <d v="2016-07-25T00:00:00"/>
    <x v="0"/>
    <x v="2"/>
    <s v="T2_44to59_2380-3"/>
    <s v="T2_Oly51"/>
    <n v="3.1840000000000002"/>
    <n v="3.1179999999999999"/>
    <n v="1"/>
    <x v="0"/>
  </r>
  <r>
    <d v="2016-07-25T00:00:00"/>
    <x v="0"/>
    <x v="2"/>
    <s v="T2_44to59_2380-3"/>
    <s v="T2_Oly52"/>
    <n v="3.5619999999999998"/>
    <n v="2.0219999999999998"/>
    <n v="1"/>
    <x v="0"/>
  </r>
  <r>
    <d v="2016-07-25T00:00:00"/>
    <x v="0"/>
    <x v="2"/>
    <s v="T2_44to59_2380-3"/>
    <s v="T2_Oly53"/>
    <n v="4.234"/>
    <n v="2.976"/>
    <n v="1"/>
    <x v="0"/>
  </r>
  <r>
    <d v="2016-07-25T00:00:00"/>
    <x v="0"/>
    <x v="2"/>
    <s v="T2_44to59_2380-3"/>
    <s v="T2_Oly54"/>
    <n v="3.7589999999999999"/>
    <n v="3.1840000000000002"/>
    <n v="1"/>
    <x v="0"/>
  </r>
  <r>
    <d v="2016-07-25T00:00:00"/>
    <x v="0"/>
    <x v="2"/>
    <s v="T2_44to59_2380-3"/>
    <s v="T2_Oly55"/>
    <n v="4.2919999999999998"/>
    <n v="2.9929999999999999"/>
    <n v="1"/>
    <x v="0"/>
  </r>
  <r>
    <d v="2016-07-25T00:00:00"/>
    <x v="0"/>
    <x v="2"/>
    <s v="T2_44to59_2380-3"/>
    <s v="T2_Oly56"/>
    <n v="3.9550000000000001"/>
    <n v="3.0489999999999999"/>
    <n v="1"/>
    <x v="0"/>
  </r>
  <r>
    <d v="2016-07-25T00:00:00"/>
    <x v="0"/>
    <x v="2"/>
    <s v="T2_44to59_2380-3"/>
    <s v="T2_Oly57"/>
    <n v="3.8149999999999999"/>
    <n v="2.911"/>
    <n v="1"/>
    <x v="0"/>
  </r>
  <r>
    <d v="2016-07-25T00:00:00"/>
    <x v="0"/>
    <x v="2"/>
    <s v="T2_44to59_2380-3"/>
    <s v="T2_Oly58"/>
    <n v="4.3659999999999997"/>
    <n v="2.323"/>
    <n v="1"/>
    <x v="0"/>
  </r>
  <r>
    <d v="2016-07-25T00:00:00"/>
    <x v="0"/>
    <x v="2"/>
    <s v="T2_44to59_2380-3"/>
    <s v="T2_Oly59"/>
    <n v="3.931"/>
    <n v="2.85"/>
    <n v="1"/>
    <x v="0"/>
  </r>
  <r>
    <d v="2016-07-25T00:00:00"/>
    <x v="0"/>
    <x v="2"/>
    <s v="T2_60to75_2380-3"/>
    <s v="T2_Oly60"/>
    <n v="3.2509999999999999"/>
    <n v="2.766"/>
    <n v="0"/>
    <x v="0"/>
  </r>
  <r>
    <d v="2016-07-25T00:00:00"/>
    <x v="0"/>
    <x v="2"/>
    <s v="T2_60to75_2380-3"/>
    <s v="T2_Oly61"/>
    <n v="3.4609999999999999"/>
    <n v="2.9830000000000001"/>
    <n v="1"/>
    <x v="0"/>
  </r>
  <r>
    <d v="2016-07-25T00:00:00"/>
    <x v="0"/>
    <x v="2"/>
    <s v="T2_60to75_2380-3"/>
    <s v="T2_Oly62"/>
    <n v="4.7990000000000004"/>
    <n v="2.387"/>
    <n v="1"/>
    <x v="0"/>
  </r>
  <r>
    <d v="2016-07-25T00:00:00"/>
    <x v="0"/>
    <x v="2"/>
    <s v="T2_60to75_2380-3"/>
    <s v="T2_Oly63"/>
    <n v="3.6070000000000002"/>
    <n v="2.802"/>
    <n v="1"/>
    <x v="0"/>
  </r>
  <r>
    <d v="2016-07-25T00:00:00"/>
    <x v="0"/>
    <x v="2"/>
    <s v="T2_60to75_2380-3"/>
    <s v="T2_Oly64"/>
    <n v="4.54"/>
    <n v="3.0419999999999998"/>
    <n v="1"/>
    <x v="0"/>
  </r>
  <r>
    <d v="2016-07-25T00:00:00"/>
    <x v="0"/>
    <x v="2"/>
    <s v="T2_60to75_2380-3"/>
    <s v="T2_Oly65"/>
    <n v="4.3479999999999999"/>
    <n v="4.3090000000000002"/>
    <n v="1"/>
    <x v="0"/>
  </r>
  <r>
    <d v="2016-07-25T00:00:00"/>
    <x v="0"/>
    <x v="2"/>
    <s v="T2_60to75_2380-3"/>
    <s v="T2_Oly66"/>
    <n v="4.1139999999999999"/>
    <n v="3.9140000000000001"/>
    <n v="1"/>
    <x v="0"/>
  </r>
  <r>
    <d v="2016-07-25T00:00:00"/>
    <x v="0"/>
    <x v="2"/>
    <s v="T2_60to75_2380-3"/>
    <s v="T2_Oly67"/>
    <n v="3.383"/>
    <n v="2.5979999999999999"/>
    <n v="1"/>
    <x v="0"/>
  </r>
  <r>
    <d v="2016-07-25T00:00:00"/>
    <x v="0"/>
    <x v="2"/>
    <s v="T2_60to75_2380-3"/>
    <s v="T2_Oly68"/>
    <n v="3.9079999999999999"/>
    <n v="3.4279999999999999"/>
    <n v="1"/>
    <x v="0"/>
  </r>
  <r>
    <d v="2016-07-25T00:00:00"/>
    <x v="0"/>
    <x v="2"/>
    <s v="T2_60to75_2380-3"/>
    <s v="T2_Oly69"/>
    <n v="3.4590000000000001"/>
    <n v="2.8250000000000002"/>
    <n v="1"/>
    <x v="0"/>
  </r>
  <r>
    <d v="2016-07-25T00:00:00"/>
    <x v="0"/>
    <x v="2"/>
    <s v="T2_60to75_2380-3"/>
    <s v="T2_Oly70"/>
    <n v="3.891"/>
    <n v="3.6070000000000002"/>
    <n v="1"/>
    <x v="0"/>
  </r>
  <r>
    <d v="2016-07-25T00:00:00"/>
    <x v="0"/>
    <x v="2"/>
    <s v="T2_60to75_2380-3"/>
    <s v="T2_Oly71"/>
    <n v="3.746"/>
    <n v="3.03"/>
    <n v="1"/>
    <x v="0"/>
  </r>
  <r>
    <d v="2016-07-25T00:00:00"/>
    <x v="0"/>
    <x v="2"/>
    <s v="T2_60to75_2380-3"/>
    <s v="T2_Oly72"/>
    <n v="4.657"/>
    <n v="3.6190000000000002"/>
    <n v="1"/>
    <x v="0"/>
  </r>
  <r>
    <d v="2016-07-25T00:00:00"/>
    <x v="0"/>
    <x v="2"/>
    <s v="T2_60to75_2380-3"/>
    <s v="T2_Oly73"/>
    <n v="3.968"/>
    <n v="3.3140000000000001"/>
    <n v="1"/>
    <x v="0"/>
  </r>
  <r>
    <d v="2016-07-25T00:00:00"/>
    <x v="0"/>
    <x v="2"/>
    <s v="T2_60to75_2380-3"/>
    <s v="T2_Oly74"/>
    <n v="4.0330000000000004"/>
    <n v="2.4950000000000001"/>
    <n v="1"/>
    <x v="0"/>
  </r>
  <r>
    <d v="2016-07-25T00:00:00"/>
    <x v="0"/>
    <x v="2"/>
    <s v="T2_60to75_2380-3"/>
    <s v="T2_Oly75"/>
    <n v="3.1240000000000001"/>
    <n v="2.7890000000000001"/>
    <n v="1"/>
    <x v="0"/>
  </r>
  <r>
    <d v="2016-07-25T00:00:00"/>
    <x v="0"/>
    <x v="2"/>
    <s v="T2_76to83_2380-3"/>
    <s v="T2_Oly76"/>
    <n v="3.6520000000000001"/>
    <n v="3.4569999999999999"/>
    <n v="1"/>
    <x v="0"/>
  </r>
  <r>
    <d v="2016-07-25T00:00:00"/>
    <x v="0"/>
    <x v="2"/>
    <s v="T2_76to83_2380-3"/>
    <s v="T2_Oly77"/>
    <n v="4.3920000000000003"/>
    <n v="3.298"/>
    <n v="1"/>
    <x v="0"/>
  </r>
  <r>
    <d v="2016-07-25T00:00:00"/>
    <x v="0"/>
    <x v="2"/>
    <s v="T2_76to83_2380-3"/>
    <s v="T2_Oly78"/>
    <n v="3.9020000000000001"/>
    <n v="3.226"/>
    <n v="1"/>
    <x v="0"/>
  </r>
  <r>
    <d v="2016-07-25T00:00:00"/>
    <x v="0"/>
    <x v="2"/>
    <s v="T2_76to83_2380-3"/>
    <s v="T2_Oly79"/>
    <n v="3.859"/>
    <n v="2.9390000000000001"/>
    <n v="1"/>
    <x v="0"/>
  </r>
  <r>
    <d v="2016-07-25T00:00:00"/>
    <x v="0"/>
    <x v="2"/>
    <s v="T2_76to83_2380-3"/>
    <s v="T2_Oly80"/>
    <n v="3.77"/>
    <n v="3.1309999999999998"/>
    <n v="1"/>
    <x v="0"/>
  </r>
  <r>
    <d v="2016-07-25T00:00:00"/>
    <x v="0"/>
    <x v="2"/>
    <s v="T2_76to83_2380-3"/>
    <s v="T2_Oly81"/>
    <n v="4.6840000000000002"/>
    <n v="4.3360000000000003"/>
    <n v="1"/>
    <x v="0"/>
  </r>
  <r>
    <d v="2016-07-25T00:00:00"/>
    <x v="0"/>
    <x v="2"/>
    <s v="T2_76to83_2380-3"/>
    <s v="T2_Oly82"/>
    <n v="3.351"/>
    <n v="3.0310000000000001"/>
    <n v="1"/>
    <x v="0"/>
  </r>
  <r>
    <d v="2016-07-25T00:00:00"/>
    <x v="0"/>
    <x v="2"/>
    <s v="T2_76to83_2380-3"/>
    <s v="T2_Oly83"/>
    <n v="4.0839999999999996"/>
    <n v="3.4420000000000002"/>
    <n v="1"/>
    <x v="0"/>
  </r>
  <r>
    <d v="2016-07-25T00:00:00"/>
    <x v="0"/>
    <x v="2"/>
    <s v="T2_84to100_2380-3"/>
    <s v="T2_Oly84"/>
    <n v="3.2810000000000001"/>
    <n v="3.0390000000000001"/>
    <n v="1"/>
    <x v="0"/>
  </r>
  <r>
    <d v="2016-07-25T00:00:00"/>
    <x v="0"/>
    <x v="2"/>
    <s v="T2_84to100_2380-3"/>
    <s v="T2_Oly85"/>
    <n v="3.3290000000000002"/>
    <n v="2.8180000000000001"/>
    <n v="1"/>
    <x v="0"/>
  </r>
  <r>
    <d v="2016-07-25T00:00:00"/>
    <x v="0"/>
    <x v="2"/>
    <s v="T2_84to100_2380-3"/>
    <s v="T2_Oly86"/>
    <n v="3.3940000000000001"/>
    <n v="2.9660000000000002"/>
    <n v="1"/>
    <x v="0"/>
  </r>
  <r>
    <d v="2016-07-25T00:00:00"/>
    <x v="0"/>
    <x v="2"/>
    <s v="T2_84to100_2380-3"/>
    <s v="T2_Oly87"/>
    <n v="3.8570000000000002"/>
    <n v="3.3919999999999999"/>
    <n v="1"/>
    <x v="0"/>
  </r>
  <r>
    <d v="2016-07-25T00:00:00"/>
    <x v="0"/>
    <x v="2"/>
    <s v="T2_84to100_2380-3"/>
    <s v="T2_Oly88"/>
    <n v="4.6619999999999999"/>
    <n v="3.4260000000000002"/>
    <n v="1"/>
    <x v="0"/>
  </r>
  <r>
    <d v="2016-07-25T00:00:00"/>
    <x v="0"/>
    <x v="2"/>
    <s v="T2_84to100_2380-3"/>
    <s v="T2_Oly89"/>
    <n v="4.2350000000000003"/>
    <n v="2.6280000000000001"/>
    <n v="1"/>
    <x v="0"/>
  </r>
  <r>
    <d v="2016-07-25T00:00:00"/>
    <x v="0"/>
    <x v="2"/>
    <s v="T2_84to100_2380-3"/>
    <s v="T2_Oly90"/>
    <n v="3.6429999999999998"/>
    <n v="2.726"/>
    <n v="1"/>
    <x v="0"/>
  </r>
  <r>
    <d v="2016-07-25T00:00:00"/>
    <x v="0"/>
    <x v="2"/>
    <s v="T2_84to100_2380-3"/>
    <s v="T2_Oly91"/>
    <n v="4.4130000000000003"/>
    <n v="3.649"/>
    <n v="1"/>
    <x v="0"/>
  </r>
  <r>
    <d v="2016-07-25T00:00:00"/>
    <x v="0"/>
    <x v="2"/>
    <s v="T2_84to100_2380-3"/>
    <s v="T2_Oly92"/>
    <n v="4.2039999999999997"/>
    <n v="2.673"/>
    <n v="1"/>
    <x v="0"/>
  </r>
  <r>
    <d v="2016-07-25T00:00:00"/>
    <x v="0"/>
    <x v="2"/>
    <s v="T2_84to100_2380-3"/>
    <s v="T2_Oly93"/>
    <n v="3.4870000000000001"/>
    <n v="2.6179999999999999"/>
    <n v="1"/>
    <x v="0"/>
  </r>
  <r>
    <d v="2016-07-25T00:00:00"/>
    <x v="0"/>
    <x v="2"/>
    <s v="T2_84to100_2380-3"/>
    <s v="T2_Oly94"/>
    <n v="5.2679999999999998"/>
    <n v="3.4449999999999998"/>
    <n v="1"/>
    <x v="0"/>
  </r>
  <r>
    <d v="2016-07-25T00:00:00"/>
    <x v="0"/>
    <x v="2"/>
    <s v="T2_84to100_2380-3"/>
    <s v="T2_Oly95"/>
    <n v="4.4749999999999996"/>
    <n v="3.1120000000000001"/>
    <n v="1"/>
    <x v="0"/>
  </r>
  <r>
    <d v="2016-07-25T00:00:00"/>
    <x v="0"/>
    <x v="2"/>
    <s v="T2_84to100_2380-3"/>
    <s v="T2_Oly96"/>
    <n v="5.51"/>
    <n v="3.5190000000000001"/>
    <n v="1"/>
    <x v="0"/>
  </r>
  <r>
    <d v="2016-07-25T00:00:00"/>
    <x v="0"/>
    <x v="2"/>
    <s v="T2_84to100_2380-3"/>
    <s v="T2_Oly97"/>
    <n v="3.8029999999999999"/>
    <n v="3.1629999999999998"/>
    <n v="1"/>
    <x v="0"/>
  </r>
  <r>
    <d v="2016-07-25T00:00:00"/>
    <x v="0"/>
    <x v="2"/>
    <s v="T2_84to100_2380-3"/>
    <s v="T2_Oly98"/>
    <n v="3.7759999999999998"/>
    <n v="2.7989999999999999"/>
    <n v="1"/>
    <x v="0"/>
  </r>
  <r>
    <d v="2016-07-25T00:00:00"/>
    <x v="0"/>
    <x v="2"/>
    <s v="T2_84to100_2380-3"/>
    <s v="T2_Oly99"/>
    <n v="3.891"/>
    <n v="3.395"/>
    <n v="1"/>
    <x v="0"/>
  </r>
  <r>
    <d v="2016-07-25T00:00:00"/>
    <x v="0"/>
    <x v="2"/>
    <s v="T2_84to100_2380-3"/>
    <s v="T2_Oly100"/>
    <n v="3.9049999999999998"/>
    <n v="2.7970000000000002"/>
    <n v="1"/>
    <x v="0"/>
  </r>
  <r>
    <d v="2016-07-25T00:00:00"/>
    <x v="0"/>
    <x v="2"/>
    <s v="T2_101to118_2380-3"/>
    <s v="T2_Oly101"/>
    <n v="3.9089999999999998"/>
    <n v="3.3610000000000002"/>
    <n v="1"/>
    <x v="0"/>
  </r>
  <r>
    <d v="2016-07-25T00:00:00"/>
    <x v="0"/>
    <x v="2"/>
    <s v="T2_101to118_2380-3"/>
    <s v="T2_Oly102"/>
    <n v="3.8820000000000001"/>
    <n v="1.873"/>
    <n v="1"/>
    <x v="0"/>
  </r>
  <r>
    <d v="2016-07-25T00:00:00"/>
    <x v="0"/>
    <x v="2"/>
    <s v="T2_101to118_2380-3"/>
    <s v="T2_Oly103"/>
    <n v="3.2170000000000001"/>
    <n v="2.794"/>
    <n v="1"/>
    <x v="0"/>
  </r>
  <r>
    <d v="2016-07-25T00:00:00"/>
    <x v="0"/>
    <x v="2"/>
    <s v="T2_101to118_2380-3"/>
    <s v="T2_Oly104"/>
    <n v="3.7570000000000001"/>
    <n v="2.7909999999999999"/>
    <n v="1"/>
    <x v="0"/>
  </r>
  <r>
    <d v="2016-07-25T00:00:00"/>
    <x v="0"/>
    <x v="2"/>
    <s v="T2_101to118_2380-3"/>
    <s v="T2_Oly105"/>
    <n v="3.6749999999999998"/>
    <n v="3.4809999999999999"/>
    <n v="1"/>
    <x v="0"/>
  </r>
  <r>
    <d v="2016-07-25T00:00:00"/>
    <x v="0"/>
    <x v="2"/>
    <s v="T2_101to118_2380-3"/>
    <s v="T2_Oly106"/>
    <n v="3.5070000000000001"/>
    <n v="2.6339999999999999"/>
    <n v="1"/>
    <x v="0"/>
  </r>
  <r>
    <d v="2016-07-25T00:00:00"/>
    <x v="0"/>
    <x v="2"/>
    <s v="T2_101to118_2380-3"/>
    <s v="T2_Oly107"/>
    <n v="3.6840000000000002"/>
    <n v="2.2429999999999999"/>
    <n v="1"/>
    <x v="0"/>
  </r>
  <r>
    <d v="2016-07-25T00:00:00"/>
    <x v="0"/>
    <x v="2"/>
    <s v="T2_101to118_2380-3"/>
    <s v="T2_Oly108"/>
    <n v="4.4580000000000002"/>
    <n v="2.8889999999999998"/>
    <n v="1"/>
    <x v="0"/>
  </r>
  <r>
    <d v="2016-07-25T00:00:00"/>
    <x v="0"/>
    <x v="2"/>
    <s v="T2_101to118_2380-3"/>
    <s v="T2_Oly109"/>
    <n v="3.1070000000000002"/>
    <n v="2.3210000000000002"/>
    <n v="1"/>
    <x v="0"/>
  </r>
  <r>
    <d v="2016-07-25T00:00:00"/>
    <x v="0"/>
    <x v="2"/>
    <s v="T2_101to118_2380-3"/>
    <s v="T2_Oly110"/>
    <n v="3.266"/>
    <n v="2.72"/>
    <n v="1"/>
    <x v="0"/>
  </r>
  <r>
    <d v="2016-07-25T00:00:00"/>
    <x v="0"/>
    <x v="2"/>
    <s v="T2_101to118_2380-3"/>
    <s v="T2_Oly111"/>
    <n v="3.863"/>
    <n v="2.8159999999999998"/>
    <n v="1"/>
    <x v="0"/>
  </r>
  <r>
    <d v="2016-07-25T00:00:00"/>
    <x v="0"/>
    <x v="2"/>
    <s v="T2_101to118_2380-3"/>
    <s v="T2_Oly112"/>
    <n v="3.9630000000000001"/>
    <n v="3.2250000000000001"/>
    <n v="1"/>
    <x v="0"/>
  </r>
  <r>
    <d v="2016-07-25T00:00:00"/>
    <x v="0"/>
    <x v="2"/>
    <s v="T2_101to118_2380-3"/>
    <s v="T2_Oly113"/>
    <n v="3.6379999999999999"/>
    <n v="2.7290000000000001"/>
    <n v="1"/>
    <x v="0"/>
  </r>
  <r>
    <d v="2016-07-25T00:00:00"/>
    <x v="0"/>
    <x v="2"/>
    <s v="T2_101to118_2380-3"/>
    <s v="T2_Oly114"/>
    <n v="4.0259999999999998"/>
    <n v="2.4980000000000002"/>
    <n v="1"/>
    <x v="0"/>
  </r>
  <r>
    <d v="2016-07-25T00:00:00"/>
    <x v="0"/>
    <x v="2"/>
    <s v="T2_101to118_2380-3"/>
    <s v="T2_Oly115"/>
    <n v="4.1660000000000004"/>
    <n v="2.7269999999999999"/>
    <n v="1"/>
    <x v="0"/>
  </r>
  <r>
    <d v="2016-07-25T00:00:00"/>
    <x v="0"/>
    <x v="2"/>
    <s v="T2_101to118_2380-3"/>
    <s v="T2_Oly116"/>
    <n v="3.41"/>
    <n v="2.6309999999999998"/>
    <n v="1"/>
    <x v="0"/>
  </r>
  <r>
    <d v="2016-07-25T00:00:00"/>
    <x v="0"/>
    <x v="2"/>
    <s v="T2_101to118_2380-3"/>
    <s v="T2_Oly117"/>
    <n v="4.5389999999999997"/>
    <n v="2.7240000000000002"/>
    <n v="1"/>
    <x v="0"/>
  </r>
  <r>
    <d v="2016-07-25T00:00:00"/>
    <x v="0"/>
    <x v="2"/>
    <s v="T2_101to118_2380-3"/>
    <s v="T2_Oly118"/>
    <n v="3.4449999999999998"/>
    <n v="3.403"/>
    <n v="1"/>
    <x v="0"/>
  </r>
  <r>
    <d v="2016-07-25T00:00:00"/>
    <x v="0"/>
    <x v="2"/>
    <s v="T2_119to132_2380-3"/>
    <s v="T2_Oly119"/>
    <n v="4.1790000000000003"/>
    <n v="4.1950000000000003"/>
    <n v="1"/>
    <x v="0"/>
  </r>
  <r>
    <d v="2016-07-25T00:00:00"/>
    <x v="0"/>
    <x v="2"/>
    <s v="T2_119to132_2380-3"/>
    <s v="T2_Oly120"/>
    <n v="3.004"/>
    <n v="2.6619999999999999"/>
    <n v="1"/>
    <x v="0"/>
  </r>
  <r>
    <d v="2016-07-25T00:00:00"/>
    <x v="0"/>
    <x v="2"/>
    <s v="T2_119to132_2380-3"/>
    <s v="T2_Oly121"/>
    <n v="3.6749999999999998"/>
    <n v="2.86"/>
    <n v="1"/>
    <x v="0"/>
  </r>
  <r>
    <d v="2016-07-25T00:00:00"/>
    <x v="0"/>
    <x v="2"/>
    <s v="T2_119to132_2380-3"/>
    <s v="T2_Oly122"/>
    <n v="3.198"/>
    <n v="2.798"/>
    <n v="1"/>
    <x v="0"/>
  </r>
  <r>
    <d v="2016-07-25T00:00:00"/>
    <x v="0"/>
    <x v="2"/>
    <s v="T2_119to132_2380-3"/>
    <s v="T2_Oly123"/>
    <n v="3.3889999999999998"/>
    <n v="2.7650000000000001"/>
    <n v="1"/>
    <x v="0"/>
  </r>
  <r>
    <d v="2016-07-25T00:00:00"/>
    <x v="0"/>
    <x v="2"/>
    <s v="T2_119to132_2380-3"/>
    <s v="T2_Oly124"/>
    <n v="2.9140000000000001"/>
    <n v="2.1709999999999998"/>
    <n v="1"/>
    <x v="0"/>
  </r>
  <r>
    <d v="2016-07-25T00:00:00"/>
    <x v="0"/>
    <x v="2"/>
    <s v="T2_119to132_2380-3"/>
    <s v="T2_Oly125"/>
    <n v="3.089"/>
    <n v="2.879"/>
    <n v="1"/>
    <x v="0"/>
  </r>
  <r>
    <d v="2016-07-25T00:00:00"/>
    <x v="0"/>
    <x v="2"/>
    <s v="T2_119to132_2380-3"/>
    <s v="T2_Oly126"/>
    <n v="3.0870000000000002"/>
    <n v="2.4239999999999999"/>
    <n v="0"/>
    <x v="0"/>
  </r>
  <r>
    <d v="2016-07-25T00:00:00"/>
    <x v="0"/>
    <x v="2"/>
    <s v="T2_119to132_2380-3"/>
    <s v="T2_Oly127"/>
    <n v="3.3170000000000002"/>
    <n v="2.8889999999999998"/>
    <n v="1"/>
    <x v="0"/>
  </r>
  <r>
    <d v="2016-07-25T00:00:00"/>
    <x v="0"/>
    <x v="2"/>
    <s v="T2_119to132_2380-3"/>
    <s v="T2_Oly128"/>
    <n v="3.669"/>
    <n v="2.835"/>
    <n v="1"/>
    <x v="0"/>
  </r>
  <r>
    <d v="2016-07-25T00:00:00"/>
    <x v="0"/>
    <x v="2"/>
    <s v="T2_119to132_2380-3"/>
    <s v="T2_Oly129"/>
    <n v="3.145"/>
    <n v="2.7109999999999999"/>
    <n v="1"/>
    <x v="0"/>
  </r>
  <r>
    <d v="2016-07-25T00:00:00"/>
    <x v="0"/>
    <x v="2"/>
    <s v="T2_119to132_2380-3"/>
    <s v="T2_Oly130"/>
    <n v="3.9"/>
    <n v="2.8519999999999999"/>
    <n v="1"/>
    <x v="0"/>
  </r>
  <r>
    <d v="2016-07-25T00:00:00"/>
    <x v="0"/>
    <x v="2"/>
    <s v="T2_119to132_2380-3"/>
    <s v="T2_Oly131"/>
    <n v="2.7349999999999999"/>
    <n v="2.8210000000000002"/>
    <n v="1"/>
    <x v="0"/>
  </r>
  <r>
    <d v="2016-07-25T00:00:00"/>
    <x v="0"/>
    <x v="2"/>
    <s v="T2_119to132_2380-3"/>
    <s v="T2_Oly132"/>
    <n v="2.9809999999999999"/>
    <n v="2.206"/>
    <n v="1"/>
    <x v="0"/>
  </r>
  <r>
    <d v="2016-07-25T00:00:00"/>
    <x v="0"/>
    <x v="2"/>
    <s v="T2_133to146_2380-3"/>
    <s v="T2_Oly133"/>
    <n v="4.29"/>
    <n v="3.3540000000000001"/>
    <n v="1"/>
    <x v="0"/>
  </r>
  <r>
    <d v="2016-07-25T00:00:00"/>
    <x v="0"/>
    <x v="2"/>
    <s v="T2_133to146_2380-3"/>
    <s v="T2_Oly134"/>
    <n v="3.4390000000000001"/>
    <n v="3.1520000000000001"/>
    <n v="0"/>
    <x v="0"/>
  </r>
  <r>
    <d v="2016-07-25T00:00:00"/>
    <x v="0"/>
    <x v="2"/>
    <s v="T2_133to146_2380-3"/>
    <s v="T2_Oly135"/>
    <n v="4.484"/>
    <n v="3.4790000000000001"/>
    <n v="1"/>
    <x v="0"/>
  </r>
  <r>
    <d v="2016-07-25T00:00:00"/>
    <x v="0"/>
    <x v="2"/>
    <s v="T2_133to146_2380-3"/>
    <s v="T2_Oly136"/>
    <n v="3.9289999999999998"/>
    <n v="2.855"/>
    <n v="1"/>
    <x v="0"/>
  </r>
  <r>
    <d v="2016-07-25T00:00:00"/>
    <x v="0"/>
    <x v="2"/>
    <s v="T2_133to146_2380-3"/>
    <s v="T2_Oly137"/>
    <n v="4.157"/>
    <n v="2.8559999999999999"/>
    <n v="1"/>
    <x v="0"/>
  </r>
  <r>
    <d v="2016-07-25T00:00:00"/>
    <x v="0"/>
    <x v="2"/>
    <s v="T2_133to146_2380-3"/>
    <s v="T2_Oly138"/>
    <n v="3.9660000000000002"/>
    <n v="3.0979999999999999"/>
    <n v="1"/>
    <x v="0"/>
  </r>
  <r>
    <d v="2016-07-25T00:00:00"/>
    <x v="0"/>
    <x v="2"/>
    <s v="T2_133to146_2380-3"/>
    <s v="T2_Oly139"/>
    <n v="4.6589999999999998"/>
    <n v="3.173"/>
    <n v="1"/>
    <x v="0"/>
  </r>
  <r>
    <d v="2016-07-25T00:00:00"/>
    <x v="0"/>
    <x v="2"/>
    <s v="T2_133to146_2380-3"/>
    <s v="T2_Oly140"/>
    <n v="3.7909999999999999"/>
    <n v="3.2959999999999998"/>
    <n v="1"/>
    <x v="0"/>
  </r>
  <r>
    <d v="2016-07-25T00:00:00"/>
    <x v="0"/>
    <x v="2"/>
    <s v="T2_133to146_2380-3"/>
    <s v="T2_Oly141"/>
    <n v="3.6560000000000001"/>
    <n v="2.0910000000000002"/>
    <n v="1"/>
    <x v="0"/>
  </r>
  <r>
    <d v="2016-07-25T00:00:00"/>
    <x v="0"/>
    <x v="2"/>
    <s v="T2_133to146_2380-3"/>
    <s v="T2_Oly142"/>
    <n v="3.222"/>
    <n v="2.1669999999999998"/>
    <n v="1"/>
    <x v="0"/>
  </r>
  <r>
    <d v="2016-07-25T00:00:00"/>
    <x v="0"/>
    <x v="2"/>
    <s v="T2_133to146_2380-3"/>
    <s v="T2_Oly143"/>
    <n v="4.7279999999999998"/>
    <n v="3.3879999999999999"/>
    <n v="1"/>
    <x v="0"/>
  </r>
  <r>
    <d v="2016-07-25T00:00:00"/>
    <x v="0"/>
    <x v="2"/>
    <s v="T2_133to146_2380-3"/>
    <s v="T2_Oly144"/>
    <n v="4.5039999999999996"/>
    <n v="3.6669999999999998"/>
    <n v="1"/>
    <x v="0"/>
  </r>
  <r>
    <d v="2016-07-25T00:00:00"/>
    <x v="0"/>
    <x v="2"/>
    <s v="T2_133to146_2380-3"/>
    <s v="T2_Oly145"/>
    <n v="5.0309999999999997"/>
    <n v="3.8180000000000001"/>
    <n v="1"/>
    <x v="0"/>
  </r>
  <r>
    <d v="2016-07-25T00:00:00"/>
    <x v="0"/>
    <x v="2"/>
    <s v="T2_133to146_2380-3"/>
    <s v="T2_Oly146"/>
    <n v="4.173"/>
    <n v="2.903"/>
    <n v="1"/>
    <x v="0"/>
  </r>
  <r>
    <d v="2016-07-25T00:00:00"/>
    <x v="0"/>
    <x v="2"/>
    <s v="T2_147to150_2380-3"/>
    <s v="T2_Oly147"/>
    <n v="3.524"/>
    <n v="3.069"/>
    <n v="1"/>
    <x v="0"/>
  </r>
  <r>
    <d v="2016-07-25T00:00:00"/>
    <x v="0"/>
    <x v="2"/>
    <s v="T2_147to150_2380-3"/>
    <s v="T2_Oly148"/>
    <n v="4.609"/>
    <n v="4.0730000000000004"/>
    <n v="1"/>
    <x v="0"/>
  </r>
  <r>
    <d v="2016-07-25T00:00:00"/>
    <x v="0"/>
    <x v="2"/>
    <s v="T2_147to150_2380-3"/>
    <s v="T2_Oly149"/>
    <n v="5.2770000000000001"/>
    <n v="3.3479999999999999"/>
    <n v="1"/>
    <x v="0"/>
  </r>
  <r>
    <d v="2016-07-25T00:00:00"/>
    <x v="0"/>
    <x v="2"/>
    <s v="T2_147to150_2380-3"/>
    <s v="T2_Oly150"/>
    <n v="3.5049999999999999"/>
    <n v="2.5680000000000001"/>
    <n v="1"/>
    <x v="0"/>
  </r>
  <r>
    <d v="2016-07-25T00:00:00"/>
    <x v="1"/>
    <x v="2"/>
    <s v="T3_01to16_2380-3"/>
    <s v="T3_Oly01"/>
    <n v="4.1859999999999999"/>
    <n v="3.069"/>
    <n v="1"/>
    <x v="0"/>
  </r>
  <r>
    <d v="2016-07-25T00:00:00"/>
    <x v="1"/>
    <x v="2"/>
    <s v="T3_01to16_2380-3"/>
    <s v="T3_Oly02"/>
    <n v="3.097"/>
    <n v="2.5030000000000001"/>
    <n v="1"/>
    <x v="0"/>
  </r>
  <r>
    <d v="2016-07-25T00:00:00"/>
    <x v="1"/>
    <x v="2"/>
    <s v="T3_01to16_2380-3"/>
    <s v="T3_Oly03"/>
    <n v="4.5350000000000001"/>
    <n v="3.7440000000000002"/>
    <n v="1"/>
    <x v="0"/>
  </r>
  <r>
    <d v="2016-07-25T00:00:00"/>
    <x v="1"/>
    <x v="2"/>
    <s v="T3_01to16_2380-3"/>
    <s v="T3_Oly04"/>
    <n v="4.1079999999999997"/>
    <n v="3.3759999999999999"/>
    <n v="1"/>
    <x v="0"/>
  </r>
  <r>
    <d v="2016-07-25T00:00:00"/>
    <x v="1"/>
    <x v="2"/>
    <s v="T3_01to16_2380-3"/>
    <s v="T3_Oly05"/>
    <n v="3.8279999999999998"/>
    <n v="2.0939999999999999"/>
    <n v="1"/>
    <x v="0"/>
  </r>
  <r>
    <d v="2016-07-25T00:00:00"/>
    <x v="1"/>
    <x v="2"/>
    <s v="T3_01to16_2380-3"/>
    <s v="T3_Oly06"/>
    <n v="4.734"/>
    <n v="2.6619999999999999"/>
    <n v="1"/>
    <x v="0"/>
  </r>
  <r>
    <d v="2016-07-25T00:00:00"/>
    <x v="1"/>
    <x v="2"/>
    <s v="T3_01to16_2380-3"/>
    <s v="T3_Oly07"/>
    <n v="3.4140000000000001"/>
    <n v="1.9219999999999999"/>
    <n v="1"/>
    <x v="0"/>
  </r>
  <r>
    <d v="2016-07-25T00:00:00"/>
    <x v="1"/>
    <x v="2"/>
    <s v="T3_01to16_2380-3"/>
    <s v="T3_Oly08"/>
    <n v="4.8680000000000003"/>
    <n v="4.2210000000000001"/>
    <n v="1"/>
    <x v="0"/>
  </r>
  <r>
    <d v="2016-07-25T00:00:00"/>
    <x v="1"/>
    <x v="2"/>
    <s v="T3_01to16_2380-3"/>
    <s v="T3_Oly09"/>
    <n v="4.2910000000000004"/>
    <n v="3.94"/>
    <n v="1"/>
    <x v="0"/>
  </r>
  <r>
    <d v="2016-07-25T00:00:00"/>
    <x v="1"/>
    <x v="2"/>
    <s v="T3_01to16_2380-3"/>
    <s v="T3_Oly10"/>
    <n v="3.3620000000000001"/>
    <n v="2.585"/>
    <n v="1"/>
    <x v="0"/>
  </r>
  <r>
    <d v="2016-07-25T00:00:00"/>
    <x v="1"/>
    <x v="2"/>
    <s v="T3_01to16_2380-3"/>
    <s v="T3_Oly11"/>
    <n v="3.5059999999999998"/>
    <n v="2.831"/>
    <n v="0"/>
    <x v="0"/>
  </r>
  <r>
    <d v="2016-07-25T00:00:00"/>
    <x v="1"/>
    <x v="2"/>
    <s v="T3_01to16_2380-3"/>
    <s v="T3_Oly12"/>
    <n v="3.5920000000000001"/>
    <n v="2.7290000000000001"/>
    <n v="1"/>
    <x v="0"/>
  </r>
  <r>
    <d v="2016-07-25T00:00:00"/>
    <x v="1"/>
    <x v="2"/>
    <s v="T3_01to16_2380-3"/>
    <s v="T3_Oly13"/>
    <n v="3.073"/>
    <n v="2.8479999999999999"/>
    <n v="1"/>
    <x v="0"/>
  </r>
  <r>
    <d v="2016-07-25T00:00:00"/>
    <x v="1"/>
    <x v="2"/>
    <s v="T3_01to16_2380-3"/>
    <s v="T3_Oly14"/>
    <n v="4.4459999999999997"/>
    <n v="4.1150000000000002"/>
    <n v="1"/>
    <x v="0"/>
  </r>
  <r>
    <d v="2016-07-25T00:00:00"/>
    <x v="1"/>
    <x v="2"/>
    <s v="T3_01to16_2380-3"/>
    <s v="T3_Oly15"/>
    <n v="3.7519999999999998"/>
    <n v="2.504"/>
    <n v="1"/>
    <x v="0"/>
  </r>
  <r>
    <d v="2016-07-25T00:00:00"/>
    <x v="1"/>
    <x v="2"/>
    <s v="T3_01to16_2380-3"/>
    <s v="T3_Oly16"/>
    <n v="3.2839999999999998"/>
    <n v="3.2010000000000001"/>
    <n v="1"/>
    <x v="0"/>
  </r>
  <r>
    <d v="2016-07-25T00:00:00"/>
    <x v="1"/>
    <x v="2"/>
    <s v="T3_17to28_2380-3"/>
    <s v="T3_Oly17"/>
    <n v="2.948"/>
    <n v="2.6150000000000002"/>
    <n v="1"/>
    <x v="0"/>
  </r>
  <r>
    <d v="2016-07-25T00:00:00"/>
    <x v="1"/>
    <x v="2"/>
    <s v="T3_17to28_2380-3"/>
    <s v="T3_Oly18"/>
    <n v="2.9159999999999999"/>
    <n v="2.286"/>
    <n v="1"/>
    <x v="0"/>
  </r>
  <r>
    <d v="2016-07-25T00:00:00"/>
    <x v="1"/>
    <x v="2"/>
    <s v="T3_17to28_2380-3"/>
    <s v="T3_Oly19"/>
    <n v="3.3220000000000001"/>
    <n v="2.5609999999999999"/>
    <n v="0"/>
    <x v="0"/>
  </r>
  <r>
    <d v="2016-07-25T00:00:00"/>
    <x v="1"/>
    <x v="2"/>
    <s v="T3_17to28_2380-3"/>
    <s v="T3_Oly20"/>
    <n v="2.4929999999999999"/>
    <n v="2.391"/>
    <n v="1"/>
    <x v="0"/>
  </r>
  <r>
    <d v="2016-07-25T00:00:00"/>
    <x v="1"/>
    <x v="2"/>
    <s v="T3_17to28_2380-3"/>
    <s v="T3_Oly21"/>
    <n v="2.8769999999999998"/>
    <n v="2.8559999999999999"/>
    <n v="1"/>
    <x v="0"/>
  </r>
  <r>
    <d v="2016-07-25T00:00:00"/>
    <x v="1"/>
    <x v="2"/>
    <s v="T3_17to28_2380-3"/>
    <s v="T3_Oly22"/>
    <n v="2.9660000000000002"/>
    <n v="2.4889999999999999"/>
    <n v="1"/>
    <x v="0"/>
  </r>
  <r>
    <d v="2016-07-25T00:00:00"/>
    <x v="1"/>
    <x v="2"/>
    <s v="T3_17to28_2380-3"/>
    <s v="T3_Oly23"/>
    <n v="2.714"/>
    <n v="2.2360000000000002"/>
    <n v="1"/>
    <x v="0"/>
  </r>
  <r>
    <d v="2016-07-25T00:00:00"/>
    <x v="1"/>
    <x v="2"/>
    <s v="T3_17to28_2380-3"/>
    <s v="T3_Oly24"/>
    <n v="3.948"/>
    <n v="2.9780000000000002"/>
    <n v="1"/>
    <x v="0"/>
  </r>
  <r>
    <d v="2016-07-25T00:00:00"/>
    <x v="1"/>
    <x v="2"/>
    <s v="T3_17to28_2380-3"/>
    <s v="T3_Oly25"/>
    <n v="3.149"/>
    <n v="2.9620000000000002"/>
    <n v="1"/>
    <x v="0"/>
  </r>
  <r>
    <d v="2016-07-25T00:00:00"/>
    <x v="1"/>
    <x v="2"/>
    <s v="T3_17to28_2380-3"/>
    <s v="T3_Oly26"/>
    <n v="4.0519999999999996"/>
    <n v="3.5249999999999999"/>
    <n v="1"/>
    <x v="0"/>
  </r>
  <r>
    <d v="2016-07-25T00:00:00"/>
    <x v="1"/>
    <x v="2"/>
    <s v="T3_17to28_2380-3"/>
    <s v="T3_Oly27"/>
    <n v="3.3050000000000002"/>
    <n v="2.7469999999999999"/>
    <n v="1"/>
    <x v="0"/>
  </r>
  <r>
    <d v="2016-07-25T00:00:00"/>
    <x v="1"/>
    <x v="2"/>
    <s v="T3_17to28_2380-3"/>
    <s v="T3_Oly28"/>
    <n v="3.3719999999999999"/>
    <n v="2.8239999999999998"/>
    <n v="1"/>
    <x v="0"/>
  </r>
  <r>
    <d v="2016-07-25T00:00:00"/>
    <x v="1"/>
    <x v="2"/>
    <s v="T3_29to40_2380-3"/>
    <s v="T3_Oly29"/>
    <n v="3.5840000000000001"/>
    <n v="3.0950000000000002"/>
    <n v="1"/>
    <x v="0"/>
  </r>
  <r>
    <d v="2016-07-25T00:00:00"/>
    <x v="1"/>
    <x v="2"/>
    <s v="T3_29to40_2380-3"/>
    <s v="T3_Oly30"/>
    <n v="3.9279999999999999"/>
    <n v="3.4129999999999998"/>
    <n v="1"/>
    <x v="0"/>
  </r>
  <r>
    <d v="2016-07-25T00:00:00"/>
    <x v="1"/>
    <x v="2"/>
    <s v="T3_29to40_2380-3"/>
    <s v="T3_Oly31"/>
    <n v="4.0670000000000002"/>
    <n v="3.004"/>
    <n v="1"/>
    <x v="0"/>
  </r>
  <r>
    <d v="2016-07-25T00:00:00"/>
    <x v="1"/>
    <x v="2"/>
    <s v="T3_29to40_2380-3"/>
    <s v="T3_Oly32"/>
    <n v="3.72"/>
    <n v="2.714"/>
    <n v="1"/>
    <x v="0"/>
  </r>
  <r>
    <d v="2016-07-25T00:00:00"/>
    <x v="1"/>
    <x v="2"/>
    <s v="T3_29to40_2380-3"/>
    <s v="T3_Oly33"/>
    <n v="3.964"/>
    <n v="2.2400000000000002"/>
    <n v="1"/>
    <x v="0"/>
  </r>
  <r>
    <d v="2016-07-25T00:00:00"/>
    <x v="1"/>
    <x v="2"/>
    <s v="T3_29to40_2380-3"/>
    <s v="T3_Oly34"/>
    <n v="3.5649999999999999"/>
    <n v="2.327"/>
    <n v="1"/>
    <x v="0"/>
  </r>
  <r>
    <d v="2016-07-25T00:00:00"/>
    <x v="1"/>
    <x v="2"/>
    <s v="T3_29to40_2380-3"/>
    <s v="T3_Oly35"/>
    <n v="2.5539999999999998"/>
    <n v="1.591"/>
    <n v="1"/>
    <x v="0"/>
  </r>
  <r>
    <d v="2016-07-25T00:00:00"/>
    <x v="1"/>
    <x v="2"/>
    <s v="T3_29to40_2380-3"/>
    <s v="T3_Oly36"/>
    <n v="2.5339999999999998"/>
    <n v="1.9339999999999999"/>
    <n v="1"/>
    <x v="0"/>
  </r>
  <r>
    <d v="2016-07-25T00:00:00"/>
    <x v="1"/>
    <x v="2"/>
    <s v="T3_29to40_2380-3"/>
    <s v="T3_Oly37"/>
    <n v="3.7170000000000001"/>
    <n v="3.3919999999999999"/>
    <n v="1"/>
    <x v="0"/>
  </r>
  <r>
    <d v="2016-07-25T00:00:00"/>
    <x v="1"/>
    <x v="2"/>
    <s v="T3_29to40_2380-3"/>
    <s v="T3_Oly38"/>
    <n v="3.6459999999999999"/>
    <n v="2.528"/>
    <n v="1"/>
    <x v="0"/>
  </r>
  <r>
    <d v="2016-07-25T00:00:00"/>
    <x v="1"/>
    <x v="2"/>
    <s v="T3_29to40_2380-3"/>
    <s v="T3_Oly39"/>
    <n v="3.1429999999999998"/>
    <n v="2.3439999999999999"/>
    <n v="1"/>
    <x v="0"/>
  </r>
  <r>
    <d v="2016-07-25T00:00:00"/>
    <x v="1"/>
    <x v="2"/>
    <s v="T3_29to40_2380-3"/>
    <s v="T3_Oly40"/>
    <n v="4.3550000000000004"/>
    <n v="2.278"/>
    <n v="1"/>
    <x v="0"/>
  </r>
  <r>
    <d v="2016-07-25T00:00:00"/>
    <x v="1"/>
    <x v="2"/>
    <s v="T3_41to55_2380-3"/>
    <s v="T3_Oly41"/>
    <n v="3.24"/>
    <n v="2.7160000000000002"/>
    <n v="1"/>
    <x v="0"/>
  </r>
  <r>
    <d v="2016-07-25T00:00:00"/>
    <x v="1"/>
    <x v="2"/>
    <s v="T3_41to55_2380-3"/>
    <s v="T3_Oly42"/>
    <n v="3.5419999999999998"/>
    <n v="3.2469999999999999"/>
    <n v="1"/>
    <x v="0"/>
  </r>
  <r>
    <d v="2016-07-25T00:00:00"/>
    <x v="1"/>
    <x v="2"/>
    <s v="T3_41to55_2380-3"/>
    <s v="T3_Oly43"/>
    <n v="4.0609999999999999"/>
    <n v="2.86"/>
    <n v="1"/>
    <x v="0"/>
  </r>
  <r>
    <d v="2016-07-25T00:00:00"/>
    <x v="1"/>
    <x v="2"/>
    <s v="T3_41to55_2380-3"/>
    <s v="T3_Oly44"/>
    <n v="3.855"/>
    <n v="3.1059999999999999"/>
    <n v="1"/>
    <x v="0"/>
  </r>
  <r>
    <d v="2016-07-25T00:00:00"/>
    <x v="1"/>
    <x v="2"/>
    <s v="T3_41to55_2380-3"/>
    <s v="T3_Oly45"/>
    <n v="3.7320000000000002"/>
    <n v="3.6190000000000002"/>
    <n v="0"/>
    <x v="0"/>
  </r>
  <r>
    <d v="2016-07-25T00:00:00"/>
    <x v="1"/>
    <x v="2"/>
    <s v="T3_41to55_2380-3"/>
    <s v="T3_Oly46"/>
    <n v="3.6230000000000002"/>
    <n v="2.5129999999999999"/>
    <n v="0"/>
    <x v="0"/>
  </r>
  <r>
    <d v="2016-07-25T00:00:00"/>
    <x v="1"/>
    <x v="2"/>
    <s v="T3_41to55_2380-3"/>
    <s v="T3_Oly47"/>
    <n v="3.601"/>
    <n v="2.823"/>
    <n v="0"/>
    <x v="0"/>
  </r>
  <r>
    <d v="2016-07-25T00:00:00"/>
    <x v="1"/>
    <x v="2"/>
    <s v="T3_41to55_2380-3"/>
    <s v="T3_Oly48"/>
    <n v="3.117"/>
    <n v="2.5979999999999999"/>
    <n v="0"/>
    <x v="0"/>
  </r>
  <r>
    <d v="2016-07-25T00:00:00"/>
    <x v="1"/>
    <x v="2"/>
    <s v="T3_41to55_2380-3"/>
    <s v="T3_Oly49"/>
    <n v="3.5710000000000002"/>
    <n v="3.327"/>
    <n v="1"/>
    <x v="0"/>
  </r>
  <r>
    <d v="2016-07-25T00:00:00"/>
    <x v="1"/>
    <x v="2"/>
    <s v="T3_41to55_2380-3"/>
    <s v="T3_Oly50"/>
    <n v="3.9609999999999999"/>
    <n v="3.5009999999999999"/>
    <n v="1"/>
    <x v="0"/>
  </r>
  <r>
    <d v="2016-07-25T00:00:00"/>
    <x v="1"/>
    <x v="2"/>
    <s v="T3_41to55_2380-3"/>
    <s v="T3_Oly51"/>
    <n v="4.2839999999999998"/>
    <n v="2.9350000000000001"/>
    <n v="1"/>
    <x v="0"/>
  </r>
  <r>
    <d v="2016-07-25T00:00:00"/>
    <x v="1"/>
    <x v="2"/>
    <s v="T3_41to55_2380-3"/>
    <s v="T3_Oly52"/>
    <n v="3.9340000000000002"/>
    <n v="2.3919999999999999"/>
    <n v="0"/>
    <x v="0"/>
  </r>
  <r>
    <d v="2016-07-25T00:00:00"/>
    <x v="1"/>
    <x v="2"/>
    <s v="T3_41to55_2380-3"/>
    <s v="T3_Oly53"/>
    <n v="4.18"/>
    <n v="2.4319999999999999"/>
    <n v="1"/>
    <x v="0"/>
  </r>
  <r>
    <d v="2016-07-25T00:00:00"/>
    <x v="1"/>
    <x v="2"/>
    <s v="T3_41to55_2380-3"/>
    <s v="T3_Oly54"/>
    <n v="3.375"/>
    <n v="3.351"/>
    <n v="1"/>
    <x v="0"/>
  </r>
  <r>
    <d v="2016-07-25T00:00:00"/>
    <x v="1"/>
    <x v="2"/>
    <s v="T3_41to55_2380-3"/>
    <s v="T3_Oly55"/>
    <n v="3.665"/>
    <n v="2.5369999999999999"/>
    <n v="1"/>
    <x v="0"/>
  </r>
  <r>
    <d v="2016-07-25T00:00:00"/>
    <x v="1"/>
    <x v="2"/>
    <s v="T3_56to65_2380-3"/>
    <s v="T3_Oly56"/>
    <n v="3.5529999999999999"/>
    <n v="3.03"/>
    <n v="1"/>
    <x v="0"/>
  </r>
  <r>
    <d v="2016-07-25T00:00:00"/>
    <x v="1"/>
    <x v="2"/>
    <s v="T3_56to65_2380-3"/>
    <s v="T3_Oly57"/>
    <n v="3.7989999999999999"/>
    <n v="2.4350000000000001"/>
    <n v="1"/>
    <x v="0"/>
  </r>
  <r>
    <d v="2016-07-25T00:00:00"/>
    <x v="1"/>
    <x v="2"/>
    <s v="T3_56to65_2380-3"/>
    <s v="T3_Oly58"/>
    <n v="3.5430000000000001"/>
    <n v="3.5339999999999998"/>
    <n v="1"/>
    <x v="0"/>
  </r>
  <r>
    <d v="2016-07-25T00:00:00"/>
    <x v="1"/>
    <x v="2"/>
    <s v="T3_56to65_2380-3"/>
    <s v="T3_Oly59"/>
    <n v="3.2029999999999998"/>
    <n v="2.3959999999999999"/>
    <n v="0"/>
    <x v="0"/>
  </r>
  <r>
    <d v="2016-07-25T00:00:00"/>
    <x v="1"/>
    <x v="2"/>
    <s v="T3_56to65_2380-3"/>
    <s v="T3_Oly60"/>
    <n v="2.8719999999999999"/>
    <n v="2.7570000000000001"/>
    <n v="1"/>
    <x v="0"/>
  </r>
  <r>
    <d v="2016-07-25T00:00:00"/>
    <x v="1"/>
    <x v="2"/>
    <s v="T3_56to65_2380-3"/>
    <s v="T3_Oly61"/>
    <n v="3.7149999999999999"/>
    <n v="3.347"/>
    <n v="1"/>
    <x v="0"/>
  </r>
  <r>
    <d v="2016-07-25T00:00:00"/>
    <x v="1"/>
    <x v="2"/>
    <s v="T3_56to65_2380-3"/>
    <s v="T3_Oly62"/>
    <n v="4.6310000000000002"/>
    <n v="2.5609999999999999"/>
    <n v="1"/>
    <x v="0"/>
  </r>
  <r>
    <d v="2016-07-25T00:00:00"/>
    <x v="1"/>
    <x v="2"/>
    <s v="T3_56to65_2380-3"/>
    <s v="T3_Oly63"/>
    <n v="3.411"/>
    <n v="3.2690000000000001"/>
    <n v="1"/>
    <x v="0"/>
  </r>
  <r>
    <d v="2016-07-25T00:00:00"/>
    <x v="1"/>
    <x v="2"/>
    <s v="T3_56to65_2380-3"/>
    <s v="T3_Oly64"/>
    <n v="3.9830000000000001"/>
    <n v="2.7519999999999998"/>
    <n v="1"/>
    <x v="0"/>
  </r>
  <r>
    <d v="2016-07-25T00:00:00"/>
    <x v="1"/>
    <x v="2"/>
    <s v="T3_56to65_2380-3"/>
    <s v="T3_Oly65"/>
    <n v="3.7629999999999999"/>
    <n v="3.15"/>
    <n v="1"/>
    <x v="0"/>
  </r>
  <r>
    <d v="2016-07-25T00:00:00"/>
    <x v="1"/>
    <x v="2"/>
    <s v="T3_66to80_2380-3"/>
    <s v="T3_Oly66"/>
    <n v="4.1349999999999998"/>
    <n v="3.206"/>
    <n v="1"/>
    <x v="0"/>
  </r>
  <r>
    <d v="2016-07-25T00:00:00"/>
    <x v="1"/>
    <x v="2"/>
    <s v="T3_66to80_2380-3"/>
    <s v="T3_Oly67"/>
    <n v="3.5779999999999998"/>
    <n v="2.7509999999999999"/>
    <n v="1"/>
    <x v="0"/>
  </r>
  <r>
    <d v="2016-07-25T00:00:00"/>
    <x v="1"/>
    <x v="2"/>
    <s v="T3_66to80_2380-3"/>
    <s v="T3_Oly68"/>
    <n v="2.8759999999999999"/>
    <n v="2.3679999999999999"/>
    <n v="1"/>
    <x v="0"/>
  </r>
  <r>
    <d v="2016-07-25T00:00:00"/>
    <x v="1"/>
    <x v="2"/>
    <s v="T3_66to80_2380-3"/>
    <s v="T3_Oly69"/>
    <n v="3.3220000000000001"/>
    <n v="2.4369999999999998"/>
    <n v="1"/>
    <x v="0"/>
  </r>
  <r>
    <d v="2016-07-25T00:00:00"/>
    <x v="1"/>
    <x v="2"/>
    <s v="T3_66to80_2380-3"/>
    <s v="T3_Oly70"/>
    <n v="3.1379999999999999"/>
    <n v="2.742"/>
    <n v="1"/>
    <x v="0"/>
  </r>
  <r>
    <d v="2016-07-25T00:00:00"/>
    <x v="1"/>
    <x v="2"/>
    <s v="T3_66to80_2380-3"/>
    <s v="T3_Oly71"/>
    <n v="3.173"/>
    <n v="3.085"/>
    <n v="1"/>
    <x v="0"/>
  </r>
  <r>
    <d v="2016-07-25T00:00:00"/>
    <x v="1"/>
    <x v="2"/>
    <s v="T3_66to80_2380-3"/>
    <s v="T3_Oly72"/>
    <n v="3.7970000000000002"/>
    <n v="3.2610000000000001"/>
    <n v="1"/>
    <x v="0"/>
  </r>
  <r>
    <d v="2016-07-25T00:00:00"/>
    <x v="1"/>
    <x v="2"/>
    <s v="T3_66to80_2380-3"/>
    <s v="T3_Oly73"/>
    <n v="3.3690000000000002"/>
    <n v="2.5179999999999998"/>
    <n v="1"/>
    <x v="0"/>
  </r>
  <r>
    <d v="2016-07-25T00:00:00"/>
    <x v="1"/>
    <x v="2"/>
    <s v="T3_66to80_2380-3"/>
    <s v="T3_Oly74"/>
    <n v="3.8530000000000002"/>
    <n v="3.2890000000000001"/>
    <n v="1"/>
    <x v="0"/>
  </r>
  <r>
    <d v="2016-07-25T00:00:00"/>
    <x v="1"/>
    <x v="2"/>
    <s v="T3_66to80_2380-3"/>
    <s v="T3_Oly75"/>
    <n v="3.8530000000000002"/>
    <n v="2.6749999999999998"/>
    <n v="1"/>
    <x v="0"/>
  </r>
  <r>
    <d v="2016-07-25T00:00:00"/>
    <x v="1"/>
    <x v="2"/>
    <s v="T3_66to80_2380-3"/>
    <s v="T3_Oly76"/>
    <n v="4.0629999999999997"/>
    <n v="2.806"/>
    <n v="1"/>
    <x v="0"/>
  </r>
  <r>
    <d v="2016-07-25T00:00:00"/>
    <x v="1"/>
    <x v="2"/>
    <s v="T3_66to80_2380-3"/>
    <s v="T3_Oly77"/>
    <n v="3.8370000000000002"/>
    <n v="2.9470000000000001"/>
    <n v="1"/>
    <x v="0"/>
  </r>
  <r>
    <d v="2016-07-25T00:00:00"/>
    <x v="1"/>
    <x v="2"/>
    <s v="T3_66to80_2380-3"/>
    <s v="T3_Oly78"/>
    <n v="3.601"/>
    <n v="3.0390000000000001"/>
    <n v="1"/>
    <x v="0"/>
  </r>
  <r>
    <d v="2016-07-25T00:00:00"/>
    <x v="1"/>
    <x v="2"/>
    <s v="T3_66to80_2380-3"/>
    <s v="T3_Oly79"/>
    <n v="3.5449999999999999"/>
    <n v="3.0390000000000001"/>
    <n v="1"/>
    <x v="0"/>
  </r>
  <r>
    <d v="2016-07-25T00:00:00"/>
    <x v="1"/>
    <x v="2"/>
    <s v="T3_66to80_2380-3"/>
    <s v="T3_Oly80"/>
    <n v="3.1259999999999999"/>
    <n v="2.7789999999999999"/>
    <n v="1"/>
    <x v="0"/>
  </r>
  <r>
    <d v="2016-07-25T00:00:00"/>
    <x v="1"/>
    <x v="2"/>
    <s v="T3_81to88_2380-3"/>
    <s v="T3_Oly81"/>
    <n v="4.452"/>
    <n v="4.01"/>
    <n v="1"/>
    <x v="0"/>
  </r>
  <r>
    <d v="2016-07-25T00:00:00"/>
    <x v="1"/>
    <x v="2"/>
    <s v="T3_81to88_2380-3"/>
    <s v="T3_Oly82"/>
    <n v="3.464"/>
    <n v="2.9260000000000002"/>
    <n v="1"/>
    <x v="0"/>
  </r>
  <r>
    <d v="2016-07-25T00:00:00"/>
    <x v="1"/>
    <x v="2"/>
    <s v="T3_81to88_2380-3"/>
    <s v="T3_Oly83"/>
    <n v="3.956"/>
    <n v="2.0609999999999999"/>
    <n v="1"/>
    <x v="0"/>
  </r>
  <r>
    <d v="2016-07-25T00:00:00"/>
    <x v="1"/>
    <x v="2"/>
    <s v="T3_81to88_2380-3"/>
    <s v="T3_Oly84"/>
    <n v="3.44"/>
    <n v="2.262"/>
    <n v="1"/>
    <x v="0"/>
  </r>
  <r>
    <d v="2016-07-25T00:00:00"/>
    <x v="1"/>
    <x v="2"/>
    <s v="T3_81to88_2380-3"/>
    <s v="T3_Oly85"/>
    <n v="4.1369999999999996"/>
    <n v="3.4670000000000001"/>
    <n v="1"/>
    <x v="0"/>
  </r>
  <r>
    <d v="2016-07-25T00:00:00"/>
    <x v="1"/>
    <x v="2"/>
    <s v="T3_81to88_2380-3"/>
    <s v="T3_Oly86"/>
    <n v="4.3680000000000003"/>
    <n v="3.4089999999999998"/>
    <n v="1"/>
    <x v="0"/>
  </r>
  <r>
    <d v="2016-07-25T00:00:00"/>
    <x v="1"/>
    <x v="2"/>
    <s v="T3_81to88_2380-3"/>
    <s v="T3_Oly87"/>
    <n v="4.1559999999999997"/>
    <n v="2.5990000000000002"/>
    <n v="1"/>
    <x v="0"/>
  </r>
  <r>
    <d v="2016-07-25T00:00:00"/>
    <x v="1"/>
    <x v="2"/>
    <s v="T3_81to88_2380-3"/>
    <s v="T3_Oly88"/>
    <n v="3.2730000000000001"/>
    <n v="2.2999999999999998"/>
    <n v="1"/>
    <x v="0"/>
  </r>
  <r>
    <d v="2016-07-25T00:00:00"/>
    <x v="1"/>
    <x v="2"/>
    <s v="T3_89to96_2380-3"/>
    <s v="T3_Oly89"/>
    <n v="3.7530000000000001"/>
    <n v="3.7320000000000002"/>
    <n v="1"/>
    <x v="0"/>
  </r>
  <r>
    <d v="2016-07-25T00:00:00"/>
    <x v="1"/>
    <x v="2"/>
    <s v="T3_89to96_2380-3"/>
    <s v="T3_Oly90"/>
    <n v="3.391"/>
    <n v="2.3620000000000001"/>
    <n v="1"/>
    <x v="0"/>
  </r>
  <r>
    <d v="2016-07-25T00:00:00"/>
    <x v="1"/>
    <x v="2"/>
    <s v="T3_89to96_2380-3"/>
    <s v="T3_Oly91"/>
    <n v="3.4489999999999998"/>
    <n v="2.964"/>
    <n v="1"/>
    <x v="0"/>
  </r>
  <r>
    <d v="2016-07-25T00:00:00"/>
    <x v="1"/>
    <x v="2"/>
    <s v="T3_89to96_2380-3"/>
    <s v="T3_Oly92"/>
    <n v="3.734"/>
    <n v="4.0359999999999996"/>
    <n v="1"/>
    <x v="0"/>
  </r>
  <r>
    <d v="2016-07-25T00:00:00"/>
    <x v="1"/>
    <x v="2"/>
    <s v="T3_89to96_2380-3"/>
    <s v="T3_Oly93"/>
    <n v="4.4930000000000003"/>
    <n v="3.42"/>
    <n v="1"/>
    <x v="0"/>
  </r>
  <r>
    <d v="2016-07-25T00:00:00"/>
    <x v="1"/>
    <x v="2"/>
    <s v="T3_89to96_2380-3"/>
    <s v="T3_Oly94"/>
    <n v="2.2109999999999999"/>
    <n v="2.2610000000000001"/>
    <n v="1"/>
    <x v="0"/>
  </r>
  <r>
    <d v="2016-07-25T00:00:00"/>
    <x v="1"/>
    <x v="2"/>
    <s v="T3_89to96_2380-3"/>
    <s v="T3_Oly95"/>
    <n v="3.5609999999999999"/>
    <n v="3.149"/>
    <n v="1"/>
    <x v="0"/>
  </r>
  <r>
    <d v="2016-07-25T00:00:00"/>
    <x v="1"/>
    <x v="2"/>
    <s v="T3_89to96_2380-3"/>
    <s v="T3_Oly96"/>
    <n v="4.2839999999999998"/>
    <n v="3.1669999999999998"/>
    <n v="1"/>
    <x v="0"/>
  </r>
  <r>
    <d v="2016-07-25T00:00:00"/>
    <x v="1"/>
    <x v="2"/>
    <s v="T3_97to110_2380-3"/>
    <s v="T3_Oly97"/>
    <n v="3.0880000000000001"/>
    <n v="2.1459999999999999"/>
    <n v="1"/>
    <x v="0"/>
  </r>
  <r>
    <d v="2016-07-25T00:00:00"/>
    <x v="1"/>
    <x v="2"/>
    <s v="T3_97to110_2380-3"/>
    <s v="T3_Oly98"/>
    <n v="3.2789999999999999"/>
    <n v="2.4390000000000001"/>
    <n v="1"/>
    <x v="0"/>
  </r>
  <r>
    <d v="2016-07-25T00:00:00"/>
    <x v="1"/>
    <x v="2"/>
    <s v="T3_97to110_2380-3"/>
    <s v="T3_Oly99"/>
    <n v="3.5059999999999998"/>
    <n v="2.7050000000000001"/>
    <n v="1"/>
    <x v="0"/>
  </r>
  <r>
    <d v="2016-07-25T00:00:00"/>
    <x v="1"/>
    <x v="2"/>
    <s v="T3_97to110_2380-3"/>
    <s v="T3_Oly100"/>
    <n v="3.391"/>
    <n v="2.282"/>
    <n v="1"/>
    <x v="0"/>
  </r>
  <r>
    <d v="2016-07-25T00:00:00"/>
    <x v="1"/>
    <x v="2"/>
    <s v="T3_97to110_2380-3"/>
    <s v="T3_Oly101"/>
    <n v="3.0779999999999998"/>
    <n v="2.2360000000000002"/>
    <n v="1"/>
    <x v="0"/>
  </r>
  <r>
    <d v="2016-07-25T00:00:00"/>
    <x v="1"/>
    <x v="2"/>
    <s v="T3_97to110_2380-3"/>
    <s v="T3_Oly102"/>
    <n v="2.9569999999999999"/>
    <n v="2.0249999999999999"/>
    <n v="1"/>
    <x v="0"/>
  </r>
  <r>
    <d v="2016-07-25T00:00:00"/>
    <x v="1"/>
    <x v="2"/>
    <s v="T3_97to110_2380-3"/>
    <s v="T3_Oly103"/>
    <n v="3.21"/>
    <n v="2.5680000000000001"/>
    <n v="1"/>
    <x v="0"/>
  </r>
  <r>
    <d v="2016-07-25T00:00:00"/>
    <x v="1"/>
    <x v="2"/>
    <s v="T3_97to110_2380-3"/>
    <s v="T3_Oly104"/>
    <n v="3.4279999999999999"/>
    <n v="2.9239999999999999"/>
    <n v="1"/>
    <x v="0"/>
  </r>
  <r>
    <d v="2016-07-25T00:00:00"/>
    <x v="1"/>
    <x v="2"/>
    <s v="T3_97to110_2380-3"/>
    <s v="T3_Oly105"/>
    <n v="4.4249999999999998"/>
    <n v="3.2759999999999998"/>
    <n v="1"/>
    <x v="0"/>
  </r>
  <r>
    <d v="2016-07-25T00:00:00"/>
    <x v="1"/>
    <x v="2"/>
    <s v="T3_97to110_2380-3"/>
    <s v="T3_Oly106"/>
    <n v="4.5419999999999998"/>
    <n v="3.7789999999999999"/>
    <n v="1"/>
    <x v="0"/>
  </r>
  <r>
    <d v="2016-07-25T00:00:00"/>
    <x v="1"/>
    <x v="2"/>
    <s v="T3_97to110_2380-3"/>
    <s v="T3_Oly107"/>
    <n v="4.2409999999999997"/>
    <n v="3.718"/>
    <n v="1"/>
    <x v="0"/>
  </r>
  <r>
    <d v="2016-07-25T00:00:00"/>
    <x v="1"/>
    <x v="2"/>
    <s v="T3_97to110_2380-3"/>
    <s v="T3_Oly108"/>
    <n v="3.9060000000000001"/>
    <n v="2.89"/>
    <n v="1"/>
    <x v="0"/>
  </r>
  <r>
    <d v="2016-07-25T00:00:00"/>
    <x v="1"/>
    <x v="2"/>
    <s v="T3_97to110_2380-3"/>
    <s v="T3_Oly109"/>
    <n v="2.7959999999999998"/>
    <n v="2.4169999999999998"/>
    <n v="0"/>
    <x v="0"/>
  </r>
  <r>
    <d v="2016-07-25T00:00:00"/>
    <x v="1"/>
    <x v="2"/>
    <s v="T3_97to110_2380-3"/>
    <s v="T3_Oly110"/>
    <n v="3.8740000000000001"/>
    <n v="2.7709999999999999"/>
    <n v="1"/>
    <x v="0"/>
  </r>
  <r>
    <d v="2016-07-25T00:00:00"/>
    <x v="1"/>
    <x v="2"/>
    <s v="T3_111to116_2380-3"/>
    <s v="T3_Oly111"/>
    <n v="4.0039999999999996"/>
    <n v="3.7130000000000001"/>
    <n v="1"/>
    <x v="0"/>
  </r>
  <r>
    <d v="2016-07-25T00:00:00"/>
    <x v="1"/>
    <x v="2"/>
    <s v="T3_111to116_2380-3"/>
    <s v="T3_Oly112"/>
    <n v="3.3889999999999998"/>
    <n v="3.2069999999999999"/>
    <n v="1"/>
    <x v="0"/>
  </r>
  <r>
    <d v="2016-07-25T00:00:00"/>
    <x v="1"/>
    <x v="2"/>
    <s v="T3_111to116_2380-3"/>
    <s v="T3_Oly113"/>
    <n v="3.43"/>
    <n v="2.6579999999999999"/>
    <n v="1"/>
    <x v="0"/>
  </r>
  <r>
    <d v="2016-07-25T00:00:00"/>
    <x v="1"/>
    <x v="2"/>
    <s v="T3_111to116_2380-3"/>
    <s v="T3_Oly114"/>
    <n v="3.347"/>
    <n v="3.19"/>
    <n v="1"/>
    <x v="0"/>
  </r>
  <r>
    <d v="2016-07-25T00:00:00"/>
    <x v="1"/>
    <x v="2"/>
    <s v="T3_111to116_2380-3"/>
    <s v="T3_Oly115"/>
    <n v="4.194"/>
    <n v="2.383"/>
    <n v="1"/>
    <x v="0"/>
  </r>
  <r>
    <d v="2016-07-25T00:00:00"/>
    <x v="1"/>
    <x v="2"/>
    <s v="T3_111to116_2380-3"/>
    <s v="T3_Oly116"/>
    <n v="3.0939999999999999"/>
    <n v="2.0750000000000002"/>
    <n v="1"/>
    <x v="0"/>
  </r>
  <r>
    <d v="2016-07-25T00:00:00"/>
    <x v="1"/>
    <x v="2"/>
    <s v="T3_117to123_2380-3"/>
    <s v="T3_Oly117"/>
    <n v="4.2869999999999999"/>
    <n v="2.7559999999999998"/>
    <n v="1"/>
    <x v="0"/>
  </r>
  <r>
    <d v="2016-07-25T00:00:00"/>
    <x v="1"/>
    <x v="2"/>
    <s v="T3_117to123_2380-3"/>
    <s v="T3_Oly118"/>
    <n v="4.7530000000000001"/>
    <n v="4.0369999999999999"/>
    <n v="1"/>
    <x v="0"/>
  </r>
  <r>
    <d v="2016-07-25T00:00:00"/>
    <x v="1"/>
    <x v="2"/>
    <s v="T3_117to123_2380-3"/>
    <s v="T3_Oly119"/>
    <n v="3.78"/>
    <n v="2.6230000000000002"/>
    <n v="1"/>
    <x v="0"/>
  </r>
  <r>
    <d v="2016-07-25T00:00:00"/>
    <x v="1"/>
    <x v="2"/>
    <s v="T3_117to123_2380-3"/>
    <s v="T3_Oly120"/>
    <n v="3.677"/>
    <n v="2.5329999999999999"/>
    <n v="1"/>
    <x v="0"/>
  </r>
  <r>
    <d v="2016-07-25T00:00:00"/>
    <x v="1"/>
    <x v="2"/>
    <s v="T3_117to123_2380-3"/>
    <s v="T3_Oly121"/>
    <n v="3.2610000000000001"/>
    <n v="2.6589999999999998"/>
    <n v="1"/>
    <x v="0"/>
  </r>
  <r>
    <d v="2016-07-25T00:00:00"/>
    <x v="1"/>
    <x v="2"/>
    <s v="T3_117to123_2380-3"/>
    <s v="T3_Oly122"/>
    <n v="3.8980000000000001"/>
    <n v="3.0990000000000002"/>
    <n v="1"/>
    <x v="0"/>
  </r>
  <r>
    <d v="2016-07-25T00:00:00"/>
    <x v="1"/>
    <x v="2"/>
    <s v="T3_117to123_2380-3"/>
    <s v="T3_Oly123"/>
    <n v="3.427"/>
    <n v="2.8050000000000002"/>
    <n v="1"/>
    <x v="0"/>
  </r>
  <r>
    <d v="2016-07-25T00:00:00"/>
    <x v="1"/>
    <x v="2"/>
    <s v="T3_124to144_2380-3"/>
    <s v="T3_Oly124"/>
    <n v="3.57"/>
    <n v="2.6930000000000001"/>
    <n v="0"/>
    <x v="0"/>
  </r>
  <r>
    <d v="2016-07-25T00:00:00"/>
    <x v="1"/>
    <x v="2"/>
    <s v="T3_124to144_2380-3"/>
    <s v="T3_Oly125"/>
    <n v="2.7370000000000001"/>
    <n v="2.9780000000000002"/>
    <n v="0"/>
    <x v="0"/>
  </r>
  <r>
    <d v="2016-07-25T00:00:00"/>
    <x v="1"/>
    <x v="2"/>
    <s v="T3_124to144_2380-3"/>
    <s v="T3_Oly126"/>
    <n v="3.6219999999999999"/>
    <n v="2.8639999999999999"/>
    <n v="1"/>
    <x v="0"/>
  </r>
  <r>
    <d v="2016-07-25T00:00:00"/>
    <x v="1"/>
    <x v="2"/>
    <s v="T3_124to144_2380-3"/>
    <s v="T3_Oly127"/>
    <n v="3.1389999999999998"/>
    <n v="2.2090000000000001"/>
    <n v="1"/>
    <x v="0"/>
  </r>
  <r>
    <d v="2016-07-25T00:00:00"/>
    <x v="1"/>
    <x v="2"/>
    <s v="T3_124to144_2380-3"/>
    <s v="T3_Oly128"/>
    <n v="4.0389999999999997"/>
    <n v="3.133"/>
    <n v="1"/>
    <x v="0"/>
  </r>
  <r>
    <d v="2016-07-25T00:00:00"/>
    <x v="1"/>
    <x v="2"/>
    <s v="T3_124to144_2380-3"/>
    <s v="T3_Oly129"/>
    <n v="2.7"/>
    <n v="2.1459999999999999"/>
    <n v="1"/>
    <x v="0"/>
  </r>
  <r>
    <d v="2016-07-25T00:00:00"/>
    <x v="1"/>
    <x v="2"/>
    <s v="T3_124to144_2380-3"/>
    <s v="T3_Oly130"/>
    <n v="2.8980000000000001"/>
    <n v="2.2959999999999998"/>
    <n v="0"/>
    <x v="0"/>
  </r>
  <r>
    <d v="2016-07-25T00:00:00"/>
    <x v="1"/>
    <x v="2"/>
    <s v="T3_124to144_2380-3"/>
    <s v="T3_Oly131"/>
    <n v="1.9610000000000001"/>
    <n v="1.7370000000000001"/>
    <n v="1"/>
    <x v="0"/>
  </r>
  <r>
    <d v="2016-07-25T00:00:00"/>
    <x v="1"/>
    <x v="2"/>
    <s v="T3_124to144_2380-3"/>
    <s v="T3_Oly132"/>
    <n v="3.0369999999999999"/>
    <n v="2.95"/>
    <n v="1"/>
    <x v="0"/>
  </r>
  <r>
    <d v="2016-07-25T00:00:00"/>
    <x v="1"/>
    <x v="2"/>
    <s v="T3_124to144_2380-3"/>
    <s v="T3_Oly133"/>
    <n v="3.2730000000000001"/>
    <n v="3.024"/>
    <n v="1"/>
    <x v="0"/>
  </r>
  <r>
    <d v="2016-07-25T00:00:00"/>
    <x v="1"/>
    <x v="2"/>
    <s v="T3_124to144_2380-3"/>
    <s v="T3_Oly134"/>
    <n v="3.2290000000000001"/>
    <n v="2.3610000000000002"/>
    <n v="1"/>
    <x v="0"/>
  </r>
  <r>
    <d v="2016-07-25T00:00:00"/>
    <x v="1"/>
    <x v="2"/>
    <s v="T3_124to144_2380-3"/>
    <s v="T3_Oly135"/>
    <n v="3.5840000000000001"/>
    <n v="2.4860000000000002"/>
    <n v="1"/>
    <x v="0"/>
  </r>
  <r>
    <d v="2016-07-25T00:00:00"/>
    <x v="1"/>
    <x v="2"/>
    <s v="T3_124to144_2380-3"/>
    <s v="T3_Oly136"/>
    <n v="3.4969999999999999"/>
    <n v="2.964"/>
    <n v="1"/>
    <x v="0"/>
  </r>
  <r>
    <d v="2016-07-25T00:00:00"/>
    <x v="1"/>
    <x v="2"/>
    <s v="T3_124to144_2380-3"/>
    <s v="T3_Oly137"/>
    <n v="3.8519999999999999"/>
    <n v="2.9620000000000002"/>
    <n v="1"/>
    <x v="0"/>
  </r>
  <r>
    <d v="2016-07-25T00:00:00"/>
    <x v="1"/>
    <x v="2"/>
    <s v="T3_124to144_2380-3"/>
    <s v="T3_Oly138"/>
    <n v="4.0179999999999998"/>
    <n v="2.972"/>
    <n v="1"/>
    <x v="0"/>
  </r>
  <r>
    <d v="2016-07-25T00:00:00"/>
    <x v="1"/>
    <x v="2"/>
    <s v="T3_124to144_2380-3"/>
    <s v="T3_Oly139"/>
    <n v="3.2719999999999998"/>
    <n v="2.7330000000000001"/>
    <n v="1"/>
    <x v="0"/>
  </r>
  <r>
    <d v="2016-07-25T00:00:00"/>
    <x v="1"/>
    <x v="2"/>
    <s v="T3_124to144_2380-3"/>
    <s v="T3_Oly140"/>
    <n v="3.0779999999999998"/>
    <n v="2.581"/>
    <n v="1"/>
    <x v="0"/>
  </r>
  <r>
    <d v="2016-07-25T00:00:00"/>
    <x v="1"/>
    <x v="2"/>
    <s v="T3_124to144_2380-3"/>
    <s v="T3_Oly141"/>
    <n v="3.7469999999999999"/>
    <n v="2.5779999999999998"/>
    <n v="1"/>
    <x v="0"/>
  </r>
  <r>
    <d v="2016-07-25T00:00:00"/>
    <x v="1"/>
    <x v="2"/>
    <s v="T3_124to144_2380-3"/>
    <s v="T3_Oly142"/>
    <n v="2.8929999999999998"/>
    <n v="2.0019999999999998"/>
    <n v="1"/>
    <x v="0"/>
  </r>
  <r>
    <d v="2016-07-25T00:00:00"/>
    <x v="1"/>
    <x v="2"/>
    <s v="T3_124to144_2380-3"/>
    <s v="T3_Oly143"/>
    <n v="3.7490000000000001"/>
    <n v="2.4460000000000002"/>
    <n v="0"/>
    <x v="0"/>
  </r>
  <r>
    <d v="2016-07-25T00:00:00"/>
    <x v="1"/>
    <x v="2"/>
    <s v="T3_124to144_2380-3"/>
    <s v="T3_Oly144"/>
    <n v="3.5089999999999999"/>
    <n v="2.4980000000000002"/>
    <n v="1"/>
    <x v="0"/>
  </r>
  <r>
    <d v="2016-07-25T00:00:00"/>
    <x v="1"/>
    <x v="2"/>
    <s v="T3_145to150_2380-3"/>
    <s v="T3_Oly145"/>
    <n v="4.5609999999999999"/>
    <n v="2.87"/>
    <n v="1"/>
    <x v="0"/>
  </r>
  <r>
    <d v="2016-07-25T00:00:00"/>
    <x v="1"/>
    <x v="2"/>
    <s v="T3_145to150_2380-3"/>
    <s v="T3_Oly146"/>
    <n v="4.3479999999999999"/>
    <n v="4.0869999999999997"/>
    <n v="1"/>
    <x v="0"/>
  </r>
  <r>
    <d v="2016-07-25T00:00:00"/>
    <x v="1"/>
    <x v="2"/>
    <s v="T3_145to150_2380-3"/>
    <s v="T3_Oly147"/>
    <n v="3.069"/>
    <n v="2.2120000000000002"/>
    <n v="1"/>
    <x v="0"/>
  </r>
  <r>
    <d v="2016-07-25T00:00:00"/>
    <x v="1"/>
    <x v="2"/>
    <s v="T3_145to150_2380-3"/>
    <s v="T3_Oly148"/>
    <n v="2.99"/>
    <n v="2.7839999999999998"/>
    <n v="1"/>
    <x v="0"/>
  </r>
  <r>
    <d v="2016-07-25T00:00:00"/>
    <x v="1"/>
    <x v="2"/>
    <s v="T3_145to150_2380-3"/>
    <s v="T3_Oly149"/>
    <n v="3.9140000000000001"/>
    <n v="3.3650000000000002"/>
    <n v="1"/>
    <x v="0"/>
  </r>
  <r>
    <d v="2016-07-25T00:00:00"/>
    <x v="1"/>
    <x v="2"/>
    <s v="T3_145to150_2380-3"/>
    <s v="T3_Oly150"/>
    <n v="3.6269999999999998"/>
    <n v="2.867"/>
    <n v="1"/>
    <x v="0"/>
  </r>
  <r>
    <d v="2016-07-25T00:00:00"/>
    <x v="2"/>
    <x v="2"/>
    <s v="T9_01to10_2380-3"/>
    <s v="T9_Oly01"/>
    <n v="2.6179999999999999"/>
    <n v="2.3319999999999999"/>
    <n v="1"/>
    <x v="1"/>
  </r>
  <r>
    <d v="2016-07-25T00:00:00"/>
    <x v="2"/>
    <x v="2"/>
    <s v="T9_01to10_2380-3"/>
    <s v="T9_Oly02"/>
    <n v="3.806"/>
    <n v="3.3679999999999999"/>
    <n v="1"/>
    <x v="1"/>
  </r>
  <r>
    <d v="2016-07-25T00:00:00"/>
    <x v="2"/>
    <x v="2"/>
    <s v="T9_01to10_2380-3"/>
    <s v="T9_Oly03"/>
    <n v="4.38"/>
    <n v="3.1459999999999999"/>
    <n v="1"/>
    <x v="1"/>
  </r>
  <r>
    <d v="2016-07-25T00:00:00"/>
    <x v="2"/>
    <x v="2"/>
    <s v="T9_01to10_2380-3"/>
    <s v="T9_Oly04"/>
    <n v="2.427"/>
    <n v="1.4490000000000001"/>
    <n v="0"/>
    <x v="1"/>
  </r>
  <r>
    <d v="2016-07-25T00:00:00"/>
    <x v="2"/>
    <x v="2"/>
    <s v="T9_01to10_2380-3"/>
    <s v="T9_Oly05"/>
    <n v="3.278"/>
    <n v="2.7719999999999998"/>
    <n v="0"/>
    <x v="1"/>
  </r>
  <r>
    <d v="2016-07-25T00:00:00"/>
    <x v="2"/>
    <x v="2"/>
    <s v="T9_01to10_2380-3"/>
    <s v="T9_Oly06"/>
    <n v="2.5459999999999998"/>
    <n v="2.3159999999999998"/>
    <n v="1"/>
    <x v="1"/>
  </r>
  <r>
    <d v="2016-07-25T00:00:00"/>
    <x v="2"/>
    <x v="2"/>
    <s v="T9_01to10_2380-3"/>
    <s v="T9_Oly07"/>
    <n v="2.758"/>
    <n v="1.5640000000000001"/>
    <n v="0"/>
    <x v="1"/>
  </r>
  <r>
    <d v="2016-07-25T00:00:00"/>
    <x v="2"/>
    <x v="2"/>
    <s v="T9_01to10_2380-3"/>
    <s v="T9_Oly08"/>
    <n v="3.61"/>
    <n v="2.637"/>
    <n v="1"/>
    <x v="1"/>
  </r>
  <r>
    <d v="2016-07-25T00:00:00"/>
    <x v="2"/>
    <x v="2"/>
    <s v="T9_01to10_2380-3"/>
    <s v="T9_Oly09"/>
    <n v="3.5960000000000001"/>
    <n v="2.496"/>
    <n v="0"/>
    <x v="1"/>
  </r>
  <r>
    <d v="2016-07-25T00:00:00"/>
    <x v="2"/>
    <x v="2"/>
    <s v="T9_01to10_2380-3"/>
    <s v="T9_Oly10"/>
    <n v="4.4379999999999997"/>
    <n v="2.9329999999999998"/>
    <n v="1"/>
    <x v="1"/>
  </r>
  <r>
    <d v="2016-07-25T00:00:00"/>
    <x v="2"/>
    <x v="2"/>
    <s v="T9_11to32_2380-3"/>
    <s v="T9_Oly11"/>
    <n v="3.0710000000000002"/>
    <n v="2.3929999999999998"/>
    <n v="1"/>
    <x v="1"/>
  </r>
  <r>
    <d v="2016-07-25T00:00:00"/>
    <x v="2"/>
    <x v="2"/>
    <s v="T9_11to32_2380-3"/>
    <s v="T9_Oly12"/>
    <n v="3.5680000000000001"/>
    <n v="2.6739999999999999"/>
    <n v="1"/>
    <x v="1"/>
  </r>
  <r>
    <d v="2016-07-25T00:00:00"/>
    <x v="2"/>
    <x v="2"/>
    <s v="T9_11to32_2380-3"/>
    <s v="T9_Oly13"/>
    <n v="3.9790000000000001"/>
    <n v="1.5249999999999999"/>
    <n v="1"/>
    <x v="1"/>
  </r>
  <r>
    <d v="2016-07-25T00:00:00"/>
    <x v="2"/>
    <x v="2"/>
    <s v="T9_11to32_2380-3"/>
    <s v="T9_Oly14"/>
    <n v="3.6150000000000002"/>
    <n v="2.3460000000000001"/>
    <n v="0"/>
    <x v="1"/>
  </r>
  <r>
    <d v="2016-07-25T00:00:00"/>
    <x v="2"/>
    <x v="2"/>
    <s v="T9_11to32_2380-3"/>
    <s v="T9_Oly15"/>
    <n v="2.3260000000000001"/>
    <n v="2.0449999999999999"/>
    <n v="1"/>
    <x v="1"/>
  </r>
  <r>
    <d v="2016-07-25T00:00:00"/>
    <x v="2"/>
    <x v="2"/>
    <s v="T9_11to32_2380-3"/>
    <s v="T9_Oly16"/>
    <n v="3.7650000000000001"/>
    <n v="2.335"/>
    <n v="0"/>
    <x v="1"/>
  </r>
  <r>
    <d v="2016-07-25T00:00:00"/>
    <x v="2"/>
    <x v="2"/>
    <s v="T9_11to32_2380-3"/>
    <s v="T9_Oly17"/>
    <n v="3.923"/>
    <n v="2.661"/>
    <n v="0"/>
    <x v="1"/>
  </r>
  <r>
    <d v="2016-07-25T00:00:00"/>
    <x v="2"/>
    <x v="2"/>
    <s v="T9_11to32_2380-3"/>
    <s v="T9_Oly18"/>
    <n v="3.7160000000000002"/>
    <n v="2.097"/>
    <n v="0"/>
    <x v="1"/>
  </r>
  <r>
    <d v="2016-07-25T00:00:00"/>
    <x v="2"/>
    <x v="2"/>
    <s v="T9_11to32_2380-3"/>
    <s v="T9_Oly19"/>
    <n v="3.1480000000000001"/>
    <n v="2.6859999999999999"/>
    <n v="0"/>
    <x v="1"/>
  </r>
  <r>
    <d v="2016-07-25T00:00:00"/>
    <x v="2"/>
    <x v="2"/>
    <s v="T9_11to32_2380-3"/>
    <s v="T9_Oly20"/>
    <n v="3.327"/>
    <n v="2.431"/>
    <n v="0"/>
    <x v="1"/>
  </r>
  <r>
    <d v="2016-07-25T00:00:00"/>
    <x v="2"/>
    <x v="2"/>
    <s v="T9_11to32_2380-3"/>
    <s v="T9_Oly21"/>
    <n v="3.18"/>
    <n v="1.883"/>
    <n v="0"/>
    <x v="1"/>
  </r>
  <r>
    <d v="2016-07-25T00:00:00"/>
    <x v="2"/>
    <x v="2"/>
    <s v="T9_11to32_2380-3"/>
    <s v="T9_Oly22"/>
    <n v="3"/>
    <n v="2.7789999999999999"/>
    <n v="1"/>
    <x v="1"/>
  </r>
  <r>
    <d v="2016-07-25T00:00:00"/>
    <x v="2"/>
    <x v="2"/>
    <s v="T9_11to32_2380-3"/>
    <s v="T9_Oly23"/>
    <n v="3.2120000000000002"/>
    <n v="2.8380000000000001"/>
    <n v="0"/>
    <x v="1"/>
  </r>
  <r>
    <d v="2016-07-25T00:00:00"/>
    <x v="2"/>
    <x v="2"/>
    <s v="T9_11to32_2380-3"/>
    <s v="T9_Oly24"/>
    <n v="2.8039999999999998"/>
    <n v="1.859"/>
    <n v="0"/>
    <x v="1"/>
  </r>
  <r>
    <d v="2016-07-25T00:00:00"/>
    <x v="2"/>
    <x v="2"/>
    <s v="T9_11to32_2380-3"/>
    <s v="T9_Oly25"/>
    <n v="3.6230000000000002"/>
    <n v="3.2469999999999999"/>
    <n v="1"/>
    <x v="1"/>
  </r>
  <r>
    <d v="2016-07-25T00:00:00"/>
    <x v="2"/>
    <x v="2"/>
    <s v="T9_11to32_2380-3"/>
    <s v="T9_Oly26"/>
    <n v="3.0449999999999999"/>
    <n v="1.948"/>
    <n v="1"/>
    <x v="1"/>
  </r>
  <r>
    <d v="2016-07-25T00:00:00"/>
    <x v="2"/>
    <x v="2"/>
    <s v="T9_11to32_2380-3"/>
    <s v="T9_Oly27"/>
    <n v="3.1960000000000002"/>
    <n v="2.31"/>
    <n v="1"/>
    <x v="1"/>
  </r>
  <r>
    <d v="2016-07-25T00:00:00"/>
    <x v="2"/>
    <x v="2"/>
    <s v="T9_11to32_2380-3"/>
    <s v="T9_Oly28"/>
    <n v="3.83"/>
    <n v="2.35"/>
    <n v="1"/>
    <x v="1"/>
  </r>
  <r>
    <d v="2016-07-25T00:00:00"/>
    <x v="2"/>
    <x v="2"/>
    <s v="T9_11to32_2380-3"/>
    <s v="T9_Oly29"/>
    <n v="4.4050000000000002"/>
    <n v="2.3069999999999999"/>
    <n v="1"/>
    <x v="1"/>
  </r>
  <r>
    <d v="2016-07-25T00:00:00"/>
    <x v="2"/>
    <x v="2"/>
    <s v="T9_11to32_2380-3"/>
    <s v="T9_Oly30"/>
    <n v="2.8130000000000002"/>
    <n v="2.3180000000000001"/>
    <n v="1"/>
    <x v="1"/>
  </r>
  <r>
    <d v="2016-07-25T00:00:00"/>
    <x v="2"/>
    <x v="2"/>
    <s v="T9_11to32_2380-3"/>
    <s v="T9_Oly31"/>
    <n v="4.1230000000000002"/>
    <n v="3.2120000000000002"/>
    <n v="1"/>
    <x v="1"/>
  </r>
  <r>
    <d v="2016-07-25T00:00:00"/>
    <x v="2"/>
    <x v="2"/>
    <s v="T9_11to32_2380-3"/>
    <s v="T9_Oly32"/>
    <n v="4.0309999999999997"/>
    <n v="3.1720000000000002"/>
    <n v="1"/>
    <x v="1"/>
  </r>
  <r>
    <d v="2016-07-25T00:00:00"/>
    <x v="2"/>
    <x v="2"/>
    <s v="T9_33to50_2380-3"/>
    <s v="T9_Oly33"/>
    <n v="3.089"/>
    <n v="1.823"/>
    <n v="0"/>
    <x v="1"/>
  </r>
  <r>
    <d v="2016-07-25T00:00:00"/>
    <x v="2"/>
    <x v="2"/>
    <s v="T9_33to50_2380-3"/>
    <s v="T9_Oly34"/>
    <n v="3.782"/>
    <n v="3.59"/>
    <n v="1"/>
    <x v="1"/>
  </r>
  <r>
    <d v="2016-07-25T00:00:00"/>
    <x v="2"/>
    <x v="2"/>
    <s v="T9_33to50_2380-3"/>
    <s v="T9_Oly35"/>
    <n v="3.988"/>
    <n v="3.1219999999999999"/>
    <n v="1"/>
    <x v="1"/>
  </r>
  <r>
    <d v="2016-07-25T00:00:00"/>
    <x v="2"/>
    <x v="2"/>
    <s v="T9_33to50_2380-3"/>
    <s v="T9_Oly36"/>
    <n v="3.8039999999999998"/>
    <n v="3.2959999999999998"/>
    <n v="1"/>
    <x v="1"/>
  </r>
  <r>
    <d v="2016-07-25T00:00:00"/>
    <x v="2"/>
    <x v="2"/>
    <s v="T9_33to50_2380-3"/>
    <s v="T9_Oly37"/>
    <n v="2.355"/>
    <n v="2.1419999999999999"/>
    <n v="0"/>
    <x v="1"/>
  </r>
  <r>
    <d v="2016-07-25T00:00:00"/>
    <x v="2"/>
    <x v="2"/>
    <s v="T9_33to50_2380-3"/>
    <s v="T9_Oly38"/>
    <n v="3.7749999999999999"/>
    <n v="3.0760000000000001"/>
    <n v="1"/>
    <x v="1"/>
  </r>
  <r>
    <d v="2016-07-25T00:00:00"/>
    <x v="2"/>
    <x v="2"/>
    <s v="T9_33to50_2380-3"/>
    <s v="T9_Oly39"/>
    <n v="2.9060000000000001"/>
    <n v="2.1280000000000001"/>
    <n v="1"/>
    <x v="1"/>
  </r>
  <r>
    <d v="2016-07-25T00:00:00"/>
    <x v="2"/>
    <x v="2"/>
    <s v="T9_33to50_2380-3"/>
    <s v="T9_Oly40"/>
    <n v="3.3929999999999998"/>
    <n v="2.9489999999999998"/>
    <n v="1"/>
    <x v="1"/>
  </r>
  <r>
    <d v="2016-07-25T00:00:00"/>
    <x v="2"/>
    <x v="2"/>
    <s v="T9_33to50_2380-3"/>
    <s v="T9_Oly41"/>
    <n v="3.524"/>
    <n v="3.0750000000000002"/>
    <n v="1"/>
    <x v="1"/>
  </r>
  <r>
    <d v="2016-07-25T00:00:00"/>
    <x v="2"/>
    <x v="2"/>
    <s v="T9_33to50_2380-3"/>
    <s v="T9_Oly42"/>
    <n v="3.7330000000000001"/>
    <n v="2.8149999999999999"/>
    <n v="1"/>
    <x v="1"/>
  </r>
  <r>
    <d v="2016-07-25T00:00:00"/>
    <x v="2"/>
    <x v="2"/>
    <s v="T9_33to50_2380-3"/>
    <s v="T9_Oly43"/>
    <n v="3.52"/>
    <n v="2.9550000000000001"/>
    <n v="1"/>
    <x v="1"/>
  </r>
  <r>
    <d v="2016-07-25T00:00:00"/>
    <x v="2"/>
    <x v="2"/>
    <s v="T9_33to50_2380-3"/>
    <s v="T9_Oly44"/>
    <n v="3.2450000000000001"/>
    <n v="2.75"/>
    <n v="1"/>
    <x v="1"/>
  </r>
  <r>
    <d v="2016-07-25T00:00:00"/>
    <x v="2"/>
    <x v="2"/>
    <s v="T9_33to50_2380-3"/>
    <s v="T9_Oly45"/>
    <n v="4.2240000000000002"/>
    <n v="3.351"/>
    <n v="1"/>
    <x v="1"/>
  </r>
  <r>
    <d v="2016-07-25T00:00:00"/>
    <x v="2"/>
    <x v="2"/>
    <s v="T9_33to50_2380-3"/>
    <s v="T9_Oly46"/>
    <n v="3.7709999999999999"/>
    <n v="2.2229999999999999"/>
    <n v="1"/>
    <x v="1"/>
  </r>
  <r>
    <d v="2016-07-25T00:00:00"/>
    <x v="2"/>
    <x v="2"/>
    <s v="T9_33to50_2380-3"/>
    <s v="T9_Oly47"/>
    <n v="3.101"/>
    <n v="2.2469999999999999"/>
    <n v="1"/>
    <x v="1"/>
  </r>
  <r>
    <d v="2016-07-25T00:00:00"/>
    <x v="2"/>
    <x v="2"/>
    <s v="T9_33to50_2380-3"/>
    <s v="T9_Oly48"/>
    <n v="3.7669999999999999"/>
    <n v="2.6419999999999999"/>
    <n v="1"/>
    <x v="1"/>
  </r>
  <r>
    <d v="2016-07-25T00:00:00"/>
    <x v="2"/>
    <x v="2"/>
    <s v="T9_33to50_2380-3"/>
    <s v="T9_Oly49"/>
    <n v="2.9279999999999999"/>
    <n v="2.2919999999999998"/>
    <n v="1"/>
    <x v="1"/>
  </r>
  <r>
    <d v="2016-07-25T00:00:00"/>
    <x v="2"/>
    <x v="2"/>
    <s v="T9_33to50_2380-3"/>
    <s v="T9_Oly50"/>
    <n v="3.5230000000000001"/>
    <n v="2.2229999999999999"/>
    <n v="1"/>
    <x v="1"/>
  </r>
  <r>
    <d v="2016-07-25T00:00:00"/>
    <x v="2"/>
    <x v="2"/>
    <s v="T9_51to64_2380-3"/>
    <s v="T9_Oly51"/>
    <n v="3.24"/>
    <n v="2.4849999999999999"/>
    <n v="1"/>
    <x v="1"/>
  </r>
  <r>
    <d v="2016-07-25T00:00:00"/>
    <x v="2"/>
    <x v="2"/>
    <s v="T9_51to64_2380-3"/>
    <s v="T9_Oly52"/>
    <n v="4.0750000000000002"/>
    <n v="2.7170000000000001"/>
    <n v="1"/>
    <x v="1"/>
  </r>
  <r>
    <d v="2016-07-25T00:00:00"/>
    <x v="2"/>
    <x v="2"/>
    <s v="T9_51to64_2380-3"/>
    <s v="T9_Oly53"/>
    <n v="2.6989999999999998"/>
    <n v="1.8819999999999999"/>
    <n v="0"/>
    <x v="1"/>
  </r>
  <r>
    <d v="2016-07-25T00:00:00"/>
    <x v="2"/>
    <x v="2"/>
    <s v="T9_51to64_2380-3"/>
    <s v="T9_Oly54"/>
    <n v="3.4990000000000001"/>
    <n v="2.262"/>
    <n v="1"/>
    <x v="1"/>
  </r>
  <r>
    <d v="2016-07-25T00:00:00"/>
    <x v="2"/>
    <x v="2"/>
    <s v="T9_51to64_2380-3"/>
    <s v="T9_Oly55"/>
    <n v="2.3929999999999998"/>
    <n v="1.895"/>
    <n v="1"/>
    <x v="1"/>
  </r>
  <r>
    <d v="2016-07-25T00:00:00"/>
    <x v="2"/>
    <x v="2"/>
    <s v="T9_51to64_2380-3"/>
    <s v="T9_Oly56"/>
    <n v="2.6549999999999998"/>
    <n v="2.1560000000000001"/>
    <n v="1"/>
    <x v="1"/>
  </r>
  <r>
    <d v="2016-07-25T00:00:00"/>
    <x v="2"/>
    <x v="2"/>
    <s v="T9_51to64_2380-3"/>
    <s v="T9_Oly57"/>
    <n v="3.9750000000000001"/>
    <n v="2.5470000000000002"/>
    <n v="1"/>
    <x v="1"/>
  </r>
  <r>
    <d v="2016-07-25T00:00:00"/>
    <x v="2"/>
    <x v="2"/>
    <s v="T9_51to64_2380-3"/>
    <s v="T9_Oly58"/>
    <n v="2.7549999999999999"/>
    <n v="2.0569999999999999"/>
    <n v="1"/>
    <x v="1"/>
  </r>
  <r>
    <d v="2016-07-25T00:00:00"/>
    <x v="2"/>
    <x v="2"/>
    <s v="T9_51to64_2380-3"/>
    <s v="T9_Oly59"/>
    <n v="2.8839999999999999"/>
    <n v="1.863"/>
    <n v="1"/>
    <x v="1"/>
  </r>
  <r>
    <d v="2016-07-25T00:00:00"/>
    <x v="2"/>
    <x v="2"/>
    <s v="T9_51to64_2380-3"/>
    <s v="T9_Oly60"/>
    <n v="3.4159999999999999"/>
    <n v="3.3370000000000002"/>
    <n v="1"/>
    <x v="1"/>
  </r>
  <r>
    <d v="2016-07-25T00:00:00"/>
    <x v="2"/>
    <x v="2"/>
    <s v="T9_51to64_2380-3"/>
    <s v="T9_Oly61"/>
    <n v="3.9089999999999998"/>
    <n v="2.9820000000000002"/>
    <n v="1"/>
    <x v="1"/>
  </r>
  <r>
    <d v="2016-07-25T00:00:00"/>
    <x v="2"/>
    <x v="2"/>
    <s v="T9_51to64_2380-3"/>
    <s v="T9_Oly62"/>
    <n v="3.4910000000000001"/>
    <n v="2.7519999999999998"/>
    <n v="1"/>
    <x v="1"/>
  </r>
  <r>
    <d v="2016-07-25T00:00:00"/>
    <x v="2"/>
    <x v="2"/>
    <s v="T9_51to64_2380-3"/>
    <s v="T9_Oly63"/>
    <n v="2.4319999999999999"/>
    <n v="2.0670000000000002"/>
    <n v="0"/>
    <x v="1"/>
  </r>
  <r>
    <d v="2016-07-25T00:00:00"/>
    <x v="2"/>
    <x v="2"/>
    <s v="T9_51to64_2380-3"/>
    <s v="T9_Oly64"/>
    <n v="3.3460000000000001"/>
    <n v="1.4790000000000001"/>
    <n v="1"/>
    <x v="1"/>
  </r>
  <r>
    <d v="2016-07-25T00:00:00"/>
    <x v="2"/>
    <x v="2"/>
    <s v="T9_65to75_2380-3"/>
    <s v="T9_Oly65"/>
    <n v="3.3210000000000002"/>
    <n v="2.403"/>
    <n v="1"/>
    <x v="1"/>
  </r>
  <r>
    <d v="2016-07-25T00:00:00"/>
    <x v="2"/>
    <x v="2"/>
    <s v="T9_65to75_2380-3"/>
    <s v="T9_Oly66"/>
    <n v="3.6760000000000002"/>
    <n v="3.4350000000000001"/>
    <n v="1"/>
    <x v="1"/>
  </r>
  <r>
    <d v="2016-07-25T00:00:00"/>
    <x v="2"/>
    <x v="2"/>
    <s v="T9_65to75_2380-3"/>
    <s v="T9_Oly67"/>
    <n v="4.7380000000000004"/>
    <n v="3.4239999999999999"/>
    <n v="1"/>
    <x v="1"/>
  </r>
  <r>
    <d v="2016-07-25T00:00:00"/>
    <x v="2"/>
    <x v="2"/>
    <s v="T9_65to75_2380-3"/>
    <s v="T9_Oly68"/>
    <n v="2.89"/>
    <n v="2.3029999999999999"/>
    <n v="1"/>
    <x v="1"/>
  </r>
  <r>
    <d v="2016-07-25T00:00:00"/>
    <x v="2"/>
    <x v="2"/>
    <s v="T9_65to75_2380-3"/>
    <s v="T9_Oly69"/>
    <n v="3.0430000000000001"/>
    <n v="2.7290000000000001"/>
    <n v="1"/>
    <x v="1"/>
  </r>
  <r>
    <d v="2016-07-25T00:00:00"/>
    <x v="2"/>
    <x v="2"/>
    <s v="T9_65to75_2380-3"/>
    <s v="T9_Oly70"/>
    <n v="3.4350000000000001"/>
    <n v="3.1779999999999999"/>
    <n v="1"/>
    <x v="1"/>
  </r>
  <r>
    <d v="2016-07-25T00:00:00"/>
    <x v="2"/>
    <x v="2"/>
    <s v="T9_65to75_2380-3"/>
    <s v="T9_Oly71"/>
    <n v="4.0149999999999997"/>
    <n v="3.3540000000000001"/>
    <n v="1"/>
    <x v="1"/>
  </r>
  <r>
    <d v="2016-07-25T00:00:00"/>
    <x v="2"/>
    <x v="2"/>
    <s v="T9_65to75_2380-3"/>
    <s v="T9_Oly72"/>
    <n v="3.9460000000000002"/>
    <n v="3.1920000000000002"/>
    <n v="1"/>
    <x v="1"/>
  </r>
  <r>
    <d v="2016-07-25T00:00:00"/>
    <x v="2"/>
    <x v="2"/>
    <s v="T9_65to75_2380-3"/>
    <s v="T9_Oly73"/>
    <n v="3.5859999999999999"/>
    <n v="2.3450000000000002"/>
    <n v="1"/>
    <x v="1"/>
  </r>
  <r>
    <d v="2016-07-25T00:00:00"/>
    <x v="2"/>
    <x v="2"/>
    <s v="T9_65to75_2380-3"/>
    <s v="T9_Oly74"/>
    <n v="3.637"/>
    <n v="2.3809999999999998"/>
    <n v="1"/>
    <x v="1"/>
  </r>
  <r>
    <d v="2016-07-25T00:00:00"/>
    <x v="2"/>
    <x v="2"/>
    <s v="T9_65to75_2380-3"/>
    <s v="T9_Oly75"/>
    <n v="3.452"/>
    <n v="3.1739999999999999"/>
    <n v="1"/>
    <x v="1"/>
  </r>
  <r>
    <d v="2016-07-25T00:00:00"/>
    <x v="2"/>
    <x v="2"/>
    <s v="T9_76to95_2380-3"/>
    <s v="T9_Oly76"/>
    <n v="2.5219999999999998"/>
    <n v="2.3679999999999999"/>
    <n v="1"/>
    <x v="1"/>
  </r>
  <r>
    <d v="2016-07-25T00:00:00"/>
    <x v="2"/>
    <x v="2"/>
    <s v="T9_76to95_2380-3"/>
    <s v="T9_Oly77"/>
    <n v="3.14"/>
    <n v="2.8439999999999999"/>
    <n v="1"/>
    <x v="1"/>
  </r>
  <r>
    <d v="2016-07-25T00:00:00"/>
    <x v="2"/>
    <x v="2"/>
    <s v="T9_76to95_2380-3"/>
    <s v="T9_Oly78"/>
    <n v="3.911"/>
    <n v="2.444"/>
    <n v="1"/>
    <x v="1"/>
  </r>
  <r>
    <d v="2016-07-25T00:00:00"/>
    <x v="2"/>
    <x v="2"/>
    <s v="T9_76to95_2380-3"/>
    <s v="T9_Oly79"/>
    <n v="3.6070000000000002"/>
    <n v="3.0329999999999999"/>
    <n v="1"/>
    <x v="1"/>
  </r>
  <r>
    <d v="2016-07-25T00:00:00"/>
    <x v="2"/>
    <x v="2"/>
    <s v="T9_76to95_2380-3"/>
    <s v="T9_Oly80"/>
    <n v="3.1669999999999998"/>
    <n v="3.1219999999999999"/>
    <n v="1"/>
    <x v="1"/>
  </r>
  <r>
    <d v="2016-07-25T00:00:00"/>
    <x v="2"/>
    <x v="2"/>
    <s v="T9_76to95_2380-3"/>
    <s v="T9_Oly81"/>
    <n v="3.2280000000000002"/>
    <n v="2.9630000000000001"/>
    <n v="0"/>
    <x v="1"/>
  </r>
  <r>
    <d v="2016-07-25T00:00:00"/>
    <x v="2"/>
    <x v="2"/>
    <s v="T9_76to95_2380-3"/>
    <s v="T9_Oly82"/>
    <n v="3.718"/>
    <n v="3.2429999999999999"/>
    <n v="1"/>
    <x v="1"/>
  </r>
  <r>
    <d v="2016-07-25T00:00:00"/>
    <x v="2"/>
    <x v="2"/>
    <s v="T9_76to95_2380-3"/>
    <s v="T9_Oly83"/>
    <n v="3.431"/>
    <n v="3.0960000000000001"/>
    <n v="1"/>
    <x v="1"/>
  </r>
  <r>
    <d v="2016-07-25T00:00:00"/>
    <x v="2"/>
    <x v="2"/>
    <s v="T9_76to95_2380-3"/>
    <s v="T9_Oly84"/>
    <n v="3.8929999999999998"/>
    <n v="3.1160000000000001"/>
    <n v="1"/>
    <x v="1"/>
  </r>
  <r>
    <d v="2016-07-25T00:00:00"/>
    <x v="2"/>
    <x v="2"/>
    <s v="T9_76to95_2380-3"/>
    <s v="T9_Oly85"/>
    <n v="2.722"/>
    <n v="2.4609999999999999"/>
    <n v="1"/>
    <x v="1"/>
  </r>
  <r>
    <d v="2016-07-25T00:00:00"/>
    <x v="2"/>
    <x v="2"/>
    <s v="T9_76to95_2380-3"/>
    <s v="T9_Oly86"/>
    <n v="4.4089999999999998"/>
    <n v="3.4790000000000001"/>
    <n v="1"/>
    <x v="1"/>
  </r>
  <r>
    <d v="2016-07-25T00:00:00"/>
    <x v="2"/>
    <x v="2"/>
    <s v="T9_76to95_2380-3"/>
    <s v="T9_Oly87"/>
    <n v="3.6819999999999999"/>
    <n v="3.18"/>
    <n v="1"/>
    <x v="1"/>
  </r>
  <r>
    <d v="2016-07-25T00:00:00"/>
    <x v="2"/>
    <x v="2"/>
    <s v="T9_76to95_2380-3"/>
    <s v="T9_Oly88"/>
    <n v="2.327"/>
    <n v="1.756"/>
    <n v="0"/>
    <x v="1"/>
  </r>
  <r>
    <d v="2016-07-25T00:00:00"/>
    <x v="2"/>
    <x v="2"/>
    <s v="T9_76to95_2380-3"/>
    <s v="T9_Oly89"/>
    <n v="3.3650000000000002"/>
    <n v="2.867"/>
    <n v="1"/>
    <x v="1"/>
  </r>
  <r>
    <d v="2016-07-25T00:00:00"/>
    <x v="2"/>
    <x v="2"/>
    <s v="T9_76to95_2380-3"/>
    <s v="T9_Oly90"/>
    <n v="3.1219999999999999"/>
    <n v="2.1869999999999998"/>
    <n v="1"/>
    <x v="1"/>
  </r>
  <r>
    <d v="2016-07-25T00:00:00"/>
    <x v="2"/>
    <x v="2"/>
    <s v="T9_76to95_2380-3"/>
    <s v="T9_Oly91"/>
    <n v="3.0030000000000001"/>
    <n v="2.6040000000000001"/>
    <n v="0"/>
    <x v="1"/>
  </r>
  <r>
    <d v="2016-07-25T00:00:00"/>
    <x v="2"/>
    <x v="2"/>
    <s v="T9_76to95_2380-3"/>
    <s v="T9_Oly92"/>
    <n v="3.5369999999999999"/>
    <n v="2.9470000000000001"/>
    <n v="1"/>
    <x v="1"/>
  </r>
  <r>
    <d v="2016-07-25T00:00:00"/>
    <x v="2"/>
    <x v="2"/>
    <s v="T9_76to95_2380-3"/>
    <s v="T9_Oly93"/>
    <n v="2.9409999999999998"/>
    <n v="2.7530000000000001"/>
    <n v="1"/>
    <x v="1"/>
  </r>
  <r>
    <d v="2016-07-25T00:00:00"/>
    <x v="2"/>
    <x v="2"/>
    <s v="T9_76to95_2380-3"/>
    <s v="T9_Oly94"/>
    <n v="4.2279999999999998"/>
    <n v="2.702"/>
    <n v="1"/>
    <x v="1"/>
  </r>
  <r>
    <d v="2016-07-25T00:00:00"/>
    <x v="2"/>
    <x v="2"/>
    <s v="T9_76to95_2380-3"/>
    <s v="T9_Oly95"/>
    <n v="3.996"/>
    <n v="3.1669999999999998"/>
    <n v="1"/>
    <x v="1"/>
  </r>
  <r>
    <d v="2016-07-25T00:00:00"/>
    <x v="2"/>
    <x v="2"/>
    <s v="T9_96to108_2380-3"/>
    <s v="T9_Oly96"/>
    <n v="3.6019999999999999"/>
    <n v="3.0539999999999998"/>
    <n v="1"/>
    <x v="1"/>
  </r>
  <r>
    <d v="2016-07-25T00:00:00"/>
    <x v="2"/>
    <x v="2"/>
    <s v="T9_96to108_2380-3"/>
    <s v="T9_Oly97"/>
    <n v="3.258"/>
    <n v="2.6160000000000001"/>
    <n v="0"/>
    <x v="1"/>
  </r>
  <r>
    <d v="2016-07-25T00:00:00"/>
    <x v="2"/>
    <x v="2"/>
    <s v="T9_96to108_2380-3"/>
    <s v="T9_Oly98"/>
    <n v="3.698"/>
    <n v="2.2360000000000002"/>
    <n v="1"/>
    <x v="1"/>
  </r>
  <r>
    <d v="2016-07-25T00:00:00"/>
    <x v="2"/>
    <x v="2"/>
    <s v="T9_96to108_2380-3"/>
    <s v="T9_Oly99"/>
    <n v="3.42"/>
    <n v="3.0369999999999999"/>
    <n v="1"/>
    <x v="1"/>
  </r>
  <r>
    <d v="2016-07-25T00:00:00"/>
    <x v="2"/>
    <x v="2"/>
    <s v="T9_96to108_2380-3"/>
    <s v="T9_Oly100"/>
    <n v="3.544"/>
    <n v="2.7850000000000001"/>
    <n v="1"/>
    <x v="1"/>
  </r>
  <r>
    <d v="2016-07-25T00:00:00"/>
    <x v="2"/>
    <x v="2"/>
    <s v="T9_96to108_2380-3"/>
    <s v="T9_Oly101"/>
    <n v="3.1110000000000002"/>
    <n v="2.0979999999999999"/>
    <n v="1"/>
    <x v="1"/>
  </r>
  <r>
    <d v="2016-07-25T00:00:00"/>
    <x v="2"/>
    <x v="2"/>
    <s v="T9_96to108_2380-3"/>
    <s v="T9_Oly102"/>
    <n v="3.508"/>
    <n v="3.1280000000000001"/>
    <n v="1"/>
    <x v="1"/>
  </r>
  <r>
    <d v="2016-07-25T00:00:00"/>
    <x v="2"/>
    <x v="2"/>
    <s v="T9_96to108_2380-3"/>
    <s v="T9_Oly103"/>
    <n v="4.2779999999999996"/>
    <n v="3.7309999999999999"/>
    <n v="1"/>
    <x v="1"/>
  </r>
  <r>
    <d v="2016-07-25T00:00:00"/>
    <x v="2"/>
    <x v="2"/>
    <s v="T9_96to108_2380-3"/>
    <s v="T9_Oly104"/>
    <n v="4.0750000000000002"/>
    <n v="3.1419999999999999"/>
    <n v="1"/>
    <x v="1"/>
  </r>
  <r>
    <d v="2016-07-25T00:00:00"/>
    <x v="2"/>
    <x v="2"/>
    <s v="T9_96to108_2380-3"/>
    <s v="T9_Oly105"/>
    <n v="3.226"/>
    <n v="2.456"/>
    <n v="1"/>
    <x v="1"/>
  </r>
  <r>
    <d v="2016-07-25T00:00:00"/>
    <x v="2"/>
    <x v="2"/>
    <s v="T9_96to108_2380-3"/>
    <s v="T9_Oly106"/>
    <n v="3.9350000000000001"/>
    <n v="2.87"/>
    <n v="0"/>
    <x v="1"/>
  </r>
  <r>
    <d v="2016-07-25T00:00:00"/>
    <x v="2"/>
    <x v="2"/>
    <s v="T9_96to108_2380-3"/>
    <s v="T9_Oly107"/>
    <n v="4.9119999999999999"/>
    <n v="3.391"/>
    <n v="1"/>
    <x v="1"/>
  </r>
  <r>
    <d v="2016-07-25T00:00:00"/>
    <x v="2"/>
    <x v="2"/>
    <s v="T9_96to108_2380-3"/>
    <s v="T9_Oly108"/>
    <n v="3.8820000000000001"/>
    <n v="3.4740000000000002"/>
    <n v="1"/>
    <x v="1"/>
  </r>
  <r>
    <d v="2016-07-25T00:00:00"/>
    <x v="2"/>
    <x v="2"/>
    <s v="T9_109to128_2380-3"/>
    <s v="T9_Oly109"/>
    <n v="3.0070000000000001"/>
    <n v="2.67"/>
    <n v="0"/>
    <x v="1"/>
  </r>
  <r>
    <d v="2016-07-25T00:00:00"/>
    <x v="2"/>
    <x v="2"/>
    <s v="T9_109to128_2380-3"/>
    <s v="T9_Oly110"/>
    <n v="3.6869999999999998"/>
    <n v="3.4239999999999999"/>
    <n v="1"/>
    <x v="1"/>
  </r>
  <r>
    <d v="2016-07-25T00:00:00"/>
    <x v="2"/>
    <x v="2"/>
    <s v="T9_109to128_2380-3"/>
    <s v="T9_Oly111"/>
    <n v="4.359"/>
    <n v="2.8439999999999999"/>
    <n v="1"/>
    <x v="1"/>
  </r>
  <r>
    <d v="2016-07-25T00:00:00"/>
    <x v="2"/>
    <x v="2"/>
    <s v="T9_109to128_2380-3"/>
    <s v="T9_Oly112"/>
    <n v="2.9689999999999999"/>
    <n v="2.5779999999999998"/>
    <n v="1"/>
    <x v="1"/>
  </r>
  <r>
    <d v="2016-07-25T00:00:00"/>
    <x v="2"/>
    <x v="2"/>
    <s v="T9_109to128_2380-3"/>
    <s v="T9_Oly113"/>
    <n v="2.4300000000000002"/>
    <n v="2.0760000000000001"/>
    <n v="0"/>
    <x v="1"/>
  </r>
  <r>
    <d v="2016-07-25T00:00:00"/>
    <x v="2"/>
    <x v="2"/>
    <s v="T9_109to128_2380-3"/>
    <s v="T9_Oly114"/>
    <n v="3.49"/>
    <n v="2.1589999999999998"/>
    <n v="0"/>
    <x v="1"/>
  </r>
  <r>
    <d v="2016-07-25T00:00:00"/>
    <x v="2"/>
    <x v="2"/>
    <s v="T9_109to128_2380-3"/>
    <s v="T9_Oly115"/>
    <n v="3.5129999999999999"/>
    <n v="3.052"/>
    <n v="0"/>
    <x v="1"/>
  </r>
  <r>
    <d v="2016-07-25T00:00:00"/>
    <x v="2"/>
    <x v="2"/>
    <s v="T9_109to128_2380-3"/>
    <s v="T9_Oly116"/>
    <n v="4.6550000000000002"/>
    <n v="3.8719999999999999"/>
    <n v="1"/>
    <x v="1"/>
  </r>
  <r>
    <d v="2016-07-25T00:00:00"/>
    <x v="2"/>
    <x v="2"/>
    <s v="T9_109to128_2380-3"/>
    <s v="T9_Oly117"/>
    <n v="3.9820000000000002"/>
    <n v="3.5619999999999998"/>
    <n v="1"/>
    <x v="1"/>
  </r>
  <r>
    <d v="2016-07-25T00:00:00"/>
    <x v="2"/>
    <x v="2"/>
    <s v="T9_109to128_2380-3"/>
    <s v="T9_Oly118"/>
    <n v="3.2679999999999998"/>
    <n v="2.9169999999999998"/>
    <n v="1"/>
    <x v="1"/>
  </r>
  <r>
    <d v="2016-07-25T00:00:00"/>
    <x v="2"/>
    <x v="2"/>
    <s v="T9_109to128_2380-3"/>
    <s v="T9_Oly119"/>
    <n v="3.7240000000000002"/>
    <n v="2.431"/>
    <n v="1"/>
    <x v="1"/>
  </r>
  <r>
    <d v="2016-07-25T00:00:00"/>
    <x v="2"/>
    <x v="2"/>
    <s v="T9_109to128_2380-3"/>
    <s v="T9_Oly120"/>
    <n v="3.2109999999999999"/>
    <n v="2.5030000000000001"/>
    <n v="1"/>
    <x v="1"/>
  </r>
  <r>
    <d v="2016-07-25T00:00:00"/>
    <x v="2"/>
    <x v="2"/>
    <s v="T9_109to128_2380-3"/>
    <s v="T9_Oly121"/>
    <n v="3.698"/>
    <n v="2.4369999999999998"/>
    <n v="1"/>
    <x v="1"/>
  </r>
  <r>
    <d v="2016-07-25T00:00:00"/>
    <x v="2"/>
    <x v="2"/>
    <s v="T9_109to128_2380-3"/>
    <s v="T9_Oly122"/>
    <n v="3.09"/>
    <n v="2.4340000000000002"/>
    <n v="1"/>
    <x v="1"/>
  </r>
  <r>
    <d v="2016-07-25T00:00:00"/>
    <x v="2"/>
    <x v="2"/>
    <s v="T9_109to128_2380-3"/>
    <s v="T9_Oly123"/>
    <n v="3.1179999999999999"/>
    <n v="2.5259999999999998"/>
    <n v="1"/>
    <x v="1"/>
  </r>
  <r>
    <d v="2016-07-25T00:00:00"/>
    <x v="2"/>
    <x v="2"/>
    <s v="T9_109to128_2380-3"/>
    <s v="T9_Oly124"/>
    <n v="2.5670000000000002"/>
    <n v="1.669"/>
    <n v="0"/>
    <x v="1"/>
  </r>
  <r>
    <d v="2016-07-25T00:00:00"/>
    <x v="2"/>
    <x v="2"/>
    <s v="T9_109to128_2380-3"/>
    <s v="T9_Oly125"/>
    <n v="3.5939999999999999"/>
    <n v="3.2"/>
    <n v="1"/>
    <x v="1"/>
  </r>
  <r>
    <d v="2016-07-25T00:00:00"/>
    <x v="2"/>
    <x v="2"/>
    <s v="T9_109to128_2380-3"/>
    <s v="T9_Oly126"/>
    <n v="3.335"/>
    <n v="2.4540000000000002"/>
    <n v="1"/>
    <x v="1"/>
  </r>
  <r>
    <d v="2016-07-25T00:00:00"/>
    <x v="2"/>
    <x v="2"/>
    <s v="T9_109to128_2380-3"/>
    <s v="T9_Oly127"/>
    <n v="3.7429999999999999"/>
    <n v="3.2309999999999999"/>
    <n v="1"/>
    <x v="1"/>
  </r>
  <r>
    <d v="2016-07-25T00:00:00"/>
    <x v="2"/>
    <x v="2"/>
    <s v="T9_109to128_2380-3"/>
    <s v="T9_Oly128"/>
    <n v="3.964"/>
    <n v="2.8519999999999999"/>
    <n v="1"/>
    <x v="1"/>
  </r>
  <r>
    <d v="2016-07-25T00:00:00"/>
    <x v="2"/>
    <x v="2"/>
    <s v="T9_129to140_2380-3"/>
    <s v="T9_Oly129"/>
    <n v="3.306"/>
    <n v="2.9489999999999998"/>
    <n v="1"/>
    <x v="1"/>
  </r>
  <r>
    <d v="2016-07-25T00:00:00"/>
    <x v="2"/>
    <x v="2"/>
    <s v="T9_129to140_2380-3"/>
    <s v="T9_Oly130"/>
    <n v="4.3620000000000001"/>
    <n v="3.2280000000000002"/>
    <n v="1"/>
    <x v="1"/>
  </r>
  <r>
    <d v="2016-07-25T00:00:00"/>
    <x v="2"/>
    <x v="2"/>
    <s v="T9_129to140_2380-3"/>
    <s v="T9_Oly131"/>
    <n v="3.895"/>
    <n v="2.7839999999999998"/>
    <n v="1"/>
    <x v="1"/>
  </r>
  <r>
    <d v="2016-07-25T00:00:00"/>
    <x v="2"/>
    <x v="2"/>
    <s v="T9_129to140_2380-3"/>
    <s v="T9_Oly132"/>
    <n v="3.5430000000000001"/>
    <n v="2.952"/>
    <n v="1"/>
    <x v="1"/>
  </r>
  <r>
    <d v="2016-07-25T00:00:00"/>
    <x v="2"/>
    <x v="2"/>
    <s v="T9_129to140_2380-3"/>
    <s v="T9_Oly133"/>
    <n v="3.7549999999999999"/>
    <n v="3.407"/>
    <n v="1"/>
    <x v="1"/>
  </r>
  <r>
    <d v="2016-07-25T00:00:00"/>
    <x v="2"/>
    <x v="2"/>
    <s v="T9_129to140_2380-3"/>
    <s v="T9_Oly134"/>
    <n v="3.4209999999999998"/>
    <n v="3.0640000000000001"/>
    <n v="0"/>
    <x v="1"/>
  </r>
  <r>
    <d v="2016-07-25T00:00:00"/>
    <x v="2"/>
    <x v="2"/>
    <s v="T9_129to140_2380-3"/>
    <s v="T9_Oly135"/>
    <n v="3.5"/>
    <n v="2.5"/>
    <n v="0"/>
    <x v="1"/>
  </r>
  <r>
    <d v="2016-07-25T00:00:00"/>
    <x v="2"/>
    <x v="2"/>
    <s v="T9_129to140_2380-3"/>
    <s v="T9_Oly136"/>
    <n v="3.7120000000000002"/>
    <n v="3.153"/>
    <n v="0"/>
    <x v="1"/>
  </r>
  <r>
    <d v="2016-07-25T00:00:00"/>
    <x v="2"/>
    <x v="2"/>
    <s v="T9_129to140_2380-3"/>
    <s v="T9_Oly137"/>
    <n v="2.63"/>
    <n v="2.3780000000000001"/>
    <n v="1"/>
    <x v="1"/>
  </r>
  <r>
    <d v="2016-07-25T00:00:00"/>
    <x v="2"/>
    <x v="2"/>
    <s v="T9_129to140_2380-3"/>
    <s v="T9_Oly138"/>
    <n v="4.2690000000000001"/>
    <n v="2.5"/>
    <n v="1"/>
    <x v="1"/>
  </r>
  <r>
    <d v="2016-07-25T00:00:00"/>
    <x v="2"/>
    <x v="2"/>
    <s v="T9_129to140_2380-3"/>
    <s v="T9_Oly139"/>
    <n v="3.9670000000000001"/>
    <n v="3.4609999999999999"/>
    <n v="1"/>
    <x v="1"/>
  </r>
  <r>
    <d v="2016-07-25T00:00:00"/>
    <x v="2"/>
    <x v="2"/>
    <s v="T9_129to140_2380-3"/>
    <s v="T9_Oly140"/>
    <n v="3.3149999999999999"/>
    <n v="1.7430000000000001"/>
    <n v="1"/>
    <x v="1"/>
  </r>
  <r>
    <d v="2016-07-25T00:00:00"/>
    <x v="2"/>
    <x v="2"/>
    <s v="T9_141to150_2380-3"/>
    <s v="T9_Oly141"/>
    <n v="4.0190000000000001"/>
    <n v="3.903"/>
    <n v="1"/>
    <x v="1"/>
  </r>
  <r>
    <d v="2016-07-25T00:00:00"/>
    <x v="2"/>
    <x v="2"/>
    <s v="T9_141to150_2380-3"/>
    <s v="T9_Oly142"/>
    <n v="3.573"/>
    <n v="2.4940000000000002"/>
    <n v="1"/>
    <x v="1"/>
  </r>
  <r>
    <d v="2016-07-25T00:00:00"/>
    <x v="2"/>
    <x v="2"/>
    <s v="T9_141to150_2380-3"/>
    <s v="T9_Oly143"/>
    <n v="3.2469999999999999"/>
    <n v="2.694"/>
    <n v="1"/>
    <x v="1"/>
  </r>
  <r>
    <d v="2016-07-25T00:00:00"/>
    <x v="2"/>
    <x v="2"/>
    <s v="T9_141to150_2380-3"/>
    <s v="T9_Oly144"/>
    <n v="4.5640000000000001"/>
    <n v="2.7690000000000001"/>
    <n v="1"/>
    <x v="1"/>
  </r>
  <r>
    <d v="2016-07-25T00:00:00"/>
    <x v="2"/>
    <x v="2"/>
    <s v="T9_141to150_2380-3"/>
    <s v="T9_Oly145"/>
    <n v="3.698"/>
    <n v="2.8559999999999999"/>
    <n v="1"/>
    <x v="1"/>
  </r>
  <r>
    <d v="2016-07-25T00:00:00"/>
    <x v="2"/>
    <x v="2"/>
    <s v="T9_141to150_2380-3"/>
    <s v="T9_Oly146"/>
    <n v="3.4049999999999998"/>
    <n v="3.1269999999999998"/>
    <n v="1"/>
    <x v="1"/>
  </r>
  <r>
    <d v="2016-07-25T00:00:00"/>
    <x v="2"/>
    <x v="2"/>
    <s v="T9_141to150_2380-3"/>
    <s v="T9_Oly147"/>
    <n v="4.5940000000000003"/>
    <n v="3.6579999999999999"/>
    <n v="1"/>
    <x v="1"/>
  </r>
  <r>
    <d v="2016-07-25T00:00:00"/>
    <x v="2"/>
    <x v="2"/>
    <s v="T9_141to150_2380-3"/>
    <s v="T9_Oly148"/>
    <n v="4.2169999999999996"/>
    <n v="2.7949999999999999"/>
    <n v="1"/>
    <x v="1"/>
  </r>
  <r>
    <d v="2016-07-25T00:00:00"/>
    <x v="2"/>
    <x v="2"/>
    <s v="T9_141to150_2380-3"/>
    <s v="T9_Oly149"/>
    <n v="4.0890000000000004"/>
    <n v="3.5089999999999999"/>
    <n v="1"/>
    <x v="1"/>
  </r>
  <r>
    <d v="2016-07-25T00:00:00"/>
    <x v="2"/>
    <x v="2"/>
    <s v="T9_141to150_2380-3"/>
    <s v="T9_Oly150"/>
    <n v="4.9059999999999997"/>
    <n v="2.7450000000000001"/>
    <n v="1"/>
    <x v="1"/>
  </r>
  <r>
    <d v="2016-07-25T00:00:00"/>
    <x v="0"/>
    <x v="3"/>
    <s v="T2_01to16_2-2380"/>
    <s v="T2_01"/>
    <n v="3.3929999999999998"/>
    <n v="1.9950000000000001"/>
    <n v="1"/>
    <x v="0"/>
  </r>
  <r>
    <d v="2016-07-25T00:00:00"/>
    <x v="0"/>
    <x v="3"/>
    <s v="T2_01to16_2-2380"/>
    <s v="T2_02"/>
    <n v="3.11"/>
    <n v="1.946"/>
    <n v="1"/>
    <x v="0"/>
  </r>
  <r>
    <d v="2016-07-25T00:00:00"/>
    <x v="0"/>
    <x v="3"/>
    <s v="T2_01to16_2-2380"/>
    <s v="T2_03"/>
    <n v="2.746"/>
    <n v="2.7629999999999999"/>
    <n v="1"/>
    <x v="0"/>
  </r>
  <r>
    <d v="2016-07-25T00:00:00"/>
    <x v="0"/>
    <x v="3"/>
    <s v="T2_01to16_2-2380"/>
    <s v="T2_04"/>
    <n v="3.18"/>
    <n v="2.4119999999999999"/>
    <n v="1"/>
    <x v="0"/>
  </r>
  <r>
    <d v="2016-07-25T00:00:00"/>
    <x v="0"/>
    <x v="3"/>
    <s v="T2_01to16_2-2380"/>
    <s v="T2_05"/>
    <n v="3.3730000000000002"/>
    <n v="2.3079999999999998"/>
    <n v="1"/>
    <x v="0"/>
  </r>
  <r>
    <d v="2016-07-25T00:00:00"/>
    <x v="0"/>
    <x v="3"/>
    <s v="T2_01to16_2-2380"/>
    <s v="T2_06"/>
    <n v="3.1280000000000001"/>
    <n v="2.129"/>
    <n v="1"/>
    <x v="0"/>
  </r>
  <r>
    <d v="2016-07-25T00:00:00"/>
    <x v="0"/>
    <x v="3"/>
    <s v="T2_01to16_2-2380"/>
    <s v="T2_07"/>
    <n v="3.262"/>
    <n v="2.532"/>
    <n v="1"/>
    <x v="0"/>
  </r>
  <r>
    <d v="2016-07-25T00:00:00"/>
    <x v="0"/>
    <x v="3"/>
    <s v="T2_01to16_2-2380"/>
    <s v="T2_08"/>
    <n v="3.5960000000000001"/>
    <n v="2.7370000000000001"/>
    <n v="1"/>
    <x v="0"/>
  </r>
  <r>
    <d v="2016-07-25T00:00:00"/>
    <x v="0"/>
    <x v="3"/>
    <s v="T2_01to16_2-2380"/>
    <s v="T2_09"/>
    <n v="3.1909999999999998"/>
    <n v="2.7519999999999998"/>
    <n v="1"/>
    <x v="0"/>
  </r>
  <r>
    <d v="2016-07-25T00:00:00"/>
    <x v="0"/>
    <x v="3"/>
    <s v="T2_01to16_2-2380"/>
    <s v="T2_10"/>
    <n v="3.1680000000000001"/>
    <n v="2.4390000000000001"/>
    <n v="1"/>
    <x v="0"/>
  </r>
  <r>
    <d v="2016-07-25T00:00:00"/>
    <x v="0"/>
    <x v="3"/>
    <s v="T2_01to16_2-2380"/>
    <s v="T2_11"/>
    <n v="2.762"/>
    <n v="2.625"/>
    <n v="1"/>
    <x v="0"/>
  </r>
  <r>
    <d v="2016-07-25T00:00:00"/>
    <x v="0"/>
    <x v="3"/>
    <s v="T2_01to16_2-2380"/>
    <s v="T2_12"/>
    <n v="2.9470000000000001"/>
    <n v="2.5739999999999998"/>
    <n v="1"/>
    <x v="0"/>
  </r>
  <r>
    <d v="2016-07-25T00:00:00"/>
    <x v="0"/>
    <x v="3"/>
    <s v="T2_01to16_2-2380"/>
    <s v="T2_13"/>
    <n v="3.169"/>
    <n v="2.403"/>
    <n v="1"/>
    <x v="0"/>
  </r>
  <r>
    <d v="2016-07-25T00:00:00"/>
    <x v="0"/>
    <x v="3"/>
    <s v="T2_01to16_2-2380"/>
    <s v="T2_14"/>
    <n v="3.4980000000000002"/>
    <n v="2.4740000000000002"/>
    <n v="1"/>
    <x v="0"/>
  </r>
  <r>
    <d v="2016-07-25T00:00:00"/>
    <x v="0"/>
    <x v="3"/>
    <s v="T2_01to16_2-2380"/>
    <s v="T2_15"/>
    <n v="3.14"/>
    <n v="2.2120000000000002"/>
    <n v="1"/>
    <x v="0"/>
  </r>
  <r>
    <d v="2016-07-25T00:00:00"/>
    <x v="0"/>
    <x v="3"/>
    <s v="T2_01to16_2-2380"/>
    <s v="T2_16"/>
    <n v="4.2770000000000001"/>
    <n v="2.58"/>
    <n v="1"/>
    <x v="0"/>
  </r>
  <r>
    <d v="2016-07-25T00:00:00"/>
    <x v="0"/>
    <x v="3"/>
    <s v="T2_17to33_2-2380"/>
    <s v="T2_17"/>
    <n v="3.3109999999999999"/>
    <n v="2.6920000000000002"/>
    <n v="1"/>
    <x v="0"/>
  </r>
  <r>
    <d v="2016-07-25T00:00:00"/>
    <x v="0"/>
    <x v="3"/>
    <s v="T2_17to33_2-2380"/>
    <s v="T2_18"/>
    <n v="4.1280000000000001"/>
    <n v="2.153"/>
    <n v="1"/>
    <x v="0"/>
  </r>
  <r>
    <d v="2016-07-25T00:00:00"/>
    <x v="0"/>
    <x v="3"/>
    <s v="T2_17to33_2-2380"/>
    <s v="T2_19"/>
    <n v="3.6680000000000001"/>
    <n v="2.0289999999999999"/>
    <n v="0"/>
    <x v="0"/>
  </r>
  <r>
    <d v="2016-07-25T00:00:00"/>
    <x v="0"/>
    <x v="3"/>
    <s v="T2_17to33_2-2380"/>
    <s v="T2_20"/>
    <n v="2.7440000000000002"/>
    <n v="2.5409999999999999"/>
    <n v="1"/>
    <x v="0"/>
  </r>
  <r>
    <d v="2016-07-25T00:00:00"/>
    <x v="0"/>
    <x v="3"/>
    <s v="T2_17to33_2-2380"/>
    <s v="T2_21"/>
    <n v="2.504"/>
    <n v="2.4390000000000001"/>
    <n v="1"/>
    <x v="0"/>
  </r>
  <r>
    <d v="2016-07-25T00:00:00"/>
    <x v="0"/>
    <x v="3"/>
    <s v="T2_17to33_2-2380"/>
    <s v="T2_22"/>
    <n v="4.3029999999999999"/>
    <n v="2.7610000000000001"/>
    <n v="1"/>
    <x v="0"/>
  </r>
  <r>
    <d v="2016-07-25T00:00:00"/>
    <x v="0"/>
    <x v="3"/>
    <s v="T2_17to33_2-2380"/>
    <s v="T2_23"/>
    <n v="3.0070000000000001"/>
    <n v="2.3570000000000002"/>
    <n v="0"/>
    <x v="0"/>
  </r>
  <r>
    <d v="2016-07-25T00:00:00"/>
    <x v="0"/>
    <x v="3"/>
    <s v="T2_17to33_2-2380"/>
    <s v="T2_24"/>
    <n v="2.823"/>
    <n v="2.069"/>
    <n v="1"/>
    <x v="0"/>
  </r>
  <r>
    <d v="2016-07-25T00:00:00"/>
    <x v="0"/>
    <x v="3"/>
    <s v="T2_17to33_2-2380"/>
    <s v="T2_25"/>
    <n v="2.4260000000000002"/>
    <n v="1.5680000000000001"/>
    <n v="1"/>
    <x v="0"/>
  </r>
  <r>
    <d v="2016-07-25T00:00:00"/>
    <x v="0"/>
    <x v="3"/>
    <s v="T2_17to33_2-2380"/>
    <s v="T2_26"/>
    <n v="3.5819999999999999"/>
    <n v="2.0529999999999999"/>
    <n v="1"/>
    <x v="0"/>
  </r>
  <r>
    <d v="2016-07-25T00:00:00"/>
    <x v="0"/>
    <x v="3"/>
    <s v="T2_17to33_2-2380"/>
    <s v="T2_27"/>
    <n v="3.2509999999999999"/>
    <n v="2.4039999999999999"/>
    <n v="1"/>
    <x v="0"/>
  </r>
  <r>
    <d v="2016-07-25T00:00:00"/>
    <x v="0"/>
    <x v="3"/>
    <s v="T2_17to33_2-2380"/>
    <s v="T2_28"/>
    <n v="3.08"/>
    <n v="2.6520000000000001"/>
    <n v="1"/>
    <x v="0"/>
  </r>
  <r>
    <d v="2016-07-25T00:00:00"/>
    <x v="0"/>
    <x v="3"/>
    <s v="T2_17to33_2-2380"/>
    <s v="T2_29"/>
    <n v="3.7949999999999999"/>
    <n v="2.0750000000000002"/>
    <n v="1"/>
    <x v="0"/>
  </r>
  <r>
    <d v="2016-07-25T00:00:00"/>
    <x v="0"/>
    <x v="3"/>
    <s v="T2_17to33_2-2380"/>
    <s v="T2_30"/>
    <n v="3.1160000000000001"/>
    <n v="2.7269999999999999"/>
    <n v="1"/>
    <x v="0"/>
  </r>
  <r>
    <d v="2016-07-25T00:00:00"/>
    <x v="0"/>
    <x v="3"/>
    <s v="T2_17to33_2-2380"/>
    <s v="T2_31"/>
    <n v="3.73"/>
    <n v="3.2639999999999998"/>
    <n v="1"/>
    <x v="0"/>
  </r>
  <r>
    <d v="2016-07-25T00:00:00"/>
    <x v="0"/>
    <x v="3"/>
    <s v="T2_17to33_2-2380"/>
    <s v="T2_32"/>
    <n v="3.72"/>
    <n v="2.6520000000000001"/>
    <n v="1"/>
    <x v="0"/>
  </r>
  <r>
    <d v="2016-07-25T00:00:00"/>
    <x v="0"/>
    <x v="3"/>
    <s v="T2_17to33_2-2380"/>
    <s v="T2_33"/>
    <n v="3.0350000000000001"/>
    <n v="2.4049999999999998"/>
    <n v="1"/>
    <x v="0"/>
  </r>
  <r>
    <d v="2016-07-25T00:00:00"/>
    <x v="0"/>
    <x v="3"/>
    <s v="T2_34to51_2-2380"/>
    <s v="T2_34"/>
    <n v="2.8180000000000001"/>
    <n v="2.4990000000000001"/>
    <n v="1"/>
    <x v="0"/>
  </r>
  <r>
    <d v="2016-07-25T00:00:00"/>
    <x v="0"/>
    <x v="3"/>
    <s v="T2_34to51_2-2380"/>
    <s v="T2_35"/>
    <n v="3.1179999999999999"/>
    <n v="2.1309999999999998"/>
    <n v="1"/>
    <x v="0"/>
  </r>
  <r>
    <d v="2016-07-25T00:00:00"/>
    <x v="0"/>
    <x v="3"/>
    <s v="T2_34to51_2-2380"/>
    <s v="T2_36"/>
    <n v="2.794"/>
    <n v="2.4060000000000001"/>
    <n v="1"/>
    <x v="0"/>
  </r>
  <r>
    <d v="2016-07-25T00:00:00"/>
    <x v="0"/>
    <x v="3"/>
    <s v="T2_34to51_2-2380"/>
    <s v="T2_37"/>
    <n v="3.3380000000000001"/>
    <n v="2.4319999999999999"/>
    <n v="1"/>
    <x v="0"/>
  </r>
  <r>
    <d v="2016-07-25T00:00:00"/>
    <x v="0"/>
    <x v="3"/>
    <s v="T2_34to51_2-2380"/>
    <s v="T2_38"/>
    <n v="3.5009999999999999"/>
    <n v="2.3180000000000001"/>
    <n v="1"/>
    <x v="0"/>
  </r>
  <r>
    <d v="2016-07-25T00:00:00"/>
    <x v="0"/>
    <x v="3"/>
    <s v="T2_34to51_2-2380"/>
    <s v="T2_39"/>
    <n v="3.331"/>
    <n v="2.4580000000000002"/>
    <n v="1"/>
    <x v="0"/>
  </r>
  <r>
    <d v="2016-07-25T00:00:00"/>
    <x v="0"/>
    <x v="3"/>
    <s v="T2_34to51_2-2380"/>
    <s v="T2_40"/>
    <n v="2.85"/>
    <n v="2.157"/>
    <n v="1"/>
    <x v="0"/>
  </r>
  <r>
    <d v="2016-07-25T00:00:00"/>
    <x v="0"/>
    <x v="3"/>
    <s v="T2_34to51_2-2380"/>
    <s v="T2_41"/>
    <n v="2.968"/>
    <n v="2.0329999999999999"/>
    <n v="0"/>
    <x v="0"/>
  </r>
  <r>
    <d v="2016-07-25T00:00:00"/>
    <x v="0"/>
    <x v="3"/>
    <s v="T2_34to51_2-2380"/>
    <s v="T2_42"/>
    <n v="2.5510000000000002"/>
    <n v="2.4350000000000001"/>
    <n v="1"/>
    <x v="0"/>
  </r>
  <r>
    <d v="2016-07-25T00:00:00"/>
    <x v="0"/>
    <x v="3"/>
    <s v="T2_34to51_2-2380"/>
    <s v="T2_43"/>
    <n v="3.169"/>
    <n v="1.885"/>
    <n v="1"/>
    <x v="0"/>
  </r>
  <r>
    <d v="2016-07-25T00:00:00"/>
    <x v="0"/>
    <x v="3"/>
    <s v="T2_34to51_2-2380"/>
    <s v="T2_44"/>
    <n v="2.1619999999999999"/>
    <n v="1.708"/>
    <n v="1"/>
    <x v="0"/>
  </r>
  <r>
    <d v="2016-07-25T00:00:00"/>
    <x v="0"/>
    <x v="3"/>
    <s v="T2_34to51_2-2380"/>
    <s v="T2_45"/>
    <n v="3.4929999999999999"/>
    <n v="2.1859999999999999"/>
    <n v="1"/>
    <x v="0"/>
  </r>
  <r>
    <d v="2016-07-25T00:00:00"/>
    <x v="0"/>
    <x v="3"/>
    <s v="T2_34to51_2-2380"/>
    <s v="T2_46"/>
    <n v="2.629"/>
    <n v="3.048"/>
    <n v="1"/>
    <x v="0"/>
  </r>
  <r>
    <d v="2016-07-25T00:00:00"/>
    <x v="0"/>
    <x v="3"/>
    <s v="T2_34to51_2-2380"/>
    <s v="T2_47"/>
    <n v="3.5950000000000002"/>
    <n v="2.6219999999999999"/>
    <n v="1"/>
    <x v="0"/>
  </r>
  <r>
    <d v="2016-07-25T00:00:00"/>
    <x v="0"/>
    <x v="3"/>
    <s v="T2_34to51_2-2380"/>
    <s v="T2_48"/>
    <n v="3.2519999999999998"/>
    <n v="2.9329999999999998"/>
    <n v="1"/>
    <x v="0"/>
  </r>
  <r>
    <d v="2016-07-25T00:00:00"/>
    <x v="0"/>
    <x v="3"/>
    <s v="T2_34to51_2-2380"/>
    <s v="T2_49"/>
    <n v="3.6259999999999999"/>
    <n v="3.37"/>
    <n v="1"/>
    <x v="0"/>
  </r>
  <r>
    <d v="2016-07-25T00:00:00"/>
    <x v="0"/>
    <x v="3"/>
    <s v="T2_34to51_2-2380"/>
    <s v="T2_50"/>
    <n v="3.1349999999999998"/>
    <n v="2.35"/>
    <n v="1"/>
    <x v="0"/>
  </r>
  <r>
    <d v="2016-07-25T00:00:00"/>
    <x v="0"/>
    <x v="3"/>
    <s v="T2_34to51_2-2380"/>
    <s v="T2_51"/>
    <n v="3.3490000000000002"/>
    <n v="3.07"/>
    <n v="1"/>
    <x v="0"/>
  </r>
  <r>
    <d v="2016-07-25T00:00:00"/>
    <x v="0"/>
    <x v="3"/>
    <s v="T2_52to75_2-2380"/>
    <s v="T2_52"/>
    <n v="3.6230000000000002"/>
    <n v="2.3580000000000001"/>
    <n v="1"/>
    <x v="0"/>
  </r>
  <r>
    <d v="2016-07-25T00:00:00"/>
    <x v="0"/>
    <x v="3"/>
    <s v="T2_52to75_2-2380"/>
    <s v="T2_53"/>
    <n v="3.129"/>
    <n v="2.2970000000000002"/>
    <n v="1"/>
    <x v="0"/>
  </r>
  <r>
    <d v="2016-07-25T00:00:00"/>
    <x v="0"/>
    <x v="3"/>
    <s v="T2_52to75_2-2380"/>
    <s v="T2_54"/>
    <n v="3.2930000000000001"/>
    <n v="2.9780000000000002"/>
    <n v="1"/>
    <x v="0"/>
  </r>
  <r>
    <d v="2016-07-25T00:00:00"/>
    <x v="0"/>
    <x v="3"/>
    <s v="T2_52to75_2-2380"/>
    <s v="T2_55"/>
    <n v="3.6720000000000002"/>
    <n v="2.9390000000000001"/>
    <n v="1"/>
    <x v="0"/>
  </r>
  <r>
    <d v="2016-07-25T00:00:00"/>
    <x v="0"/>
    <x v="3"/>
    <s v="T2_52to75_2-2380"/>
    <s v="T2_56"/>
    <n v="3.0840000000000001"/>
    <n v="2.0249999999999999"/>
    <n v="1"/>
    <x v="0"/>
  </r>
  <r>
    <d v="2016-07-25T00:00:00"/>
    <x v="0"/>
    <x v="3"/>
    <s v="T2_52to75_2-2380"/>
    <s v="T2_57"/>
    <n v="3.0430000000000001"/>
    <n v="1.915"/>
    <n v="1"/>
    <x v="0"/>
  </r>
  <r>
    <d v="2016-07-25T00:00:00"/>
    <x v="0"/>
    <x v="3"/>
    <s v="T2_52to75_2-2380"/>
    <s v="T2_58"/>
    <n v="3.3420000000000001"/>
    <n v="2.7959999999999998"/>
    <n v="1"/>
    <x v="0"/>
  </r>
  <r>
    <d v="2016-07-25T00:00:00"/>
    <x v="0"/>
    <x v="3"/>
    <s v="T2_52to75_2-2380"/>
    <s v="T2_59"/>
    <n v="2.8319999999999999"/>
    <n v="2.2160000000000002"/>
    <n v="1"/>
    <x v="0"/>
  </r>
  <r>
    <d v="2016-07-25T00:00:00"/>
    <x v="0"/>
    <x v="3"/>
    <s v="T2_52to75_2-2380"/>
    <s v="T2_60"/>
    <n v="3.3479999999999999"/>
    <n v="2.3860000000000001"/>
    <n v="1"/>
    <x v="0"/>
  </r>
  <r>
    <d v="2016-07-25T00:00:00"/>
    <x v="0"/>
    <x v="3"/>
    <s v="T2_52to75_2-2380"/>
    <s v="T2_61"/>
    <n v="2.556"/>
    <n v="2.456"/>
    <n v="1"/>
    <x v="0"/>
  </r>
  <r>
    <d v="2016-07-25T00:00:00"/>
    <x v="0"/>
    <x v="3"/>
    <s v="T2_52to75_2-2380"/>
    <s v="T2_62"/>
    <n v="3.375"/>
    <n v="3"/>
    <n v="1"/>
    <x v="0"/>
  </r>
  <r>
    <d v="2016-07-25T00:00:00"/>
    <x v="0"/>
    <x v="3"/>
    <s v="T2_52to75_2-2380"/>
    <s v="T2_63"/>
    <n v="3.3359999999999999"/>
    <n v="2.9350000000000001"/>
    <n v="1"/>
    <x v="0"/>
  </r>
  <r>
    <d v="2016-07-25T00:00:00"/>
    <x v="0"/>
    <x v="3"/>
    <s v="T2_52to75_2-2380"/>
    <s v="T2_64"/>
    <n v="3.17"/>
    <n v="3.02"/>
    <n v="1"/>
    <x v="0"/>
  </r>
  <r>
    <d v="2016-07-25T00:00:00"/>
    <x v="0"/>
    <x v="3"/>
    <s v="T2_52to75_2-2380"/>
    <s v="T2_65"/>
    <n v="3.5329999999999999"/>
    <n v="2.0489999999999999"/>
    <n v="1"/>
    <x v="0"/>
  </r>
  <r>
    <d v="2016-07-25T00:00:00"/>
    <x v="0"/>
    <x v="3"/>
    <s v="T2_52to75_2-2380"/>
    <s v="T2_66"/>
    <n v="2.5510000000000002"/>
    <n v="2.1640000000000001"/>
    <n v="1"/>
    <x v="0"/>
  </r>
  <r>
    <d v="2016-07-25T00:00:00"/>
    <x v="0"/>
    <x v="3"/>
    <s v="T2_52to75_2-2380"/>
    <s v="T2_67"/>
    <n v="2.85"/>
    <n v="2.04"/>
    <n v="1"/>
    <x v="0"/>
  </r>
  <r>
    <d v="2016-07-25T00:00:00"/>
    <x v="0"/>
    <x v="3"/>
    <s v="T2_52to75_2-2380"/>
    <s v="T2_68"/>
    <n v="2.7050000000000001"/>
    <n v="2.52"/>
    <n v="1"/>
    <x v="0"/>
  </r>
  <r>
    <d v="2016-07-25T00:00:00"/>
    <x v="0"/>
    <x v="3"/>
    <s v="T2_52to75_2-2380"/>
    <s v="T2_69"/>
    <n v="3.427"/>
    <n v="2.2749999999999999"/>
    <n v="1"/>
    <x v="0"/>
  </r>
  <r>
    <d v="2016-07-25T00:00:00"/>
    <x v="0"/>
    <x v="3"/>
    <s v="T2_52to75_2-2380"/>
    <s v="T2_70"/>
    <n v="3.286"/>
    <n v="2.4319999999999999"/>
    <n v="1"/>
    <x v="0"/>
  </r>
  <r>
    <d v="2016-07-25T00:00:00"/>
    <x v="0"/>
    <x v="3"/>
    <s v="T2_52to75_2-2380"/>
    <s v="T2_71"/>
    <n v="3.3730000000000002"/>
    <n v="1.782"/>
    <n v="1"/>
    <x v="0"/>
  </r>
  <r>
    <d v="2016-07-25T00:00:00"/>
    <x v="0"/>
    <x v="3"/>
    <s v="T2_52to75_2-2380"/>
    <s v="T2_72"/>
    <n v="2.4969999999999999"/>
    <n v="2.7040000000000002"/>
    <n v="1"/>
    <x v="0"/>
  </r>
  <r>
    <d v="2016-07-25T00:00:00"/>
    <x v="0"/>
    <x v="3"/>
    <s v="T2_52to75_2-2380"/>
    <s v="T2_73"/>
    <n v="2.9929999999999999"/>
    <n v="2.4319999999999999"/>
    <n v="1"/>
    <x v="0"/>
  </r>
  <r>
    <d v="2016-07-25T00:00:00"/>
    <x v="0"/>
    <x v="3"/>
    <s v="T2_52to75_2-2380"/>
    <s v="T2_74"/>
    <n v="2.9169999999999998"/>
    <n v="2.1509999999999998"/>
    <n v="1"/>
    <x v="0"/>
  </r>
  <r>
    <d v="2016-07-25T00:00:00"/>
    <x v="0"/>
    <x v="3"/>
    <s v="T2_52to75_2-2380"/>
    <s v="T2_75"/>
    <n v="4.3410000000000002"/>
    <n v="2.7250000000000001"/>
    <n v="1"/>
    <x v="0"/>
  </r>
  <r>
    <d v="2016-07-25T00:00:00"/>
    <x v="0"/>
    <x v="3"/>
    <s v="T2_76to96_2-2380"/>
    <s v="T2_76"/>
    <n v="3.347"/>
    <n v="2.4769999999999999"/>
    <n v="1"/>
    <x v="0"/>
  </r>
  <r>
    <d v="2016-07-25T00:00:00"/>
    <x v="0"/>
    <x v="3"/>
    <s v="T2_76to96_2-2380"/>
    <s v="T2_77"/>
    <n v="3.214"/>
    <n v="2.081"/>
    <n v="1"/>
    <x v="0"/>
  </r>
  <r>
    <d v="2016-07-25T00:00:00"/>
    <x v="0"/>
    <x v="3"/>
    <s v="T2_76to96_2-2380"/>
    <s v="T2_78"/>
    <n v="2.7669999999999999"/>
    <n v="1.7949999999999999"/>
    <n v="1"/>
    <x v="0"/>
  </r>
  <r>
    <d v="2016-07-25T00:00:00"/>
    <x v="0"/>
    <x v="3"/>
    <s v="T2_76to96_2-2380"/>
    <s v="T2_79"/>
    <n v="3.7719999999999998"/>
    <n v="3.3460000000000001"/>
    <n v="1"/>
    <x v="0"/>
  </r>
  <r>
    <d v="2016-07-25T00:00:00"/>
    <x v="0"/>
    <x v="3"/>
    <s v="T2_76to96_2-2380"/>
    <s v="T2_80"/>
    <n v="3.22"/>
    <n v="2.194"/>
    <n v="1"/>
    <x v="0"/>
  </r>
  <r>
    <d v="2016-07-25T00:00:00"/>
    <x v="0"/>
    <x v="3"/>
    <s v="T2_76to96_2-2380"/>
    <s v="T2_81"/>
    <n v="3.403"/>
    <n v="2.2280000000000002"/>
    <n v="1"/>
    <x v="0"/>
  </r>
  <r>
    <d v="2016-07-25T00:00:00"/>
    <x v="0"/>
    <x v="3"/>
    <s v="T2_76to96_2-2380"/>
    <s v="T2_82"/>
    <n v="3.4860000000000002"/>
    <n v="2.6789999999999998"/>
    <n v="1"/>
    <x v="0"/>
  </r>
  <r>
    <d v="2016-07-25T00:00:00"/>
    <x v="0"/>
    <x v="3"/>
    <s v="T2_76to96_2-2380"/>
    <s v="T2_83"/>
    <n v="3.7130000000000001"/>
    <n v="2.8719999999999999"/>
    <n v="1"/>
    <x v="0"/>
  </r>
  <r>
    <d v="2016-07-25T00:00:00"/>
    <x v="0"/>
    <x v="3"/>
    <s v="T2_76to96_2-2380"/>
    <s v="T2_84"/>
    <n v="3.6160000000000001"/>
    <n v="2.3969999999999998"/>
    <n v="1"/>
    <x v="0"/>
  </r>
  <r>
    <d v="2016-07-25T00:00:00"/>
    <x v="0"/>
    <x v="3"/>
    <s v="T2_76to96_2-2380"/>
    <s v="T2_85"/>
    <n v="3.4119999999999999"/>
    <n v="2.8980000000000001"/>
    <n v="1"/>
    <x v="0"/>
  </r>
  <r>
    <d v="2016-07-25T00:00:00"/>
    <x v="0"/>
    <x v="3"/>
    <s v="T2_76to96_2-2380"/>
    <s v="T2_86"/>
    <n v="3.1240000000000001"/>
    <n v="2.4020000000000001"/>
    <n v="0"/>
    <x v="0"/>
  </r>
  <r>
    <d v="2016-07-25T00:00:00"/>
    <x v="0"/>
    <x v="3"/>
    <s v="T2_76to96_2-2380"/>
    <s v="T2_87"/>
    <n v="3.169"/>
    <n v="2.282"/>
    <n v="1"/>
    <x v="0"/>
  </r>
  <r>
    <d v="2016-07-25T00:00:00"/>
    <x v="0"/>
    <x v="3"/>
    <s v="T2_76to96_2-2380"/>
    <s v="T2_88"/>
    <n v="3.47"/>
    <n v="2.4249999999999998"/>
    <n v="1"/>
    <x v="0"/>
  </r>
  <r>
    <d v="2016-07-25T00:00:00"/>
    <x v="0"/>
    <x v="3"/>
    <s v="T2_76to96_2-2380"/>
    <s v="T2_89"/>
    <n v="3.3809999999999998"/>
    <n v="3.08"/>
    <n v="1"/>
    <x v="0"/>
  </r>
  <r>
    <d v="2016-07-25T00:00:00"/>
    <x v="0"/>
    <x v="3"/>
    <s v="T2_76to96_2-2380"/>
    <s v="T2_90"/>
    <n v="2.7549999999999999"/>
    <n v="2.0720000000000001"/>
    <n v="1"/>
    <x v="0"/>
  </r>
  <r>
    <d v="2016-07-25T00:00:00"/>
    <x v="0"/>
    <x v="3"/>
    <s v="T2_76to96_2-2380"/>
    <s v="T2_91"/>
    <n v="2.8210000000000002"/>
    <n v="2.2090000000000001"/>
    <n v="1"/>
    <x v="0"/>
  </r>
  <r>
    <d v="2016-07-25T00:00:00"/>
    <x v="0"/>
    <x v="3"/>
    <s v="T2_76to96_2-2380"/>
    <s v="T2_92"/>
    <n v="2.794"/>
    <n v="2.1179999999999999"/>
    <n v="1"/>
    <x v="0"/>
  </r>
  <r>
    <d v="2016-07-25T00:00:00"/>
    <x v="0"/>
    <x v="3"/>
    <s v="T2_76to96_2-2380"/>
    <s v="T2_93"/>
    <n v="4.4130000000000003"/>
    <n v="2.7480000000000002"/>
    <n v="0"/>
    <x v="0"/>
  </r>
  <r>
    <d v="2016-07-25T00:00:00"/>
    <x v="0"/>
    <x v="3"/>
    <s v="T2_76to96_2-2380"/>
    <s v="T2_94"/>
    <n v="3.4289999999999998"/>
    <n v="2.2349999999999999"/>
    <n v="1"/>
    <x v="0"/>
  </r>
  <r>
    <d v="2016-07-25T00:00:00"/>
    <x v="0"/>
    <x v="3"/>
    <s v="T2_76to96_2-2380"/>
    <s v="T2_95"/>
    <n v="3.3610000000000002"/>
    <n v="1.9690000000000001"/>
    <n v="1"/>
    <x v="0"/>
  </r>
  <r>
    <d v="2016-07-25T00:00:00"/>
    <x v="0"/>
    <x v="3"/>
    <s v="T2_76to96_2-2380"/>
    <s v="T2_96"/>
    <n v="3.7160000000000002"/>
    <n v="2.319"/>
    <n v="1"/>
    <x v="0"/>
  </r>
  <r>
    <d v="2016-07-25T00:00:00"/>
    <x v="0"/>
    <x v="3"/>
    <s v="T2_97to117_2-2380"/>
    <s v="T2_97"/>
    <n v="2.8959999999999999"/>
    <n v="2.173"/>
    <n v="1"/>
    <x v="0"/>
  </r>
  <r>
    <d v="2016-07-25T00:00:00"/>
    <x v="0"/>
    <x v="3"/>
    <s v="T2_97to117_2-2380"/>
    <s v="T2_98"/>
    <n v="3.0720000000000001"/>
    <n v="1.988"/>
    <n v="1"/>
    <x v="0"/>
  </r>
  <r>
    <d v="2016-07-25T00:00:00"/>
    <x v="0"/>
    <x v="3"/>
    <s v="T2_97to117_2-2380"/>
    <s v="T2_99"/>
    <n v="3.1520000000000001"/>
    <n v="1.6879999999999999"/>
    <n v="1"/>
    <x v="0"/>
  </r>
  <r>
    <d v="2016-07-25T00:00:00"/>
    <x v="0"/>
    <x v="3"/>
    <s v="T2_97to117_2-2380"/>
    <s v="T2_100"/>
    <n v="2.2679999999999998"/>
    <n v="1.728"/>
    <n v="0"/>
    <x v="0"/>
  </r>
  <r>
    <d v="2016-07-25T00:00:00"/>
    <x v="0"/>
    <x v="3"/>
    <s v="T2_97to117_2-2380"/>
    <s v="T2_101"/>
    <n v="3.976"/>
    <n v="2.3149999999999999"/>
    <n v="1"/>
    <x v="0"/>
  </r>
  <r>
    <d v="2016-07-25T00:00:00"/>
    <x v="0"/>
    <x v="3"/>
    <s v="T2_97to117_2-2380"/>
    <s v="T2_102"/>
    <n v="3.3980000000000001"/>
    <n v="3.11"/>
    <n v="0"/>
    <x v="0"/>
  </r>
  <r>
    <d v="2016-07-25T00:00:00"/>
    <x v="0"/>
    <x v="3"/>
    <s v="T2_97to117_2-2380"/>
    <s v="T2_103"/>
    <n v="3.21"/>
    <n v="3.0030000000000001"/>
    <n v="0"/>
    <x v="0"/>
  </r>
  <r>
    <d v="2016-07-25T00:00:00"/>
    <x v="0"/>
    <x v="3"/>
    <s v="T2_97to117_2-2380"/>
    <s v="T2_104"/>
    <n v="3.7130000000000001"/>
    <n v="2.74"/>
    <n v="1"/>
    <x v="0"/>
  </r>
  <r>
    <d v="2016-07-25T00:00:00"/>
    <x v="0"/>
    <x v="3"/>
    <s v="T2_97to117_2-2380"/>
    <s v="T2_105"/>
    <n v="3.8849999999999998"/>
    <n v="3.01"/>
    <n v="1"/>
    <x v="0"/>
  </r>
  <r>
    <d v="2016-07-25T00:00:00"/>
    <x v="0"/>
    <x v="3"/>
    <s v="T2_97to117_2-2380"/>
    <s v="T2_106"/>
    <n v="3.7429999999999999"/>
    <n v="2.835"/>
    <n v="1"/>
    <x v="0"/>
  </r>
  <r>
    <d v="2016-07-25T00:00:00"/>
    <x v="0"/>
    <x v="3"/>
    <s v="T2_97to117_2-2380"/>
    <s v="T2_107"/>
    <n v="3.5270000000000001"/>
    <n v="2.911"/>
    <n v="1"/>
    <x v="0"/>
  </r>
  <r>
    <d v="2016-07-25T00:00:00"/>
    <x v="0"/>
    <x v="3"/>
    <s v="T2_97to117_2-2380"/>
    <s v="T2_108"/>
    <n v="2.9319999999999999"/>
    <n v="2.8820000000000001"/>
    <n v="0"/>
    <x v="0"/>
  </r>
  <r>
    <d v="2016-07-25T00:00:00"/>
    <x v="0"/>
    <x v="3"/>
    <s v="T2_97to117_2-2380"/>
    <s v="T2_109"/>
    <n v="3.3570000000000002"/>
    <n v="2.4929999999999999"/>
    <n v="1"/>
    <x v="0"/>
  </r>
  <r>
    <d v="2016-07-25T00:00:00"/>
    <x v="0"/>
    <x v="3"/>
    <s v="T2_97to117_2-2380"/>
    <s v="T2_110"/>
    <n v="3.367"/>
    <n v="2.4220000000000002"/>
    <n v="1"/>
    <x v="0"/>
  </r>
  <r>
    <d v="2016-07-25T00:00:00"/>
    <x v="0"/>
    <x v="3"/>
    <s v="T2_97to117_2-2380"/>
    <s v="T2_111"/>
    <n v="4.2030000000000003"/>
    <n v="2.9369999999999998"/>
    <n v="1"/>
    <x v="0"/>
  </r>
  <r>
    <d v="2016-07-25T00:00:00"/>
    <x v="0"/>
    <x v="3"/>
    <s v="T2_97to117_2-2380"/>
    <s v="T2_112"/>
    <n v="4.0679999999999996"/>
    <n v="2.504"/>
    <n v="1"/>
    <x v="0"/>
  </r>
  <r>
    <d v="2016-07-25T00:00:00"/>
    <x v="0"/>
    <x v="3"/>
    <s v="T2_97to117_2-2380"/>
    <s v="T2_113"/>
    <n v="2.6909999999999998"/>
    <n v="2.3010000000000002"/>
    <n v="1"/>
    <x v="0"/>
  </r>
  <r>
    <d v="2016-07-25T00:00:00"/>
    <x v="0"/>
    <x v="3"/>
    <s v="T2_97to117_2-2380"/>
    <s v="T2_114"/>
    <n v="4"/>
    <n v="2.7989999999999999"/>
    <n v="1"/>
    <x v="0"/>
  </r>
  <r>
    <d v="2016-07-25T00:00:00"/>
    <x v="0"/>
    <x v="3"/>
    <s v="T2_97to117_2-2380"/>
    <s v="T2_115"/>
    <n v="3.2839999999999998"/>
    <n v="2.7589999999999999"/>
    <n v="1"/>
    <x v="0"/>
  </r>
  <r>
    <d v="2016-07-25T00:00:00"/>
    <x v="0"/>
    <x v="3"/>
    <s v="T2_97to117_2-2380"/>
    <s v="T2_116"/>
    <n v="3.097"/>
    <n v="2.5"/>
    <n v="1"/>
    <x v="0"/>
  </r>
  <r>
    <d v="2016-07-25T00:00:00"/>
    <x v="0"/>
    <x v="3"/>
    <s v="T2_97to117_2-2380"/>
    <s v="T2_117"/>
    <n v="3.2669999999999999"/>
    <n v="2.9849999999999999"/>
    <n v="1"/>
    <x v="0"/>
  </r>
  <r>
    <d v="2016-07-25T00:00:00"/>
    <x v="0"/>
    <x v="3"/>
    <s v="T2_118to140_2-2380"/>
    <s v="T2_118"/>
    <n v="3.391"/>
    <n v="2.681"/>
    <n v="1"/>
    <x v="0"/>
  </r>
  <r>
    <d v="2016-07-25T00:00:00"/>
    <x v="0"/>
    <x v="3"/>
    <s v="T2_118to140_2-2380"/>
    <s v="T2_119"/>
    <n v="3.01"/>
    <n v="2.9540000000000002"/>
    <n v="1"/>
    <x v="0"/>
  </r>
  <r>
    <d v="2016-07-25T00:00:00"/>
    <x v="0"/>
    <x v="3"/>
    <s v="T2_118to140_2-2380"/>
    <s v="T2_120"/>
    <n v="3.6560000000000001"/>
    <n v="2.4689999999999999"/>
    <n v="1"/>
    <x v="0"/>
  </r>
  <r>
    <d v="2016-07-25T00:00:00"/>
    <x v="0"/>
    <x v="3"/>
    <s v="T2_118to140_2-2380"/>
    <s v="T2_121"/>
    <n v="3.2389999999999999"/>
    <n v="2.7949999999999999"/>
    <n v="1"/>
    <x v="0"/>
  </r>
  <r>
    <d v="2016-07-25T00:00:00"/>
    <x v="0"/>
    <x v="3"/>
    <s v="T2_118to140_2-2380"/>
    <s v="T2_122"/>
    <n v="2.984"/>
    <n v="2.99"/>
    <n v="1"/>
    <x v="0"/>
  </r>
  <r>
    <d v="2016-07-25T00:00:00"/>
    <x v="0"/>
    <x v="3"/>
    <s v="T2_118to140_2-2380"/>
    <s v="T2_123"/>
    <n v="4.2619999999999996"/>
    <n v="2.8180000000000001"/>
    <n v="1"/>
    <x v="0"/>
  </r>
  <r>
    <d v="2016-07-25T00:00:00"/>
    <x v="0"/>
    <x v="3"/>
    <s v="T2_118to140_2-2380"/>
    <s v="T2_124"/>
    <n v="3.327"/>
    <n v="2.585"/>
    <n v="1"/>
    <x v="0"/>
  </r>
  <r>
    <d v="2016-07-25T00:00:00"/>
    <x v="0"/>
    <x v="3"/>
    <s v="T2_118to140_2-2380"/>
    <s v="T2_125"/>
    <n v="3.056"/>
    <n v="2.2080000000000002"/>
    <n v="1"/>
    <x v="0"/>
  </r>
  <r>
    <d v="2016-07-25T00:00:00"/>
    <x v="0"/>
    <x v="3"/>
    <s v="T2_118to140_2-2380"/>
    <s v="T2_126"/>
    <n v="2.988"/>
    <n v="2.7559999999999998"/>
    <n v="1"/>
    <x v="0"/>
  </r>
  <r>
    <d v="2016-07-25T00:00:00"/>
    <x v="0"/>
    <x v="3"/>
    <s v="T2_118to140_2-2380"/>
    <s v="T2_127"/>
    <n v="3.3809999999999998"/>
    <n v="2.34"/>
    <n v="1"/>
    <x v="0"/>
  </r>
  <r>
    <d v="2016-07-25T00:00:00"/>
    <x v="0"/>
    <x v="3"/>
    <s v="T2_118to140_2-2380"/>
    <s v="T2_128"/>
    <n v="3.262"/>
    <n v="2.387"/>
    <n v="1"/>
    <x v="0"/>
  </r>
  <r>
    <d v="2016-07-25T00:00:00"/>
    <x v="0"/>
    <x v="3"/>
    <s v="T2_118to140_2-2380"/>
    <s v="T2_129"/>
    <n v="3.343"/>
    <n v="2.371"/>
    <n v="1"/>
    <x v="0"/>
  </r>
  <r>
    <d v="2016-07-25T00:00:00"/>
    <x v="0"/>
    <x v="3"/>
    <s v="T2_118to140_2-2380"/>
    <s v="T2_130"/>
    <n v="2.9670000000000001"/>
    <n v="2.5209999999999999"/>
    <n v="0"/>
    <x v="0"/>
  </r>
  <r>
    <d v="2016-07-25T00:00:00"/>
    <x v="0"/>
    <x v="3"/>
    <s v="T2_118to140_2-2380"/>
    <s v="T2_131"/>
    <n v="2.7269999999999999"/>
    <n v="2.2210000000000001"/>
    <n v="0"/>
    <x v="0"/>
  </r>
  <r>
    <d v="2016-07-25T00:00:00"/>
    <x v="0"/>
    <x v="3"/>
    <s v="T2_118to140_2-2380"/>
    <s v="T2_132"/>
    <n v="3.0830000000000002"/>
    <n v="1.865"/>
    <n v="1"/>
    <x v="0"/>
  </r>
  <r>
    <d v="2016-07-25T00:00:00"/>
    <x v="0"/>
    <x v="3"/>
    <s v="T2_118to140_2-2380"/>
    <s v="T2_133"/>
    <n v="2.552"/>
    <n v="2.6040000000000001"/>
    <n v="1"/>
    <x v="0"/>
  </r>
  <r>
    <d v="2016-07-25T00:00:00"/>
    <x v="0"/>
    <x v="3"/>
    <s v="T2_118to140_2-2380"/>
    <s v="T2_134"/>
    <n v="3.75"/>
    <n v="2.7250000000000001"/>
    <n v="1"/>
    <x v="0"/>
  </r>
  <r>
    <d v="2016-07-25T00:00:00"/>
    <x v="0"/>
    <x v="3"/>
    <s v="T2_118to140_2-2380"/>
    <s v="T2_135"/>
    <n v="4.0759999999999996"/>
    <n v="2.609"/>
    <n v="1"/>
    <x v="0"/>
  </r>
  <r>
    <d v="2016-07-25T00:00:00"/>
    <x v="0"/>
    <x v="3"/>
    <s v="T2_118to140_2-2380"/>
    <s v="T2_136"/>
    <n v="2.7080000000000002"/>
    <n v="3.1909999999999998"/>
    <n v="1"/>
    <x v="0"/>
  </r>
  <r>
    <d v="2016-07-25T00:00:00"/>
    <x v="0"/>
    <x v="3"/>
    <s v="T2_118to140_2-2380"/>
    <s v="T2_137"/>
    <n v="3.5009999999999999"/>
    <n v="3.6960000000000002"/>
    <n v="1"/>
    <x v="0"/>
  </r>
  <r>
    <d v="2016-07-25T00:00:00"/>
    <x v="0"/>
    <x v="3"/>
    <s v="T2_118to140_2-2380"/>
    <s v="T2_138"/>
    <n v="3.875"/>
    <n v="2.1619999999999999"/>
    <n v="1"/>
    <x v="0"/>
  </r>
  <r>
    <d v="2016-07-25T00:00:00"/>
    <x v="0"/>
    <x v="3"/>
    <s v="T2_118to140_2-2380"/>
    <s v="T2_139"/>
    <n v="2.8769999999999998"/>
    <n v="2.5939999999999999"/>
    <n v="1"/>
    <x v="0"/>
  </r>
  <r>
    <d v="2016-07-25T00:00:00"/>
    <x v="0"/>
    <x v="3"/>
    <s v="T2_118to140_2-2380"/>
    <s v="T2_140"/>
    <n v="4.3159999999999998"/>
    <n v="2.7890000000000001"/>
    <n v="1"/>
    <x v="0"/>
  </r>
  <r>
    <d v="2016-07-25T00:00:00"/>
    <x v="0"/>
    <x v="3"/>
    <s v="T2_141to150_2-2380"/>
    <s v="T2_141"/>
    <n v="3.7269999999999999"/>
    <n v="3.3250000000000002"/>
    <n v="1"/>
    <x v="0"/>
  </r>
  <r>
    <d v="2016-07-25T00:00:00"/>
    <x v="0"/>
    <x v="3"/>
    <s v="T2_141to150_2-2380"/>
    <s v="T2_142"/>
    <n v="3.996"/>
    <n v="2.93"/>
    <n v="1"/>
    <x v="0"/>
  </r>
  <r>
    <d v="2016-07-25T00:00:00"/>
    <x v="0"/>
    <x v="3"/>
    <s v="T2_141to150_2-2380"/>
    <s v="T2_143"/>
    <n v="3.4369999999999998"/>
    <n v="2.5089999999999999"/>
    <n v="1"/>
    <x v="0"/>
  </r>
  <r>
    <d v="2016-07-25T00:00:00"/>
    <x v="0"/>
    <x v="3"/>
    <s v="T2_141to150_2-2380"/>
    <s v="T2_144"/>
    <n v="3.5230000000000001"/>
    <n v="2.8620000000000001"/>
    <n v="0"/>
    <x v="0"/>
  </r>
  <r>
    <d v="2016-07-25T00:00:00"/>
    <x v="0"/>
    <x v="3"/>
    <s v="T2_141to150_2-2380"/>
    <s v="T2_145"/>
    <n v="3.1360000000000001"/>
    <n v="2.4460000000000002"/>
    <n v="1"/>
    <x v="0"/>
  </r>
  <r>
    <d v="2016-07-25T00:00:00"/>
    <x v="0"/>
    <x v="3"/>
    <s v="T2_141to150_2-2380"/>
    <s v="T2_146"/>
    <n v="3.5489999999999999"/>
    <n v="2.2360000000000002"/>
    <n v="1"/>
    <x v="0"/>
  </r>
  <r>
    <d v="2016-07-25T00:00:00"/>
    <x v="0"/>
    <x v="3"/>
    <s v="T2_141to150_2-2380"/>
    <s v="T2_147"/>
    <n v="3.4470000000000001"/>
    <n v="2.246"/>
    <n v="1"/>
    <x v="0"/>
  </r>
  <r>
    <d v="2016-07-25T00:00:00"/>
    <x v="0"/>
    <x v="3"/>
    <s v="T2_141to150_2-2380"/>
    <s v="T2_148"/>
    <n v="3.4889999999999999"/>
    <n v="2.2210000000000001"/>
    <n v="1"/>
    <x v="0"/>
  </r>
  <r>
    <d v="2016-07-25T00:00:00"/>
    <x v="0"/>
    <x v="3"/>
    <s v="T2_141to150_2-2380"/>
    <s v="T2_149"/>
    <n v="3.08"/>
    <n v="2.41"/>
    <n v="1"/>
    <x v="0"/>
  </r>
  <r>
    <d v="2016-07-25T00:00:00"/>
    <x v="0"/>
    <x v="3"/>
    <s v="T2_141to150_2-2380"/>
    <s v="T2_150"/>
    <n v="3.1829999999999998"/>
    <n v="3.0219999999999998"/>
    <n v="1"/>
    <x v="0"/>
  </r>
  <r>
    <d v="2016-07-25T00:00:00"/>
    <x v="1"/>
    <x v="3"/>
    <s v="T3_01to09_2-2380"/>
    <s v="T3_Oly01"/>
    <n v="3.355"/>
    <n v="3.3759999999999999"/>
    <n v="1"/>
    <x v="0"/>
  </r>
  <r>
    <d v="2016-07-25T00:00:00"/>
    <x v="1"/>
    <x v="3"/>
    <s v="T3_01to09_2-2380"/>
    <s v="T3_Oly02"/>
    <n v="3.3719999999999999"/>
    <n v="2.4980000000000002"/>
    <n v="1"/>
    <x v="0"/>
  </r>
  <r>
    <d v="2016-07-25T00:00:00"/>
    <x v="1"/>
    <x v="3"/>
    <s v="T3_01to09_2-2380"/>
    <s v="T3_Oly03"/>
    <n v="3.1349999999999998"/>
    <n v="3.278"/>
    <n v="1"/>
    <x v="0"/>
  </r>
  <r>
    <d v="2016-07-25T00:00:00"/>
    <x v="1"/>
    <x v="3"/>
    <s v="T3_01to09_2-2380"/>
    <s v="T3_Oly04"/>
    <n v="2.7440000000000002"/>
    <n v="1.7589999999999999"/>
    <n v="1"/>
    <x v="0"/>
  </r>
  <r>
    <d v="2016-07-25T00:00:00"/>
    <x v="1"/>
    <x v="3"/>
    <s v="T3_01to09_2-2380"/>
    <s v="T3_Oly05"/>
    <n v="2.8380000000000001"/>
    <n v="2.4969999999999999"/>
    <n v="1"/>
    <x v="0"/>
  </r>
  <r>
    <d v="2016-07-25T00:00:00"/>
    <x v="1"/>
    <x v="3"/>
    <s v="T3_01to09_2-2380"/>
    <s v="T3_Oly06"/>
    <n v="2.5019999999999998"/>
    <n v="2.2120000000000002"/>
    <n v="0"/>
    <x v="0"/>
  </r>
  <r>
    <d v="2016-07-25T00:00:00"/>
    <x v="1"/>
    <x v="3"/>
    <s v="T3_01to09_2-2380"/>
    <s v="T3_Oly07"/>
    <n v="2.794"/>
    <n v="2.2810000000000001"/>
    <n v="0"/>
    <x v="0"/>
  </r>
  <r>
    <d v="2016-07-25T00:00:00"/>
    <x v="1"/>
    <x v="3"/>
    <s v="T3_01to09_2-2380"/>
    <s v="T3_Oly08"/>
    <n v="3.5659999999999998"/>
    <n v="3.5249999999999999"/>
    <n v="1"/>
    <x v="0"/>
  </r>
  <r>
    <d v="2016-07-25T00:00:00"/>
    <x v="1"/>
    <x v="3"/>
    <s v="T3_01to09_2-2380"/>
    <s v="T3_Oly09"/>
    <n v="2.5299999999999998"/>
    <n v="2.431"/>
    <n v="0"/>
    <x v="0"/>
  </r>
  <r>
    <d v="2016-07-25T00:00:00"/>
    <x v="1"/>
    <x v="3"/>
    <s v="T3_10to20_2-2380"/>
    <s v="T3_Oly10"/>
    <n v="2.9089999999999998"/>
    <n v="2.4860000000000002"/>
    <n v="1"/>
    <x v="0"/>
  </r>
  <r>
    <d v="2016-07-25T00:00:00"/>
    <x v="1"/>
    <x v="3"/>
    <s v="T3_10to20_2-2380"/>
    <s v="T3_Oly11"/>
    <n v="2.69"/>
    <n v="2.8780000000000001"/>
    <n v="1"/>
    <x v="0"/>
  </r>
  <r>
    <d v="2016-07-25T00:00:00"/>
    <x v="1"/>
    <x v="3"/>
    <s v="T3_10to20_2-2380"/>
    <s v="T3_Oly12"/>
    <n v="2.7559999999999998"/>
    <n v="2.294"/>
    <n v="0"/>
    <x v="0"/>
  </r>
  <r>
    <d v="2016-07-25T00:00:00"/>
    <x v="1"/>
    <x v="3"/>
    <s v="T3_10to20_2-2380"/>
    <s v="T3_Oly13"/>
    <n v="2.9279999999999999"/>
    <n v="1.833"/>
    <n v="0"/>
    <x v="0"/>
  </r>
  <r>
    <d v="2016-07-25T00:00:00"/>
    <x v="1"/>
    <x v="3"/>
    <s v="T3_10to20_2-2380"/>
    <s v="T3_Oly14"/>
    <n v="2.6379999999999999"/>
    <n v="2.4420000000000002"/>
    <n v="1"/>
    <x v="0"/>
  </r>
  <r>
    <d v="2016-07-25T00:00:00"/>
    <x v="1"/>
    <x v="3"/>
    <s v="T3_10to20_2-2380"/>
    <s v="T3_Oly15"/>
    <n v="2.6179999999999999"/>
    <n v="1.923"/>
    <n v="1"/>
    <x v="0"/>
  </r>
  <r>
    <d v="2016-07-25T00:00:00"/>
    <x v="1"/>
    <x v="3"/>
    <s v="T3_10to20_2-2380"/>
    <s v="T3_Oly16"/>
    <n v="2.5920000000000001"/>
    <n v="2.5499999999999998"/>
    <n v="1"/>
    <x v="0"/>
  </r>
  <r>
    <d v="2016-07-25T00:00:00"/>
    <x v="1"/>
    <x v="3"/>
    <s v="T3_10to20_2-2380"/>
    <s v="T3_Oly17"/>
    <n v="3.25"/>
    <n v="2.286"/>
    <n v="1"/>
    <x v="0"/>
  </r>
  <r>
    <d v="2016-07-25T00:00:00"/>
    <x v="1"/>
    <x v="3"/>
    <s v="T3_10to20_2-2380"/>
    <s v="T3_Oly18"/>
    <n v="2.633"/>
    <n v="1.929"/>
    <n v="1"/>
    <x v="0"/>
  </r>
  <r>
    <d v="2016-07-25T00:00:00"/>
    <x v="1"/>
    <x v="3"/>
    <s v="T3_10to20_2-2380"/>
    <s v="T3_Oly19"/>
    <n v="2.7570000000000001"/>
    <n v="2.4460000000000002"/>
    <n v="1"/>
    <x v="0"/>
  </r>
  <r>
    <d v="2016-07-25T00:00:00"/>
    <x v="1"/>
    <x v="3"/>
    <s v="T3_10to20_2-2380"/>
    <s v="T3_Oly20"/>
    <n v="2.6269999999999998"/>
    <n v="1.9470000000000001"/>
    <n v="1"/>
    <x v="0"/>
  </r>
  <r>
    <d v="2016-07-25T00:00:00"/>
    <x v="1"/>
    <x v="3"/>
    <s v="T3_21to33_2-2380"/>
    <s v="T3_Oly21"/>
    <n v="3.403"/>
    <n v="2.1739999999999999"/>
    <n v="1"/>
    <x v="0"/>
  </r>
  <r>
    <d v="2016-07-25T00:00:00"/>
    <x v="1"/>
    <x v="3"/>
    <s v="T3_21to33_2-2380"/>
    <s v="T3_Oly22"/>
    <n v="2.8420000000000001"/>
    <n v="2.609"/>
    <n v="1"/>
    <x v="0"/>
  </r>
  <r>
    <d v="2016-07-25T00:00:00"/>
    <x v="1"/>
    <x v="3"/>
    <s v="T3_21to33_2-2380"/>
    <s v="T3_Oly23"/>
    <n v="2.8050000000000002"/>
    <n v="2.0449999999999999"/>
    <n v="1"/>
    <x v="0"/>
  </r>
  <r>
    <d v="2016-07-25T00:00:00"/>
    <x v="1"/>
    <x v="3"/>
    <s v="T3_21to33_2-2380"/>
    <s v="T3_Oly24"/>
    <n v="3.222"/>
    <n v="2.4729999999999999"/>
    <n v="1"/>
    <x v="0"/>
  </r>
  <r>
    <d v="2016-07-25T00:00:00"/>
    <x v="1"/>
    <x v="3"/>
    <s v="T3_21to33_2-2380"/>
    <s v="T3_Oly25"/>
    <n v="2.879"/>
    <n v="2.12"/>
    <n v="1"/>
    <x v="0"/>
  </r>
  <r>
    <d v="2016-07-25T00:00:00"/>
    <x v="1"/>
    <x v="3"/>
    <s v="T3_21to33_2-2380"/>
    <s v="T3_Oly26"/>
    <n v="3.7480000000000002"/>
    <n v="3.4750000000000001"/>
    <n v="1"/>
    <x v="0"/>
  </r>
  <r>
    <d v="2016-07-25T00:00:00"/>
    <x v="1"/>
    <x v="3"/>
    <s v="T3_21to33_2-2380"/>
    <s v="T3_Oly27"/>
    <n v="2.64"/>
    <n v="2.1960000000000002"/>
    <n v="0"/>
    <x v="0"/>
  </r>
  <r>
    <d v="2016-07-25T00:00:00"/>
    <x v="1"/>
    <x v="3"/>
    <s v="T3_21to33_2-2380"/>
    <s v="T3_Oly28"/>
    <n v="2.8340000000000001"/>
    <n v="1.9330000000000001"/>
    <n v="0"/>
    <x v="0"/>
  </r>
  <r>
    <d v="2016-07-25T00:00:00"/>
    <x v="1"/>
    <x v="3"/>
    <s v="T3_21to33_2-2380"/>
    <s v="T3_Oly29"/>
    <n v="2.2909999999999999"/>
    <n v="2.2890000000000001"/>
    <n v="1"/>
    <x v="0"/>
  </r>
  <r>
    <d v="2016-07-25T00:00:00"/>
    <x v="1"/>
    <x v="3"/>
    <s v="T3_21to33_2-2380"/>
    <s v="T3_Oly30"/>
    <n v="2.7709999999999999"/>
    <n v="1.744"/>
    <n v="0"/>
    <x v="0"/>
  </r>
  <r>
    <d v="2016-07-25T00:00:00"/>
    <x v="1"/>
    <x v="3"/>
    <s v="T3_21to33_2-2380"/>
    <s v="T3_Oly31"/>
    <n v="2.6760000000000002"/>
    <n v="1.4430000000000001"/>
    <n v="0"/>
    <x v="0"/>
  </r>
  <r>
    <d v="2016-07-25T00:00:00"/>
    <x v="1"/>
    <x v="3"/>
    <s v="T3_21to33_2-2380"/>
    <s v="T3_Oly32"/>
    <n v="2.72"/>
    <n v="2.0289999999999999"/>
    <n v="1"/>
    <x v="0"/>
  </r>
  <r>
    <d v="2016-07-25T00:00:00"/>
    <x v="1"/>
    <x v="3"/>
    <s v="T3_21to33_2-2380"/>
    <s v="T3_Oly33"/>
    <n v="2.8239999999999998"/>
    <n v="2.653"/>
    <n v="1"/>
    <x v="0"/>
  </r>
  <r>
    <d v="2016-07-25T00:00:00"/>
    <x v="1"/>
    <x v="3"/>
    <s v="T3_34to43_2-2380"/>
    <s v="T3_Oly34"/>
    <n v="2.6560000000000001"/>
    <n v="2.1669999999999998"/>
    <n v="1"/>
    <x v="0"/>
  </r>
  <r>
    <d v="2016-07-25T00:00:00"/>
    <x v="1"/>
    <x v="3"/>
    <s v="T3_34to43_2-2380"/>
    <s v="T3_Oly35"/>
    <n v="3.01"/>
    <n v="2.1539999999999999"/>
    <n v="1"/>
    <x v="0"/>
  </r>
  <r>
    <d v="2016-07-25T00:00:00"/>
    <x v="1"/>
    <x v="3"/>
    <s v="T3_34to43_2-2380"/>
    <s v="T3_Oly36"/>
    <n v="3.2930000000000001"/>
    <n v="2.3140000000000001"/>
    <n v="1"/>
    <x v="0"/>
  </r>
  <r>
    <d v="2016-07-25T00:00:00"/>
    <x v="1"/>
    <x v="3"/>
    <s v="T3_34to43_2-2380"/>
    <s v="T3_Oly37"/>
    <n v="2.65"/>
    <n v="2.5070000000000001"/>
    <n v="1"/>
    <x v="0"/>
  </r>
  <r>
    <d v="2016-07-25T00:00:00"/>
    <x v="1"/>
    <x v="3"/>
    <s v="T3_34to43_2-2380"/>
    <s v="T3_Oly38"/>
    <n v="2.9449999999999998"/>
    <n v="2.4849999999999999"/>
    <n v="0"/>
    <x v="0"/>
  </r>
  <r>
    <d v="2016-07-25T00:00:00"/>
    <x v="1"/>
    <x v="3"/>
    <s v="T3_34to43_2-2380"/>
    <s v="T3_Oly39"/>
    <n v="2.754"/>
    <n v="2.3740000000000001"/>
    <n v="0"/>
    <x v="0"/>
  </r>
  <r>
    <d v="2016-07-25T00:00:00"/>
    <x v="1"/>
    <x v="3"/>
    <s v="T3_34to43_2-2380"/>
    <s v="T3_Oly40"/>
    <n v="2.7759999999999998"/>
    <n v="2.5179999999999998"/>
    <n v="0"/>
    <x v="0"/>
  </r>
  <r>
    <d v="2016-07-25T00:00:00"/>
    <x v="1"/>
    <x v="3"/>
    <s v="T3_34to43_2-2380"/>
    <s v="T3_Oly41"/>
    <n v="3.3980000000000001"/>
    <n v="2.3740000000000001"/>
    <n v="1"/>
    <x v="0"/>
  </r>
  <r>
    <d v="2016-07-25T00:00:00"/>
    <x v="1"/>
    <x v="3"/>
    <s v="T3_34to43_2-2380"/>
    <s v="T3_Oly42"/>
    <n v="2.64"/>
    <n v="2.4119999999999999"/>
    <n v="0"/>
    <x v="0"/>
  </r>
  <r>
    <d v="2016-07-25T00:00:00"/>
    <x v="1"/>
    <x v="3"/>
    <s v="T3_34to43_2-2380"/>
    <s v="T3_Oly43"/>
    <n v="2.532"/>
    <n v="1.837"/>
    <n v="0"/>
    <x v="0"/>
  </r>
  <r>
    <d v="2016-07-25T00:00:00"/>
    <x v="1"/>
    <x v="3"/>
    <s v="T3_44to55_2-2380"/>
    <s v="T3_Oly44"/>
    <n v="2.8149999999999999"/>
    <n v="2.5990000000000002"/>
    <n v="1"/>
    <x v="0"/>
  </r>
  <r>
    <d v="2016-07-25T00:00:00"/>
    <x v="1"/>
    <x v="3"/>
    <s v="T3_44to55_2-2380"/>
    <s v="T3_Oly45"/>
    <n v="3.363"/>
    <n v="3.2690000000000001"/>
    <n v="1"/>
    <x v="0"/>
  </r>
  <r>
    <d v="2016-07-25T00:00:00"/>
    <x v="1"/>
    <x v="3"/>
    <s v="T3_44to55_2-2380"/>
    <s v="T3_Oly46"/>
    <n v="3.3340000000000001"/>
    <n v="2.2719999999999998"/>
    <n v="1"/>
    <x v="0"/>
  </r>
  <r>
    <d v="2016-07-25T00:00:00"/>
    <x v="1"/>
    <x v="3"/>
    <s v="T3_44to55_2-2380"/>
    <s v="T3_Oly47"/>
    <n v="3.1349999999999998"/>
    <n v="2.5640000000000001"/>
    <n v="0"/>
    <x v="0"/>
  </r>
  <r>
    <d v="2016-07-25T00:00:00"/>
    <x v="1"/>
    <x v="3"/>
    <s v="T3_44to55_2-2380"/>
    <s v="T3_Oly48"/>
    <n v="3.6070000000000002"/>
    <n v="3.113"/>
    <n v="0"/>
    <x v="0"/>
  </r>
  <r>
    <d v="2016-07-25T00:00:00"/>
    <x v="1"/>
    <x v="3"/>
    <s v="T3_44to55_2-2380"/>
    <s v="T3_Oly49"/>
    <n v="3.0510000000000002"/>
    <n v="1.835"/>
    <n v="1"/>
    <x v="0"/>
  </r>
  <r>
    <d v="2016-07-25T00:00:00"/>
    <x v="1"/>
    <x v="3"/>
    <s v="T3_44to55_2-2380"/>
    <s v="T3_Oly50"/>
    <n v="2.4630000000000001"/>
    <n v="2.2490000000000001"/>
    <n v="0"/>
    <x v="0"/>
  </r>
  <r>
    <d v="2016-07-25T00:00:00"/>
    <x v="1"/>
    <x v="3"/>
    <s v="T3_44to55_2-2380"/>
    <s v="T3_Oly51"/>
    <n v="2.6869999999999998"/>
    <n v="2.1869999999999998"/>
    <n v="0"/>
    <x v="0"/>
  </r>
  <r>
    <d v="2016-07-25T00:00:00"/>
    <x v="1"/>
    <x v="3"/>
    <s v="T3_44to55_2-2380"/>
    <s v="T3_Oly52"/>
    <n v="2.5619999999999998"/>
    <n v="2.181"/>
    <n v="1"/>
    <x v="0"/>
  </r>
  <r>
    <d v="2016-07-25T00:00:00"/>
    <x v="1"/>
    <x v="3"/>
    <s v="T3_44to55_2-2380"/>
    <s v="T3_Oly53"/>
    <n v="3.1720000000000002"/>
    <n v="2.4079999999999999"/>
    <n v="1"/>
    <x v="0"/>
  </r>
  <r>
    <d v="2016-07-25T00:00:00"/>
    <x v="1"/>
    <x v="3"/>
    <s v="T3_44to55_2-2380"/>
    <s v="T3_Oly54"/>
    <n v="2.831"/>
    <n v="2.1549999999999998"/>
    <n v="0"/>
    <x v="0"/>
  </r>
  <r>
    <d v="2016-07-25T00:00:00"/>
    <x v="1"/>
    <x v="3"/>
    <s v="T3_44to55_2-2380"/>
    <s v="T3_Oly55"/>
    <n v="2.774"/>
    <n v="2.7749999999999999"/>
    <n v="0"/>
    <x v="0"/>
  </r>
  <r>
    <d v="2016-07-25T00:00:00"/>
    <x v="1"/>
    <x v="3"/>
    <s v="T3_56to70_2-2380"/>
    <s v="T3_Oly56"/>
    <n v="3.0259999999999998"/>
    <n v="2.3820000000000001"/>
    <n v="0"/>
    <x v="0"/>
  </r>
  <r>
    <d v="2016-07-25T00:00:00"/>
    <x v="1"/>
    <x v="3"/>
    <s v="T3_56to70_2-2380"/>
    <s v="T3_Oly57"/>
    <n v="2.81"/>
    <n v="1.782"/>
    <n v="0"/>
    <x v="0"/>
  </r>
  <r>
    <d v="2016-07-25T00:00:00"/>
    <x v="1"/>
    <x v="3"/>
    <s v="T3_56to70_2-2380"/>
    <s v="T3_Oly58"/>
    <n v="3.0379999999999998"/>
    <n v="2.3010000000000002"/>
    <n v="1"/>
    <x v="0"/>
  </r>
  <r>
    <d v="2016-07-25T00:00:00"/>
    <x v="1"/>
    <x v="3"/>
    <s v="T3_56to70_2-2380"/>
    <s v="T3_Oly59"/>
    <n v="2.8530000000000002"/>
    <n v="2.7290000000000001"/>
    <n v="1"/>
    <x v="0"/>
  </r>
  <r>
    <d v="2016-07-25T00:00:00"/>
    <x v="1"/>
    <x v="3"/>
    <s v="T3_56to70_2-2380"/>
    <s v="T3_Oly60"/>
    <n v="3.6"/>
    <n v="1.782"/>
    <n v="1"/>
    <x v="0"/>
  </r>
  <r>
    <d v="2016-07-25T00:00:00"/>
    <x v="1"/>
    <x v="3"/>
    <s v="T3_56to70_2-2380"/>
    <s v="T3_Oly61"/>
    <n v="3.3109999999999999"/>
    <n v="2.0329999999999999"/>
    <n v="1"/>
    <x v="0"/>
  </r>
  <r>
    <d v="2016-07-25T00:00:00"/>
    <x v="1"/>
    <x v="3"/>
    <s v="T3_56to70_2-2380"/>
    <s v="T3_Oly62"/>
    <n v="2.52"/>
    <n v="2.226"/>
    <n v="0"/>
    <x v="0"/>
  </r>
  <r>
    <d v="2016-07-25T00:00:00"/>
    <x v="1"/>
    <x v="3"/>
    <s v="T3_56to70_2-2380"/>
    <s v="T3_Oly63"/>
    <n v="3.6579999999999999"/>
    <n v="2.4180000000000001"/>
    <n v="1"/>
    <x v="0"/>
  </r>
  <r>
    <d v="2016-07-25T00:00:00"/>
    <x v="1"/>
    <x v="3"/>
    <s v="T3_56to70_2-2380"/>
    <s v="T3_Oly64"/>
    <n v="3.032"/>
    <n v="2.452"/>
    <n v="1"/>
    <x v="0"/>
  </r>
  <r>
    <d v="2016-07-25T00:00:00"/>
    <x v="1"/>
    <x v="3"/>
    <s v="T3_56to70_2-2380"/>
    <s v="T3_Oly65"/>
    <n v="3.1989999999999998"/>
    <n v="2.4729999999999999"/>
    <n v="1"/>
    <x v="0"/>
  </r>
  <r>
    <d v="2016-07-25T00:00:00"/>
    <x v="1"/>
    <x v="3"/>
    <s v="T3_56to70_2-2380"/>
    <s v="T3_Oly66"/>
    <n v="2.93"/>
    <n v="2.2599999999999998"/>
    <n v="1"/>
    <x v="0"/>
  </r>
  <r>
    <d v="2016-07-25T00:00:00"/>
    <x v="1"/>
    <x v="3"/>
    <s v="T3_56to70_2-2380"/>
    <s v="T3_Oly67"/>
    <n v="3.31"/>
    <n v="2.4609999999999999"/>
    <n v="0"/>
    <x v="0"/>
  </r>
  <r>
    <d v="2016-07-25T00:00:00"/>
    <x v="1"/>
    <x v="3"/>
    <s v="T3_56to70_2-2380"/>
    <s v="T3_Oly68"/>
    <n v="2.65"/>
    <n v="2.1110000000000002"/>
    <n v="0"/>
    <x v="0"/>
  </r>
  <r>
    <d v="2016-07-25T00:00:00"/>
    <x v="1"/>
    <x v="3"/>
    <s v="T3_56to70_2-2380"/>
    <s v="T3_Oly69"/>
    <n v="2.734"/>
    <n v="2.0569999999999999"/>
    <n v="0"/>
    <x v="0"/>
  </r>
  <r>
    <d v="2016-07-25T00:00:00"/>
    <x v="1"/>
    <x v="3"/>
    <s v="T3_56to70_2-2380"/>
    <s v="T3_Oly70"/>
    <n v="2.8450000000000002"/>
    <n v="3.0470000000000002"/>
    <n v="0"/>
    <x v="0"/>
  </r>
  <r>
    <d v="2016-07-25T00:00:00"/>
    <x v="1"/>
    <x v="3"/>
    <s v="T3_71to86_2-2380"/>
    <s v="T3_Oly71"/>
    <n v="3.048"/>
    <n v="2.589"/>
    <n v="1"/>
    <x v="0"/>
  </r>
  <r>
    <d v="2016-07-25T00:00:00"/>
    <x v="1"/>
    <x v="3"/>
    <s v="T3_71to86_2-2380"/>
    <s v="T3_Oly72"/>
    <n v="2.6139999999999999"/>
    <n v="2.105"/>
    <n v="1"/>
    <x v="0"/>
  </r>
  <r>
    <d v="2016-07-25T00:00:00"/>
    <x v="1"/>
    <x v="3"/>
    <s v="T3_71to86_2-2380"/>
    <s v="T3_Oly73"/>
    <n v="2.145"/>
    <n v="1.6180000000000001"/>
    <n v="1"/>
    <x v="0"/>
  </r>
  <r>
    <d v="2016-07-25T00:00:00"/>
    <x v="1"/>
    <x v="3"/>
    <s v="T3_71to86_2-2380"/>
    <s v="T3_Oly74"/>
    <n v="3.3759999999999999"/>
    <n v="2.6619999999999999"/>
    <n v="0"/>
    <x v="0"/>
  </r>
  <r>
    <d v="2016-07-25T00:00:00"/>
    <x v="1"/>
    <x v="3"/>
    <s v="T3_71to86_2-2380"/>
    <s v="T3_Oly75"/>
    <n v="3.2120000000000002"/>
    <n v="1.7609999999999999"/>
    <n v="1"/>
    <x v="0"/>
  </r>
  <r>
    <d v="2016-07-25T00:00:00"/>
    <x v="1"/>
    <x v="3"/>
    <s v="T3_71to86_2-2380"/>
    <s v="T3_Oly76"/>
    <n v="1.6359999999999999"/>
    <n v="1.1579999999999999"/>
    <n v="1"/>
    <x v="0"/>
  </r>
  <r>
    <d v="2016-07-25T00:00:00"/>
    <x v="1"/>
    <x v="3"/>
    <s v="T3_71to86_2-2380"/>
    <s v="T3_Oly77"/>
    <n v="2.7850000000000001"/>
    <n v="1.72"/>
    <n v="1"/>
    <x v="0"/>
  </r>
  <r>
    <d v="2016-07-25T00:00:00"/>
    <x v="1"/>
    <x v="3"/>
    <s v="T3_71to86_2-2380"/>
    <s v="T3_Oly78"/>
    <n v="2.581"/>
    <n v="2.3090000000000002"/>
    <n v="1"/>
    <x v="0"/>
  </r>
  <r>
    <d v="2016-07-25T00:00:00"/>
    <x v="1"/>
    <x v="3"/>
    <s v="T3_71to86_2-2380"/>
    <s v="T3_Oly79"/>
    <n v="3.0369999999999999"/>
    <n v="1.8280000000000001"/>
    <n v="0"/>
    <x v="0"/>
  </r>
  <r>
    <d v="2016-07-25T00:00:00"/>
    <x v="1"/>
    <x v="3"/>
    <s v="T3_71to86_2-2380"/>
    <s v="T3_Oly80"/>
    <n v="2.7280000000000002"/>
    <n v="2.6309999999999998"/>
    <n v="0"/>
    <x v="0"/>
  </r>
  <r>
    <d v="2016-07-25T00:00:00"/>
    <x v="1"/>
    <x v="3"/>
    <s v="T3_71to86_2-2380"/>
    <s v="T3_Oly81"/>
    <n v="2.2639999999999998"/>
    <n v="1.89"/>
    <n v="0"/>
    <x v="0"/>
  </r>
  <r>
    <d v="2016-07-25T00:00:00"/>
    <x v="1"/>
    <x v="3"/>
    <s v="T3_71to86_2-2380"/>
    <s v="T3_Oly82"/>
    <n v="2.145"/>
    <n v="1.984"/>
    <n v="0"/>
    <x v="0"/>
  </r>
  <r>
    <d v="2016-07-25T00:00:00"/>
    <x v="1"/>
    <x v="3"/>
    <s v="T3_71to86_2-2380"/>
    <s v="T3_Oly83"/>
    <n v="3.1349999999999998"/>
    <n v="2.8570000000000002"/>
    <n v="1"/>
    <x v="0"/>
  </r>
  <r>
    <d v="2016-07-25T00:00:00"/>
    <x v="1"/>
    <x v="3"/>
    <s v="T3_71to86_2-2380"/>
    <s v="T3_Oly84"/>
    <n v="2.78"/>
    <n v="2.1960000000000002"/>
    <n v="1"/>
    <x v="0"/>
  </r>
  <r>
    <d v="2016-07-25T00:00:00"/>
    <x v="1"/>
    <x v="3"/>
    <s v="T3_71to86_2-2380"/>
    <s v="T3_Oly85"/>
    <n v="3.2410000000000001"/>
    <n v="2.77"/>
    <n v="1"/>
    <x v="0"/>
  </r>
  <r>
    <d v="2016-07-25T00:00:00"/>
    <x v="1"/>
    <x v="3"/>
    <s v="T3_71to86_2-2380"/>
    <s v="T3_Oly86"/>
    <n v="2.9609999999999999"/>
    <n v="2.4870000000000001"/>
    <n v="0"/>
    <x v="0"/>
  </r>
  <r>
    <d v="2016-07-25T00:00:00"/>
    <x v="1"/>
    <x v="3"/>
    <s v="T3_87to95_2-2380"/>
    <s v="T3_Oly87"/>
    <n v="2.9990000000000001"/>
    <n v="2.0099999999999998"/>
    <n v="0"/>
    <x v="0"/>
  </r>
  <r>
    <d v="2016-07-25T00:00:00"/>
    <x v="1"/>
    <x v="3"/>
    <s v="T3_87to95_2-2380"/>
    <s v="T3_Oly88"/>
    <n v="2.694"/>
    <n v="1.9419999999999999"/>
    <n v="0"/>
    <x v="0"/>
  </r>
  <r>
    <d v="2016-07-25T00:00:00"/>
    <x v="1"/>
    <x v="3"/>
    <s v="T3_87to95_2-2380"/>
    <s v="T3_Oly89"/>
    <n v="3.6160000000000001"/>
    <n v="2.105"/>
    <n v="0"/>
    <x v="0"/>
  </r>
  <r>
    <d v="2016-07-25T00:00:00"/>
    <x v="1"/>
    <x v="3"/>
    <s v="T3_87to95_2-2380"/>
    <s v="T3_Oly90"/>
    <n v="2.6190000000000002"/>
    <n v="2.2890000000000001"/>
    <n v="0"/>
    <x v="0"/>
  </r>
  <r>
    <d v="2016-07-25T00:00:00"/>
    <x v="1"/>
    <x v="3"/>
    <s v="T3_87to95_2-2380"/>
    <s v="T3_Oly91"/>
    <n v="3.702"/>
    <n v="1.986"/>
    <n v="1"/>
    <x v="0"/>
  </r>
  <r>
    <d v="2016-07-25T00:00:00"/>
    <x v="1"/>
    <x v="3"/>
    <s v="T3_87to95_2-2380"/>
    <s v="T3_Oly92"/>
    <n v="3.0379999999999998"/>
    <n v="2.1760000000000002"/>
    <n v="1"/>
    <x v="0"/>
  </r>
  <r>
    <d v="2016-07-25T00:00:00"/>
    <x v="1"/>
    <x v="3"/>
    <s v="T3_87to95_2-2380"/>
    <s v="T3_Oly93"/>
    <n v="2.6819999999999999"/>
    <n v="2.0390000000000001"/>
    <n v="0"/>
    <x v="0"/>
  </r>
  <r>
    <d v="2016-07-25T00:00:00"/>
    <x v="1"/>
    <x v="3"/>
    <s v="T3_87to95_2-2380"/>
    <s v="T3_Oly94"/>
    <n v="3.4289999999999998"/>
    <n v="3.1190000000000002"/>
    <n v="1"/>
    <x v="0"/>
  </r>
  <r>
    <d v="2016-07-25T00:00:00"/>
    <x v="1"/>
    <x v="3"/>
    <s v="T3_87to95_2-2380"/>
    <s v="T3_Oly95"/>
    <n v="3.2210000000000001"/>
    <n v="2.1659999999999999"/>
    <n v="1"/>
    <x v="0"/>
  </r>
  <r>
    <d v="2016-07-25T00:00:00"/>
    <x v="1"/>
    <x v="3"/>
    <s v="T3_96to114_2-2380"/>
    <s v="T3_Oly96"/>
    <n v="2.5"/>
    <n v="2.4470000000000001"/>
    <n v="0"/>
    <x v="0"/>
  </r>
  <r>
    <d v="2016-07-25T00:00:00"/>
    <x v="1"/>
    <x v="3"/>
    <s v="T3_96to114_2-2380"/>
    <s v="T3_Oly97"/>
    <n v="2.903"/>
    <n v="3.0510000000000002"/>
    <n v="1"/>
    <x v="0"/>
  </r>
  <r>
    <d v="2016-07-25T00:00:00"/>
    <x v="1"/>
    <x v="3"/>
    <s v="T3_96to114_2-2380"/>
    <s v="T3_Oly98"/>
    <n v="2.839"/>
    <n v="2.5950000000000002"/>
    <n v="1"/>
    <x v="0"/>
  </r>
  <r>
    <d v="2016-07-25T00:00:00"/>
    <x v="1"/>
    <x v="3"/>
    <s v="T3_96to114_2-2380"/>
    <s v="T3_Oly99"/>
    <n v="3.7770000000000001"/>
    <n v="2.2570000000000001"/>
    <n v="1"/>
    <x v="0"/>
  </r>
  <r>
    <d v="2016-07-25T00:00:00"/>
    <x v="1"/>
    <x v="3"/>
    <s v="T3_96to114_2-2380"/>
    <s v="T3_Oly100"/>
    <n v="2.4329999999999998"/>
    <n v="2.0510000000000002"/>
    <n v="0"/>
    <x v="0"/>
  </r>
  <r>
    <d v="2016-07-25T00:00:00"/>
    <x v="1"/>
    <x v="3"/>
    <s v="T3_96to114_2-2380"/>
    <s v="T3_Oly101"/>
    <n v="3.1520000000000001"/>
    <n v="2.8330000000000002"/>
    <n v="0"/>
    <x v="0"/>
  </r>
  <r>
    <d v="2016-07-25T00:00:00"/>
    <x v="1"/>
    <x v="3"/>
    <s v="T3_96to114_2-2380"/>
    <s v="T3_Oly102"/>
    <n v="2.9409999999999998"/>
    <n v="2.5129999999999999"/>
    <n v="0"/>
    <x v="0"/>
  </r>
  <r>
    <d v="2016-07-25T00:00:00"/>
    <x v="1"/>
    <x v="3"/>
    <s v="T3_96to114_2-2380"/>
    <s v="T3_Oly103"/>
    <n v="3.0209999999999999"/>
    <n v="2.0859999999999999"/>
    <n v="1"/>
    <x v="0"/>
  </r>
  <r>
    <d v="2016-07-25T00:00:00"/>
    <x v="1"/>
    <x v="3"/>
    <s v="T3_96to114_2-2380"/>
    <s v="T3_Oly104"/>
    <n v="2.629"/>
    <n v="1.8779999999999999"/>
    <n v="0"/>
    <x v="0"/>
  </r>
  <r>
    <d v="2016-07-25T00:00:00"/>
    <x v="1"/>
    <x v="3"/>
    <s v="T3_96to114_2-2380"/>
    <s v="T3_Oly105"/>
    <n v="2.5259999999999998"/>
    <n v="2.0009999999999999"/>
    <n v="0"/>
    <x v="0"/>
  </r>
  <r>
    <d v="2016-07-25T00:00:00"/>
    <x v="1"/>
    <x v="3"/>
    <s v="T3_96to114_2-2380"/>
    <s v="T3_Oly106"/>
    <n v="2.532"/>
    <n v="1.903"/>
    <n v="0"/>
    <x v="0"/>
  </r>
  <r>
    <d v="2016-07-25T00:00:00"/>
    <x v="1"/>
    <x v="3"/>
    <s v="T3_96to114_2-2380"/>
    <s v="T3_Oly107"/>
    <n v="2.9910000000000001"/>
    <n v="1.952"/>
    <n v="0"/>
    <x v="0"/>
  </r>
  <r>
    <d v="2016-07-25T00:00:00"/>
    <x v="1"/>
    <x v="3"/>
    <s v="T3_96to114_2-2380"/>
    <s v="T3_Oly108"/>
    <n v="2.2549999999999999"/>
    <n v="1.6359999999999999"/>
    <n v="1"/>
    <x v="0"/>
  </r>
  <r>
    <d v="2016-07-25T00:00:00"/>
    <x v="1"/>
    <x v="3"/>
    <s v="T3_96to114_2-2380"/>
    <s v="T3_Oly109"/>
    <n v="2.4289999999999998"/>
    <n v="2.4609999999999999"/>
    <n v="0"/>
    <x v="0"/>
  </r>
  <r>
    <d v="2016-07-25T00:00:00"/>
    <x v="1"/>
    <x v="3"/>
    <s v="T3_96to114_2-2380"/>
    <s v="T3_Oly110"/>
    <n v="2.488"/>
    <n v="1.9019999999999999"/>
    <n v="1"/>
    <x v="0"/>
  </r>
  <r>
    <d v="2016-07-25T00:00:00"/>
    <x v="1"/>
    <x v="3"/>
    <s v="T3_96to114_2-2380"/>
    <s v="T3_Oly111"/>
    <n v="3.4159999999999999"/>
    <n v="3.0129999999999999"/>
    <n v="1"/>
    <x v="0"/>
  </r>
  <r>
    <d v="2016-07-25T00:00:00"/>
    <x v="1"/>
    <x v="3"/>
    <s v="T3_96to114_2-2380"/>
    <s v="T3_Oly112"/>
    <n v="2.8919999999999999"/>
    <n v="2.9089999999999998"/>
    <n v="0"/>
    <x v="0"/>
  </r>
  <r>
    <d v="2016-07-25T00:00:00"/>
    <x v="1"/>
    <x v="3"/>
    <s v="T3_96to114_2-2380"/>
    <s v="T3_Oly113"/>
    <n v="2.2989999999999999"/>
    <n v="1.7589999999999999"/>
    <n v="1"/>
    <x v="0"/>
  </r>
  <r>
    <d v="2016-07-25T00:00:00"/>
    <x v="1"/>
    <x v="3"/>
    <s v="T3_96to114_2-2380"/>
    <s v="T3_Oly114"/>
    <n v="3.218"/>
    <n v="1.8540000000000001"/>
    <n v="1"/>
    <x v="0"/>
  </r>
  <r>
    <d v="2016-07-25T00:00:00"/>
    <x v="1"/>
    <x v="3"/>
    <s v="T3_115to132_2-2380"/>
    <s v="T3_Oly115"/>
    <n v="3.2839999999999998"/>
    <n v="2.758"/>
    <n v="1"/>
    <x v="0"/>
  </r>
  <r>
    <d v="2016-07-25T00:00:00"/>
    <x v="1"/>
    <x v="3"/>
    <s v="T3_115to132_2-2380"/>
    <s v="T3_Oly116"/>
    <n v="2.8959999999999999"/>
    <n v="2.3420000000000001"/>
    <n v="1"/>
    <x v="0"/>
  </r>
  <r>
    <d v="2016-07-25T00:00:00"/>
    <x v="1"/>
    <x v="3"/>
    <s v="T3_115to132_2-2380"/>
    <s v="T3_Oly117"/>
    <n v="3.1379999999999999"/>
    <n v="2.089"/>
    <n v="1"/>
    <x v="0"/>
  </r>
  <r>
    <d v="2016-07-25T00:00:00"/>
    <x v="1"/>
    <x v="3"/>
    <s v="T3_115to132_2-2380"/>
    <s v="T3_Oly118"/>
    <n v="3.0419999999999998"/>
    <n v="2.383"/>
    <n v="1"/>
    <x v="0"/>
  </r>
  <r>
    <d v="2016-07-25T00:00:00"/>
    <x v="1"/>
    <x v="3"/>
    <s v="T3_115to132_2-2380"/>
    <s v="T3_Oly119"/>
    <n v="2.8879999999999999"/>
    <n v="1.5609999999999999"/>
    <n v="1"/>
    <x v="0"/>
  </r>
  <r>
    <d v="2016-07-25T00:00:00"/>
    <x v="1"/>
    <x v="3"/>
    <s v="T3_115to132_2-2380"/>
    <s v="T3_Oly120"/>
    <n v="2.996"/>
    <n v="1.9319999999999999"/>
    <n v="0"/>
    <x v="0"/>
  </r>
  <r>
    <d v="2016-07-25T00:00:00"/>
    <x v="1"/>
    <x v="3"/>
    <s v="T3_115to132_2-2380"/>
    <s v="T3_Oly121"/>
    <n v="2.649"/>
    <n v="2.5299999999999998"/>
    <n v="0"/>
    <x v="0"/>
  </r>
  <r>
    <d v="2016-07-25T00:00:00"/>
    <x v="1"/>
    <x v="3"/>
    <s v="T3_115to132_2-2380"/>
    <s v="T3_Oly122"/>
    <n v="3.5680000000000001"/>
    <n v="3.121"/>
    <n v="1"/>
    <x v="0"/>
  </r>
  <r>
    <d v="2016-07-25T00:00:00"/>
    <x v="1"/>
    <x v="3"/>
    <s v="T3_115to132_2-2380"/>
    <s v="T3_Oly123"/>
    <n v="2.5630000000000002"/>
    <n v="2.0630000000000002"/>
    <n v="1"/>
    <x v="0"/>
  </r>
  <r>
    <d v="2016-07-25T00:00:00"/>
    <x v="1"/>
    <x v="3"/>
    <s v="T3_115to132_2-2380"/>
    <s v="T3_Oly124"/>
    <n v="2.6030000000000002"/>
    <n v="2.1819999999999999"/>
    <n v="0"/>
    <x v="0"/>
  </r>
  <r>
    <d v="2016-07-25T00:00:00"/>
    <x v="1"/>
    <x v="3"/>
    <s v="T3_115to132_2-2380"/>
    <s v="T3_Oly125"/>
    <n v="2.597"/>
    <n v="2.028"/>
    <n v="0"/>
    <x v="0"/>
  </r>
  <r>
    <d v="2016-07-25T00:00:00"/>
    <x v="1"/>
    <x v="3"/>
    <s v="T3_115to132_2-2380"/>
    <s v="T3_Oly126"/>
    <n v="2.8660000000000001"/>
    <n v="2.5499999999999998"/>
    <n v="1"/>
    <x v="0"/>
  </r>
  <r>
    <d v="2016-07-25T00:00:00"/>
    <x v="1"/>
    <x v="3"/>
    <s v="T3_115to132_2-2380"/>
    <s v="T3_Oly127"/>
    <n v="2.573"/>
    <n v="1.8129999999999999"/>
    <n v="1"/>
    <x v="0"/>
  </r>
  <r>
    <d v="2016-07-25T00:00:00"/>
    <x v="1"/>
    <x v="3"/>
    <s v="T3_115to132_2-2380"/>
    <s v="T3_Oly128"/>
    <n v="2.13"/>
    <n v="1.7669999999999999"/>
    <n v="1"/>
    <x v="0"/>
  </r>
  <r>
    <d v="2016-07-25T00:00:00"/>
    <x v="1"/>
    <x v="3"/>
    <s v="T3_115to132_2-2380"/>
    <s v="T3_Oly129"/>
    <n v="3.2229999999999999"/>
    <n v="2.8029999999999999"/>
    <n v="1"/>
    <x v="0"/>
  </r>
  <r>
    <d v="2016-07-25T00:00:00"/>
    <x v="1"/>
    <x v="3"/>
    <s v="T3_115to132_2-2380"/>
    <s v="T3_Oly130"/>
    <n v="3.0169999999999999"/>
    <n v="2.3210000000000002"/>
    <n v="1"/>
    <x v="0"/>
  </r>
  <r>
    <d v="2016-07-25T00:00:00"/>
    <x v="1"/>
    <x v="3"/>
    <s v="T3_115to132_2-2380"/>
    <s v="T3_Oly131"/>
    <n v="3.5960000000000001"/>
    <n v="2.3580000000000001"/>
    <n v="1"/>
    <x v="0"/>
  </r>
  <r>
    <d v="2016-07-25T00:00:00"/>
    <x v="1"/>
    <x v="3"/>
    <s v="T3_115to132_2-2380"/>
    <s v="T3_Oly132"/>
    <n v="3.6659999999999999"/>
    <n v="2.5579999999999998"/>
    <n v="1"/>
    <x v="0"/>
  </r>
  <r>
    <d v="2016-07-25T00:00:00"/>
    <x v="1"/>
    <x v="3"/>
    <s v="T3_133to150_2-2380"/>
    <s v="T3_Oly133"/>
    <n v="2.8260000000000001"/>
    <n v="2.847"/>
    <n v="1"/>
    <x v="0"/>
  </r>
  <r>
    <d v="2016-07-25T00:00:00"/>
    <x v="1"/>
    <x v="3"/>
    <s v="T3_133to150_2-2380"/>
    <s v="T3_Oly134"/>
    <n v="3.0219999999999998"/>
    <n v="1.982"/>
    <n v="1"/>
    <x v="0"/>
  </r>
  <r>
    <d v="2016-07-25T00:00:00"/>
    <x v="1"/>
    <x v="3"/>
    <s v="T3_133to150_2-2380"/>
    <s v="T3_Oly135"/>
    <n v="2.8570000000000002"/>
    <n v="2.3290000000000002"/>
    <n v="0"/>
    <x v="0"/>
  </r>
  <r>
    <d v="2016-07-25T00:00:00"/>
    <x v="1"/>
    <x v="3"/>
    <s v="T3_133to150_2-2380"/>
    <s v="T3_Oly136"/>
    <n v="3.4369999999999998"/>
    <n v="2.3140000000000001"/>
    <n v="1"/>
    <x v="0"/>
  </r>
  <r>
    <d v="2016-07-25T00:00:00"/>
    <x v="1"/>
    <x v="3"/>
    <s v="T3_133to150_2-2380"/>
    <s v="T3_Oly137"/>
    <n v="2.5350000000000001"/>
    <n v="1.8540000000000001"/>
    <n v="1"/>
    <x v="0"/>
  </r>
  <r>
    <d v="2016-07-25T00:00:00"/>
    <x v="1"/>
    <x v="3"/>
    <s v="T3_133to150_2-2380"/>
    <s v="T3_Oly138"/>
    <n v="3.266"/>
    <n v="1.5980000000000001"/>
    <n v="1"/>
    <x v="0"/>
  </r>
  <r>
    <d v="2016-07-25T00:00:00"/>
    <x v="1"/>
    <x v="3"/>
    <s v="T3_133to150_2-2380"/>
    <s v="T3_Oly139"/>
    <n v="2.9119999999999999"/>
    <n v="1.8240000000000001"/>
    <n v="1"/>
    <x v="0"/>
  </r>
  <r>
    <d v="2016-07-25T00:00:00"/>
    <x v="1"/>
    <x v="3"/>
    <s v="T3_133to150_2-2380"/>
    <s v="T3_Oly140"/>
    <n v="3.0990000000000002"/>
    <n v="1.913"/>
    <n v="1"/>
    <x v="0"/>
  </r>
  <r>
    <d v="2016-07-25T00:00:00"/>
    <x v="1"/>
    <x v="3"/>
    <s v="T3_133to150_2-2380"/>
    <s v="T3_Oly141"/>
    <n v="2.851"/>
    <n v="1.8009999999999999"/>
    <n v="0"/>
    <x v="0"/>
  </r>
  <r>
    <d v="2016-07-25T00:00:00"/>
    <x v="1"/>
    <x v="3"/>
    <s v="T3_133to150_2-2380"/>
    <s v="T3_Oly142"/>
    <n v="2.7829999999999999"/>
    <n v="2.6840000000000002"/>
    <n v="0"/>
    <x v="0"/>
  </r>
  <r>
    <d v="2016-07-25T00:00:00"/>
    <x v="1"/>
    <x v="3"/>
    <s v="T3_133to150_2-2380"/>
    <s v="T3_Oly143"/>
    <n v="3.0990000000000002"/>
    <n v="2.3809999999999998"/>
    <n v="0"/>
    <x v="0"/>
  </r>
  <r>
    <d v="2016-07-25T00:00:00"/>
    <x v="1"/>
    <x v="3"/>
    <s v="T3_133to150_2-2380"/>
    <s v="T3_Oly144"/>
    <n v="3.0129999999999999"/>
    <n v="2.6019999999999999"/>
    <n v="1"/>
    <x v="0"/>
  </r>
  <r>
    <d v="2016-07-25T00:00:00"/>
    <x v="1"/>
    <x v="3"/>
    <s v="T3_133to150_2-2380"/>
    <s v="T3_Oly145"/>
    <n v="2.972"/>
    <n v="1.5249999999999999"/>
    <n v="0"/>
    <x v="0"/>
  </r>
  <r>
    <d v="2016-07-25T00:00:00"/>
    <x v="1"/>
    <x v="3"/>
    <s v="T3_133to150_2-2380"/>
    <s v="T3_Oly146"/>
    <n v="2.6749999999999998"/>
    <n v="2.4119999999999999"/>
    <n v="1"/>
    <x v="0"/>
  </r>
  <r>
    <d v="2016-07-25T00:00:00"/>
    <x v="1"/>
    <x v="3"/>
    <s v="T3_133to150_2-2380"/>
    <s v="T3_Oly147"/>
    <n v="2.2810000000000001"/>
    <n v="2.1920000000000002"/>
    <n v="1"/>
    <x v="0"/>
  </r>
  <r>
    <d v="2016-07-25T00:00:00"/>
    <x v="1"/>
    <x v="3"/>
    <s v="T3_133to150_2-2380"/>
    <s v="T3_Oly148"/>
    <n v="2.4590000000000001"/>
    <n v="2.246"/>
    <n v="0"/>
    <x v="0"/>
  </r>
  <r>
    <d v="2016-07-25T00:00:00"/>
    <x v="1"/>
    <x v="3"/>
    <s v="T3_133to150_2-2380"/>
    <s v="T3_Oly149"/>
    <n v="3.4289999999999998"/>
    <n v="2.2570000000000001"/>
    <n v="0"/>
    <x v="0"/>
  </r>
  <r>
    <d v="2016-07-25T00:00:00"/>
    <x v="1"/>
    <x v="3"/>
    <s v="T3_133to150_2-2380"/>
    <s v="T3_Oly150"/>
    <n v="3.165"/>
    <n v="2.0649999999999999"/>
    <n v="1"/>
    <x v="0"/>
  </r>
  <r>
    <d v="2016-07-25T00:00:00"/>
    <x v="2"/>
    <x v="3"/>
    <s v="T9_01to08_2-2380"/>
    <s v="T9_Oly01"/>
    <n v="3.161"/>
    <n v="2.7010000000000001"/>
    <n v="1"/>
    <x v="1"/>
  </r>
  <r>
    <d v="2016-07-25T00:00:00"/>
    <x v="2"/>
    <x v="3"/>
    <s v="T9_01to08_2-2380"/>
    <s v="T9_Oly02"/>
    <n v="3.5219999999999998"/>
    <n v="2.5920000000000001"/>
    <n v="1"/>
    <x v="1"/>
  </r>
  <r>
    <d v="2016-07-25T00:00:00"/>
    <x v="2"/>
    <x v="3"/>
    <s v="T9_01to08_2-2380"/>
    <s v="T9_Oly03"/>
    <n v="2.6829999999999998"/>
    <n v="1.6890000000000001"/>
    <n v="1"/>
    <x v="1"/>
  </r>
  <r>
    <d v="2016-07-25T00:00:00"/>
    <x v="2"/>
    <x v="3"/>
    <s v="T9_01to08_2-2380"/>
    <s v="T9_Oly04"/>
    <n v="3.67"/>
    <n v="2.6850000000000001"/>
    <n v="1"/>
    <x v="1"/>
  </r>
  <r>
    <d v="2016-07-25T00:00:00"/>
    <x v="2"/>
    <x v="3"/>
    <s v="T9_01to08_2-2380"/>
    <s v="T9_Oly05"/>
    <n v="2.9790000000000001"/>
    <n v="2.149"/>
    <n v="1"/>
    <x v="1"/>
  </r>
  <r>
    <d v="2016-07-25T00:00:00"/>
    <x v="2"/>
    <x v="3"/>
    <s v="T9_01to08_2-2380"/>
    <s v="T9_Oly06"/>
    <n v="2.8130000000000002"/>
    <n v="2.7690000000000001"/>
    <n v="1"/>
    <x v="1"/>
  </r>
  <r>
    <d v="2016-07-25T00:00:00"/>
    <x v="2"/>
    <x v="3"/>
    <s v="T9_01to08_2-2380"/>
    <s v="T9_Oly07"/>
    <n v="2.9729999999999999"/>
    <n v="2.1110000000000002"/>
    <n v="1"/>
    <x v="1"/>
  </r>
  <r>
    <d v="2016-07-25T00:00:00"/>
    <x v="2"/>
    <x v="3"/>
    <s v="T9_01to08_2-2380"/>
    <s v="T9_Oly08"/>
    <n v="2.492"/>
    <n v="1.8759999999999999"/>
    <n v="1"/>
    <x v="1"/>
  </r>
  <r>
    <d v="2016-07-25T00:00:00"/>
    <x v="2"/>
    <x v="3"/>
    <s v="T9_09to17_2-2380"/>
    <s v="T9_Oly09"/>
    <n v="4.0289999999999999"/>
    <n v="2.2320000000000002"/>
    <n v="0"/>
    <x v="1"/>
  </r>
  <r>
    <d v="2016-07-25T00:00:00"/>
    <x v="2"/>
    <x v="3"/>
    <s v="T9_09to17_2-2380"/>
    <s v="T9_Oly10"/>
    <n v="3.169"/>
    <n v="2.2050000000000001"/>
    <n v="1"/>
    <x v="1"/>
  </r>
  <r>
    <d v="2016-07-25T00:00:00"/>
    <x v="2"/>
    <x v="3"/>
    <s v="T9_09to17_2-2380"/>
    <s v="T9_Oly11"/>
    <n v="3.4870000000000001"/>
    <n v="3.0579999999999998"/>
    <n v="1"/>
    <x v="1"/>
  </r>
  <r>
    <d v="2016-07-25T00:00:00"/>
    <x v="2"/>
    <x v="3"/>
    <s v="T9_09to17_2-2380"/>
    <s v="T9_Oly12"/>
    <n v="2.9289999999999998"/>
    <n v="1.9319999999999999"/>
    <n v="1"/>
    <x v="1"/>
  </r>
  <r>
    <d v="2016-07-25T00:00:00"/>
    <x v="2"/>
    <x v="3"/>
    <s v="T9_09to17_2-2380"/>
    <s v="T9_Oly13"/>
    <n v="3.9390000000000001"/>
    <n v="2.827"/>
    <n v="1"/>
    <x v="1"/>
  </r>
  <r>
    <d v="2016-07-25T00:00:00"/>
    <x v="2"/>
    <x v="3"/>
    <s v="T9_09to17_2-2380"/>
    <s v="T9_Oly14"/>
    <n v="3.0950000000000002"/>
    <n v="2.4900000000000002"/>
    <n v="1"/>
    <x v="1"/>
  </r>
  <r>
    <d v="2016-07-25T00:00:00"/>
    <x v="2"/>
    <x v="3"/>
    <s v="T9_09to17_2-2380"/>
    <s v="T9_Oly15"/>
    <n v="3.6989999999999998"/>
    <n v="2.7370000000000001"/>
    <n v="1"/>
    <x v="1"/>
  </r>
  <r>
    <d v="2016-07-25T00:00:00"/>
    <x v="2"/>
    <x v="3"/>
    <s v="T9_09to17_2-2380"/>
    <s v="T9_Oly16"/>
    <n v="3.4710000000000001"/>
    <n v="2.9409999999999998"/>
    <n v="1"/>
    <x v="1"/>
  </r>
  <r>
    <d v="2016-07-25T00:00:00"/>
    <x v="2"/>
    <x v="3"/>
    <s v="T9_09to17_2-2380"/>
    <s v="T9_Oly17"/>
    <n v="3.972"/>
    <n v="2.8410000000000002"/>
    <n v="1"/>
    <x v="1"/>
  </r>
  <r>
    <d v="2016-07-25T00:00:00"/>
    <x v="2"/>
    <x v="3"/>
    <s v="T9_18to28_2-2380"/>
    <s v="T9_Oly18"/>
    <n v="2.9449999999999998"/>
    <n v="2.7109999999999999"/>
    <n v="0"/>
    <x v="1"/>
  </r>
  <r>
    <d v="2016-07-25T00:00:00"/>
    <x v="2"/>
    <x v="3"/>
    <s v="T9_18to28_2-2380"/>
    <s v="T9_Oly19"/>
    <n v="3.0350000000000001"/>
    <n v="2.2149999999999999"/>
    <n v="1"/>
    <x v="1"/>
  </r>
  <r>
    <d v="2016-07-25T00:00:00"/>
    <x v="2"/>
    <x v="3"/>
    <s v="T9_18to28_2-2380"/>
    <s v="T9_Oly20"/>
    <n v="4.3600000000000003"/>
    <n v="3.1440000000000001"/>
    <n v="1"/>
    <x v="1"/>
  </r>
  <r>
    <d v="2016-07-25T00:00:00"/>
    <x v="2"/>
    <x v="3"/>
    <s v="T9_18to28_2-2380"/>
    <s v="T9_Oly21"/>
    <n v="3.423"/>
    <n v="2.71"/>
    <n v="1"/>
    <x v="1"/>
  </r>
  <r>
    <d v="2016-07-25T00:00:00"/>
    <x v="2"/>
    <x v="3"/>
    <s v="T9_18to28_2-2380"/>
    <s v="T9_Oly22"/>
    <n v="4.0069999999999997"/>
    <n v="2.7519999999999998"/>
    <n v="1"/>
    <x v="1"/>
  </r>
  <r>
    <d v="2016-07-25T00:00:00"/>
    <x v="2"/>
    <x v="3"/>
    <s v="T9_18to28_2-2380"/>
    <s v="T9_Oly23"/>
    <n v="3.2930000000000001"/>
    <n v="3.0459999999999998"/>
    <n v="1"/>
    <x v="1"/>
  </r>
  <r>
    <d v="2016-07-25T00:00:00"/>
    <x v="2"/>
    <x v="3"/>
    <s v="T9_18to28_2-2380"/>
    <s v="T9_Oly24"/>
    <n v="3.726"/>
    <n v="2.6429999999999998"/>
    <n v="1"/>
    <x v="1"/>
  </r>
  <r>
    <d v="2016-07-25T00:00:00"/>
    <x v="2"/>
    <x v="3"/>
    <s v="T9_18to28_2-2380"/>
    <s v="T9_Oly25"/>
    <n v="3"/>
    <n v="2.0419999999999998"/>
    <n v="1"/>
    <x v="1"/>
  </r>
  <r>
    <d v="2016-07-25T00:00:00"/>
    <x v="2"/>
    <x v="3"/>
    <s v="T9_18to28_2-2380"/>
    <s v="T9_Oly26"/>
    <n v="4.1849999999999996"/>
    <n v="2.286"/>
    <n v="1"/>
    <x v="1"/>
  </r>
  <r>
    <d v="2016-07-25T00:00:00"/>
    <x v="2"/>
    <x v="3"/>
    <s v="T9_18to28_2-2380"/>
    <s v="T9_Oly27"/>
    <n v="4.1260000000000003"/>
    <n v="2.3650000000000002"/>
    <n v="1"/>
    <x v="1"/>
  </r>
  <r>
    <d v="2016-07-25T00:00:00"/>
    <x v="2"/>
    <x v="3"/>
    <s v="T9_18to28_2-2380"/>
    <s v="T9_Oly28"/>
    <n v="3.4849999999999999"/>
    <n v="2.2389999999999999"/>
    <n v="1"/>
    <x v="1"/>
  </r>
  <r>
    <d v="2016-07-25T00:00:00"/>
    <x v="2"/>
    <x v="3"/>
    <s v="T9_29to50_2-2380"/>
    <s v="T9_Oly29"/>
    <n v="2.2789999999999999"/>
    <n v="1.8240000000000001"/>
    <n v="1"/>
    <x v="1"/>
  </r>
  <r>
    <d v="2016-07-25T00:00:00"/>
    <x v="2"/>
    <x v="3"/>
    <s v="T9_29to50_2-2380"/>
    <s v="T9_Oly30"/>
    <n v="3.14"/>
    <n v="2.5110000000000001"/>
    <n v="1"/>
    <x v="1"/>
  </r>
  <r>
    <d v="2016-07-25T00:00:00"/>
    <x v="2"/>
    <x v="3"/>
    <s v="T9_29to50_2-2380"/>
    <s v="T9_Oly31"/>
    <n v="2.456"/>
    <n v="2.254"/>
    <n v="1"/>
    <x v="1"/>
  </r>
  <r>
    <d v="2016-07-25T00:00:00"/>
    <x v="2"/>
    <x v="3"/>
    <s v="T9_29to50_2-2380"/>
    <s v="T9_Oly32"/>
    <n v="3.1890000000000001"/>
    <n v="2.2530000000000001"/>
    <n v="1"/>
    <x v="1"/>
  </r>
  <r>
    <d v="2016-07-25T00:00:00"/>
    <x v="2"/>
    <x v="3"/>
    <s v="T9_29to50_2-2380"/>
    <s v="T9_Oly33"/>
    <n v="3.0449999999999999"/>
    <n v="1.655"/>
    <n v="1"/>
    <x v="1"/>
  </r>
  <r>
    <d v="2016-07-25T00:00:00"/>
    <x v="2"/>
    <x v="3"/>
    <s v="T9_29to50_2-2380"/>
    <s v="T9_Oly34"/>
    <n v="3.4660000000000002"/>
    <n v="2.113"/>
    <n v="1"/>
    <x v="1"/>
  </r>
  <r>
    <d v="2016-07-25T00:00:00"/>
    <x v="2"/>
    <x v="3"/>
    <s v="T9_29to50_2-2380"/>
    <s v="T9_Oly35"/>
    <n v="2.8530000000000002"/>
    <n v="2.1709999999999998"/>
    <n v="1"/>
    <x v="1"/>
  </r>
  <r>
    <d v="2016-07-25T00:00:00"/>
    <x v="2"/>
    <x v="3"/>
    <s v="T9_29to50_2-2380"/>
    <s v="T9_Oly36"/>
    <n v="3.875"/>
    <n v="2.9940000000000002"/>
    <n v="1"/>
    <x v="1"/>
  </r>
  <r>
    <d v="2016-07-25T00:00:00"/>
    <x v="2"/>
    <x v="3"/>
    <s v="T9_29to50_2-2380"/>
    <s v="T9_Oly37"/>
    <n v="3.08"/>
    <n v="3.3239999999999998"/>
    <n v="1"/>
    <x v="1"/>
  </r>
  <r>
    <d v="2016-07-25T00:00:00"/>
    <x v="2"/>
    <x v="3"/>
    <s v="T9_29to50_2-2380"/>
    <s v="T9_Oly38"/>
    <n v="2.6030000000000002"/>
    <n v="2.3940000000000001"/>
    <n v="1"/>
    <x v="1"/>
  </r>
  <r>
    <d v="2016-07-25T00:00:00"/>
    <x v="2"/>
    <x v="3"/>
    <s v="T9_29to50_2-2380"/>
    <s v="T9_Oly39"/>
    <n v="3.085"/>
    <n v="2.19"/>
    <n v="1"/>
    <x v="1"/>
  </r>
  <r>
    <d v="2016-07-25T00:00:00"/>
    <x v="2"/>
    <x v="3"/>
    <s v="T9_29to50_2-2380"/>
    <s v="T9_Oly40"/>
    <n v="3.335"/>
    <n v="2.5169999999999999"/>
    <n v="1"/>
    <x v="1"/>
  </r>
  <r>
    <d v="2016-07-25T00:00:00"/>
    <x v="2"/>
    <x v="3"/>
    <s v="T9_29to50_2-2380"/>
    <s v="T9_Oly41"/>
    <n v="3.7309999999999999"/>
    <n v="2.4049999999999998"/>
    <n v="1"/>
    <x v="1"/>
  </r>
  <r>
    <d v="2016-07-25T00:00:00"/>
    <x v="2"/>
    <x v="3"/>
    <s v="T9_29to50_2-2380"/>
    <s v="T9_Oly42"/>
    <n v="4.05"/>
    <n v="2.7650000000000001"/>
    <n v="0"/>
    <x v="1"/>
  </r>
  <r>
    <d v="2016-07-25T00:00:00"/>
    <x v="2"/>
    <x v="3"/>
    <s v="T9_29to50_2-2380"/>
    <s v="T9_Oly43"/>
    <n v="2.843"/>
    <n v="2.1059999999999999"/>
    <n v="1"/>
    <x v="1"/>
  </r>
  <r>
    <d v="2016-07-25T00:00:00"/>
    <x v="2"/>
    <x v="3"/>
    <s v="T9_29to50_2-2380"/>
    <s v="T9_Oly44"/>
    <n v="3.4470000000000001"/>
    <n v="2.3740000000000001"/>
    <n v="0"/>
    <x v="1"/>
  </r>
  <r>
    <d v="2016-07-25T00:00:00"/>
    <x v="2"/>
    <x v="3"/>
    <s v="T9_29to50_2-2380"/>
    <s v="T9_Oly45"/>
    <n v="3.5720000000000001"/>
    <n v="2.3759999999999999"/>
    <n v="1"/>
    <x v="1"/>
  </r>
  <r>
    <d v="2016-07-25T00:00:00"/>
    <x v="2"/>
    <x v="3"/>
    <s v="T9_29to50_2-2380"/>
    <s v="T9_Oly46"/>
    <n v="3.6429999999999998"/>
    <n v="2.9430000000000001"/>
    <n v="1"/>
    <x v="1"/>
  </r>
  <r>
    <d v="2016-07-25T00:00:00"/>
    <x v="2"/>
    <x v="3"/>
    <s v="T9_29to50_2-2380"/>
    <s v="T9_Oly47"/>
    <n v="2.9420000000000002"/>
    <n v="1.5529999999999999"/>
    <n v="1"/>
    <x v="1"/>
  </r>
  <r>
    <d v="2016-07-25T00:00:00"/>
    <x v="2"/>
    <x v="3"/>
    <s v="T9_29to50_2-2380"/>
    <s v="T9_Oly48"/>
    <n v="3.37"/>
    <n v="1.998"/>
    <n v="1"/>
    <x v="1"/>
  </r>
  <r>
    <d v="2016-07-25T00:00:00"/>
    <x v="2"/>
    <x v="3"/>
    <s v="T9_29to50_2-2380"/>
    <s v="T9_Oly49"/>
    <n v="3.3250000000000002"/>
    <n v="2.41"/>
    <n v="1"/>
    <x v="1"/>
  </r>
  <r>
    <d v="2016-07-25T00:00:00"/>
    <x v="2"/>
    <x v="3"/>
    <s v="T9_29to50_2-2380"/>
    <s v="T9_Oly50"/>
    <n v="3.8940000000000001"/>
    <n v="2.7610000000000001"/>
    <n v="1"/>
    <x v="1"/>
  </r>
  <r>
    <d v="2016-07-25T00:00:00"/>
    <x v="2"/>
    <x v="3"/>
    <s v="T9_51to68_2-2380"/>
    <s v="T9_Oly51"/>
    <n v="3.05"/>
    <n v="2.524"/>
    <n v="1"/>
    <x v="1"/>
  </r>
  <r>
    <d v="2016-07-25T00:00:00"/>
    <x v="2"/>
    <x v="3"/>
    <s v="T9_51to68_2-2380"/>
    <s v="T9_Oly52"/>
    <n v="2.681"/>
    <n v="2.39"/>
    <n v="0"/>
    <x v="1"/>
  </r>
  <r>
    <d v="2016-07-25T00:00:00"/>
    <x v="2"/>
    <x v="3"/>
    <s v="T9_51to68_2-2380"/>
    <s v="T9_Oly53"/>
    <n v="3.2509999999999999"/>
    <n v="2.3730000000000002"/>
    <n v="1"/>
    <x v="1"/>
  </r>
  <r>
    <d v="2016-07-25T00:00:00"/>
    <x v="2"/>
    <x v="3"/>
    <s v="T9_51to68_2-2380"/>
    <s v="T9_Oly54"/>
    <n v="3.7109999999999999"/>
    <n v="1.9930000000000001"/>
    <n v="1"/>
    <x v="1"/>
  </r>
  <r>
    <d v="2016-07-25T00:00:00"/>
    <x v="2"/>
    <x v="3"/>
    <s v="T9_51to68_2-2380"/>
    <s v="T9_Oly55"/>
    <n v="2.5419999999999998"/>
    <n v="1.7769999999999999"/>
    <n v="1"/>
    <x v="1"/>
  </r>
  <r>
    <d v="2016-07-25T00:00:00"/>
    <x v="2"/>
    <x v="3"/>
    <s v="T9_51to68_2-2380"/>
    <s v="T9_Oly56"/>
    <n v="3.44"/>
    <n v="2.6760000000000002"/>
    <n v="1"/>
    <x v="1"/>
  </r>
  <r>
    <d v="2016-07-25T00:00:00"/>
    <x v="2"/>
    <x v="3"/>
    <s v="T9_51to68_2-2380"/>
    <s v="T9_Oly57"/>
    <n v="2.7890000000000001"/>
    <n v="2.12"/>
    <n v="1"/>
    <x v="1"/>
  </r>
  <r>
    <d v="2016-07-25T00:00:00"/>
    <x v="2"/>
    <x v="3"/>
    <s v="T9_51to68_2-2380"/>
    <s v="T9_Oly58"/>
    <n v="2.3740000000000001"/>
    <n v="1.798"/>
    <n v="1"/>
    <x v="1"/>
  </r>
  <r>
    <d v="2016-07-25T00:00:00"/>
    <x v="2"/>
    <x v="3"/>
    <s v="T9_51to68_2-2380"/>
    <s v="T9_Oly59"/>
    <n v="3.444"/>
    <n v="2.8050000000000002"/>
    <n v="1"/>
    <x v="1"/>
  </r>
  <r>
    <d v="2016-07-25T00:00:00"/>
    <x v="2"/>
    <x v="3"/>
    <s v="T9_51to68_2-2380"/>
    <s v="T9_Oly60"/>
    <n v="2.9359999999999999"/>
    <n v="2.3460000000000001"/>
    <n v="1"/>
    <x v="1"/>
  </r>
  <r>
    <d v="2016-07-25T00:00:00"/>
    <x v="2"/>
    <x v="3"/>
    <s v="T9_51to68_2-2380"/>
    <s v="T9_Oly61"/>
    <n v="3.2240000000000002"/>
    <n v="2.496"/>
    <n v="1"/>
    <x v="1"/>
  </r>
  <r>
    <d v="2016-07-25T00:00:00"/>
    <x v="2"/>
    <x v="3"/>
    <s v="T9_51to68_2-2380"/>
    <s v="T9_Oly62"/>
    <n v="3.778"/>
    <n v="2.2069999999999999"/>
    <n v="1"/>
    <x v="1"/>
  </r>
  <r>
    <d v="2016-07-25T00:00:00"/>
    <x v="2"/>
    <x v="3"/>
    <s v="T9_51to68_2-2380"/>
    <s v="T9_Oly63"/>
    <n v="2.4279999999999999"/>
    <n v="2.4009999999999998"/>
    <n v="1"/>
    <x v="1"/>
  </r>
  <r>
    <d v="2016-07-25T00:00:00"/>
    <x v="2"/>
    <x v="3"/>
    <s v="T9_51to68_2-2380"/>
    <s v="T9_Oly64"/>
    <n v="2.694"/>
    <n v="2.4239999999999999"/>
    <n v="1"/>
    <x v="1"/>
  </r>
  <r>
    <d v="2016-07-25T00:00:00"/>
    <x v="2"/>
    <x v="3"/>
    <s v="T9_51to68_2-2380"/>
    <s v="T9_Oly65"/>
    <n v="3.008"/>
    <n v="2.0990000000000002"/>
    <n v="1"/>
    <x v="1"/>
  </r>
  <r>
    <d v="2016-07-25T00:00:00"/>
    <x v="2"/>
    <x v="3"/>
    <s v="T9_51to68_2-2380"/>
    <s v="T9_Oly66"/>
    <n v="3.1349999999999998"/>
    <n v="1.891"/>
    <n v="1"/>
    <x v="1"/>
  </r>
  <r>
    <d v="2016-07-25T00:00:00"/>
    <x v="2"/>
    <x v="3"/>
    <s v="T9_51to68_2-2380"/>
    <s v="T9_Oly67"/>
    <n v="3.4780000000000002"/>
    <n v="2.681"/>
    <n v="1"/>
    <x v="1"/>
  </r>
  <r>
    <d v="2016-07-25T00:00:00"/>
    <x v="2"/>
    <x v="3"/>
    <s v="T9_51to68_2-2380"/>
    <s v="T9_Oly68"/>
    <n v="3.677"/>
    <n v="2.7989999999999999"/>
    <n v="1"/>
    <x v="1"/>
  </r>
  <r>
    <d v="2016-07-25T00:00:00"/>
    <x v="2"/>
    <x v="3"/>
    <s v="T9_69to82_2-2380"/>
    <s v="T9_Oly69"/>
    <n v="3.194"/>
    <n v="2.0049999999999999"/>
    <n v="1"/>
    <x v="1"/>
  </r>
  <r>
    <d v="2016-07-25T00:00:00"/>
    <x v="2"/>
    <x v="3"/>
    <s v="T9_69to82_2-2380"/>
    <s v="T9_Oly70"/>
    <n v="3.1890000000000001"/>
    <n v="2.7109999999999999"/>
    <n v="1"/>
    <x v="1"/>
  </r>
  <r>
    <d v="2016-07-25T00:00:00"/>
    <x v="2"/>
    <x v="3"/>
    <s v="T9_69to82_2-2380"/>
    <s v="T9_Oly71"/>
    <n v="3.26"/>
    <n v="2.85"/>
    <n v="1"/>
    <x v="1"/>
  </r>
  <r>
    <d v="2016-07-25T00:00:00"/>
    <x v="2"/>
    <x v="3"/>
    <s v="T9_69to82_2-2380"/>
    <s v="T9_Oly72"/>
    <n v="4.2160000000000002"/>
    <n v="3.1360000000000001"/>
    <n v="1"/>
    <x v="1"/>
  </r>
  <r>
    <d v="2016-07-25T00:00:00"/>
    <x v="2"/>
    <x v="3"/>
    <s v="T9_69to82_2-2380"/>
    <s v="T9_Oly73"/>
    <n v="2.7730000000000001"/>
    <n v="2.0699999999999998"/>
    <n v="1"/>
    <x v="1"/>
  </r>
  <r>
    <d v="2016-07-25T00:00:00"/>
    <x v="2"/>
    <x v="3"/>
    <s v="T9_69to82_2-2380"/>
    <s v="T9_Oly74"/>
    <n v="2.8340000000000001"/>
    <n v="2.149"/>
    <n v="1"/>
    <x v="1"/>
  </r>
  <r>
    <d v="2016-07-25T00:00:00"/>
    <x v="2"/>
    <x v="3"/>
    <s v="T9_69to82_2-2380"/>
    <s v="T9_Oly75"/>
    <n v="4.4710000000000001"/>
    <n v="2.5910000000000002"/>
    <n v="1"/>
    <x v="1"/>
  </r>
  <r>
    <d v="2016-07-25T00:00:00"/>
    <x v="2"/>
    <x v="3"/>
    <s v="T9_69to82_2-2380"/>
    <s v="T9_Oly76"/>
    <n v="4.4269999999999996"/>
    <n v="2.6859999999999999"/>
    <n v="1"/>
    <x v="1"/>
  </r>
  <r>
    <d v="2016-07-25T00:00:00"/>
    <x v="2"/>
    <x v="3"/>
    <s v="T9_69to82_2-2380"/>
    <s v="T9_Oly77"/>
    <n v="3.1360000000000001"/>
    <n v="2.6"/>
    <n v="0"/>
    <x v="1"/>
  </r>
  <r>
    <d v="2016-07-25T00:00:00"/>
    <x v="2"/>
    <x v="3"/>
    <s v="T9_69to82_2-2380"/>
    <s v="T9_Oly78"/>
    <n v="3.6240000000000001"/>
    <n v="2.4420000000000002"/>
    <n v="1"/>
    <x v="1"/>
  </r>
  <r>
    <d v="2016-07-25T00:00:00"/>
    <x v="2"/>
    <x v="3"/>
    <s v="T9_69to82_2-2380"/>
    <s v="T9_Oly79"/>
    <n v="3.0979999999999999"/>
    <n v="2.5960000000000001"/>
    <n v="1"/>
    <x v="1"/>
  </r>
  <r>
    <d v="2016-07-25T00:00:00"/>
    <x v="2"/>
    <x v="3"/>
    <s v="T9_69to82_2-2380"/>
    <s v="T9_Oly80"/>
    <n v="3.1760000000000002"/>
    <n v="2.431"/>
    <n v="1"/>
    <x v="1"/>
  </r>
  <r>
    <d v="2016-07-25T00:00:00"/>
    <x v="2"/>
    <x v="3"/>
    <s v="T9_69to82_2-2380"/>
    <s v="T9_Oly81"/>
    <n v="3.3260000000000001"/>
    <n v="2.605"/>
    <n v="1"/>
    <x v="1"/>
  </r>
  <r>
    <d v="2016-07-25T00:00:00"/>
    <x v="2"/>
    <x v="3"/>
    <s v="T9_69to82_2-2380"/>
    <s v="T9_Oly82"/>
    <n v="3.3279999999999998"/>
    <n v="2.7469999999999999"/>
    <n v="1"/>
    <x v="1"/>
  </r>
  <r>
    <d v="2016-07-25T00:00:00"/>
    <x v="2"/>
    <x v="3"/>
    <s v="T9_83to92_2-2380"/>
    <s v="T9_Oly83"/>
    <n v="3.6850000000000001"/>
    <n v="2.3109999999999999"/>
    <n v="0"/>
    <x v="1"/>
  </r>
  <r>
    <d v="2016-07-25T00:00:00"/>
    <x v="2"/>
    <x v="3"/>
    <s v="T9_83to92_2-2380"/>
    <s v="T9_Oly84"/>
    <n v="3.4990000000000001"/>
    <n v="2.8559999999999999"/>
    <n v="0"/>
    <x v="1"/>
  </r>
  <r>
    <d v="2016-07-25T00:00:00"/>
    <x v="2"/>
    <x v="3"/>
    <s v="T9_83to92_2-2380"/>
    <s v="T9_Oly85"/>
    <n v="3.468"/>
    <n v="2.6739999999999999"/>
    <n v="1"/>
    <x v="1"/>
  </r>
  <r>
    <d v="2016-07-25T00:00:00"/>
    <x v="2"/>
    <x v="3"/>
    <s v="T9_83to92_2-2380"/>
    <s v="T9_Oly86"/>
    <n v="3.3580000000000001"/>
    <n v="3.258"/>
    <n v="1"/>
    <x v="1"/>
  </r>
  <r>
    <d v="2016-07-25T00:00:00"/>
    <x v="2"/>
    <x v="3"/>
    <s v="T9_83to92_2-2380"/>
    <s v="T9_Oly87"/>
    <n v="2.589"/>
    <n v="2.153"/>
    <n v="0"/>
    <x v="1"/>
  </r>
  <r>
    <d v="2016-07-25T00:00:00"/>
    <x v="2"/>
    <x v="3"/>
    <s v="T9_83to92_2-2380"/>
    <s v="T9_Oly88"/>
    <n v="3.74"/>
    <n v="3.0579999999999998"/>
    <n v="1"/>
    <x v="1"/>
  </r>
  <r>
    <d v="2016-07-25T00:00:00"/>
    <x v="2"/>
    <x v="3"/>
    <s v="T9_83to92_2-2380"/>
    <s v="T9_Oly89"/>
    <n v="3.5459999999999998"/>
    <n v="2.2149999999999999"/>
    <n v="1"/>
    <x v="1"/>
  </r>
  <r>
    <d v="2016-07-25T00:00:00"/>
    <x v="2"/>
    <x v="3"/>
    <s v="T9_83to92_2-2380"/>
    <s v="T9_Oly90"/>
    <n v="2.802"/>
    <n v="2.2360000000000002"/>
    <n v="1"/>
    <x v="1"/>
  </r>
  <r>
    <d v="2016-07-25T00:00:00"/>
    <x v="2"/>
    <x v="3"/>
    <s v="T9_83to92_2-2380"/>
    <s v="T9_Oly91"/>
    <n v="3.45"/>
    <n v="2.58"/>
    <n v="1"/>
    <x v="1"/>
  </r>
  <r>
    <d v="2016-07-25T00:00:00"/>
    <x v="2"/>
    <x v="3"/>
    <s v="T9_83to92_2-2380"/>
    <s v="T9_Oly92"/>
    <n v="3.415"/>
    <n v="2.4"/>
    <n v="1"/>
    <x v="1"/>
  </r>
  <r>
    <d v="2016-07-25T00:00:00"/>
    <x v="2"/>
    <x v="3"/>
    <s v="T9_93to110_2-2380"/>
    <s v="T9_Oly93"/>
    <n v="3.4129999999999998"/>
    <n v="2.851"/>
    <n v="1"/>
    <x v="1"/>
  </r>
  <r>
    <d v="2016-07-25T00:00:00"/>
    <x v="2"/>
    <x v="3"/>
    <s v="T9_93to110_2-2380"/>
    <s v="T9_Oly94"/>
    <n v="3.3919999999999999"/>
    <n v="2.8690000000000002"/>
    <n v="1"/>
    <x v="1"/>
  </r>
  <r>
    <d v="2016-07-25T00:00:00"/>
    <x v="2"/>
    <x v="3"/>
    <s v="T9_93to110_2-2380"/>
    <s v="T9_Oly95"/>
    <n v="3.887"/>
    <n v="2.4950000000000001"/>
    <n v="1"/>
    <x v="1"/>
  </r>
  <r>
    <d v="2016-07-25T00:00:00"/>
    <x v="2"/>
    <x v="3"/>
    <s v="T9_93to110_2-2380"/>
    <s v="T9_Oly96"/>
    <n v="3.5030000000000001"/>
    <n v="3.0379999999999998"/>
    <n v="1"/>
    <x v="1"/>
  </r>
  <r>
    <d v="2016-07-25T00:00:00"/>
    <x v="2"/>
    <x v="3"/>
    <s v="T9_93to110_2-2380"/>
    <s v="T9_Oly97"/>
    <n v="2.9180000000000001"/>
    <n v="1.984"/>
    <n v="1"/>
    <x v="1"/>
  </r>
  <r>
    <d v="2016-07-25T00:00:00"/>
    <x v="2"/>
    <x v="3"/>
    <s v="T9_93to110_2-2380"/>
    <s v="T9_Oly98"/>
    <n v="2.82"/>
    <n v="2.7149999999999999"/>
    <n v="1"/>
    <x v="1"/>
  </r>
  <r>
    <d v="2016-07-25T00:00:00"/>
    <x v="2"/>
    <x v="3"/>
    <s v="T9_93to110_2-2380"/>
    <s v="T9_Oly99"/>
    <n v="3.109"/>
    <n v="2.2330000000000001"/>
    <n v="1"/>
    <x v="1"/>
  </r>
  <r>
    <d v="2016-07-25T00:00:00"/>
    <x v="2"/>
    <x v="3"/>
    <s v="T9_93to110_2-2380"/>
    <s v="T9_Oly100"/>
    <n v="2.9830000000000001"/>
    <n v="2.4790000000000001"/>
    <n v="1"/>
    <x v="1"/>
  </r>
  <r>
    <d v="2016-07-25T00:00:00"/>
    <x v="2"/>
    <x v="3"/>
    <s v="T9_93to110_2-2380"/>
    <s v="T9_Oly101"/>
    <n v="3.117"/>
    <n v="2.173"/>
    <n v="1"/>
    <x v="1"/>
  </r>
  <r>
    <d v="2016-07-25T00:00:00"/>
    <x v="2"/>
    <x v="3"/>
    <s v="T9_93to110_2-2380"/>
    <s v="T9_Oly102"/>
    <n v="3.367"/>
    <n v="2.3290000000000002"/>
    <n v="1"/>
    <x v="1"/>
  </r>
  <r>
    <d v="2016-07-25T00:00:00"/>
    <x v="2"/>
    <x v="3"/>
    <s v="T9_93to110_2-2380"/>
    <s v="T9_Oly103"/>
    <n v="3.1"/>
    <n v="2.5289999999999999"/>
    <n v="1"/>
    <x v="1"/>
  </r>
  <r>
    <d v="2016-07-25T00:00:00"/>
    <x v="2"/>
    <x v="3"/>
    <s v="T9_93to110_2-2380"/>
    <s v="T9_Oly104"/>
    <n v="2.6429999999999998"/>
    <n v="2.109"/>
    <n v="1"/>
    <x v="1"/>
  </r>
  <r>
    <d v="2016-07-25T00:00:00"/>
    <x v="2"/>
    <x v="3"/>
    <s v="T9_93to110_2-2380"/>
    <s v="T9_Oly105"/>
    <n v="3.0030000000000001"/>
    <n v="2.5310000000000001"/>
    <n v="1"/>
    <x v="1"/>
  </r>
  <r>
    <d v="2016-07-25T00:00:00"/>
    <x v="2"/>
    <x v="3"/>
    <s v="T9_93to110_2-2380"/>
    <s v="T9_Oly106"/>
    <n v="3.6240000000000001"/>
    <n v="2.6429999999999998"/>
    <n v="1"/>
    <x v="1"/>
  </r>
  <r>
    <d v="2016-07-25T00:00:00"/>
    <x v="2"/>
    <x v="3"/>
    <s v="T9_93to110_2-2380"/>
    <s v="T9_Oly107"/>
    <n v="3.57"/>
    <n v="2.3410000000000002"/>
    <n v="1"/>
    <x v="1"/>
  </r>
  <r>
    <d v="2016-07-25T00:00:00"/>
    <x v="2"/>
    <x v="3"/>
    <s v="T9_93to110_2-2380"/>
    <s v="T9_Oly108"/>
    <n v="2.9929999999999999"/>
    <n v="3.0009999999999999"/>
    <n v="1"/>
    <x v="1"/>
  </r>
  <r>
    <d v="2016-07-25T00:00:00"/>
    <x v="2"/>
    <x v="3"/>
    <s v="T9_93to110_2-2380"/>
    <s v="T9_Oly109"/>
    <n v="3.0550000000000002"/>
    <n v="1.9219999999999999"/>
    <n v="1"/>
    <x v="1"/>
  </r>
  <r>
    <d v="2016-07-25T00:00:00"/>
    <x v="2"/>
    <x v="3"/>
    <s v="T9_93to110_2-2380"/>
    <s v="T9_Oly110"/>
    <n v="3.3010000000000002"/>
    <n v="2.37"/>
    <n v="1"/>
    <x v="1"/>
  </r>
  <r>
    <d v="2016-07-25T00:00:00"/>
    <x v="2"/>
    <x v="3"/>
    <s v="T9_111to123_2-2380"/>
    <s v="T9_Oly111"/>
    <n v="4.0149999999999997"/>
    <n v="3.5129999999999999"/>
    <n v="1"/>
    <x v="1"/>
  </r>
  <r>
    <d v="2016-07-25T00:00:00"/>
    <x v="2"/>
    <x v="3"/>
    <s v="T9_111to123_2-2380"/>
    <s v="T9_Oly112"/>
    <n v="3.49"/>
    <n v="2.6840000000000002"/>
    <n v="1"/>
    <x v="1"/>
  </r>
  <r>
    <d v="2016-07-25T00:00:00"/>
    <x v="2"/>
    <x v="3"/>
    <s v="T9_111to123_2-2380"/>
    <s v="T9_Oly113"/>
    <n v="3.331"/>
    <n v="2.6150000000000002"/>
    <n v="0"/>
    <x v="1"/>
  </r>
  <r>
    <d v="2016-07-25T00:00:00"/>
    <x v="2"/>
    <x v="3"/>
    <s v="T9_111to123_2-2380"/>
    <s v="T9_Oly114"/>
    <n v="4.0490000000000004"/>
    <n v="3.4950000000000001"/>
    <n v="1"/>
    <x v="1"/>
  </r>
  <r>
    <d v="2016-07-25T00:00:00"/>
    <x v="2"/>
    <x v="3"/>
    <s v="T9_111to123_2-2380"/>
    <s v="T9_Oly115"/>
    <n v="2.8319999999999999"/>
    <n v="2.4900000000000002"/>
    <n v="1"/>
    <x v="1"/>
  </r>
  <r>
    <d v="2016-07-25T00:00:00"/>
    <x v="2"/>
    <x v="3"/>
    <s v="T9_111to123_2-2380"/>
    <s v="T9_Oly116"/>
    <n v="3.593"/>
    <n v="2.794"/>
    <n v="1"/>
    <x v="1"/>
  </r>
  <r>
    <d v="2016-07-25T00:00:00"/>
    <x v="2"/>
    <x v="3"/>
    <s v="T9_111to123_2-2380"/>
    <s v="T9_Oly117"/>
    <n v="3.5939999999999999"/>
    <n v="2.5990000000000002"/>
    <n v="1"/>
    <x v="1"/>
  </r>
  <r>
    <d v="2016-07-25T00:00:00"/>
    <x v="2"/>
    <x v="3"/>
    <s v="T9_111to123_2-2380"/>
    <s v="T9_Oly118"/>
    <n v="3.073"/>
    <n v="2.5459999999999998"/>
    <n v="1"/>
    <x v="1"/>
  </r>
  <r>
    <d v="2016-07-25T00:00:00"/>
    <x v="2"/>
    <x v="3"/>
    <s v="T9_111to123_2-2380"/>
    <s v="T9_Oly119"/>
    <n v="3.0449999999999999"/>
    <n v="2.62"/>
    <n v="1"/>
    <x v="1"/>
  </r>
  <r>
    <d v="2016-07-25T00:00:00"/>
    <x v="2"/>
    <x v="3"/>
    <s v="T9_111to123_2-2380"/>
    <s v="T9_Oly120"/>
    <n v="3.6"/>
    <n v="2.4700000000000002"/>
    <n v="1"/>
    <x v="1"/>
  </r>
  <r>
    <d v="2016-07-25T00:00:00"/>
    <x v="2"/>
    <x v="3"/>
    <s v="T9_111to123_2-2380"/>
    <s v="T9_Oly121"/>
    <n v="3.6120000000000001"/>
    <n v="2.69"/>
    <n v="1"/>
    <x v="1"/>
  </r>
  <r>
    <d v="2016-07-25T00:00:00"/>
    <x v="2"/>
    <x v="3"/>
    <s v="T9_111to123_2-2380"/>
    <s v="T9_Oly122"/>
    <n v="3.2090000000000001"/>
    <n v="3.0590000000000002"/>
    <n v="1"/>
    <x v="1"/>
  </r>
  <r>
    <d v="2016-07-25T00:00:00"/>
    <x v="2"/>
    <x v="3"/>
    <s v="T9_111to123_2-2380"/>
    <s v="T9_Oly123"/>
    <n v="3.33"/>
    <n v="2.8650000000000002"/>
    <n v="1"/>
    <x v="1"/>
  </r>
  <r>
    <d v="2016-07-25T00:00:00"/>
    <x v="2"/>
    <x v="3"/>
    <s v="T9_124to139_2-2380"/>
    <s v="T9_Oly124"/>
    <n v="3.84"/>
    <n v="3.149"/>
    <n v="1"/>
    <x v="1"/>
  </r>
  <r>
    <d v="2016-07-25T00:00:00"/>
    <x v="2"/>
    <x v="3"/>
    <s v="T9_124to139_2-2380"/>
    <s v="T9_Oly125"/>
    <n v="3.7639999999999998"/>
    <n v="2.1930000000000001"/>
    <n v="1"/>
    <x v="1"/>
  </r>
  <r>
    <d v="2016-07-25T00:00:00"/>
    <x v="2"/>
    <x v="3"/>
    <s v="T9_124to139_2-2380"/>
    <s v="T9_Oly126"/>
    <n v="3.843"/>
    <n v="3.0209999999999999"/>
    <n v="1"/>
    <x v="1"/>
  </r>
  <r>
    <d v="2016-07-25T00:00:00"/>
    <x v="2"/>
    <x v="3"/>
    <s v="T9_124to139_2-2380"/>
    <s v="T9_Oly127"/>
    <n v="3.109"/>
    <n v="2.1640000000000001"/>
    <n v="0"/>
    <x v="1"/>
  </r>
  <r>
    <d v="2016-07-25T00:00:00"/>
    <x v="2"/>
    <x v="3"/>
    <s v="T9_124to139_2-2380"/>
    <s v="T9_Oly128"/>
    <n v="3.2989999999999999"/>
    <n v="2.7450000000000001"/>
    <n v="1"/>
    <x v="1"/>
  </r>
  <r>
    <d v="2016-07-25T00:00:00"/>
    <x v="2"/>
    <x v="3"/>
    <s v="T9_124to139_2-2380"/>
    <s v="T9_Oly129"/>
    <n v="3.5019999999999998"/>
    <n v="2.0379999999999998"/>
    <n v="0"/>
    <x v="1"/>
  </r>
  <r>
    <d v="2016-07-25T00:00:00"/>
    <x v="2"/>
    <x v="3"/>
    <s v="T9_124to139_2-2380"/>
    <s v="T9_Oly130"/>
    <n v="3.33"/>
    <n v="2.653"/>
    <n v="1"/>
    <x v="1"/>
  </r>
  <r>
    <d v="2016-07-25T00:00:00"/>
    <x v="2"/>
    <x v="3"/>
    <s v="T9_124to139_2-2380"/>
    <s v="T9_Oly131"/>
    <n v="3.44"/>
    <n v="1.9"/>
    <n v="1"/>
    <x v="1"/>
  </r>
  <r>
    <d v="2016-07-25T00:00:00"/>
    <x v="2"/>
    <x v="3"/>
    <s v="T9_124to139_2-2380"/>
    <s v="T9_Oly132"/>
    <n v="3.6930000000000001"/>
    <n v="2.6829999999999998"/>
    <n v="1"/>
    <x v="1"/>
  </r>
  <r>
    <d v="2016-07-25T00:00:00"/>
    <x v="2"/>
    <x v="3"/>
    <s v="T9_124to139_2-2380"/>
    <s v="T9_Oly133"/>
    <n v="3.1120000000000001"/>
    <n v="2.347"/>
    <n v="1"/>
    <x v="1"/>
  </r>
  <r>
    <d v="2016-07-25T00:00:00"/>
    <x v="2"/>
    <x v="3"/>
    <s v="T9_124to139_2-2380"/>
    <s v="T9_Oly134"/>
    <n v="2.6349999999999998"/>
    <n v="2.375"/>
    <n v="1"/>
    <x v="1"/>
  </r>
  <r>
    <d v="2016-07-25T00:00:00"/>
    <x v="2"/>
    <x v="3"/>
    <s v="T9_124to139_2-2380"/>
    <s v="T9_Oly135"/>
    <n v="3.1539999999999999"/>
    <n v="2.8010000000000002"/>
    <n v="1"/>
    <x v="1"/>
  </r>
  <r>
    <d v="2016-07-25T00:00:00"/>
    <x v="2"/>
    <x v="3"/>
    <s v="T9_124to139_2-2380"/>
    <s v="T9_Oly136"/>
    <n v="3.617"/>
    <n v="2.5680000000000001"/>
    <n v="1"/>
    <x v="1"/>
  </r>
  <r>
    <d v="2016-07-25T00:00:00"/>
    <x v="2"/>
    <x v="3"/>
    <s v="T9_124to139_2-2380"/>
    <s v="T9_Oly137"/>
    <n v="3.206"/>
    <n v="2.7669999999999999"/>
    <n v="1"/>
    <x v="1"/>
  </r>
  <r>
    <d v="2016-07-25T00:00:00"/>
    <x v="2"/>
    <x v="3"/>
    <s v="T9_124to139_2-2380"/>
    <s v="T9_Oly138"/>
    <n v="3.5470000000000002"/>
    <n v="2.7730000000000001"/>
    <n v="1"/>
    <x v="1"/>
  </r>
  <r>
    <d v="2016-07-25T00:00:00"/>
    <x v="2"/>
    <x v="3"/>
    <s v="T9_124to139_2-2380"/>
    <s v="T9_Oly139"/>
    <n v="3.2410000000000001"/>
    <n v="2.4489999999999998"/>
    <n v="0"/>
    <x v="1"/>
  </r>
  <r>
    <d v="2016-07-25T00:00:00"/>
    <x v="2"/>
    <x v="3"/>
    <s v="T9_140to150_2-2380"/>
    <s v="T9_Oly140"/>
    <n v="3.621"/>
    <n v="2.8460000000000001"/>
    <n v="1"/>
    <x v="1"/>
  </r>
  <r>
    <d v="2016-07-25T00:00:00"/>
    <x v="2"/>
    <x v="3"/>
    <s v="T9_140to150_2-2380"/>
    <s v="T9_Oly141"/>
    <n v="2.8069999999999999"/>
    <n v="3.0830000000000002"/>
    <n v="0"/>
    <x v="1"/>
  </r>
  <r>
    <d v="2016-07-25T00:00:00"/>
    <x v="2"/>
    <x v="3"/>
    <s v="T9_140to150_2-2380"/>
    <s v="T9_Oly142"/>
    <n v="3.1520000000000001"/>
    <n v="2.319"/>
    <n v="1"/>
    <x v="1"/>
  </r>
  <r>
    <d v="2016-07-25T00:00:00"/>
    <x v="2"/>
    <x v="3"/>
    <s v="T9_140to150_2-2380"/>
    <s v="T9_Oly143"/>
    <n v="2.581"/>
    <n v="2.4420000000000002"/>
    <n v="0"/>
    <x v="1"/>
  </r>
  <r>
    <d v="2016-07-25T00:00:00"/>
    <x v="2"/>
    <x v="3"/>
    <s v="T9_140to150_2-2380"/>
    <s v="T9_Oly144"/>
    <n v="3.2709999999999999"/>
    <n v="2.6040000000000001"/>
    <n v="1"/>
    <x v="1"/>
  </r>
  <r>
    <d v="2016-07-25T00:00:00"/>
    <x v="2"/>
    <x v="3"/>
    <s v="T9_140to150_2-2380"/>
    <s v="T9_Oly145"/>
    <n v="3.0779999999999998"/>
    <n v="2.3719999999999999"/>
    <n v="0"/>
    <x v="1"/>
  </r>
  <r>
    <d v="2016-07-25T00:00:00"/>
    <x v="2"/>
    <x v="3"/>
    <s v="T9_140to150_2-2380"/>
    <s v="T9_Oly146"/>
    <n v="2.6989999999999998"/>
    <n v="2.1920000000000002"/>
    <n v="0"/>
    <x v="1"/>
  </r>
  <r>
    <d v="2016-07-25T00:00:00"/>
    <x v="2"/>
    <x v="3"/>
    <s v="T9_140to150_2-2380"/>
    <s v="T9_Oly147"/>
    <n v="2.5939999999999999"/>
    <n v="2.0419999999999998"/>
    <n v="1"/>
    <x v="1"/>
  </r>
  <r>
    <d v="2016-07-25T00:00:00"/>
    <x v="2"/>
    <x v="3"/>
    <s v="T9_140to150_2-2380"/>
    <s v="T9_Oly148"/>
    <n v="2.8140000000000001"/>
    <n v="2.1150000000000002"/>
    <n v="1"/>
    <x v="1"/>
  </r>
  <r>
    <d v="2016-07-25T00:00:00"/>
    <x v="2"/>
    <x v="3"/>
    <s v="T9_140to150_2-2380"/>
    <s v="T9_Oly149"/>
    <n v="3.62"/>
    <n v="2.2850000000000001"/>
    <n v="1"/>
    <x v="1"/>
  </r>
  <r>
    <d v="2016-07-25T00:00:00"/>
    <x v="2"/>
    <x v="3"/>
    <s v="T9_140to150_2-2380"/>
    <s v="T9_Oly150"/>
    <n v="3.57"/>
    <n v="2.62"/>
    <n v="1"/>
    <x v="1"/>
  </r>
  <r>
    <d v="2016-07-25T00:00:00"/>
    <x v="0"/>
    <x v="4"/>
    <s v="T2_01to29_18-20"/>
    <s v="T2_01"/>
    <n v="3.2040000000000002"/>
    <n v="1.962"/>
    <n v="1"/>
    <x v="0"/>
  </r>
  <r>
    <d v="2016-07-25T00:00:00"/>
    <x v="0"/>
    <x v="4"/>
    <s v="T2_01to29_18-20"/>
    <s v="T2_02"/>
    <n v="2.4489999999999998"/>
    <n v="1.7430000000000001"/>
    <n v="1"/>
    <x v="0"/>
  </r>
  <r>
    <d v="2016-07-25T00:00:00"/>
    <x v="0"/>
    <x v="4"/>
    <s v="T2_01to29_18-20"/>
    <s v="T2_03"/>
    <n v="2.3929999999999998"/>
    <n v="2.0720000000000001"/>
    <n v="1"/>
    <x v="0"/>
  </r>
  <r>
    <d v="2016-07-25T00:00:00"/>
    <x v="0"/>
    <x v="4"/>
    <s v="T2_01to29_18-20"/>
    <s v="T2_04"/>
    <n v="3.2080000000000002"/>
    <n v="2.7010000000000001"/>
    <n v="1"/>
    <x v="0"/>
  </r>
  <r>
    <d v="2016-07-25T00:00:00"/>
    <x v="0"/>
    <x v="4"/>
    <s v="T2_01to29_18-20"/>
    <s v="T2_05"/>
    <n v="2.3250000000000002"/>
    <n v="1.901"/>
    <n v="1"/>
    <x v="0"/>
  </r>
  <r>
    <d v="2016-07-25T00:00:00"/>
    <x v="0"/>
    <x v="4"/>
    <s v="T2_01to29_18-20"/>
    <s v="T2_06"/>
    <n v="3.2120000000000002"/>
    <n v="2.6160000000000001"/>
    <n v="1"/>
    <x v="0"/>
  </r>
  <r>
    <d v="2016-07-25T00:00:00"/>
    <x v="0"/>
    <x v="4"/>
    <s v="T2_01to29_18-20"/>
    <s v="T2_07"/>
    <n v="2.387"/>
    <n v="1.645"/>
    <n v="1"/>
    <x v="0"/>
  </r>
  <r>
    <d v="2016-07-25T00:00:00"/>
    <x v="0"/>
    <x v="4"/>
    <s v="T2_01to29_18-20"/>
    <s v="T2_08"/>
    <n v="2.5"/>
    <n v="1.9990000000000001"/>
    <n v="1"/>
    <x v="0"/>
  </r>
  <r>
    <d v="2016-07-25T00:00:00"/>
    <x v="0"/>
    <x v="4"/>
    <s v="T2_01to29_18-20"/>
    <s v="T2_09"/>
    <n v="3.0190000000000001"/>
    <n v="1.974"/>
    <n v="1"/>
    <x v="0"/>
  </r>
  <r>
    <d v="2016-07-25T00:00:00"/>
    <x v="0"/>
    <x v="4"/>
    <s v="T2_01to29_18-20"/>
    <s v="T2_10"/>
    <n v="2.2000000000000002"/>
    <n v="1.64"/>
    <n v="1"/>
    <x v="0"/>
  </r>
  <r>
    <d v="2016-07-25T00:00:00"/>
    <x v="0"/>
    <x v="4"/>
    <s v="T2_01to29_18-20"/>
    <s v="T2_11"/>
    <n v="2.6259999999999999"/>
    <n v="2.1579999999999999"/>
    <n v="1"/>
    <x v="0"/>
  </r>
  <r>
    <d v="2016-07-25T00:00:00"/>
    <x v="0"/>
    <x v="4"/>
    <s v="T2_01to29_18-20"/>
    <s v="T2_12"/>
    <n v="2.5049999999999999"/>
    <n v="2.528"/>
    <n v="1"/>
    <x v="0"/>
  </r>
  <r>
    <d v="2016-07-25T00:00:00"/>
    <x v="0"/>
    <x v="4"/>
    <s v="T2_01to29_18-20"/>
    <s v="T2_13"/>
    <n v="2.649"/>
    <n v="2.2919999999999998"/>
    <n v="1"/>
    <x v="0"/>
  </r>
  <r>
    <d v="2016-07-25T00:00:00"/>
    <x v="0"/>
    <x v="4"/>
    <s v="T2_01to29_18-20"/>
    <s v="T2_14"/>
    <n v="2.504"/>
    <n v="2.028"/>
    <n v="1"/>
    <x v="0"/>
  </r>
  <r>
    <d v="2016-07-25T00:00:00"/>
    <x v="0"/>
    <x v="4"/>
    <s v="T2_01to29_18-20"/>
    <s v="T2_15"/>
    <n v="2.79"/>
    <n v="1.7509999999999999"/>
    <n v="1"/>
    <x v="0"/>
  </r>
  <r>
    <d v="2016-07-25T00:00:00"/>
    <x v="0"/>
    <x v="4"/>
    <s v="T2_01to29_18-20"/>
    <s v="T2_16"/>
    <n v="1.992"/>
    <n v="1.6080000000000001"/>
    <n v="0"/>
    <x v="0"/>
  </r>
  <r>
    <d v="2016-07-25T00:00:00"/>
    <x v="0"/>
    <x v="4"/>
    <s v="T2_01to29_18-20"/>
    <s v="T2_17"/>
    <n v="2.1589999999999998"/>
    <n v="1.3109999999999999"/>
    <n v="0"/>
    <x v="0"/>
  </r>
  <r>
    <d v="2016-07-25T00:00:00"/>
    <x v="0"/>
    <x v="4"/>
    <s v="T2_01to29_18-20"/>
    <s v="T2_18"/>
    <n v="1.994"/>
    <n v="2.2919999999999998"/>
    <n v="1"/>
    <x v="0"/>
  </r>
  <r>
    <d v="2016-07-25T00:00:00"/>
    <x v="0"/>
    <x v="4"/>
    <s v="T2_01to29_18-20"/>
    <s v="T2_19"/>
    <n v="2.0960000000000001"/>
    <n v="2.2970000000000002"/>
    <n v="1"/>
    <x v="0"/>
  </r>
  <r>
    <d v="2016-07-25T00:00:00"/>
    <x v="0"/>
    <x v="4"/>
    <s v="T2_01to29_18-20"/>
    <s v="T2_20"/>
    <n v="2.3119999999999998"/>
    <n v="2.4340000000000002"/>
    <n v="1"/>
    <x v="0"/>
  </r>
  <r>
    <d v="2016-07-25T00:00:00"/>
    <x v="0"/>
    <x v="4"/>
    <s v="T2_01to29_18-20"/>
    <s v="T2_21"/>
    <n v="2.552"/>
    <n v="2.173"/>
    <n v="1"/>
    <x v="0"/>
  </r>
  <r>
    <d v="2016-07-25T00:00:00"/>
    <x v="0"/>
    <x v="4"/>
    <s v="T2_01to29_18-20"/>
    <s v="T2_22"/>
    <n v="2.0569999999999999"/>
    <n v="1.085"/>
    <n v="1"/>
    <x v="0"/>
  </r>
  <r>
    <d v="2016-07-25T00:00:00"/>
    <x v="0"/>
    <x v="4"/>
    <s v="T2_01to29_18-20"/>
    <s v="T2_23"/>
    <n v="1.8"/>
    <n v="1.9390000000000001"/>
    <n v="1"/>
    <x v="0"/>
  </r>
  <r>
    <d v="2016-07-25T00:00:00"/>
    <x v="0"/>
    <x v="4"/>
    <s v="T2_01to29_18-20"/>
    <s v="T2_24"/>
    <n v="2.1640000000000001"/>
    <n v="1.2450000000000001"/>
    <n v="1"/>
    <x v="0"/>
  </r>
  <r>
    <d v="2016-07-25T00:00:00"/>
    <x v="0"/>
    <x v="4"/>
    <s v="T2_01to29_18-20"/>
    <s v="T2_25"/>
    <n v="2.64"/>
    <n v="2.1840000000000002"/>
    <n v="1"/>
    <x v="0"/>
  </r>
  <r>
    <d v="2016-07-25T00:00:00"/>
    <x v="0"/>
    <x v="4"/>
    <s v="T2_01to29_18-20"/>
    <s v="T2_26"/>
    <n v="3.2639999999999998"/>
    <n v="2.601"/>
    <n v="1"/>
    <x v="0"/>
  </r>
  <r>
    <d v="2016-07-25T00:00:00"/>
    <x v="0"/>
    <x v="4"/>
    <s v="T2_01to29_18-20"/>
    <s v="T2_27"/>
    <n v="2.5059999999999998"/>
    <n v="1.857"/>
    <n v="1"/>
    <x v="0"/>
  </r>
  <r>
    <d v="2016-07-25T00:00:00"/>
    <x v="0"/>
    <x v="4"/>
    <s v="T2_01to29_18-20"/>
    <s v="T2_28"/>
    <n v="2.6949999999999998"/>
    <n v="2.3879999999999999"/>
    <n v="0"/>
    <x v="0"/>
  </r>
  <r>
    <d v="2016-07-25T00:00:00"/>
    <x v="0"/>
    <x v="4"/>
    <s v="T2_01to29_18-20"/>
    <s v="T2_29"/>
    <n v="3.2519999999999998"/>
    <n v="2.2949999999999999"/>
    <n v="1"/>
    <x v="0"/>
  </r>
  <r>
    <d v="2016-07-25T00:00:00"/>
    <x v="0"/>
    <x v="4"/>
    <s v="T2_30to47_18-20"/>
    <s v="T2_30"/>
    <n v="2.4969999999999999"/>
    <n v="2.2589999999999999"/>
    <n v="1"/>
    <x v="0"/>
  </r>
  <r>
    <d v="2016-07-25T00:00:00"/>
    <x v="0"/>
    <x v="4"/>
    <s v="T2_30to47_18-20"/>
    <s v="T2_31"/>
    <n v="1.883"/>
    <n v="1.379"/>
    <n v="0"/>
    <x v="0"/>
  </r>
  <r>
    <d v="2016-07-25T00:00:00"/>
    <x v="0"/>
    <x v="4"/>
    <s v="T2_30to47_18-20"/>
    <s v="T2_32"/>
    <n v="2.2839999999999998"/>
    <n v="1.9710000000000001"/>
    <n v="0"/>
    <x v="0"/>
  </r>
  <r>
    <d v="2016-07-25T00:00:00"/>
    <x v="0"/>
    <x v="4"/>
    <s v="T2_30to47_18-20"/>
    <s v="T2_33"/>
    <n v="2.62"/>
    <n v="1.9019999999999999"/>
    <n v="1"/>
    <x v="0"/>
  </r>
  <r>
    <d v="2016-07-25T00:00:00"/>
    <x v="0"/>
    <x v="4"/>
    <s v="T2_30to47_18-20"/>
    <s v="T2_34"/>
    <n v="2.3839999999999999"/>
    <n v="2.2919999999999998"/>
    <n v="1"/>
    <x v="0"/>
  </r>
  <r>
    <d v="2016-07-25T00:00:00"/>
    <x v="0"/>
    <x v="4"/>
    <s v="T2_30to47_18-20"/>
    <s v="T2_35"/>
    <n v="3.1539999999999999"/>
    <n v="2.1920000000000002"/>
    <n v="1"/>
    <x v="0"/>
  </r>
  <r>
    <d v="2016-07-25T00:00:00"/>
    <x v="0"/>
    <x v="4"/>
    <s v="T2_30to47_18-20"/>
    <s v="T2_36"/>
    <n v="3.0259999999999998"/>
    <n v="1.82"/>
    <n v="1"/>
    <x v="0"/>
  </r>
  <r>
    <d v="2016-07-25T00:00:00"/>
    <x v="0"/>
    <x v="4"/>
    <s v="T2_30to47_18-20"/>
    <s v="T2_37"/>
    <n v="2.6760000000000002"/>
    <n v="2.0880000000000001"/>
    <n v="1"/>
    <x v="0"/>
  </r>
  <r>
    <d v="2016-07-25T00:00:00"/>
    <x v="0"/>
    <x v="4"/>
    <s v="T2_30to47_18-20"/>
    <s v="T2_38"/>
    <n v="3.1669999999999998"/>
    <n v="2.3860000000000001"/>
    <n v="1"/>
    <x v="0"/>
  </r>
  <r>
    <d v="2016-07-25T00:00:00"/>
    <x v="0"/>
    <x v="4"/>
    <s v="T2_30to47_18-20"/>
    <s v="T2_39"/>
    <n v="2.73"/>
    <n v="2.0590000000000002"/>
    <n v="1"/>
    <x v="0"/>
  </r>
  <r>
    <d v="2016-07-25T00:00:00"/>
    <x v="0"/>
    <x v="4"/>
    <s v="T2_30to47_18-20"/>
    <s v="T2_40"/>
    <n v="4.2489999999999997"/>
    <n v="2.8439999999999999"/>
    <n v="1"/>
    <x v="0"/>
  </r>
  <r>
    <d v="2016-07-25T00:00:00"/>
    <x v="0"/>
    <x v="4"/>
    <s v="T2_30to47_18-20"/>
    <s v="T2_41"/>
    <n v="2.4039999999999999"/>
    <n v="2.2610000000000001"/>
    <n v="1"/>
    <x v="0"/>
  </r>
  <r>
    <d v="2016-07-25T00:00:00"/>
    <x v="0"/>
    <x v="4"/>
    <s v="T2_30to47_18-20"/>
    <s v="T2_42"/>
    <n v="2.1230000000000002"/>
    <n v="1.7150000000000001"/>
    <n v="0"/>
    <x v="0"/>
  </r>
  <r>
    <d v="2016-07-25T00:00:00"/>
    <x v="0"/>
    <x v="4"/>
    <s v="T2_30to47_18-20"/>
    <s v="T2_43"/>
    <n v="2.2320000000000002"/>
    <n v="1.873"/>
    <n v="1"/>
    <x v="0"/>
  </r>
  <r>
    <d v="2016-07-25T00:00:00"/>
    <x v="0"/>
    <x v="4"/>
    <s v="T2_30to47_18-20"/>
    <s v="T2_44"/>
    <n v="2.363"/>
    <n v="1.6020000000000001"/>
    <n v="1"/>
    <x v="0"/>
  </r>
  <r>
    <d v="2016-07-25T00:00:00"/>
    <x v="0"/>
    <x v="4"/>
    <s v="T2_30to47_18-20"/>
    <s v="T2_45"/>
    <n v="2.6080000000000001"/>
    <n v="1.6359999999999999"/>
    <n v="1"/>
    <x v="0"/>
  </r>
  <r>
    <d v="2016-07-25T00:00:00"/>
    <x v="0"/>
    <x v="4"/>
    <s v="T2_30to47_18-20"/>
    <s v="T2_46"/>
    <n v="2.278"/>
    <n v="1.48"/>
    <n v="0"/>
    <x v="0"/>
  </r>
  <r>
    <d v="2016-07-25T00:00:00"/>
    <x v="0"/>
    <x v="4"/>
    <s v="T2_30to47_18-20"/>
    <s v="T2_47"/>
    <n v="2.6579999999999999"/>
    <n v="2.0950000000000002"/>
    <n v="1"/>
    <x v="0"/>
  </r>
  <r>
    <d v="2016-07-25T00:00:00"/>
    <x v="0"/>
    <x v="4"/>
    <s v="T2_48to64_18-20"/>
    <s v="T2_48"/>
    <n v="2.548"/>
    <n v="2.0339999999999998"/>
    <n v="1"/>
    <x v="0"/>
  </r>
  <r>
    <d v="2016-07-25T00:00:00"/>
    <x v="0"/>
    <x v="4"/>
    <s v="T2_48to64_18-20"/>
    <s v="T2_49"/>
    <n v="2.0329999999999999"/>
    <n v="1.956"/>
    <n v="0"/>
    <x v="0"/>
  </r>
  <r>
    <d v="2016-07-25T00:00:00"/>
    <x v="0"/>
    <x v="4"/>
    <s v="T2_48to64_18-20"/>
    <s v="T2_50"/>
    <n v="2.5659999999999998"/>
    <n v="1.6890000000000001"/>
    <n v="1"/>
    <x v="0"/>
  </r>
  <r>
    <d v="2016-07-25T00:00:00"/>
    <x v="0"/>
    <x v="4"/>
    <s v="T2_48to64_18-20"/>
    <s v="T2_51"/>
    <n v="2.9060000000000001"/>
    <n v="1.9"/>
    <n v="1"/>
    <x v="0"/>
  </r>
  <r>
    <d v="2016-07-25T00:00:00"/>
    <x v="0"/>
    <x v="4"/>
    <s v="T2_48to64_18-20"/>
    <s v="T2_52"/>
    <n v="2.1819999999999999"/>
    <n v="1.9830000000000001"/>
    <n v="1"/>
    <x v="0"/>
  </r>
  <r>
    <d v="2016-07-25T00:00:00"/>
    <x v="0"/>
    <x v="4"/>
    <s v="T2_48to64_18-20"/>
    <s v="T2_53"/>
    <n v="3.4279999999999999"/>
    <n v="1.804"/>
    <n v="1"/>
    <x v="0"/>
  </r>
  <r>
    <d v="2016-07-25T00:00:00"/>
    <x v="0"/>
    <x v="4"/>
    <s v="T2_48to64_18-20"/>
    <s v="T2_54"/>
    <n v="2.145"/>
    <n v="1.875"/>
    <n v="0"/>
    <x v="0"/>
  </r>
  <r>
    <d v="2016-07-25T00:00:00"/>
    <x v="0"/>
    <x v="4"/>
    <s v="T2_48to64_18-20"/>
    <s v="T2_55"/>
    <n v="2.0630000000000002"/>
    <n v="1.7190000000000001"/>
    <n v="0"/>
    <x v="0"/>
  </r>
  <r>
    <d v="2016-07-25T00:00:00"/>
    <x v="0"/>
    <x v="4"/>
    <s v="T2_48to64_18-20"/>
    <s v="T2_56"/>
    <n v="3.0409999999999999"/>
    <n v="1.55"/>
    <n v="0"/>
    <x v="0"/>
  </r>
  <r>
    <d v="2016-07-25T00:00:00"/>
    <x v="0"/>
    <x v="4"/>
    <s v="T2_48to64_18-20"/>
    <s v="T2_57"/>
    <n v="2.1949999999999998"/>
    <n v="1.827"/>
    <n v="1"/>
    <x v="0"/>
  </r>
  <r>
    <d v="2016-07-25T00:00:00"/>
    <x v="0"/>
    <x v="4"/>
    <s v="T2_48to64_18-20"/>
    <s v="T2_58"/>
    <n v="2.6789999999999998"/>
    <n v="1.7969999999999999"/>
    <n v="1"/>
    <x v="0"/>
  </r>
  <r>
    <d v="2016-07-25T00:00:00"/>
    <x v="0"/>
    <x v="4"/>
    <s v="T2_48to64_18-20"/>
    <s v="T2_59"/>
    <n v="2.6880000000000002"/>
    <n v="1.548"/>
    <n v="1"/>
    <x v="0"/>
  </r>
  <r>
    <d v="2016-07-25T00:00:00"/>
    <x v="0"/>
    <x v="4"/>
    <s v="T2_48to64_18-20"/>
    <s v="T2_60"/>
    <n v="2.4849999999999999"/>
    <n v="1.4339999999999999"/>
    <n v="1"/>
    <x v="0"/>
  </r>
  <r>
    <d v="2016-07-25T00:00:00"/>
    <x v="0"/>
    <x v="4"/>
    <s v="T2_48to64_18-20"/>
    <s v="T2_61"/>
    <n v="2.44"/>
    <n v="1.5409999999999999"/>
    <n v="0"/>
    <x v="0"/>
  </r>
  <r>
    <d v="2016-07-25T00:00:00"/>
    <x v="0"/>
    <x v="4"/>
    <s v="T2_48to64_18-20"/>
    <s v="T2_62"/>
    <n v="2.782"/>
    <n v="1.5409999999999999"/>
    <n v="1"/>
    <x v="0"/>
  </r>
  <r>
    <d v="2016-07-25T00:00:00"/>
    <x v="0"/>
    <x v="4"/>
    <s v="T2_48to64_18-20"/>
    <s v="T2_63"/>
    <n v="2.3530000000000002"/>
    <n v="2.2730000000000001"/>
    <n v="1"/>
    <x v="0"/>
  </r>
  <r>
    <d v="2016-07-25T00:00:00"/>
    <x v="0"/>
    <x v="4"/>
    <s v="T2_48to64_18-20"/>
    <s v="T2_64"/>
    <n v="3.2839999999999998"/>
    <n v="2.5640000000000001"/>
    <n v="1"/>
    <x v="0"/>
  </r>
  <r>
    <d v="2016-07-25T00:00:00"/>
    <x v="0"/>
    <x v="4"/>
    <s v="T2_65to94_18-20"/>
    <s v="T2_65"/>
    <n v="2.63"/>
    <n v="1.982"/>
    <n v="1"/>
    <x v="0"/>
  </r>
  <r>
    <d v="2016-07-25T00:00:00"/>
    <x v="0"/>
    <x v="4"/>
    <s v="T2_65to94_18-20"/>
    <s v="T2_66"/>
    <n v="2.726"/>
    <n v="1.802"/>
    <n v="1"/>
    <x v="0"/>
  </r>
  <r>
    <d v="2016-07-25T00:00:00"/>
    <x v="0"/>
    <x v="4"/>
    <s v="T2_65to94_18-20"/>
    <s v="T2_67"/>
    <n v="2.363"/>
    <n v="1.526"/>
    <n v="1"/>
    <x v="0"/>
  </r>
  <r>
    <d v="2016-07-25T00:00:00"/>
    <x v="0"/>
    <x v="4"/>
    <s v="T2_65to94_18-20"/>
    <s v="T2_68"/>
    <n v="2.706"/>
    <n v="2.1560000000000001"/>
    <n v="1"/>
    <x v="0"/>
  </r>
  <r>
    <d v="2016-07-25T00:00:00"/>
    <x v="0"/>
    <x v="4"/>
    <s v="T2_65to94_18-20"/>
    <s v="T2_69"/>
    <n v="2.7010000000000001"/>
    <n v="2.19"/>
    <n v="1"/>
    <x v="0"/>
  </r>
  <r>
    <d v="2016-07-25T00:00:00"/>
    <x v="0"/>
    <x v="4"/>
    <s v="T2_65to94_18-20"/>
    <s v="T2_70"/>
    <n v="2.3519999999999999"/>
    <n v="2.15"/>
    <n v="1"/>
    <x v="0"/>
  </r>
  <r>
    <d v="2016-07-25T00:00:00"/>
    <x v="0"/>
    <x v="4"/>
    <s v="T2_65to94_18-20"/>
    <s v="T2_71"/>
    <n v="3.194"/>
    <n v="2.0209999999999999"/>
    <n v="1"/>
    <x v="0"/>
  </r>
  <r>
    <d v="2016-07-25T00:00:00"/>
    <x v="0"/>
    <x v="4"/>
    <s v="T2_65to94_18-20"/>
    <s v="T2_72"/>
    <n v="2.871"/>
    <n v="2.4489999999999998"/>
    <n v="0"/>
    <x v="0"/>
  </r>
  <r>
    <d v="2016-07-25T00:00:00"/>
    <x v="0"/>
    <x v="4"/>
    <s v="T2_65to94_18-20"/>
    <s v="T2_73"/>
    <n v="3.08"/>
    <n v="2.782"/>
    <n v="1"/>
    <x v="0"/>
  </r>
  <r>
    <d v="2016-07-25T00:00:00"/>
    <x v="0"/>
    <x v="4"/>
    <s v="T2_65to94_18-20"/>
    <s v="T2_74"/>
    <n v="2.6080000000000001"/>
    <n v="1.6879999999999999"/>
    <n v="1"/>
    <x v="0"/>
  </r>
  <r>
    <d v="2016-07-25T00:00:00"/>
    <x v="0"/>
    <x v="4"/>
    <s v="T2_65to94_18-20"/>
    <s v="T2_75"/>
    <n v="2.673"/>
    <n v="1.954"/>
    <n v="1"/>
    <x v="0"/>
  </r>
  <r>
    <d v="2016-07-25T00:00:00"/>
    <x v="0"/>
    <x v="4"/>
    <s v="T2_65to94_18-20"/>
    <s v="T2_76"/>
    <n v="2.488"/>
    <n v="1.9339999999999999"/>
    <n v="1"/>
    <x v="0"/>
  </r>
  <r>
    <d v="2016-07-25T00:00:00"/>
    <x v="0"/>
    <x v="4"/>
    <s v="T2_65to94_18-20"/>
    <s v="T2_77"/>
    <n v="2.5819999999999999"/>
    <n v="1.8120000000000001"/>
    <n v="1"/>
    <x v="0"/>
  </r>
  <r>
    <d v="2016-07-25T00:00:00"/>
    <x v="0"/>
    <x v="4"/>
    <s v="T2_65to94_18-20"/>
    <s v="T2_78"/>
    <n v="2.1819999999999999"/>
    <n v="1.5009999999999999"/>
    <n v="1"/>
    <x v="0"/>
  </r>
  <r>
    <d v="2016-07-25T00:00:00"/>
    <x v="0"/>
    <x v="4"/>
    <s v="T2_65to94_18-20"/>
    <s v="T2_79"/>
    <n v="2.4"/>
    <n v="1.6739999999999999"/>
    <n v="1"/>
    <x v="0"/>
  </r>
  <r>
    <d v="2016-07-25T00:00:00"/>
    <x v="0"/>
    <x v="4"/>
    <s v="T2_65to94_18-20"/>
    <s v="T2_80"/>
    <n v="2.694"/>
    <n v="2.0470000000000002"/>
    <n v="0"/>
    <x v="0"/>
  </r>
  <r>
    <d v="2016-07-25T00:00:00"/>
    <x v="0"/>
    <x v="4"/>
    <s v="T2_65to94_18-20"/>
    <s v="T2_81"/>
    <n v="3.2290000000000001"/>
    <n v="2.387"/>
    <n v="1"/>
    <x v="0"/>
  </r>
  <r>
    <d v="2016-07-25T00:00:00"/>
    <x v="0"/>
    <x v="4"/>
    <s v="T2_65to94_18-20"/>
    <s v="T2_82"/>
    <n v="2.61"/>
    <n v="2.5289999999999999"/>
    <n v="0"/>
    <x v="0"/>
  </r>
  <r>
    <d v="2016-07-25T00:00:00"/>
    <x v="0"/>
    <x v="4"/>
    <s v="T2_65to94_18-20"/>
    <s v="T2_83"/>
    <n v="3.6379999999999999"/>
    <n v="2.2240000000000002"/>
    <n v="1"/>
    <x v="0"/>
  </r>
  <r>
    <d v="2016-07-25T00:00:00"/>
    <x v="0"/>
    <x v="4"/>
    <s v="T2_65to94_18-20"/>
    <s v="T2_84"/>
    <n v="2.544"/>
    <n v="2.1800000000000002"/>
    <n v="1"/>
    <x v="0"/>
  </r>
  <r>
    <d v="2016-07-25T00:00:00"/>
    <x v="0"/>
    <x v="4"/>
    <s v="T2_65to94_18-20"/>
    <s v="T2_85"/>
    <n v="2.4260000000000002"/>
    <n v="1.877"/>
    <n v="1"/>
    <x v="0"/>
  </r>
  <r>
    <d v="2016-07-25T00:00:00"/>
    <x v="0"/>
    <x v="4"/>
    <s v="T2_65to94_18-20"/>
    <s v="T2_86"/>
    <n v="2.6669999999999998"/>
    <n v="1.542"/>
    <n v="1"/>
    <x v="0"/>
  </r>
  <r>
    <d v="2016-07-25T00:00:00"/>
    <x v="0"/>
    <x v="4"/>
    <s v="T2_65to94_18-20"/>
    <s v="T2_87"/>
    <n v="3.226"/>
    <n v="2.6440000000000001"/>
    <n v="1"/>
    <x v="0"/>
  </r>
  <r>
    <d v="2016-07-25T00:00:00"/>
    <x v="0"/>
    <x v="4"/>
    <s v="T2_65to94_18-20"/>
    <s v="T2_88"/>
    <n v="2.1080000000000001"/>
    <n v="2.0350000000000001"/>
    <n v="1"/>
    <x v="0"/>
  </r>
  <r>
    <d v="2016-07-25T00:00:00"/>
    <x v="0"/>
    <x v="4"/>
    <s v="T2_65to94_18-20"/>
    <s v="T2_89"/>
    <n v="2.5920000000000001"/>
    <n v="1.9179999999999999"/>
    <n v="1"/>
    <x v="0"/>
  </r>
  <r>
    <d v="2016-07-25T00:00:00"/>
    <x v="0"/>
    <x v="4"/>
    <s v="T2_65to94_18-20"/>
    <s v="T2_90"/>
    <n v="3.4420000000000002"/>
    <n v="1.97"/>
    <n v="1"/>
    <x v="0"/>
  </r>
  <r>
    <d v="2016-07-25T00:00:00"/>
    <x v="0"/>
    <x v="4"/>
    <s v="T2_65to94_18-20"/>
    <s v="T2_91"/>
    <n v="2.8069999999999999"/>
    <n v="2.5310000000000001"/>
    <n v="1"/>
    <x v="0"/>
  </r>
  <r>
    <d v="2016-07-25T00:00:00"/>
    <x v="0"/>
    <x v="4"/>
    <s v="T2_65to94_18-20"/>
    <s v="T2_92"/>
    <n v="2.8889999999999998"/>
    <n v="2.4809999999999999"/>
    <n v="1"/>
    <x v="0"/>
  </r>
  <r>
    <d v="2016-07-25T00:00:00"/>
    <x v="0"/>
    <x v="4"/>
    <s v="T2_65to94_18-20"/>
    <s v="T2_93"/>
    <n v="1.8"/>
    <n v="1.393"/>
    <n v="0"/>
    <x v="0"/>
  </r>
  <r>
    <d v="2016-07-25T00:00:00"/>
    <x v="0"/>
    <x v="4"/>
    <s v="T2_65to94_18-20"/>
    <s v="T2_94"/>
    <n v="2.6269999999999998"/>
    <n v="2.0939999999999999"/>
    <n v="1"/>
    <x v="0"/>
  </r>
  <r>
    <d v="2016-07-25T00:00:00"/>
    <x v="0"/>
    <x v="4"/>
    <s v="T2_95to124_18-20"/>
    <s v="T2_95"/>
    <n v="2.5379999999999998"/>
    <n v="2.028"/>
    <n v="1"/>
    <x v="0"/>
  </r>
  <r>
    <d v="2016-07-25T00:00:00"/>
    <x v="0"/>
    <x v="4"/>
    <s v="T2_95to124_18-20"/>
    <s v="T2_96"/>
    <n v="2.4489999999999998"/>
    <n v="2.028"/>
    <n v="1"/>
    <x v="0"/>
  </r>
  <r>
    <d v="2016-07-25T00:00:00"/>
    <x v="0"/>
    <x v="4"/>
    <s v="T2_95to124_18-20"/>
    <s v="T2_97"/>
    <n v="2.145"/>
    <n v="2.0489999999999999"/>
    <n v="0"/>
    <x v="0"/>
  </r>
  <r>
    <d v="2016-07-25T00:00:00"/>
    <x v="0"/>
    <x v="4"/>
    <s v="T2_95to124_18-20"/>
    <s v="T2_98"/>
    <n v="2.891"/>
    <n v="2.5289999999999999"/>
    <n v="1"/>
    <x v="0"/>
  </r>
  <r>
    <d v="2016-07-25T00:00:00"/>
    <x v="0"/>
    <x v="4"/>
    <s v="T2_95to124_18-20"/>
    <s v="T2_99"/>
    <n v="2.4470000000000001"/>
    <n v="2.0760000000000001"/>
    <n v="1"/>
    <x v="0"/>
  </r>
  <r>
    <d v="2016-07-25T00:00:00"/>
    <x v="0"/>
    <x v="4"/>
    <s v="T2_95to124_18-20"/>
    <s v="T2_100"/>
    <n v="1.7310000000000001"/>
    <n v="1.9179999999999999"/>
    <n v="1"/>
    <x v="0"/>
  </r>
  <r>
    <d v="2016-07-25T00:00:00"/>
    <x v="0"/>
    <x v="4"/>
    <s v="T2_95to124_18-20"/>
    <s v="T2_101"/>
    <n v="2.8149999999999999"/>
    <n v="2.6579999999999999"/>
    <n v="1"/>
    <x v="0"/>
  </r>
  <r>
    <d v="2016-07-25T00:00:00"/>
    <x v="0"/>
    <x v="4"/>
    <s v="T2_95to124_18-20"/>
    <s v="T2_102"/>
    <n v="2.863"/>
    <n v="2.4449999999999998"/>
    <n v="1"/>
    <x v="0"/>
  </r>
  <r>
    <d v="2016-07-25T00:00:00"/>
    <x v="0"/>
    <x v="4"/>
    <s v="T2_95to124_18-20"/>
    <s v="T2_103"/>
    <n v="2.4420000000000002"/>
    <n v="2.2869999999999999"/>
    <n v="0"/>
    <x v="0"/>
  </r>
  <r>
    <d v="2016-07-25T00:00:00"/>
    <x v="0"/>
    <x v="4"/>
    <s v="T2_95to124_18-20"/>
    <s v="T2_104"/>
    <n v="2.109"/>
    <n v="2.0369999999999999"/>
    <n v="1"/>
    <x v="0"/>
  </r>
  <r>
    <d v="2016-07-25T00:00:00"/>
    <x v="0"/>
    <x v="4"/>
    <s v="T2_95to124_18-20"/>
    <s v="T2_105"/>
    <n v="2.8740000000000001"/>
    <n v="1.893"/>
    <n v="1"/>
    <x v="0"/>
  </r>
  <r>
    <d v="2016-07-25T00:00:00"/>
    <x v="0"/>
    <x v="4"/>
    <s v="T2_95to124_18-20"/>
    <s v="T2_106"/>
    <n v="2.5529999999999999"/>
    <n v="1.798"/>
    <n v="1"/>
    <x v="0"/>
  </r>
  <r>
    <d v="2016-07-25T00:00:00"/>
    <x v="0"/>
    <x v="4"/>
    <s v="T2_95to124_18-20"/>
    <s v="T2_107"/>
    <n v="2.3719999999999999"/>
    <n v="1.6819999999999999"/>
    <n v="1"/>
    <x v="0"/>
  </r>
  <r>
    <d v="2016-07-25T00:00:00"/>
    <x v="0"/>
    <x v="4"/>
    <s v="T2_95to124_18-20"/>
    <s v="T2_108"/>
    <n v="1.871"/>
    <n v="1.879"/>
    <n v="1"/>
    <x v="0"/>
  </r>
  <r>
    <d v="2016-07-25T00:00:00"/>
    <x v="0"/>
    <x v="4"/>
    <s v="T2_95to124_18-20"/>
    <s v="T2_109"/>
    <n v="2.9689999999999999"/>
    <n v="2.1040000000000001"/>
    <n v="1"/>
    <x v="0"/>
  </r>
  <r>
    <d v="2016-07-25T00:00:00"/>
    <x v="0"/>
    <x v="4"/>
    <s v="T2_95to124_18-20"/>
    <s v="T2_110"/>
    <n v="2.3849999999999998"/>
    <n v="1.6779999999999999"/>
    <n v="1"/>
    <x v="0"/>
  </r>
  <r>
    <d v="2016-07-25T00:00:00"/>
    <x v="0"/>
    <x v="4"/>
    <s v="T2_95to124_18-20"/>
    <s v="T2_111"/>
    <n v="2.75"/>
    <n v="1.5940000000000001"/>
    <n v="1"/>
    <x v="0"/>
  </r>
  <r>
    <d v="2016-07-25T00:00:00"/>
    <x v="0"/>
    <x v="4"/>
    <s v="T2_95to124_18-20"/>
    <s v="T2_112"/>
    <n v="2.137"/>
    <n v="1.8149999999999999"/>
    <n v="1"/>
    <x v="0"/>
  </r>
  <r>
    <d v="2016-07-25T00:00:00"/>
    <x v="0"/>
    <x v="4"/>
    <s v="T2_95to124_18-20"/>
    <s v="T2_113"/>
    <n v="2.35"/>
    <n v="1.544"/>
    <n v="1"/>
    <x v="0"/>
  </r>
  <r>
    <d v="2016-07-25T00:00:00"/>
    <x v="0"/>
    <x v="4"/>
    <s v="T2_95to124_18-20"/>
    <s v="T2_114"/>
    <n v="2.7429999999999999"/>
    <n v="1.617"/>
    <n v="1"/>
    <x v="0"/>
  </r>
  <r>
    <d v="2016-07-25T00:00:00"/>
    <x v="0"/>
    <x v="4"/>
    <s v="T2_95to124_18-20"/>
    <s v="T2_115"/>
    <n v="3.048"/>
    <n v="1.929"/>
    <n v="1"/>
    <x v="0"/>
  </r>
  <r>
    <d v="2016-07-25T00:00:00"/>
    <x v="0"/>
    <x v="4"/>
    <s v="T2_95to124_18-20"/>
    <s v="T2_116"/>
    <n v="2.786"/>
    <n v="2.153"/>
    <n v="1"/>
    <x v="0"/>
  </r>
  <r>
    <d v="2016-07-25T00:00:00"/>
    <x v="0"/>
    <x v="4"/>
    <s v="T2_95to124_18-20"/>
    <s v="T2_117"/>
    <n v="3.1139999999999999"/>
    <n v="2.052"/>
    <n v="1"/>
    <x v="0"/>
  </r>
  <r>
    <d v="2016-07-25T00:00:00"/>
    <x v="0"/>
    <x v="4"/>
    <s v="T2_95to124_18-20"/>
    <s v="T2_118"/>
    <n v="2.5390000000000001"/>
    <n v="1.526"/>
    <n v="1"/>
    <x v="0"/>
  </r>
  <r>
    <d v="2016-07-25T00:00:00"/>
    <x v="0"/>
    <x v="4"/>
    <s v="T2_95to124_18-20"/>
    <s v="T2_119"/>
    <n v="2.4289999999999998"/>
    <n v="1.921"/>
    <n v="1"/>
    <x v="0"/>
  </r>
  <r>
    <d v="2016-07-25T00:00:00"/>
    <x v="0"/>
    <x v="4"/>
    <s v="T2_95to124_18-20"/>
    <s v="T2_120"/>
    <n v="2.2829999999999999"/>
    <n v="1.6919999999999999"/>
    <n v="1"/>
    <x v="0"/>
  </r>
  <r>
    <d v="2016-07-25T00:00:00"/>
    <x v="0"/>
    <x v="4"/>
    <s v="T2_95to124_18-20"/>
    <s v="T2_121"/>
    <n v="3.1739999999999999"/>
    <n v="1.7490000000000001"/>
    <n v="1"/>
    <x v="0"/>
  </r>
  <r>
    <d v="2016-07-25T00:00:00"/>
    <x v="0"/>
    <x v="4"/>
    <s v="T2_95to124_18-20"/>
    <s v="T2_122"/>
    <n v="2.7010000000000001"/>
    <n v="1.716"/>
    <n v="1"/>
    <x v="0"/>
  </r>
  <r>
    <d v="2016-07-25T00:00:00"/>
    <x v="0"/>
    <x v="4"/>
    <s v="T2_95to124_18-20"/>
    <s v="T2_123"/>
    <n v="2.4289999999999998"/>
    <n v="2.1579999999999999"/>
    <n v="1"/>
    <x v="0"/>
  </r>
  <r>
    <d v="2016-07-25T00:00:00"/>
    <x v="0"/>
    <x v="4"/>
    <s v="T2_95to124_18-20"/>
    <s v="T2_124"/>
    <n v="2.3220000000000001"/>
    <n v="1.7969999999999999"/>
    <n v="1"/>
    <x v="0"/>
  </r>
  <r>
    <d v="2016-07-25T00:00:00"/>
    <x v="0"/>
    <x v="4"/>
    <s v="T2_125to150_18-20"/>
    <s v="T2_125"/>
    <n v="2.3319999999999999"/>
    <n v="2.1960000000000002"/>
    <n v="1"/>
    <x v="0"/>
  </r>
  <r>
    <d v="2016-07-25T00:00:00"/>
    <x v="0"/>
    <x v="4"/>
    <s v="T2_125to150_18-20"/>
    <s v="T2_126"/>
    <n v="3.097"/>
    <n v="1.927"/>
    <n v="1"/>
    <x v="0"/>
  </r>
  <r>
    <d v="2016-07-25T00:00:00"/>
    <x v="0"/>
    <x v="4"/>
    <s v="T2_125to150_18-20"/>
    <s v="T2_127"/>
    <n v="2.4079999999999999"/>
    <n v="1.216"/>
    <n v="0"/>
    <x v="0"/>
  </r>
  <r>
    <d v="2016-07-25T00:00:00"/>
    <x v="0"/>
    <x v="4"/>
    <s v="T2_125to150_18-20"/>
    <s v="T2_128"/>
    <n v="2.2440000000000002"/>
    <n v="1.482"/>
    <n v="1"/>
    <x v="0"/>
  </r>
  <r>
    <d v="2016-07-25T00:00:00"/>
    <x v="0"/>
    <x v="4"/>
    <s v="T2_125to150_18-20"/>
    <s v="T2_129"/>
    <n v="2.6429999999999998"/>
    <n v="2.17"/>
    <n v="0"/>
    <x v="0"/>
  </r>
  <r>
    <d v="2016-07-25T00:00:00"/>
    <x v="0"/>
    <x v="4"/>
    <s v="T2_125to150_18-20"/>
    <s v="T2_130"/>
    <n v="2.927"/>
    <n v="1.837"/>
    <n v="1"/>
    <x v="0"/>
  </r>
  <r>
    <d v="2016-07-25T00:00:00"/>
    <x v="0"/>
    <x v="4"/>
    <s v="T2_125to150_18-20"/>
    <s v="T2_131"/>
    <n v="2.5409999999999999"/>
    <n v="2.0880000000000001"/>
    <n v="1"/>
    <x v="0"/>
  </r>
  <r>
    <d v="2016-07-25T00:00:00"/>
    <x v="0"/>
    <x v="4"/>
    <s v="T2_125to150_18-20"/>
    <s v="T2_132"/>
    <n v="2.7759999999999998"/>
    <n v="1.8740000000000001"/>
    <n v="1"/>
    <x v="0"/>
  </r>
  <r>
    <d v="2016-07-25T00:00:00"/>
    <x v="0"/>
    <x v="4"/>
    <s v="T2_125to150_18-20"/>
    <s v="T2_133"/>
    <n v="2.6139999999999999"/>
    <n v="2.1440000000000001"/>
    <n v="1"/>
    <x v="0"/>
  </r>
  <r>
    <d v="2016-07-25T00:00:00"/>
    <x v="0"/>
    <x v="4"/>
    <s v="T2_125to150_18-20"/>
    <s v="T2_134"/>
    <n v="2.0190000000000001"/>
    <n v="1.8580000000000001"/>
    <n v="0"/>
    <x v="0"/>
  </r>
  <r>
    <d v="2016-07-25T00:00:00"/>
    <x v="0"/>
    <x v="4"/>
    <s v="T2_125to150_18-20"/>
    <s v="T2_135"/>
    <n v="2.5209999999999999"/>
    <n v="1.891"/>
    <n v="1"/>
    <x v="0"/>
  </r>
  <r>
    <d v="2016-07-25T00:00:00"/>
    <x v="0"/>
    <x v="4"/>
    <s v="T2_125to150_18-20"/>
    <s v="T2_136"/>
    <n v="2.528"/>
    <n v="2.3069999999999999"/>
    <n v="1"/>
    <x v="0"/>
  </r>
  <r>
    <d v="2016-07-25T00:00:00"/>
    <x v="0"/>
    <x v="4"/>
    <s v="T2_125to150_18-20"/>
    <s v="T2_137"/>
    <n v="2.746"/>
    <n v="2.0430000000000001"/>
    <n v="1"/>
    <x v="0"/>
  </r>
  <r>
    <d v="2016-07-25T00:00:00"/>
    <x v="0"/>
    <x v="4"/>
    <s v="T2_125to150_18-20"/>
    <s v="T2_138"/>
    <n v="2.3740000000000001"/>
    <n v="2.0209999999999999"/>
    <n v="0"/>
    <x v="0"/>
  </r>
  <r>
    <d v="2016-07-25T00:00:00"/>
    <x v="0"/>
    <x v="4"/>
    <s v="T2_125to150_18-20"/>
    <s v="T2_139"/>
    <n v="2.7250000000000001"/>
    <n v="1.619"/>
    <n v="1"/>
    <x v="0"/>
  </r>
  <r>
    <d v="2016-07-25T00:00:00"/>
    <x v="0"/>
    <x v="4"/>
    <s v="T2_125to150_18-20"/>
    <s v="T2_140"/>
    <n v="2.1139999999999999"/>
    <n v="2.0630000000000002"/>
    <n v="0"/>
    <x v="0"/>
  </r>
  <r>
    <d v="2016-07-25T00:00:00"/>
    <x v="0"/>
    <x v="4"/>
    <s v="T2_125to150_18-20"/>
    <s v="T2_141"/>
    <n v="2.6309999999999998"/>
    <n v="2.6850000000000001"/>
    <n v="1"/>
    <x v="0"/>
  </r>
  <r>
    <d v="2016-07-25T00:00:00"/>
    <x v="0"/>
    <x v="4"/>
    <s v="T2_125to150_18-20"/>
    <s v="T2_142"/>
    <n v="2.1339999999999999"/>
    <n v="2.1909999999999998"/>
    <n v="1"/>
    <x v="0"/>
  </r>
  <r>
    <d v="2016-07-25T00:00:00"/>
    <x v="0"/>
    <x v="4"/>
    <s v="T2_125to150_18-20"/>
    <s v="T2_143"/>
    <n v="2.4900000000000002"/>
    <n v="1.8819999999999999"/>
    <n v="1"/>
    <x v="0"/>
  </r>
  <r>
    <d v="2016-07-25T00:00:00"/>
    <x v="0"/>
    <x v="4"/>
    <s v="T2_125to150_18-20"/>
    <s v="T2_144"/>
    <n v="2.1389999999999998"/>
    <n v="2.87"/>
    <n v="1"/>
    <x v="0"/>
  </r>
  <r>
    <d v="2016-07-25T00:00:00"/>
    <x v="0"/>
    <x v="4"/>
    <s v="T2_125to150_18-20"/>
    <s v="T2_145"/>
    <n v="2.3340000000000001"/>
    <n v="2.3679999999999999"/>
    <n v="1"/>
    <x v="0"/>
  </r>
  <r>
    <d v="2016-07-25T00:00:00"/>
    <x v="0"/>
    <x v="4"/>
    <s v="T2_125to150_18-20"/>
    <s v="T2_146"/>
    <n v="2.4940000000000002"/>
    <n v="2.14"/>
    <n v="1"/>
    <x v="0"/>
  </r>
  <r>
    <d v="2016-07-25T00:00:00"/>
    <x v="0"/>
    <x v="4"/>
    <s v="T2_125to150_18-20"/>
    <s v="T2_147"/>
    <n v="3.1059999999999999"/>
    <n v="1.6319999999999999"/>
    <n v="1"/>
    <x v="0"/>
  </r>
  <r>
    <d v="2016-07-25T00:00:00"/>
    <x v="0"/>
    <x v="4"/>
    <s v="T2_125to150_18-20"/>
    <s v="T2_148"/>
    <n v="2.7010000000000001"/>
    <n v="1.8879999999999999"/>
    <n v="0"/>
    <x v="0"/>
  </r>
  <r>
    <d v="2016-07-25T00:00:00"/>
    <x v="0"/>
    <x v="4"/>
    <s v="T2_125to150_18-20"/>
    <s v="T2_149"/>
    <n v="2.5739999999999998"/>
    <n v="2.1440000000000001"/>
    <n v="1"/>
    <x v="0"/>
  </r>
  <r>
    <d v="2016-07-25T00:00:00"/>
    <x v="0"/>
    <x v="4"/>
    <s v="T2_125to150_18-20"/>
    <s v="T2_150"/>
    <n v="2.4769999999999999"/>
    <n v="1.849"/>
    <n v="1"/>
    <x v="0"/>
  </r>
  <r>
    <d v="2016-07-25T00:00:00"/>
    <x v="1"/>
    <x v="4"/>
    <s v="T3_01to23_18-20"/>
    <s v="T3_01"/>
    <n v="2.1819999999999999"/>
    <n v="1.7689999999999999"/>
    <n v="0"/>
    <x v="0"/>
  </r>
  <r>
    <d v="2016-07-25T00:00:00"/>
    <x v="1"/>
    <x v="4"/>
    <s v="T3_01to23_18-20"/>
    <s v="T3_02"/>
    <n v="2.9020000000000001"/>
    <n v="2.1120000000000001"/>
    <n v="1"/>
    <x v="0"/>
  </r>
  <r>
    <d v="2016-07-25T00:00:00"/>
    <x v="1"/>
    <x v="4"/>
    <s v="T3_01to23_18-20"/>
    <s v="T3_03"/>
    <n v="2.9529999999999998"/>
    <n v="1.93"/>
    <n v="0"/>
    <x v="0"/>
  </r>
  <r>
    <d v="2016-07-25T00:00:00"/>
    <x v="1"/>
    <x v="4"/>
    <s v="T3_01to23_18-20"/>
    <s v="T3_04"/>
    <n v="1.831"/>
    <n v="1.91"/>
    <n v="0"/>
    <x v="0"/>
  </r>
  <r>
    <d v="2016-07-25T00:00:00"/>
    <x v="1"/>
    <x v="4"/>
    <s v="T3_01to23_18-20"/>
    <s v="T3_05"/>
    <n v="2.3860000000000001"/>
    <n v="1.44"/>
    <n v="0"/>
    <x v="0"/>
  </r>
  <r>
    <d v="2016-07-25T00:00:00"/>
    <x v="1"/>
    <x v="4"/>
    <s v="T3_01to23_18-20"/>
    <s v="T3_06"/>
    <n v="2.339"/>
    <n v="2.484"/>
    <n v="0"/>
    <x v="0"/>
  </r>
  <r>
    <d v="2016-07-25T00:00:00"/>
    <x v="1"/>
    <x v="4"/>
    <s v="T3_01to23_18-20"/>
    <s v="T3_07"/>
    <n v="2.2160000000000002"/>
    <n v="1.821"/>
    <n v="1"/>
    <x v="0"/>
  </r>
  <r>
    <d v="2016-07-25T00:00:00"/>
    <x v="1"/>
    <x v="4"/>
    <s v="T3_01to23_18-20"/>
    <s v="T3_08"/>
    <n v="1.962"/>
    <n v="1.768"/>
    <n v="0"/>
    <x v="0"/>
  </r>
  <r>
    <d v="2016-07-25T00:00:00"/>
    <x v="1"/>
    <x v="4"/>
    <s v="T3_01to23_18-20"/>
    <s v="T3_09"/>
    <n v="2.3170000000000002"/>
    <n v="1.369"/>
    <n v="0"/>
    <x v="0"/>
  </r>
  <r>
    <d v="2016-07-25T00:00:00"/>
    <x v="1"/>
    <x v="4"/>
    <s v="T3_01to23_18-20"/>
    <s v="T3_10"/>
    <n v="2.2770000000000001"/>
    <n v="1.99"/>
    <n v="0"/>
    <x v="0"/>
  </r>
  <r>
    <d v="2016-07-25T00:00:00"/>
    <x v="1"/>
    <x v="4"/>
    <s v="T3_01to23_18-20"/>
    <s v="T3_11"/>
    <n v="1.8109999999999999"/>
    <n v="1.272"/>
    <n v="0"/>
    <x v="0"/>
  </r>
  <r>
    <d v="2016-07-25T00:00:00"/>
    <x v="1"/>
    <x v="4"/>
    <s v="T3_01to23_18-20"/>
    <s v="T3_12"/>
    <n v="2.5779999999999998"/>
    <n v="2.0720000000000001"/>
    <n v="0"/>
    <x v="0"/>
  </r>
  <r>
    <d v="2016-07-25T00:00:00"/>
    <x v="1"/>
    <x v="4"/>
    <s v="T3_01to23_18-20"/>
    <s v="T3_13"/>
    <n v="2.1890000000000001"/>
    <n v="2.1850000000000001"/>
    <n v="0"/>
    <x v="0"/>
  </r>
  <r>
    <d v="2016-07-25T00:00:00"/>
    <x v="1"/>
    <x v="4"/>
    <s v="T3_01to23_18-20"/>
    <s v="T3_14"/>
    <n v="1.7130000000000001"/>
    <n v="1.3819999999999999"/>
    <n v="0"/>
    <x v="0"/>
  </r>
  <r>
    <d v="2016-07-25T00:00:00"/>
    <x v="1"/>
    <x v="4"/>
    <s v="T3_01to23_18-20"/>
    <s v="T3_15"/>
    <n v="2.2690000000000001"/>
    <n v="1.829"/>
    <n v="0"/>
    <x v="0"/>
  </r>
  <r>
    <d v="2016-07-25T00:00:00"/>
    <x v="1"/>
    <x v="4"/>
    <s v="T3_01to23_18-20"/>
    <s v="T3_16"/>
    <n v="2.032"/>
    <n v="1.7709999999999999"/>
    <n v="0"/>
    <x v="0"/>
  </r>
  <r>
    <d v="2016-07-25T00:00:00"/>
    <x v="1"/>
    <x v="4"/>
    <s v="T3_01to23_18-20"/>
    <s v="T3_17"/>
    <n v="2.3010000000000002"/>
    <n v="1.534"/>
    <n v="1"/>
    <x v="0"/>
  </r>
  <r>
    <d v="2016-07-25T00:00:00"/>
    <x v="1"/>
    <x v="4"/>
    <s v="T3_01to23_18-20"/>
    <s v="T3_18"/>
    <n v="2.1709999999999998"/>
    <n v="1.827"/>
    <n v="0"/>
    <x v="0"/>
  </r>
  <r>
    <d v="2016-07-25T00:00:00"/>
    <x v="1"/>
    <x v="4"/>
    <s v="T3_01to23_18-20"/>
    <s v="T3_19"/>
    <n v="2.278"/>
    <n v="1.9450000000000001"/>
    <n v="0"/>
    <x v="0"/>
  </r>
  <r>
    <d v="2016-07-25T00:00:00"/>
    <x v="1"/>
    <x v="4"/>
    <s v="T3_01to23_18-20"/>
    <s v="T3_20"/>
    <n v="2.6850000000000001"/>
    <n v="1.9490000000000001"/>
    <n v="0"/>
    <x v="0"/>
  </r>
  <r>
    <d v="2016-07-25T00:00:00"/>
    <x v="1"/>
    <x v="4"/>
    <s v="T3_01to23_18-20"/>
    <s v="T3_21"/>
    <n v="1.94"/>
    <n v="1.8320000000000001"/>
    <n v="0"/>
    <x v="0"/>
  </r>
  <r>
    <d v="2016-07-25T00:00:00"/>
    <x v="1"/>
    <x v="4"/>
    <s v="T3_01to23_18-20"/>
    <s v="T3_22"/>
    <n v="2.0790000000000002"/>
    <n v="1.853"/>
    <n v="1"/>
    <x v="0"/>
  </r>
  <r>
    <d v="2016-07-25T00:00:00"/>
    <x v="1"/>
    <x v="4"/>
    <s v="T3_01to23_18-20"/>
    <s v="T3_23"/>
    <n v="1.8879999999999999"/>
    <n v="1.1779999999999999"/>
    <n v="0"/>
    <x v="0"/>
  </r>
  <r>
    <d v="2016-07-25T00:00:00"/>
    <x v="1"/>
    <x v="4"/>
    <s v="T3_24to43_18-20"/>
    <s v="T3_24"/>
    <n v="3.2469999999999999"/>
    <n v="2.2690000000000001"/>
    <n v="0"/>
    <x v="0"/>
  </r>
  <r>
    <d v="2016-07-25T00:00:00"/>
    <x v="1"/>
    <x v="4"/>
    <s v="T3_24to43_18-20"/>
    <s v="T3_25"/>
    <n v="2.9910000000000001"/>
    <n v="1.946"/>
    <n v="0"/>
    <x v="0"/>
  </r>
  <r>
    <d v="2016-07-25T00:00:00"/>
    <x v="1"/>
    <x v="4"/>
    <s v="T3_24to43_18-20"/>
    <s v="T3_26"/>
    <n v="1.821"/>
    <n v="1.2929999999999999"/>
    <n v="1"/>
    <x v="0"/>
  </r>
  <r>
    <d v="2016-07-25T00:00:00"/>
    <x v="1"/>
    <x v="4"/>
    <s v="T3_24to43_18-20"/>
    <s v="T3_27"/>
    <n v="1.31"/>
    <n v="0.98499999999999999"/>
    <n v="0"/>
    <x v="0"/>
  </r>
  <r>
    <d v="2016-07-25T00:00:00"/>
    <x v="1"/>
    <x v="4"/>
    <s v="T3_24to43_18-20"/>
    <s v="T3_28"/>
    <n v="1.544"/>
    <n v="0.99399999999999999"/>
    <n v="0"/>
    <x v="0"/>
  </r>
  <r>
    <d v="2016-07-25T00:00:00"/>
    <x v="1"/>
    <x v="4"/>
    <s v="T3_24to43_18-20"/>
    <s v="T3_29"/>
    <n v="3.0659999999999998"/>
    <n v="2.4159999999999999"/>
    <n v="1"/>
    <x v="0"/>
  </r>
  <r>
    <d v="2016-07-25T00:00:00"/>
    <x v="1"/>
    <x v="4"/>
    <s v="T3_24to43_18-20"/>
    <s v="T3_30"/>
    <n v="2.589"/>
    <n v="2.5409999999999999"/>
    <n v="1"/>
    <x v="0"/>
  </r>
  <r>
    <d v="2016-07-25T00:00:00"/>
    <x v="1"/>
    <x v="4"/>
    <s v="T3_24to43_18-20"/>
    <s v="T3_31"/>
    <n v="1.897"/>
    <n v="1.548"/>
    <n v="0"/>
    <x v="0"/>
  </r>
  <r>
    <d v="2016-07-25T00:00:00"/>
    <x v="1"/>
    <x v="4"/>
    <s v="T3_24to43_18-20"/>
    <s v="T3_32"/>
    <n v="2.9420000000000002"/>
    <n v="2.488"/>
    <n v="1"/>
    <x v="0"/>
  </r>
  <r>
    <d v="2016-07-25T00:00:00"/>
    <x v="1"/>
    <x v="4"/>
    <s v="T3_24to43_18-20"/>
    <s v="T3_33"/>
    <n v="2.3260000000000001"/>
    <n v="1.8740000000000001"/>
    <n v="0"/>
    <x v="0"/>
  </r>
  <r>
    <d v="2016-07-25T00:00:00"/>
    <x v="1"/>
    <x v="4"/>
    <s v="T3_24to43_18-20"/>
    <s v="T3_34"/>
    <n v="2.46"/>
    <n v="1.948"/>
    <n v="0"/>
    <x v="0"/>
  </r>
  <r>
    <d v="2016-07-25T00:00:00"/>
    <x v="1"/>
    <x v="4"/>
    <s v="T3_24to43_18-20"/>
    <s v="T3_35"/>
    <n v="2.7"/>
    <n v="1.8320000000000001"/>
    <n v="1"/>
    <x v="0"/>
  </r>
  <r>
    <d v="2016-07-25T00:00:00"/>
    <x v="1"/>
    <x v="4"/>
    <s v="T3_24to43_18-20"/>
    <s v="T3_36"/>
    <n v="2.4489999999999998"/>
    <n v="2.0369999999999999"/>
    <n v="1"/>
    <x v="0"/>
  </r>
  <r>
    <d v="2016-07-25T00:00:00"/>
    <x v="1"/>
    <x v="4"/>
    <s v="T3_24to43_18-20"/>
    <s v="T3_37"/>
    <n v="2.605"/>
    <n v="1.788"/>
    <n v="0"/>
    <x v="0"/>
  </r>
  <r>
    <d v="2016-07-25T00:00:00"/>
    <x v="1"/>
    <x v="4"/>
    <s v="T3_24to43_18-20"/>
    <s v="T3_38"/>
    <n v="2.1280000000000001"/>
    <n v="2.0640000000000001"/>
    <n v="0"/>
    <x v="0"/>
  </r>
  <r>
    <d v="2016-07-25T00:00:00"/>
    <x v="1"/>
    <x v="4"/>
    <s v="T3_24to43_18-20"/>
    <s v="T3_39"/>
    <n v="2.2629999999999999"/>
    <n v="1.675"/>
    <n v="0"/>
    <x v="0"/>
  </r>
  <r>
    <d v="2016-07-25T00:00:00"/>
    <x v="1"/>
    <x v="4"/>
    <s v="T3_24to43_18-20"/>
    <s v="T3_40"/>
    <n v="2.9849999999999999"/>
    <n v="2.3199999999999998"/>
    <n v="1"/>
    <x v="0"/>
  </r>
  <r>
    <d v="2016-07-25T00:00:00"/>
    <x v="1"/>
    <x v="4"/>
    <s v="T3_24to43_18-20"/>
    <s v="T3_41"/>
    <n v="2.0009999999999999"/>
    <n v="1.421"/>
    <n v="0"/>
    <x v="0"/>
  </r>
  <r>
    <d v="2016-07-25T00:00:00"/>
    <x v="1"/>
    <x v="4"/>
    <s v="T3_24to43_18-20"/>
    <s v="T3_42"/>
    <n v="1.871"/>
    <n v="1.389"/>
    <n v="0"/>
    <x v="0"/>
  </r>
  <r>
    <d v="2016-07-25T00:00:00"/>
    <x v="1"/>
    <x v="4"/>
    <s v="T3_24to43_18-20"/>
    <s v="T3_43"/>
    <n v="2.4089999999999998"/>
    <n v="2.17"/>
    <n v="0"/>
    <x v="0"/>
  </r>
  <r>
    <d v="2016-07-25T00:00:00"/>
    <x v="1"/>
    <x v="4"/>
    <s v="T3_44to69_18-20"/>
    <s v="T3_44"/>
    <n v="2.4279999999999999"/>
    <n v="1.452"/>
    <n v="0"/>
    <x v="0"/>
  </r>
  <r>
    <d v="2016-07-25T00:00:00"/>
    <x v="1"/>
    <x v="4"/>
    <s v="T3_44to69_18-20"/>
    <s v="T3_45"/>
    <n v="2.7770000000000001"/>
    <n v="2.008"/>
    <n v="1"/>
    <x v="0"/>
  </r>
  <r>
    <d v="2016-07-25T00:00:00"/>
    <x v="1"/>
    <x v="4"/>
    <s v="T3_44to69_18-20"/>
    <s v="T3_46"/>
    <n v="2.214"/>
    <n v="1.526"/>
    <n v="1"/>
    <x v="0"/>
  </r>
  <r>
    <d v="2016-07-25T00:00:00"/>
    <x v="1"/>
    <x v="4"/>
    <s v="T3_44to69_18-20"/>
    <s v="T3_47"/>
    <n v="2.5299999999999998"/>
    <n v="1.4319999999999999"/>
    <n v="1"/>
    <x v="0"/>
  </r>
  <r>
    <d v="2016-07-25T00:00:00"/>
    <x v="1"/>
    <x v="4"/>
    <s v="T3_44to69_18-20"/>
    <s v="T3_48"/>
    <n v="2.8029999999999999"/>
    <n v="2.0299999999999998"/>
    <n v="0"/>
    <x v="0"/>
  </r>
  <r>
    <d v="2016-07-25T00:00:00"/>
    <x v="1"/>
    <x v="4"/>
    <s v="T3_44to69_18-20"/>
    <s v="T3_49"/>
    <n v="2.34"/>
    <n v="2.1469999999999998"/>
    <n v="1"/>
    <x v="0"/>
  </r>
  <r>
    <d v="2016-07-25T00:00:00"/>
    <x v="1"/>
    <x v="4"/>
    <s v="T3_44to69_18-20"/>
    <s v="T3_50"/>
    <n v="1.8779999999999999"/>
    <n v="1.617"/>
    <n v="0"/>
    <x v="0"/>
  </r>
  <r>
    <d v="2016-07-25T00:00:00"/>
    <x v="1"/>
    <x v="4"/>
    <s v="T3_44to69_18-20"/>
    <s v="T3_51"/>
    <n v="1.895"/>
    <n v="1.4059999999999999"/>
    <n v="0"/>
    <x v="0"/>
  </r>
  <r>
    <d v="2016-07-25T00:00:00"/>
    <x v="1"/>
    <x v="4"/>
    <s v="T3_44to69_18-20"/>
    <s v="T3_52"/>
    <n v="2.6360000000000001"/>
    <n v="1.958"/>
    <n v="1"/>
    <x v="0"/>
  </r>
  <r>
    <d v="2016-07-25T00:00:00"/>
    <x v="1"/>
    <x v="4"/>
    <s v="T3_44to69_18-20"/>
    <s v="T3_53"/>
    <n v="2.5960000000000001"/>
    <n v="2"/>
    <n v="0"/>
    <x v="0"/>
  </r>
  <r>
    <d v="2016-07-25T00:00:00"/>
    <x v="1"/>
    <x v="4"/>
    <s v="T3_44to69_18-20"/>
    <s v="T3_54"/>
    <n v="2.4910000000000001"/>
    <n v="1.5269999999999999"/>
    <n v="1"/>
    <x v="0"/>
  </r>
  <r>
    <d v="2016-07-25T00:00:00"/>
    <x v="1"/>
    <x v="4"/>
    <s v="T3_44to69_18-20"/>
    <s v="T3_55"/>
    <n v="1.9890000000000001"/>
    <n v="1.966"/>
    <n v="1"/>
    <x v="0"/>
  </r>
  <r>
    <d v="2016-07-25T00:00:00"/>
    <x v="1"/>
    <x v="4"/>
    <s v="T3_44to69_18-20"/>
    <s v="T3_56"/>
    <n v="1.93"/>
    <n v="1.8220000000000001"/>
    <n v="0"/>
    <x v="0"/>
  </r>
  <r>
    <d v="2016-07-25T00:00:00"/>
    <x v="1"/>
    <x v="4"/>
    <s v="T3_44to69_18-20"/>
    <s v="T3_57"/>
    <n v="2.536"/>
    <n v="1.952"/>
    <n v="0"/>
    <x v="0"/>
  </r>
  <r>
    <d v="2016-07-25T00:00:00"/>
    <x v="1"/>
    <x v="4"/>
    <s v="T3_44to69_18-20"/>
    <s v="T3_58"/>
    <n v="2.56"/>
    <n v="2.2360000000000002"/>
    <n v="1"/>
    <x v="0"/>
  </r>
  <r>
    <d v="2016-07-25T00:00:00"/>
    <x v="1"/>
    <x v="4"/>
    <s v="T3_44to69_18-20"/>
    <s v="T3_59"/>
    <n v="2.8860000000000001"/>
    <n v="1.54"/>
    <n v="1"/>
    <x v="0"/>
  </r>
  <r>
    <d v="2016-07-25T00:00:00"/>
    <x v="1"/>
    <x v="4"/>
    <s v="T3_44to69_18-20"/>
    <s v="T3_60"/>
    <n v="3.4780000000000002"/>
    <n v="2.3809999999999998"/>
    <n v="1"/>
    <x v="0"/>
  </r>
  <r>
    <d v="2016-07-25T00:00:00"/>
    <x v="1"/>
    <x v="4"/>
    <s v="T3_44to69_18-20"/>
    <s v="T3_61"/>
    <n v="2.4279999999999999"/>
    <n v="2.0870000000000002"/>
    <n v="0"/>
    <x v="0"/>
  </r>
  <r>
    <d v="2016-07-25T00:00:00"/>
    <x v="1"/>
    <x v="4"/>
    <s v="T3_44to69_18-20"/>
    <s v="T3_62"/>
    <n v="2.1869999999999998"/>
    <n v="1.55"/>
    <n v="1"/>
    <x v="0"/>
  </r>
  <r>
    <d v="2016-07-25T00:00:00"/>
    <x v="1"/>
    <x v="4"/>
    <s v="T3_44to69_18-20"/>
    <s v="T3_63"/>
    <n v="2.677"/>
    <n v="1.913"/>
    <n v="0"/>
    <x v="0"/>
  </r>
  <r>
    <d v="2016-07-25T00:00:00"/>
    <x v="1"/>
    <x v="4"/>
    <s v="T3_44to69_18-20"/>
    <s v="T3_64"/>
    <n v="2.3239999999999998"/>
    <n v="2.0449999999999999"/>
    <n v="0"/>
    <x v="0"/>
  </r>
  <r>
    <d v="2016-07-25T00:00:00"/>
    <x v="1"/>
    <x v="4"/>
    <s v="T3_44to69_18-20"/>
    <s v="T3_65"/>
    <n v="2.9910000000000001"/>
    <n v="1.4610000000000001"/>
    <n v="1"/>
    <x v="0"/>
  </r>
  <r>
    <d v="2016-07-25T00:00:00"/>
    <x v="1"/>
    <x v="4"/>
    <s v="T3_44to69_18-20"/>
    <s v="T3_66"/>
    <n v="2.399"/>
    <n v="1.621"/>
    <n v="0"/>
    <x v="0"/>
  </r>
  <r>
    <d v="2016-07-25T00:00:00"/>
    <x v="1"/>
    <x v="4"/>
    <s v="T3_44to69_18-20"/>
    <s v="T3_67"/>
    <n v="3.3490000000000002"/>
    <n v="2.234"/>
    <n v="0"/>
    <x v="0"/>
  </r>
  <r>
    <d v="2016-07-25T00:00:00"/>
    <x v="1"/>
    <x v="4"/>
    <s v="T3_44to69_18-20"/>
    <s v="T3_68"/>
    <n v="2.6360000000000001"/>
    <n v="2.3359999999999999"/>
    <n v="0"/>
    <x v="0"/>
  </r>
  <r>
    <d v="2016-07-25T00:00:00"/>
    <x v="1"/>
    <x v="4"/>
    <s v="T3_44to69_18-20"/>
    <s v="T3_69"/>
    <n v="2.1339999999999999"/>
    <n v="2.0129999999999999"/>
    <n v="0"/>
    <x v="0"/>
  </r>
  <r>
    <d v="2016-07-25T00:00:00"/>
    <x v="1"/>
    <x v="4"/>
    <s v="T3_70to100_18-20"/>
    <s v="T3_70"/>
    <n v="2.25"/>
    <n v="1.61"/>
    <n v="0"/>
    <x v="0"/>
  </r>
  <r>
    <d v="2016-07-25T00:00:00"/>
    <x v="1"/>
    <x v="4"/>
    <s v="T3_70to100_18-20"/>
    <s v="T3_71"/>
    <n v="2.17"/>
    <n v="1.978"/>
    <n v="0"/>
    <x v="0"/>
  </r>
  <r>
    <d v="2016-07-25T00:00:00"/>
    <x v="1"/>
    <x v="4"/>
    <s v="T3_70to100_18-20"/>
    <s v="T3_72"/>
    <n v="1.927"/>
    <n v="1.8959999999999999"/>
    <n v="0"/>
    <x v="0"/>
  </r>
  <r>
    <d v="2016-07-25T00:00:00"/>
    <x v="1"/>
    <x v="4"/>
    <s v="T3_70to100_18-20"/>
    <s v="T3_73"/>
    <n v="1.8420000000000001"/>
    <n v="1.605"/>
    <n v="0"/>
    <x v="0"/>
  </r>
  <r>
    <d v="2016-07-25T00:00:00"/>
    <x v="1"/>
    <x v="4"/>
    <s v="T3_70to100_18-20"/>
    <s v="T3_74"/>
    <n v="2.72"/>
    <n v="1.4690000000000001"/>
    <n v="1"/>
    <x v="0"/>
  </r>
  <r>
    <d v="2016-07-25T00:00:00"/>
    <x v="1"/>
    <x v="4"/>
    <s v="T3_70to100_18-20"/>
    <s v="T3_75"/>
    <n v="1.752"/>
    <n v="1.369"/>
    <n v="0"/>
    <x v="0"/>
  </r>
  <r>
    <d v="2016-07-25T00:00:00"/>
    <x v="1"/>
    <x v="4"/>
    <s v="T3_70to100_18-20"/>
    <s v="T3_76"/>
    <n v="1.847"/>
    <n v="1.8779999999999999"/>
    <n v="0"/>
    <x v="0"/>
  </r>
  <r>
    <d v="2016-07-25T00:00:00"/>
    <x v="1"/>
    <x v="4"/>
    <s v="T3_70to100_18-20"/>
    <s v="T3_77"/>
    <n v="1.98"/>
    <n v="1.859"/>
    <n v="0"/>
    <x v="0"/>
  </r>
  <r>
    <d v="2016-07-25T00:00:00"/>
    <x v="1"/>
    <x v="4"/>
    <s v="T3_70to100_18-20"/>
    <s v="T3_78"/>
    <n v="2.0190000000000001"/>
    <n v="1.9370000000000001"/>
    <n v="0"/>
    <x v="0"/>
  </r>
  <r>
    <d v="2016-07-25T00:00:00"/>
    <x v="1"/>
    <x v="4"/>
    <s v="T3_70to100_18-20"/>
    <s v="T3_79"/>
    <n v="2.508"/>
    <n v="1.669"/>
    <n v="0"/>
    <x v="0"/>
  </r>
  <r>
    <d v="2016-07-25T00:00:00"/>
    <x v="1"/>
    <x v="4"/>
    <s v="T3_70to100_18-20"/>
    <s v="T3_80"/>
    <n v="2.2509999999999999"/>
    <n v="1.72"/>
    <n v="0"/>
    <x v="0"/>
  </r>
  <r>
    <d v="2016-07-25T00:00:00"/>
    <x v="1"/>
    <x v="4"/>
    <s v="T3_70to100_18-20"/>
    <s v="T3_81"/>
    <n v="2.415"/>
    <n v="1.714"/>
    <n v="0"/>
    <x v="0"/>
  </r>
  <r>
    <d v="2016-07-25T00:00:00"/>
    <x v="1"/>
    <x v="4"/>
    <s v="T3_70to100_18-20"/>
    <s v="T3_82"/>
    <n v="2.161"/>
    <n v="2.0339999999999998"/>
    <n v="1"/>
    <x v="0"/>
  </r>
  <r>
    <d v="2016-07-25T00:00:00"/>
    <x v="1"/>
    <x v="4"/>
    <s v="T3_70to100_18-20"/>
    <s v="T3_83"/>
    <n v="2.08"/>
    <n v="1.853"/>
    <n v="0"/>
    <x v="0"/>
  </r>
  <r>
    <d v="2016-07-25T00:00:00"/>
    <x v="1"/>
    <x v="4"/>
    <s v="T3_70to100_18-20"/>
    <s v="T3_84"/>
    <n v="2.194"/>
    <n v="1.476"/>
    <n v="0"/>
    <x v="0"/>
  </r>
  <r>
    <d v="2016-07-25T00:00:00"/>
    <x v="1"/>
    <x v="4"/>
    <s v="T3_70to100_18-20"/>
    <s v="T3_85"/>
    <n v="2.6869999999999998"/>
    <n v="2.1680000000000001"/>
    <n v="0"/>
    <x v="0"/>
  </r>
  <r>
    <d v="2016-07-25T00:00:00"/>
    <x v="1"/>
    <x v="4"/>
    <s v="T3_70to100_18-20"/>
    <s v="T3_86"/>
    <n v="2.0339999999999998"/>
    <n v="1.7649999999999999"/>
    <n v="0"/>
    <x v="0"/>
  </r>
  <r>
    <d v="2016-07-25T00:00:00"/>
    <x v="1"/>
    <x v="4"/>
    <s v="T3_70to100_18-20"/>
    <s v="T3_87"/>
    <n v="2.13"/>
    <n v="1.5820000000000001"/>
    <n v="0"/>
    <x v="0"/>
  </r>
  <r>
    <d v="2016-07-25T00:00:00"/>
    <x v="1"/>
    <x v="4"/>
    <s v="T3_70to100_18-20"/>
    <s v="T3_88"/>
    <n v="2.1419999999999999"/>
    <n v="1.512"/>
    <n v="0"/>
    <x v="0"/>
  </r>
  <r>
    <d v="2016-07-25T00:00:00"/>
    <x v="1"/>
    <x v="4"/>
    <s v="T3_70to100_18-20"/>
    <s v="T3_89"/>
    <n v="2.4609999999999999"/>
    <n v="2.0630000000000002"/>
    <n v="0"/>
    <x v="0"/>
  </r>
  <r>
    <d v="2016-07-25T00:00:00"/>
    <x v="1"/>
    <x v="4"/>
    <s v="T3_70to100_18-20"/>
    <s v="T3_90"/>
    <n v="2.1389999999999998"/>
    <n v="2.097"/>
    <n v="0"/>
    <x v="0"/>
  </r>
  <r>
    <d v="2016-07-25T00:00:00"/>
    <x v="1"/>
    <x v="4"/>
    <s v="T3_70to100_18-20"/>
    <s v="T3_91"/>
    <n v="2.222"/>
    <n v="1.879"/>
    <n v="0"/>
    <x v="0"/>
  </r>
  <r>
    <d v="2016-07-25T00:00:00"/>
    <x v="1"/>
    <x v="4"/>
    <s v="T3_70to100_18-20"/>
    <s v="T3_92"/>
    <n v="1.839"/>
    <n v="1.343"/>
    <n v="1"/>
    <x v="0"/>
  </r>
  <r>
    <d v="2016-07-25T00:00:00"/>
    <x v="1"/>
    <x v="4"/>
    <s v="T3_70to100_18-20"/>
    <s v="T3_93"/>
    <n v="1.9059999999999999"/>
    <n v="1.591"/>
    <n v="0"/>
    <x v="0"/>
  </r>
  <r>
    <d v="2016-07-25T00:00:00"/>
    <x v="1"/>
    <x v="4"/>
    <s v="T3_70to100_18-20"/>
    <s v="T3_94"/>
    <n v="2.456"/>
    <n v="2.41"/>
    <n v="0"/>
    <x v="0"/>
  </r>
  <r>
    <d v="2016-07-25T00:00:00"/>
    <x v="1"/>
    <x v="4"/>
    <s v="T3_70to100_18-20"/>
    <s v="T3_95"/>
    <n v="2.3570000000000002"/>
    <n v="1.8260000000000001"/>
    <n v="0"/>
    <x v="0"/>
  </r>
  <r>
    <d v="2016-07-25T00:00:00"/>
    <x v="1"/>
    <x v="4"/>
    <s v="T3_70to100_18-20"/>
    <s v="T3_96"/>
    <n v="2.8029999999999999"/>
    <n v="2.0670000000000002"/>
    <n v="0"/>
    <x v="0"/>
  </r>
  <r>
    <d v="2016-07-25T00:00:00"/>
    <x v="1"/>
    <x v="4"/>
    <s v="T3_70to100_18-20"/>
    <s v="T3_97"/>
    <n v="2.1080000000000001"/>
    <n v="2.0670000000000002"/>
    <n v="0"/>
    <x v="0"/>
  </r>
  <r>
    <d v="2016-07-25T00:00:00"/>
    <x v="1"/>
    <x v="4"/>
    <s v="T3_70to100_18-20"/>
    <s v="T3_98"/>
    <n v="1.784"/>
    <n v="1.431"/>
    <n v="1"/>
    <x v="0"/>
  </r>
  <r>
    <d v="2016-07-25T00:00:00"/>
    <x v="1"/>
    <x v="4"/>
    <s v="T3_70to100_18-20"/>
    <s v="T3_99"/>
    <n v="2.169"/>
    <n v="1.4910000000000001"/>
    <n v="0"/>
    <x v="0"/>
  </r>
  <r>
    <d v="2016-07-25T00:00:00"/>
    <x v="1"/>
    <x v="4"/>
    <s v="T3_70to100_18-20"/>
    <s v="T3_100"/>
    <n v="2.5659999999999998"/>
    <n v="2.633"/>
    <n v="0"/>
    <x v="0"/>
  </r>
  <r>
    <d v="2016-07-25T00:00:00"/>
    <x v="1"/>
    <x v="4"/>
    <s v="T3_101to132_18-20"/>
    <s v="T3_101"/>
    <n v="2.379"/>
    <n v="1.964"/>
    <n v="0"/>
    <x v="0"/>
  </r>
  <r>
    <d v="2016-07-25T00:00:00"/>
    <x v="1"/>
    <x v="4"/>
    <s v="T3_101to132_18-20"/>
    <s v="T3_102"/>
    <n v="2.5350000000000001"/>
    <n v="1.754"/>
    <n v="0"/>
    <x v="0"/>
  </r>
  <r>
    <d v="2016-07-25T00:00:00"/>
    <x v="1"/>
    <x v="4"/>
    <s v="T3_101to132_18-20"/>
    <s v="T3_103"/>
    <n v="2.3439999999999999"/>
    <n v="2.3279999999999998"/>
    <n v="0"/>
    <x v="0"/>
  </r>
  <r>
    <d v="2016-07-25T00:00:00"/>
    <x v="1"/>
    <x v="4"/>
    <s v="T3_101to132_18-20"/>
    <s v="T3_104"/>
    <n v="2.6909999999999998"/>
    <n v="2.3290000000000002"/>
    <n v="1"/>
    <x v="0"/>
  </r>
  <r>
    <d v="2016-07-25T00:00:00"/>
    <x v="1"/>
    <x v="4"/>
    <s v="T3_101to132_18-20"/>
    <s v="T3_105"/>
    <n v="3.0009999999999999"/>
    <n v="2.1960000000000002"/>
    <n v="1"/>
    <x v="0"/>
  </r>
  <r>
    <d v="2016-07-25T00:00:00"/>
    <x v="1"/>
    <x v="4"/>
    <s v="T3_101to132_18-20"/>
    <s v="T3_106"/>
    <n v="2.484"/>
    <n v="2.0590000000000002"/>
    <n v="0"/>
    <x v="0"/>
  </r>
  <r>
    <d v="2016-07-25T00:00:00"/>
    <x v="1"/>
    <x v="4"/>
    <s v="T3_101to132_18-20"/>
    <s v="T3_107"/>
    <n v="2.5249999999999999"/>
    <n v="2.2069999999999999"/>
    <n v="0"/>
    <x v="0"/>
  </r>
  <r>
    <d v="2016-07-25T00:00:00"/>
    <x v="1"/>
    <x v="4"/>
    <s v="T3_101to132_18-20"/>
    <s v="T3_108"/>
    <n v="2.5529999999999999"/>
    <n v="2.4140000000000001"/>
    <n v="0"/>
    <x v="0"/>
  </r>
  <r>
    <d v="2016-07-25T00:00:00"/>
    <x v="1"/>
    <x v="4"/>
    <s v="T3_101to132_18-20"/>
    <s v="T3_109"/>
    <n v="2.7120000000000002"/>
    <n v="2.0390000000000001"/>
    <n v="0"/>
    <x v="0"/>
  </r>
  <r>
    <d v="2016-07-25T00:00:00"/>
    <x v="1"/>
    <x v="4"/>
    <s v="T3_101to132_18-20"/>
    <s v="T3_110"/>
    <n v="2.9289999999999998"/>
    <n v="1.6419999999999999"/>
    <n v="0"/>
    <x v="0"/>
  </r>
  <r>
    <d v="2016-07-25T00:00:00"/>
    <x v="1"/>
    <x v="4"/>
    <s v="T3_101to132_18-20"/>
    <s v="T3_111"/>
    <n v="2.5760000000000001"/>
    <n v="2.0459999999999998"/>
    <n v="0"/>
    <x v="0"/>
  </r>
  <r>
    <d v="2016-07-25T00:00:00"/>
    <x v="1"/>
    <x v="4"/>
    <s v="T3_101to132_18-20"/>
    <s v="T3_112"/>
    <n v="2.552"/>
    <n v="2.2130000000000001"/>
    <n v="0"/>
    <x v="0"/>
  </r>
  <r>
    <d v="2016-07-25T00:00:00"/>
    <x v="1"/>
    <x v="4"/>
    <s v="T3_101to132_18-20"/>
    <s v="T3_113"/>
    <n v="2.718"/>
    <n v="2.5859999999999999"/>
    <n v="1"/>
    <x v="0"/>
  </r>
  <r>
    <d v="2016-07-25T00:00:00"/>
    <x v="1"/>
    <x v="4"/>
    <s v="T3_101to132_18-20"/>
    <s v="T3_114"/>
    <n v="1.637"/>
    <n v="1.42"/>
    <n v="0"/>
    <x v="0"/>
  </r>
  <r>
    <d v="2016-07-25T00:00:00"/>
    <x v="1"/>
    <x v="4"/>
    <s v="T3_101to132_18-20"/>
    <s v="T3_115"/>
    <n v="2.3759999999999999"/>
    <n v="1.7390000000000001"/>
    <n v="0"/>
    <x v="0"/>
  </r>
  <r>
    <d v="2016-07-25T00:00:00"/>
    <x v="1"/>
    <x v="4"/>
    <s v="T3_101to132_18-20"/>
    <s v="T3_116"/>
    <n v="2.4390000000000001"/>
    <n v="1.7070000000000001"/>
    <n v="0"/>
    <x v="0"/>
  </r>
  <r>
    <d v="2016-07-25T00:00:00"/>
    <x v="1"/>
    <x v="4"/>
    <s v="T3_101to132_18-20"/>
    <s v="T3_117"/>
    <n v="2.548"/>
    <n v="1.9930000000000001"/>
    <n v="0"/>
    <x v="0"/>
  </r>
  <r>
    <d v="2016-07-25T00:00:00"/>
    <x v="1"/>
    <x v="4"/>
    <s v="T3_101to132_18-20"/>
    <s v="T3_118"/>
    <n v="2.6539999999999999"/>
    <n v="1.772"/>
    <n v="1"/>
    <x v="0"/>
  </r>
  <r>
    <d v="2016-07-25T00:00:00"/>
    <x v="1"/>
    <x v="4"/>
    <s v="T3_101to132_18-20"/>
    <s v="T3_119"/>
    <n v="2.2559999999999998"/>
    <n v="1.9339999999999999"/>
    <n v="0"/>
    <x v="0"/>
  </r>
  <r>
    <d v="2016-07-25T00:00:00"/>
    <x v="1"/>
    <x v="4"/>
    <s v="T3_101to132_18-20"/>
    <s v="T3_120"/>
    <n v="2.2869999999999999"/>
    <n v="1.68"/>
    <n v="0"/>
    <x v="0"/>
  </r>
  <r>
    <d v="2016-07-25T00:00:00"/>
    <x v="1"/>
    <x v="4"/>
    <s v="T3_101to132_18-20"/>
    <s v="T3_121"/>
    <n v="2.2429999999999999"/>
    <n v="1.6919999999999999"/>
    <n v="0"/>
    <x v="0"/>
  </r>
  <r>
    <d v="2016-07-25T00:00:00"/>
    <x v="1"/>
    <x v="4"/>
    <s v="T3_101to132_18-20"/>
    <s v="T3_122"/>
    <n v="2.0590000000000002"/>
    <n v="1.831"/>
    <n v="0"/>
    <x v="0"/>
  </r>
  <r>
    <d v="2016-07-25T00:00:00"/>
    <x v="1"/>
    <x v="4"/>
    <s v="T3_101to132_18-20"/>
    <s v="T3_123"/>
    <n v="2.4009999999999998"/>
    <n v="2.4369999999999998"/>
    <n v="0"/>
    <x v="0"/>
  </r>
  <r>
    <d v="2016-07-25T00:00:00"/>
    <x v="1"/>
    <x v="4"/>
    <s v="T3_101to132_18-20"/>
    <s v="T3_124"/>
    <n v="2.4489999999999998"/>
    <n v="1.72"/>
    <n v="0"/>
    <x v="0"/>
  </r>
  <r>
    <d v="2016-07-25T00:00:00"/>
    <x v="1"/>
    <x v="4"/>
    <s v="T3_101to132_18-20"/>
    <s v="T3_125"/>
    <n v="2.782"/>
    <n v="2.4319999999999999"/>
    <n v="0"/>
    <x v="0"/>
  </r>
  <r>
    <d v="2016-07-25T00:00:00"/>
    <x v="1"/>
    <x v="4"/>
    <s v="T3_101to132_18-20"/>
    <s v="T3_126"/>
    <n v="2.0289999999999999"/>
    <n v="1.49"/>
    <n v="0"/>
    <x v="0"/>
  </r>
  <r>
    <d v="2016-07-25T00:00:00"/>
    <x v="1"/>
    <x v="4"/>
    <s v="T3_101to132_18-20"/>
    <s v="T3_127"/>
    <n v="1.948"/>
    <n v="1.5169999999999999"/>
    <n v="0"/>
    <x v="0"/>
  </r>
  <r>
    <d v="2016-07-25T00:00:00"/>
    <x v="1"/>
    <x v="4"/>
    <s v="T3_101to132_18-20"/>
    <s v="T3_128"/>
    <n v="2.2989999999999999"/>
    <n v="2.2989999999999999"/>
    <n v="1"/>
    <x v="0"/>
  </r>
  <r>
    <d v="2016-07-25T00:00:00"/>
    <x v="1"/>
    <x v="4"/>
    <s v="T3_101to132_18-20"/>
    <s v="T3_129"/>
    <n v="1.929"/>
    <n v="1.6479999999999999"/>
    <n v="0"/>
    <x v="0"/>
  </r>
  <r>
    <d v="2016-07-25T00:00:00"/>
    <x v="1"/>
    <x v="4"/>
    <s v="T3_101to132_18-20"/>
    <s v="T3_130"/>
    <n v="2.2050000000000001"/>
    <n v="2.0299999999999998"/>
    <n v="0"/>
    <x v="0"/>
  </r>
  <r>
    <d v="2016-07-25T00:00:00"/>
    <x v="1"/>
    <x v="4"/>
    <s v="T3_101to132_18-20"/>
    <s v="T3_131"/>
    <n v="2.948"/>
    <n v="2.0259999999999998"/>
    <n v="0"/>
    <x v="0"/>
  </r>
  <r>
    <d v="2016-07-25T00:00:00"/>
    <x v="1"/>
    <x v="4"/>
    <s v="T3_101to132_18-20"/>
    <s v="T3_132"/>
    <n v="2.6549999999999998"/>
    <n v="1.552"/>
    <n v="0"/>
    <x v="0"/>
  </r>
  <r>
    <d v="2016-07-25T00:00:00"/>
    <x v="1"/>
    <x v="4"/>
    <s v="T3_133to150_18-20"/>
    <s v="T3_133"/>
    <n v="2.827"/>
    <n v="2.7029999999999998"/>
    <n v="1"/>
    <x v="0"/>
  </r>
  <r>
    <d v="2016-07-25T00:00:00"/>
    <x v="1"/>
    <x v="4"/>
    <s v="T3_133to150_18-20"/>
    <s v="T3_134"/>
    <n v="2.6339999999999999"/>
    <n v="2.0259999999999998"/>
    <n v="1"/>
    <x v="0"/>
  </r>
  <r>
    <d v="2016-07-25T00:00:00"/>
    <x v="1"/>
    <x v="4"/>
    <s v="T3_133to150_18-20"/>
    <s v="T3_135"/>
    <n v="2.6179999999999999"/>
    <n v="2.0510000000000002"/>
    <n v="1"/>
    <x v="0"/>
  </r>
  <r>
    <d v="2016-07-25T00:00:00"/>
    <x v="1"/>
    <x v="4"/>
    <s v="T3_133to150_18-20"/>
    <s v="T3_136"/>
    <n v="3.0339999999999998"/>
    <n v="1.76"/>
    <n v="0"/>
    <x v="0"/>
  </r>
  <r>
    <d v="2016-07-25T00:00:00"/>
    <x v="1"/>
    <x v="4"/>
    <s v="T3_133to150_18-20"/>
    <s v="T3_137"/>
    <n v="2.5630000000000002"/>
    <n v="2.093"/>
    <n v="0"/>
    <x v="0"/>
  </r>
  <r>
    <d v="2016-07-25T00:00:00"/>
    <x v="1"/>
    <x v="4"/>
    <s v="T3_133to150_18-20"/>
    <s v="T3_138"/>
    <n v="2.113"/>
    <n v="2.379"/>
    <n v="1"/>
    <x v="0"/>
  </r>
  <r>
    <d v="2016-07-25T00:00:00"/>
    <x v="1"/>
    <x v="4"/>
    <s v="T3_133to150_18-20"/>
    <s v="T3_139"/>
    <n v="2.2330000000000001"/>
    <n v="1.8009999999999999"/>
    <n v="0"/>
    <x v="0"/>
  </r>
  <r>
    <d v="2016-07-25T00:00:00"/>
    <x v="1"/>
    <x v="4"/>
    <s v="T3_133to150_18-20"/>
    <s v="T3_140"/>
    <n v="1.837"/>
    <n v="1.7509999999999999"/>
    <n v="0"/>
    <x v="0"/>
  </r>
  <r>
    <d v="2016-07-25T00:00:00"/>
    <x v="1"/>
    <x v="4"/>
    <s v="T3_133to150_18-20"/>
    <s v="T3_141"/>
    <n v="2.258"/>
    <n v="1.5669999999999999"/>
    <n v="0"/>
    <x v="0"/>
  </r>
  <r>
    <d v="2016-07-25T00:00:00"/>
    <x v="1"/>
    <x v="4"/>
    <s v="T3_133to150_18-20"/>
    <s v="T3_142"/>
    <n v="2.6280000000000001"/>
    <n v="1.8149999999999999"/>
    <n v="0"/>
    <x v="0"/>
  </r>
  <r>
    <d v="2016-07-25T00:00:00"/>
    <x v="1"/>
    <x v="4"/>
    <s v="T3_133to150_18-20"/>
    <s v="T3_143"/>
    <n v="2.1720000000000002"/>
    <n v="1.6220000000000001"/>
    <n v="0"/>
    <x v="0"/>
  </r>
  <r>
    <d v="2016-07-25T00:00:00"/>
    <x v="1"/>
    <x v="4"/>
    <s v="T3_133to150_18-20"/>
    <s v="T3_144"/>
    <n v="2.2330000000000001"/>
    <n v="2.1469999999999998"/>
    <n v="0"/>
    <x v="0"/>
  </r>
  <r>
    <d v="2016-07-25T00:00:00"/>
    <x v="1"/>
    <x v="4"/>
    <s v="T3_133to150_18-20"/>
    <s v="T3_145"/>
    <n v="1.9239999999999999"/>
    <n v="2.0489999999999999"/>
    <n v="0"/>
    <x v="0"/>
  </r>
  <r>
    <d v="2016-07-25T00:00:00"/>
    <x v="1"/>
    <x v="4"/>
    <s v="T3_133to150_18-20"/>
    <s v="T3_146"/>
    <n v="2.141"/>
    <n v="1.5289999999999999"/>
    <n v="1"/>
    <x v="0"/>
  </r>
  <r>
    <d v="2016-07-25T00:00:00"/>
    <x v="1"/>
    <x v="4"/>
    <s v="T3_133to150_18-20"/>
    <s v="T3_147"/>
    <n v="2.3530000000000002"/>
    <n v="2.2109999999999999"/>
    <n v="1"/>
    <x v="0"/>
  </r>
  <r>
    <d v="2016-07-25T00:00:00"/>
    <x v="1"/>
    <x v="4"/>
    <s v="T3_133to150_18-20"/>
    <s v="T3_148"/>
    <n v="2.7160000000000002"/>
    <n v="2.1819999999999999"/>
    <n v="0"/>
    <x v="0"/>
  </r>
  <r>
    <d v="2016-07-25T00:00:00"/>
    <x v="1"/>
    <x v="4"/>
    <s v="T3_133to150_18-20"/>
    <s v="T3_149"/>
    <n v="2.4460000000000002"/>
    <n v="2.613"/>
    <n v="0"/>
    <x v="0"/>
  </r>
  <r>
    <d v="2016-07-25T00:00:00"/>
    <x v="1"/>
    <x v="4"/>
    <s v="T3_133to150_18-20"/>
    <s v="T3_150"/>
    <n v="2.7429999999999999"/>
    <n v="2.2799999999999998"/>
    <n v="1"/>
    <x v="0"/>
  </r>
  <r>
    <d v="2016-07-25T00:00:00"/>
    <x v="2"/>
    <x v="4"/>
    <s v="T9_01to17_18-20"/>
    <s v="T9_01"/>
    <n v="2.8639999999999999"/>
    <n v="2.3759999999999999"/>
    <n v="1"/>
    <x v="1"/>
  </r>
  <r>
    <d v="2016-07-25T00:00:00"/>
    <x v="2"/>
    <x v="4"/>
    <s v="T9_01to17_18-20"/>
    <s v="T9_02"/>
    <n v="2.6779999999999999"/>
    <n v="1.96"/>
    <n v="1"/>
    <x v="1"/>
  </r>
  <r>
    <d v="2016-07-25T00:00:00"/>
    <x v="2"/>
    <x v="4"/>
    <s v="T9_01to17_18-20"/>
    <s v="T9_03"/>
    <n v="2.2280000000000002"/>
    <n v="1.6060000000000001"/>
    <n v="1"/>
    <x v="1"/>
  </r>
  <r>
    <d v="2016-07-25T00:00:00"/>
    <x v="2"/>
    <x v="4"/>
    <s v="T9_01to17_18-20"/>
    <s v="T9_04"/>
    <n v="3.0409999999999999"/>
    <n v="2.1819999999999999"/>
    <n v="1"/>
    <x v="1"/>
  </r>
  <r>
    <d v="2016-07-25T00:00:00"/>
    <x v="2"/>
    <x v="4"/>
    <s v="T9_01to17_18-20"/>
    <s v="T9_05"/>
    <n v="2.472"/>
    <n v="2.0699999999999998"/>
    <n v="1"/>
    <x v="1"/>
  </r>
  <r>
    <d v="2016-07-25T00:00:00"/>
    <x v="2"/>
    <x v="4"/>
    <s v="T9_01to17_18-20"/>
    <s v="T9_06"/>
    <n v="2.2490000000000001"/>
    <n v="1.474"/>
    <n v="1"/>
    <x v="1"/>
  </r>
  <r>
    <d v="2016-07-25T00:00:00"/>
    <x v="2"/>
    <x v="4"/>
    <s v="T9_01to17_18-20"/>
    <s v="T9_07"/>
    <n v="2.8639999999999999"/>
    <n v="1.38"/>
    <n v="1"/>
    <x v="1"/>
  </r>
  <r>
    <d v="2016-07-25T00:00:00"/>
    <x v="2"/>
    <x v="4"/>
    <s v="T9_01to17_18-20"/>
    <s v="T9_08"/>
    <n v="3.258"/>
    <n v="1.603"/>
    <n v="1"/>
    <x v="1"/>
  </r>
  <r>
    <d v="2016-07-25T00:00:00"/>
    <x v="2"/>
    <x v="4"/>
    <s v="T9_01to17_18-20"/>
    <s v="T9_09"/>
    <n v="2.4910000000000001"/>
    <n v="1.9610000000000001"/>
    <n v="1"/>
    <x v="1"/>
  </r>
  <r>
    <d v="2016-07-25T00:00:00"/>
    <x v="2"/>
    <x v="4"/>
    <s v="T9_01to17_18-20"/>
    <s v="T9_10"/>
    <n v="4.0220000000000002"/>
    <n v="1.9670000000000001"/>
    <n v="1"/>
    <x v="1"/>
  </r>
  <r>
    <d v="2016-07-25T00:00:00"/>
    <x v="2"/>
    <x v="4"/>
    <s v="T9_01to17_18-20"/>
    <s v="T9_11"/>
    <n v="2.5910000000000002"/>
    <n v="2.4790000000000001"/>
    <n v="1"/>
    <x v="1"/>
  </r>
  <r>
    <d v="2016-07-25T00:00:00"/>
    <x v="2"/>
    <x v="4"/>
    <s v="T9_01to17_18-20"/>
    <s v="T9_12"/>
    <n v="2.6059999999999999"/>
    <n v="1.992"/>
    <n v="1"/>
    <x v="1"/>
  </r>
  <r>
    <d v="2016-07-25T00:00:00"/>
    <x v="2"/>
    <x v="4"/>
    <s v="T9_01to17_18-20"/>
    <s v="T9_13"/>
    <n v="2.2269999999999999"/>
    <n v="2.1859999999999999"/>
    <n v="1"/>
    <x v="1"/>
  </r>
  <r>
    <d v="2016-07-25T00:00:00"/>
    <x v="2"/>
    <x v="4"/>
    <s v="T9_01to17_18-20"/>
    <s v="T9_14"/>
    <n v="2.7949999999999999"/>
    <n v="1.8080000000000001"/>
    <n v="1"/>
    <x v="1"/>
  </r>
  <r>
    <d v="2016-07-25T00:00:00"/>
    <x v="2"/>
    <x v="4"/>
    <s v="T9_01to17_18-20"/>
    <s v="T9_15"/>
    <n v="2.867"/>
    <n v="2.6819999999999999"/>
    <n v="1"/>
    <x v="1"/>
  </r>
  <r>
    <d v="2016-07-25T00:00:00"/>
    <x v="2"/>
    <x v="4"/>
    <s v="T9_01to17_18-20"/>
    <s v="T9_16"/>
    <n v="3.476"/>
    <n v="2.2810000000000001"/>
    <n v="1"/>
    <x v="1"/>
  </r>
  <r>
    <d v="2016-07-25T00:00:00"/>
    <x v="2"/>
    <x v="4"/>
    <s v="T9_01to17_18-20"/>
    <s v="T9_17"/>
    <n v="2.5619999999999998"/>
    <n v="1.7649999999999999"/>
    <n v="1"/>
    <x v="1"/>
  </r>
  <r>
    <d v="2016-07-25T00:00:00"/>
    <x v="2"/>
    <x v="4"/>
    <s v="T9_18to53_18-20"/>
    <s v="T9_18"/>
    <n v="2.2130000000000001"/>
    <n v="1.234"/>
    <n v="1"/>
    <x v="1"/>
  </r>
  <r>
    <d v="2016-07-25T00:00:00"/>
    <x v="2"/>
    <x v="4"/>
    <s v="T9_18to53_18-20"/>
    <s v="T9_19"/>
    <n v="2.1579999999999999"/>
    <n v="1.6579999999999999"/>
    <n v="1"/>
    <x v="1"/>
  </r>
  <r>
    <d v="2016-07-25T00:00:00"/>
    <x v="2"/>
    <x v="4"/>
    <s v="T9_18to53_18-20"/>
    <s v="T9_20"/>
    <n v="2.62"/>
    <n v="1.8819999999999999"/>
    <n v="1"/>
    <x v="1"/>
  </r>
  <r>
    <d v="2016-07-25T00:00:00"/>
    <x v="2"/>
    <x v="4"/>
    <s v="T9_18to53_18-20"/>
    <s v="T9_21"/>
    <n v="2.8809999999999998"/>
    <n v="1.774"/>
    <n v="1"/>
    <x v="1"/>
  </r>
  <r>
    <d v="2016-07-25T00:00:00"/>
    <x v="2"/>
    <x v="4"/>
    <s v="T9_18to53_18-20"/>
    <s v="T9_22"/>
    <n v="3.149"/>
    <n v="2.38"/>
    <n v="1"/>
    <x v="1"/>
  </r>
  <r>
    <d v="2016-07-25T00:00:00"/>
    <x v="2"/>
    <x v="4"/>
    <s v="T9_18to53_18-20"/>
    <s v="T9_23"/>
    <n v="2.8130000000000002"/>
    <n v="2.3450000000000002"/>
    <n v="1"/>
    <x v="1"/>
  </r>
  <r>
    <d v="2016-07-25T00:00:00"/>
    <x v="2"/>
    <x v="4"/>
    <s v="T9_18to53_18-20"/>
    <s v="T9_24"/>
    <n v="2.5150000000000001"/>
    <n v="2.1360000000000001"/>
    <n v="1"/>
    <x v="1"/>
  </r>
  <r>
    <d v="2016-07-25T00:00:00"/>
    <x v="2"/>
    <x v="4"/>
    <s v="T9_18to53_18-20"/>
    <s v="T9_25"/>
    <n v="2.206"/>
    <n v="2.12"/>
    <n v="1"/>
    <x v="1"/>
  </r>
  <r>
    <d v="2016-07-25T00:00:00"/>
    <x v="2"/>
    <x v="4"/>
    <s v="T9_18to53_18-20"/>
    <s v="T9_26"/>
    <n v="2.8929999999999998"/>
    <n v="2.0539999999999998"/>
    <n v="0"/>
    <x v="1"/>
  </r>
  <r>
    <d v="2016-07-25T00:00:00"/>
    <x v="2"/>
    <x v="4"/>
    <s v="T9_18to53_18-20"/>
    <s v="T9_27"/>
    <n v="2.9260000000000002"/>
    <n v="2.444"/>
    <n v="1"/>
    <x v="1"/>
  </r>
  <r>
    <d v="2016-07-25T00:00:00"/>
    <x v="2"/>
    <x v="4"/>
    <s v="T9_18to53_18-20"/>
    <s v="T9_28"/>
    <n v="1.907"/>
    <n v="1.905"/>
    <n v="1"/>
    <x v="1"/>
  </r>
  <r>
    <d v="2016-07-25T00:00:00"/>
    <x v="2"/>
    <x v="4"/>
    <s v="T9_18to53_18-20"/>
    <s v="T9_29"/>
    <n v="2.6760000000000002"/>
    <n v="1.8779999999999999"/>
    <n v="1"/>
    <x v="1"/>
  </r>
  <r>
    <d v="2016-07-25T00:00:00"/>
    <x v="2"/>
    <x v="4"/>
    <s v="T9_18to53_18-20"/>
    <s v="T9_30"/>
    <n v="2.6019999999999999"/>
    <n v="2.0030000000000001"/>
    <n v="1"/>
    <x v="1"/>
  </r>
  <r>
    <d v="2016-07-25T00:00:00"/>
    <x v="2"/>
    <x v="4"/>
    <s v="T9_18to53_18-20"/>
    <s v="T9_31"/>
    <n v="2.1379999999999999"/>
    <n v="1.56"/>
    <n v="1"/>
    <x v="1"/>
  </r>
  <r>
    <d v="2016-07-25T00:00:00"/>
    <x v="2"/>
    <x v="4"/>
    <s v="T9_18to53_18-20"/>
    <s v="T9_32"/>
    <n v="2.2690000000000001"/>
    <n v="1.5349999999999999"/>
    <n v="1"/>
    <x v="1"/>
  </r>
  <r>
    <d v="2016-07-25T00:00:00"/>
    <x v="2"/>
    <x v="4"/>
    <s v="T9_18to53_18-20"/>
    <s v="T9_33"/>
    <n v="2.3540000000000001"/>
    <n v="2.0209999999999999"/>
    <n v="1"/>
    <x v="1"/>
  </r>
  <r>
    <d v="2016-07-25T00:00:00"/>
    <x v="2"/>
    <x v="4"/>
    <s v="T9_18to53_18-20"/>
    <s v="T9_34"/>
    <n v="2.9369999999999998"/>
    <n v="2.34"/>
    <n v="1"/>
    <x v="1"/>
  </r>
  <r>
    <d v="2016-07-25T00:00:00"/>
    <x v="2"/>
    <x v="4"/>
    <s v="T9_18to53_18-20"/>
    <s v="T9_35"/>
    <n v="2.8279999999999998"/>
    <n v="2.0350000000000001"/>
    <n v="1"/>
    <x v="1"/>
  </r>
  <r>
    <d v="2016-07-25T00:00:00"/>
    <x v="2"/>
    <x v="4"/>
    <s v="T9_18to53_18-20"/>
    <s v="T9_36"/>
    <n v="2.589"/>
    <n v="2.153"/>
    <n v="1"/>
    <x v="1"/>
  </r>
  <r>
    <d v="2016-07-25T00:00:00"/>
    <x v="2"/>
    <x v="4"/>
    <s v="T9_18to53_18-20"/>
    <s v="T9_37"/>
    <n v="2.0099999999999998"/>
    <n v="1.5389999999999999"/>
    <n v="1"/>
    <x v="1"/>
  </r>
  <r>
    <d v="2016-07-25T00:00:00"/>
    <x v="2"/>
    <x v="4"/>
    <s v="T9_18to53_18-20"/>
    <s v="T9_38"/>
    <n v="2.5190000000000001"/>
    <n v="2.2090000000000001"/>
    <n v="1"/>
    <x v="1"/>
  </r>
  <r>
    <d v="2016-07-25T00:00:00"/>
    <x v="2"/>
    <x v="4"/>
    <s v="T9_18to53_18-20"/>
    <s v="T9_39"/>
    <n v="2.9929999999999999"/>
    <n v="2.0950000000000002"/>
    <n v="1"/>
    <x v="1"/>
  </r>
  <r>
    <d v="2016-07-25T00:00:00"/>
    <x v="2"/>
    <x v="4"/>
    <s v="T9_18to53_18-20"/>
    <s v="T9_40"/>
    <n v="2.1680000000000001"/>
    <n v="1.5389999999999999"/>
    <n v="1"/>
    <x v="1"/>
  </r>
  <r>
    <d v="2016-07-25T00:00:00"/>
    <x v="2"/>
    <x v="4"/>
    <s v="T9_18to53_18-20"/>
    <s v="T9_41"/>
    <n v="2.2679999999999998"/>
    <n v="1.8109999999999999"/>
    <n v="1"/>
    <x v="1"/>
  </r>
  <r>
    <d v="2016-07-25T00:00:00"/>
    <x v="2"/>
    <x v="4"/>
    <s v="T9_18to53_18-20"/>
    <s v="T9_42"/>
    <n v="1.8320000000000001"/>
    <n v="1.6779999999999999"/>
    <n v="1"/>
    <x v="1"/>
  </r>
  <r>
    <d v="2016-07-25T00:00:00"/>
    <x v="2"/>
    <x v="4"/>
    <s v="T9_18to53_18-20"/>
    <s v="T9_43"/>
    <n v="2.9289999999999998"/>
    <n v="1.9790000000000001"/>
    <n v="1"/>
    <x v="1"/>
  </r>
  <r>
    <d v="2016-07-25T00:00:00"/>
    <x v="2"/>
    <x v="4"/>
    <s v="T9_18to53_18-20"/>
    <s v="T9_44"/>
    <n v="2.375"/>
    <n v="1.901"/>
    <n v="1"/>
    <x v="1"/>
  </r>
  <r>
    <d v="2016-07-25T00:00:00"/>
    <x v="2"/>
    <x v="4"/>
    <s v="T9_18to53_18-20"/>
    <s v="T9_45"/>
    <n v="3.532"/>
    <n v="1.9930000000000001"/>
    <n v="1"/>
    <x v="1"/>
  </r>
  <r>
    <d v="2016-07-25T00:00:00"/>
    <x v="2"/>
    <x v="4"/>
    <s v="T9_18to53_18-20"/>
    <s v="T9_46"/>
    <n v="2.8439999999999999"/>
    <n v="2.12"/>
    <n v="1"/>
    <x v="1"/>
  </r>
  <r>
    <d v="2016-07-25T00:00:00"/>
    <x v="2"/>
    <x v="4"/>
    <s v="T9_18to53_18-20"/>
    <s v="T9_47"/>
    <n v="1.8340000000000001"/>
    <n v="1.4450000000000001"/>
    <n v="1"/>
    <x v="1"/>
  </r>
  <r>
    <d v="2016-07-25T00:00:00"/>
    <x v="2"/>
    <x v="4"/>
    <s v="T9_18to53_18-20"/>
    <s v="T9_48"/>
    <n v="2.6080000000000001"/>
    <n v="2.3980000000000001"/>
    <n v="1"/>
    <x v="1"/>
  </r>
  <r>
    <d v="2016-07-25T00:00:00"/>
    <x v="2"/>
    <x v="4"/>
    <s v="T9_18to53_18-20"/>
    <s v="T9_49"/>
    <n v="3.081"/>
    <n v="2.097"/>
    <n v="1"/>
    <x v="1"/>
  </r>
  <r>
    <d v="2016-07-25T00:00:00"/>
    <x v="2"/>
    <x v="4"/>
    <s v="T9_18to53_18-20"/>
    <s v="T9_50"/>
    <n v="2.7709999999999999"/>
    <n v="1.7969999999999999"/>
    <n v="1"/>
    <x v="1"/>
  </r>
  <r>
    <d v="2016-07-25T00:00:00"/>
    <x v="2"/>
    <x v="4"/>
    <s v="T9_18to53_18-20"/>
    <s v="T9_51"/>
    <n v="2.9630000000000001"/>
    <n v="2.0720000000000001"/>
    <n v="0"/>
    <x v="1"/>
  </r>
  <r>
    <d v="2016-07-25T00:00:00"/>
    <x v="2"/>
    <x v="4"/>
    <s v="T9_18to53_18-20"/>
    <s v="T9_52"/>
    <n v="2.617"/>
    <n v="1.8109999999999999"/>
    <n v="1"/>
    <x v="1"/>
  </r>
  <r>
    <d v="2016-07-25T00:00:00"/>
    <x v="2"/>
    <x v="4"/>
    <s v="T9_18to53_18-20"/>
    <s v="T9_53"/>
    <n v="3.04"/>
    <n v="2.1949999999999998"/>
    <n v="1"/>
    <x v="1"/>
  </r>
  <r>
    <d v="2016-07-25T00:00:00"/>
    <x v="2"/>
    <x v="4"/>
    <s v="T9_54to76_18-20"/>
    <s v="T9_54"/>
    <n v="2.585"/>
    <n v="1.786"/>
    <n v="1"/>
    <x v="1"/>
  </r>
  <r>
    <d v="2016-07-25T00:00:00"/>
    <x v="2"/>
    <x v="4"/>
    <s v="T9_54to76_18-20"/>
    <s v="T9_55"/>
    <n v="1.776"/>
    <n v="1.4950000000000001"/>
    <n v="1"/>
    <x v="1"/>
  </r>
  <r>
    <d v="2016-07-25T00:00:00"/>
    <x v="2"/>
    <x v="4"/>
    <s v="T9_54to76_18-20"/>
    <s v="T9_56"/>
    <n v="2.274"/>
    <n v="1.5089999999999999"/>
    <n v="1"/>
    <x v="1"/>
  </r>
  <r>
    <d v="2016-07-25T00:00:00"/>
    <x v="2"/>
    <x v="4"/>
    <s v="T9_54to76_18-20"/>
    <s v="T9_57"/>
    <n v="2.5539999999999998"/>
    <n v="1.669"/>
    <n v="1"/>
    <x v="1"/>
  </r>
  <r>
    <d v="2016-07-25T00:00:00"/>
    <x v="2"/>
    <x v="4"/>
    <s v="T9_54to76_18-20"/>
    <s v="T9_58"/>
    <n v="2.774"/>
    <n v="2.0830000000000002"/>
    <n v="1"/>
    <x v="1"/>
  </r>
  <r>
    <d v="2016-07-25T00:00:00"/>
    <x v="2"/>
    <x v="4"/>
    <s v="T9_54to76_18-20"/>
    <s v="T9_59"/>
    <n v="3.1120000000000001"/>
    <n v="2.2970000000000002"/>
    <n v="1"/>
    <x v="1"/>
  </r>
  <r>
    <d v="2016-07-25T00:00:00"/>
    <x v="2"/>
    <x v="4"/>
    <s v="T9_54to76_18-20"/>
    <s v="T9_60"/>
    <n v="2.1349999999999998"/>
    <n v="1.8540000000000001"/>
    <n v="1"/>
    <x v="1"/>
  </r>
  <r>
    <d v="2016-07-25T00:00:00"/>
    <x v="2"/>
    <x v="4"/>
    <s v="T9_54to76_18-20"/>
    <s v="T9_61"/>
    <n v="3.4159999999999999"/>
    <n v="2.2919999999999998"/>
    <n v="1"/>
    <x v="1"/>
  </r>
  <r>
    <d v="2016-07-25T00:00:00"/>
    <x v="2"/>
    <x v="4"/>
    <s v="T9_54to76_18-20"/>
    <s v="T9_62"/>
    <n v="2.395"/>
    <n v="2.004"/>
    <n v="0"/>
    <x v="1"/>
  </r>
  <r>
    <d v="2016-07-25T00:00:00"/>
    <x v="2"/>
    <x v="4"/>
    <s v="T9_54to76_18-20"/>
    <s v="T9_63"/>
    <n v="2.1930000000000001"/>
    <n v="1.633"/>
    <n v="0"/>
    <x v="1"/>
  </r>
  <r>
    <d v="2016-07-25T00:00:00"/>
    <x v="2"/>
    <x v="4"/>
    <s v="T9_54to76_18-20"/>
    <s v="T9_64"/>
    <n v="1.756"/>
    <n v="1.4119999999999999"/>
    <n v="0"/>
    <x v="1"/>
  </r>
  <r>
    <d v="2016-07-25T00:00:00"/>
    <x v="2"/>
    <x v="4"/>
    <s v="T9_54to76_18-20"/>
    <s v="T9_65"/>
    <n v="2.3079999999999998"/>
    <n v="1.734"/>
    <n v="1"/>
    <x v="1"/>
  </r>
  <r>
    <d v="2016-07-25T00:00:00"/>
    <x v="2"/>
    <x v="4"/>
    <s v="T9_54to76_18-20"/>
    <s v="T9_66"/>
    <n v="2.4420000000000002"/>
    <n v="1.609"/>
    <n v="1"/>
    <x v="1"/>
  </r>
  <r>
    <d v="2016-07-25T00:00:00"/>
    <x v="2"/>
    <x v="4"/>
    <s v="T9_54to76_18-20"/>
    <s v="T9_67"/>
    <n v="2.492"/>
    <n v="1.9930000000000001"/>
    <n v="1"/>
    <x v="1"/>
  </r>
  <r>
    <d v="2016-07-25T00:00:00"/>
    <x v="2"/>
    <x v="4"/>
    <s v="T9_54to76_18-20"/>
    <s v="T9_68"/>
    <n v="2.3889999999999998"/>
    <n v="1.5669999999999999"/>
    <n v="1"/>
    <x v="1"/>
  </r>
  <r>
    <d v="2016-07-25T00:00:00"/>
    <x v="2"/>
    <x v="4"/>
    <s v="T9_54to76_18-20"/>
    <s v="T9_69"/>
    <n v="2.677"/>
    <n v="2.2949999999999999"/>
    <n v="1"/>
    <x v="1"/>
  </r>
  <r>
    <d v="2016-07-25T00:00:00"/>
    <x v="2"/>
    <x v="4"/>
    <s v="T9_54to76_18-20"/>
    <s v="T9_70"/>
    <n v="2.6040000000000001"/>
    <n v="2.028"/>
    <n v="1"/>
    <x v="1"/>
  </r>
  <r>
    <d v="2016-07-25T00:00:00"/>
    <x v="2"/>
    <x v="4"/>
    <s v="T9_54to76_18-20"/>
    <s v="T9_71"/>
    <n v="3.1320000000000001"/>
    <n v="2.1349999999999998"/>
    <n v="1"/>
    <x v="1"/>
  </r>
  <r>
    <d v="2016-07-25T00:00:00"/>
    <x v="2"/>
    <x v="4"/>
    <s v="T9_54to76_18-20"/>
    <s v="T9_72"/>
    <n v="2.9140000000000001"/>
    <n v="2.2869999999999999"/>
    <n v="1"/>
    <x v="1"/>
  </r>
  <r>
    <d v="2016-07-25T00:00:00"/>
    <x v="2"/>
    <x v="4"/>
    <s v="T9_54to76_18-20"/>
    <s v="T9_73"/>
    <n v="3.3959999999999999"/>
    <n v="2.9289999999999998"/>
    <n v="1"/>
    <x v="1"/>
  </r>
  <r>
    <d v="2016-07-25T00:00:00"/>
    <x v="2"/>
    <x v="4"/>
    <s v="T9_54to76_18-20"/>
    <s v="T9_74"/>
    <n v="3.1440000000000001"/>
    <n v="2.2189999999999999"/>
    <n v="1"/>
    <x v="1"/>
  </r>
  <r>
    <d v="2016-07-25T00:00:00"/>
    <x v="2"/>
    <x v="4"/>
    <s v="T9_54to76_18-20"/>
    <s v="T9_75"/>
    <n v="3.3239999999999998"/>
    <n v="2.1339999999999999"/>
    <n v="1"/>
    <x v="1"/>
  </r>
  <r>
    <d v="2016-07-25T00:00:00"/>
    <x v="2"/>
    <x v="4"/>
    <s v="T9_54to76_18-20"/>
    <s v="T9_76"/>
    <n v="3.6680000000000001"/>
    <n v="2.4540000000000002"/>
    <n v="1"/>
    <x v="1"/>
  </r>
  <r>
    <d v="2016-07-25T00:00:00"/>
    <x v="2"/>
    <x v="4"/>
    <s v="T9_77to96_18-20"/>
    <s v="T9_77"/>
    <n v="2.2490000000000001"/>
    <n v="1.5409999999999999"/>
    <n v="1"/>
    <x v="1"/>
  </r>
  <r>
    <d v="2016-07-25T00:00:00"/>
    <x v="2"/>
    <x v="4"/>
    <s v="T9_77to96_18-20"/>
    <s v="T9_78"/>
    <n v="2.8809999999999998"/>
    <n v="2.6"/>
    <n v="1"/>
    <x v="1"/>
  </r>
  <r>
    <d v="2016-07-25T00:00:00"/>
    <x v="2"/>
    <x v="4"/>
    <s v="T9_77to96_18-20"/>
    <s v="T9_79"/>
    <n v="2.9940000000000002"/>
    <n v="2.2250000000000001"/>
    <n v="1"/>
    <x v="1"/>
  </r>
  <r>
    <d v="2016-07-25T00:00:00"/>
    <x v="2"/>
    <x v="4"/>
    <s v="T9_77to96_18-20"/>
    <s v="T9_80"/>
    <n v="1.849"/>
    <n v="1.659"/>
    <n v="1"/>
    <x v="1"/>
  </r>
  <r>
    <d v="2016-07-25T00:00:00"/>
    <x v="2"/>
    <x v="4"/>
    <s v="T9_77to96_18-20"/>
    <s v="T9_81"/>
    <n v="2.5070000000000001"/>
    <n v="1.9790000000000001"/>
    <n v="1"/>
    <x v="1"/>
  </r>
  <r>
    <d v="2016-07-25T00:00:00"/>
    <x v="2"/>
    <x v="4"/>
    <s v="T9_77to96_18-20"/>
    <s v="T9_82"/>
    <n v="1.931"/>
    <n v="1.7749999999999999"/>
    <n v="0"/>
    <x v="1"/>
  </r>
  <r>
    <d v="2016-07-25T00:00:00"/>
    <x v="2"/>
    <x v="4"/>
    <s v="T9_77to96_18-20"/>
    <s v="T9_83"/>
    <n v="3.601"/>
    <n v="2.0779999999999998"/>
    <n v="1"/>
    <x v="1"/>
  </r>
  <r>
    <d v="2016-07-25T00:00:00"/>
    <x v="2"/>
    <x v="4"/>
    <s v="T9_77to96_18-20"/>
    <s v="T9_84"/>
    <n v="3.0270000000000001"/>
    <n v="1.99"/>
    <n v="1"/>
    <x v="1"/>
  </r>
  <r>
    <d v="2016-07-25T00:00:00"/>
    <x v="2"/>
    <x v="4"/>
    <s v="T9_77to96_18-20"/>
    <s v="T9_85"/>
    <n v="2.3820000000000001"/>
    <n v="1.976"/>
    <n v="1"/>
    <x v="1"/>
  </r>
  <r>
    <d v="2016-07-25T00:00:00"/>
    <x v="2"/>
    <x v="4"/>
    <s v="T9_77to96_18-20"/>
    <s v="T9_86"/>
    <n v="2.2069999999999999"/>
    <n v="2.2959999999999998"/>
    <n v="1"/>
    <x v="1"/>
  </r>
  <r>
    <d v="2016-07-25T00:00:00"/>
    <x v="2"/>
    <x v="4"/>
    <s v="T9_77to96_18-20"/>
    <s v="T9_87"/>
    <n v="2.698"/>
    <n v="2.0630000000000002"/>
    <n v="1"/>
    <x v="1"/>
  </r>
  <r>
    <d v="2016-07-25T00:00:00"/>
    <x v="2"/>
    <x v="4"/>
    <s v="T9_77to96_18-20"/>
    <s v="T9_88"/>
    <n v="2.1850000000000001"/>
    <n v="1.623"/>
    <n v="1"/>
    <x v="1"/>
  </r>
  <r>
    <d v="2016-07-25T00:00:00"/>
    <x v="2"/>
    <x v="4"/>
    <s v="T9_77to96_18-20"/>
    <s v="T9_89"/>
    <n v="2.4220000000000002"/>
    <n v="1.6919999999999999"/>
    <n v="1"/>
    <x v="1"/>
  </r>
  <r>
    <d v="2016-07-25T00:00:00"/>
    <x v="2"/>
    <x v="4"/>
    <s v="T9_77to96_18-20"/>
    <s v="T9_90"/>
    <n v="3.5779999999999998"/>
    <n v="2.524"/>
    <n v="1"/>
    <x v="1"/>
  </r>
  <r>
    <d v="2016-07-25T00:00:00"/>
    <x v="2"/>
    <x v="4"/>
    <s v="T9_77to96_18-20"/>
    <s v="T9_91"/>
    <n v="2.4279999999999999"/>
    <n v="1.7549999999999999"/>
    <n v="1"/>
    <x v="1"/>
  </r>
  <r>
    <d v="2016-07-25T00:00:00"/>
    <x v="2"/>
    <x v="4"/>
    <s v="T9_77to96_18-20"/>
    <s v="T9_92"/>
    <n v="2.8210000000000002"/>
    <n v="1.9139999999999999"/>
    <n v="1"/>
    <x v="1"/>
  </r>
  <r>
    <d v="2016-07-25T00:00:00"/>
    <x v="2"/>
    <x v="4"/>
    <s v="T9_77to96_18-20"/>
    <s v="T9_93"/>
    <n v="1.746"/>
    <n v="2.0630000000000002"/>
    <n v="1"/>
    <x v="1"/>
  </r>
  <r>
    <d v="2016-07-25T00:00:00"/>
    <x v="2"/>
    <x v="4"/>
    <s v="T9_77to96_18-20"/>
    <s v="T9_94"/>
    <n v="2.5630000000000002"/>
    <n v="3.0609999999999999"/>
    <n v="1"/>
    <x v="1"/>
  </r>
  <r>
    <d v="2016-07-25T00:00:00"/>
    <x v="2"/>
    <x v="4"/>
    <s v="T9_77to96_18-20"/>
    <s v="T9_95"/>
    <n v="2.6549999999999998"/>
    <n v="2.5019999999999998"/>
    <n v="1"/>
    <x v="1"/>
  </r>
  <r>
    <d v="2016-07-25T00:00:00"/>
    <x v="2"/>
    <x v="4"/>
    <s v="T9_77to96_18-20"/>
    <s v="T9_96"/>
    <n v="2.258"/>
    <n v="1.651"/>
    <n v="1"/>
    <x v="1"/>
  </r>
  <r>
    <d v="2016-07-25T00:00:00"/>
    <x v="2"/>
    <x v="4"/>
    <s v="T9_97to120_18-20"/>
    <s v="T9_97"/>
    <n v="2.512"/>
    <n v="1.448"/>
    <n v="1"/>
    <x v="1"/>
  </r>
  <r>
    <d v="2016-07-25T00:00:00"/>
    <x v="2"/>
    <x v="4"/>
    <s v="T9_97to120_18-20"/>
    <s v="T9_98"/>
    <n v="3.0609999999999999"/>
    <n v="1.9079999999999999"/>
    <n v="1"/>
    <x v="1"/>
  </r>
  <r>
    <d v="2016-07-25T00:00:00"/>
    <x v="2"/>
    <x v="4"/>
    <s v="T9_97to120_18-20"/>
    <s v="T9_99"/>
    <n v="3.3660000000000001"/>
    <n v="2.8010000000000002"/>
    <n v="1"/>
    <x v="1"/>
  </r>
  <r>
    <d v="2016-07-25T00:00:00"/>
    <x v="2"/>
    <x v="4"/>
    <s v="T9_97to120_18-20"/>
    <s v="T9_100"/>
    <n v="3.56"/>
    <n v="2.278"/>
    <n v="1"/>
    <x v="1"/>
  </r>
  <r>
    <d v="2016-07-25T00:00:00"/>
    <x v="2"/>
    <x v="4"/>
    <s v="T9_97to120_18-20"/>
    <s v="T9_101"/>
    <n v="2.8620000000000001"/>
    <n v="2.2599999999999998"/>
    <n v="1"/>
    <x v="1"/>
  </r>
  <r>
    <d v="2016-07-25T00:00:00"/>
    <x v="2"/>
    <x v="4"/>
    <s v="T9_97to120_18-20"/>
    <s v="T9_102"/>
    <n v="2.5840000000000001"/>
    <n v="1.585"/>
    <n v="1"/>
    <x v="1"/>
  </r>
  <r>
    <d v="2016-07-25T00:00:00"/>
    <x v="2"/>
    <x v="4"/>
    <s v="T9_97to120_18-20"/>
    <s v="T9_103"/>
    <n v="2.258"/>
    <n v="1.8759999999999999"/>
    <n v="1"/>
    <x v="1"/>
  </r>
  <r>
    <d v="2016-07-25T00:00:00"/>
    <x v="2"/>
    <x v="4"/>
    <s v="T9_97to120_18-20"/>
    <s v="T9_104"/>
    <n v="2.399"/>
    <n v="2.0819999999999999"/>
    <n v="1"/>
    <x v="1"/>
  </r>
  <r>
    <d v="2016-07-25T00:00:00"/>
    <x v="2"/>
    <x v="4"/>
    <s v="T9_97to120_18-20"/>
    <s v="T9_105"/>
    <n v="2.2490000000000001"/>
    <n v="2.0750000000000002"/>
    <n v="1"/>
    <x v="1"/>
  </r>
  <r>
    <d v="2016-07-25T00:00:00"/>
    <x v="2"/>
    <x v="4"/>
    <s v="T9_97to120_18-20"/>
    <s v="T9_106"/>
    <n v="2.7330000000000001"/>
    <n v="1.92"/>
    <n v="1"/>
    <x v="1"/>
  </r>
  <r>
    <d v="2016-07-25T00:00:00"/>
    <x v="2"/>
    <x v="4"/>
    <s v="T9_97to120_18-20"/>
    <s v="T9_107"/>
    <n v="2.4009999999999998"/>
    <n v="1.6060000000000001"/>
    <n v="1"/>
    <x v="1"/>
  </r>
  <r>
    <d v="2016-07-25T00:00:00"/>
    <x v="2"/>
    <x v="4"/>
    <s v="T9_97to120_18-20"/>
    <s v="T9_108"/>
    <n v="2.4649999999999999"/>
    <n v="1.911"/>
    <n v="1"/>
    <x v="1"/>
  </r>
  <r>
    <d v="2016-07-25T00:00:00"/>
    <x v="2"/>
    <x v="4"/>
    <s v="T9_97to120_18-20"/>
    <s v="T9_109"/>
    <n v="3.2570000000000001"/>
    <n v="2.2010000000000001"/>
    <n v="1"/>
    <x v="1"/>
  </r>
  <r>
    <d v="2016-07-25T00:00:00"/>
    <x v="2"/>
    <x v="4"/>
    <s v="T9_97to120_18-20"/>
    <s v="T9_110"/>
    <n v="3.0249999999999999"/>
    <n v="2.0910000000000002"/>
    <n v="1"/>
    <x v="1"/>
  </r>
  <r>
    <d v="2016-07-25T00:00:00"/>
    <x v="2"/>
    <x v="4"/>
    <s v="T9_97to120_18-20"/>
    <s v="T9_111"/>
    <n v="2.5739999999999998"/>
    <n v="2.1419999999999999"/>
    <n v="1"/>
    <x v="1"/>
  </r>
  <r>
    <d v="2016-07-25T00:00:00"/>
    <x v="2"/>
    <x v="4"/>
    <s v="T9_97to120_18-20"/>
    <s v="T9_112"/>
    <n v="3.1579999999999999"/>
    <n v="2.4089999999999998"/>
    <n v="1"/>
    <x v="1"/>
  </r>
  <r>
    <d v="2016-07-25T00:00:00"/>
    <x v="2"/>
    <x v="4"/>
    <s v="T9_97to120_18-20"/>
    <s v="T9_113"/>
    <n v="2.7570000000000001"/>
    <n v="1.861"/>
    <n v="1"/>
    <x v="1"/>
  </r>
  <r>
    <d v="2016-07-25T00:00:00"/>
    <x v="2"/>
    <x v="4"/>
    <s v="T9_97to120_18-20"/>
    <s v="T9_114"/>
    <n v="2.8210000000000002"/>
    <n v="1.8140000000000001"/>
    <n v="1"/>
    <x v="1"/>
  </r>
  <r>
    <d v="2016-07-25T00:00:00"/>
    <x v="2"/>
    <x v="4"/>
    <s v="T9_97to120_18-20"/>
    <s v="T9_115"/>
    <n v="2.8109999999999999"/>
    <n v="2.2879999999999998"/>
    <n v="1"/>
    <x v="1"/>
  </r>
  <r>
    <d v="2016-07-25T00:00:00"/>
    <x v="2"/>
    <x v="4"/>
    <s v="T9_97to120_18-20"/>
    <s v="T9_116"/>
    <n v="2.42"/>
    <n v="2.2400000000000002"/>
    <n v="1"/>
    <x v="1"/>
  </r>
  <r>
    <d v="2016-07-25T00:00:00"/>
    <x v="2"/>
    <x v="4"/>
    <s v="T9_97to120_18-20"/>
    <s v="T9_117"/>
    <n v="2.0710000000000002"/>
    <n v="2.04"/>
    <n v="1"/>
    <x v="1"/>
  </r>
  <r>
    <d v="2016-07-25T00:00:00"/>
    <x v="2"/>
    <x v="4"/>
    <s v="T9_97to120_18-20"/>
    <s v="T9_118"/>
    <n v="3.03"/>
    <n v="2.1909999999999998"/>
    <n v="1"/>
    <x v="1"/>
  </r>
  <r>
    <d v="2016-07-25T00:00:00"/>
    <x v="2"/>
    <x v="4"/>
    <s v="T9_97to120_18-20"/>
    <s v="T9_119"/>
    <n v="2.552"/>
    <n v="2.081"/>
    <n v="1"/>
    <x v="1"/>
  </r>
  <r>
    <d v="2016-07-25T00:00:00"/>
    <x v="2"/>
    <x v="4"/>
    <s v="T9_97to120_18-20"/>
    <s v="T9_120"/>
    <n v="2.3860000000000001"/>
    <n v="1.857"/>
    <n v="1"/>
    <x v="1"/>
  </r>
  <r>
    <d v="2016-07-25T00:00:00"/>
    <x v="2"/>
    <x v="4"/>
    <s v="T9_121to132_18-20"/>
    <s v="T9_121"/>
    <n v="3.5990000000000002"/>
    <n v="1.9990000000000001"/>
    <n v="1"/>
    <x v="1"/>
  </r>
  <r>
    <d v="2016-07-25T00:00:00"/>
    <x v="2"/>
    <x v="4"/>
    <s v="T9_121to132_18-20"/>
    <s v="T9_122"/>
    <n v="2.73"/>
    <n v="2.089"/>
    <n v="1"/>
    <x v="1"/>
  </r>
  <r>
    <d v="2016-07-25T00:00:00"/>
    <x v="2"/>
    <x v="4"/>
    <s v="T9_121to132_18-20"/>
    <s v="T9_123"/>
    <n v="3.145"/>
    <n v="2.0430000000000001"/>
    <n v="0"/>
    <x v="1"/>
  </r>
  <r>
    <d v="2016-07-25T00:00:00"/>
    <x v="2"/>
    <x v="4"/>
    <s v="T9_121to132_18-20"/>
    <s v="T9_124"/>
    <n v="2.0129999999999999"/>
    <n v="1.98"/>
    <n v="1"/>
    <x v="1"/>
  </r>
  <r>
    <d v="2016-07-25T00:00:00"/>
    <x v="2"/>
    <x v="4"/>
    <s v="T9_121to132_18-20"/>
    <s v="T9_125"/>
    <n v="3.0350000000000001"/>
    <n v="1.4810000000000001"/>
    <n v="1"/>
    <x v="1"/>
  </r>
  <r>
    <d v="2016-07-25T00:00:00"/>
    <x v="2"/>
    <x v="4"/>
    <s v="T9_121to132_18-20"/>
    <s v="T9_126"/>
    <n v="2.0680000000000001"/>
    <n v="1.5389999999999999"/>
    <n v="1"/>
    <x v="1"/>
  </r>
  <r>
    <d v="2016-07-25T00:00:00"/>
    <x v="2"/>
    <x v="4"/>
    <s v="T9_121to132_18-20"/>
    <s v="T9_127"/>
    <n v="2.694"/>
    <n v="1.575"/>
    <n v="1"/>
    <x v="1"/>
  </r>
  <r>
    <d v="2016-07-25T00:00:00"/>
    <x v="2"/>
    <x v="4"/>
    <s v="T9_121to132_18-20"/>
    <s v="T9_128"/>
    <n v="2.996"/>
    <n v="2.0129999999999999"/>
    <n v="1"/>
    <x v="1"/>
  </r>
  <r>
    <d v="2016-07-25T00:00:00"/>
    <x v="2"/>
    <x v="4"/>
    <s v="T9_121to132_18-20"/>
    <s v="T9_129"/>
    <n v="2.6789999999999998"/>
    <n v="2.4169999999999998"/>
    <n v="1"/>
    <x v="1"/>
  </r>
  <r>
    <d v="2016-07-25T00:00:00"/>
    <x v="2"/>
    <x v="4"/>
    <s v="T9_121to132_18-20"/>
    <s v="T9_130"/>
    <n v="3.831"/>
    <n v="2.3530000000000002"/>
    <n v="1"/>
    <x v="1"/>
  </r>
  <r>
    <d v="2016-07-25T00:00:00"/>
    <x v="2"/>
    <x v="4"/>
    <s v="T9_121to132_18-20"/>
    <s v="T9_131"/>
    <n v="3.194"/>
    <n v="2.3079999999999998"/>
    <n v="1"/>
    <x v="1"/>
  </r>
  <r>
    <d v="2016-07-25T00:00:00"/>
    <x v="2"/>
    <x v="4"/>
    <s v="T9_121to132_18-20"/>
    <s v="T9_132"/>
    <n v="2.286"/>
    <n v="1.96"/>
    <n v="0"/>
    <x v="1"/>
  </r>
  <r>
    <d v="2016-07-25T00:00:00"/>
    <x v="2"/>
    <x v="4"/>
    <s v="T9_133to150_18-20"/>
    <s v="T9_133"/>
    <n v="2.8050000000000002"/>
    <n v="1.6259999999999999"/>
    <n v="1"/>
    <x v="1"/>
  </r>
  <r>
    <d v="2016-07-25T00:00:00"/>
    <x v="2"/>
    <x v="4"/>
    <s v="T9_133to150_18-20"/>
    <s v="T9_134"/>
    <n v="2.5470000000000002"/>
    <n v="1.5069999999999999"/>
    <n v="1"/>
    <x v="1"/>
  </r>
  <r>
    <d v="2016-07-25T00:00:00"/>
    <x v="2"/>
    <x v="4"/>
    <s v="T9_133to150_18-20"/>
    <s v="T9_135"/>
    <n v="2.9830000000000001"/>
    <n v="2.12"/>
    <n v="0"/>
    <x v="1"/>
  </r>
  <r>
    <d v="2016-07-25T00:00:00"/>
    <x v="2"/>
    <x v="4"/>
    <s v="T9_133to150_18-20"/>
    <s v="T9_136"/>
    <n v="2.5910000000000002"/>
    <n v="1.8240000000000001"/>
    <n v="1"/>
    <x v="1"/>
  </r>
  <r>
    <d v="2016-07-25T00:00:00"/>
    <x v="2"/>
    <x v="4"/>
    <s v="T9_133to150_18-20"/>
    <s v="T9_137"/>
    <n v="2.6629999999999998"/>
    <n v="2.2530000000000001"/>
    <n v="1"/>
    <x v="1"/>
  </r>
  <r>
    <d v="2016-07-25T00:00:00"/>
    <x v="2"/>
    <x v="4"/>
    <s v="T9_133to150_18-20"/>
    <s v="T9_138"/>
    <n v="2.69"/>
    <n v="1.847"/>
    <n v="1"/>
    <x v="1"/>
  </r>
  <r>
    <d v="2016-07-25T00:00:00"/>
    <x v="2"/>
    <x v="4"/>
    <s v="T9_133to150_18-20"/>
    <s v="T9_139"/>
    <n v="2.048"/>
    <n v="2.101"/>
    <n v="0"/>
    <x v="1"/>
  </r>
  <r>
    <d v="2016-07-25T00:00:00"/>
    <x v="2"/>
    <x v="4"/>
    <s v="T9_133to150_18-20"/>
    <s v="T9_140"/>
    <n v="3.1789999999999998"/>
    <n v="1.5369999999999999"/>
    <n v="1"/>
    <x v="1"/>
  </r>
  <r>
    <d v="2016-07-25T00:00:00"/>
    <x v="2"/>
    <x v="4"/>
    <s v="T9_133to150_18-20"/>
    <s v="T9_141"/>
    <n v="2.7759999999999998"/>
    <n v="1.929"/>
    <n v="1"/>
    <x v="1"/>
  </r>
  <r>
    <d v="2016-07-25T00:00:00"/>
    <x v="2"/>
    <x v="4"/>
    <s v="T9_133to150_18-20"/>
    <s v="T9_142"/>
    <n v="2.5150000000000001"/>
    <n v="2.3730000000000002"/>
    <n v="1"/>
    <x v="1"/>
  </r>
  <r>
    <d v="2016-07-25T00:00:00"/>
    <x v="2"/>
    <x v="4"/>
    <s v="T9_133to150_18-20"/>
    <s v="T9_143"/>
    <n v="2.58"/>
    <n v="2.0070000000000001"/>
    <n v="1"/>
    <x v="1"/>
  </r>
  <r>
    <d v="2016-07-25T00:00:00"/>
    <x v="2"/>
    <x v="4"/>
    <s v="T9_133to150_18-20"/>
    <s v="T9_144"/>
    <n v="2.4169999999999998"/>
    <n v="1.671"/>
    <n v="1"/>
    <x v="1"/>
  </r>
  <r>
    <d v="2016-07-25T00:00:00"/>
    <x v="2"/>
    <x v="4"/>
    <s v="T9_133to150_18-20"/>
    <s v="T9_145"/>
    <n v="2.2709999999999999"/>
    <n v="1.6919999999999999"/>
    <n v="1"/>
    <x v="1"/>
  </r>
  <r>
    <d v="2016-07-25T00:00:00"/>
    <x v="2"/>
    <x v="4"/>
    <s v="T9_133to150_18-20"/>
    <s v="T9_146"/>
    <n v="2.3079999999999998"/>
    <n v="1.855"/>
    <n v="1"/>
    <x v="1"/>
  </r>
  <r>
    <d v="2016-07-25T00:00:00"/>
    <x v="2"/>
    <x v="4"/>
    <s v="T9_133to150_18-20"/>
    <s v="T9_147"/>
    <n v="2.895"/>
    <n v="2.056"/>
    <n v="1"/>
    <x v="1"/>
  </r>
  <r>
    <d v="2016-07-25T00:00:00"/>
    <x v="2"/>
    <x v="4"/>
    <s v="T9_133to150_18-20"/>
    <s v="T9_148"/>
    <n v="2.3260000000000001"/>
    <n v="1.7969999999999999"/>
    <n v="1"/>
    <x v="1"/>
  </r>
  <r>
    <d v="2016-07-25T00:00:00"/>
    <x v="2"/>
    <x v="4"/>
    <s v="T9_133to150_18-20"/>
    <s v="T9_149"/>
    <n v="2.8479999999999999"/>
    <n v="2.5369999999999999"/>
    <n v="1"/>
    <x v="1"/>
  </r>
  <r>
    <d v="2016-07-25T00:00:00"/>
    <x v="2"/>
    <x v="4"/>
    <s v="T9_133to150_18-20"/>
    <s v="T9_150"/>
    <n v="2.9140000000000001"/>
    <n v="2.3460000000000001"/>
    <n v="1"/>
    <x v="1"/>
  </r>
  <r>
    <d v="2016-07-25T00:00:00"/>
    <x v="0"/>
    <x v="5"/>
    <s v="T2_01to18_13-18"/>
    <s v="T2_01"/>
    <n v="1.9670000000000001"/>
    <n v="1.591"/>
    <n v="0"/>
    <x v="0"/>
  </r>
  <r>
    <d v="2016-07-25T00:00:00"/>
    <x v="0"/>
    <x v="5"/>
    <s v="T2_01to18_13-18"/>
    <s v="T2_02"/>
    <n v="2.008"/>
    <n v="1.393"/>
    <n v="0"/>
    <x v="0"/>
  </r>
  <r>
    <d v="2016-07-25T00:00:00"/>
    <x v="0"/>
    <x v="5"/>
    <s v="T2_01to18_13-18"/>
    <s v="T2_03"/>
    <n v="1.964"/>
    <n v="1.746"/>
    <n v="0"/>
    <x v="0"/>
  </r>
  <r>
    <d v="2016-07-25T00:00:00"/>
    <x v="0"/>
    <x v="5"/>
    <s v="T2_01to18_13-18"/>
    <s v="T2_04"/>
    <n v="2.4"/>
    <n v="1.288"/>
    <n v="1"/>
    <x v="0"/>
  </r>
  <r>
    <d v="2016-07-25T00:00:00"/>
    <x v="0"/>
    <x v="5"/>
    <s v="T2_01to18_13-18"/>
    <s v="T2_05"/>
    <n v="2.1789999999999998"/>
    <n v="1.2350000000000001"/>
    <n v="1"/>
    <x v="0"/>
  </r>
  <r>
    <d v="2016-07-25T00:00:00"/>
    <x v="0"/>
    <x v="5"/>
    <s v="T2_01to18_13-18"/>
    <s v="T2_06"/>
    <n v="1.7769999999999999"/>
    <n v="1.3340000000000001"/>
    <n v="1"/>
    <x v="0"/>
  </r>
  <r>
    <d v="2016-07-25T00:00:00"/>
    <x v="0"/>
    <x v="5"/>
    <s v="T2_01to18_13-18"/>
    <s v="T2_07"/>
    <n v="2.1019999999999999"/>
    <n v="1.589"/>
    <n v="0"/>
    <x v="0"/>
  </r>
  <r>
    <d v="2016-07-25T00:00:00"/>
    <x v="0"/>
    <x v="5"/>
    <s v="T2_01to18_13-18"/>
    <s v="T2_08"/>
    <n v="1.778"/>
    <n v="1.35"/>
    <n v="0"/>
    <x v="0"/>
  </r>
  <r>
    <d v="2016-07-25T00:00:00"/>
    <x v="0"/>
    <x v="5"/>
    <s v="T2_01to18_13-18"/>
    <s v="T2_09"/>
    <n v="1.887"/>
    <n v="1.409"/>
    <n v="0"/>
    <x v="0"/>
  </r>
  <r>
    <d v="2016-07-25T00:00:00"/>
    <x v="0"/>
    <x v="5"/>
    <s v="T2_01to18_13-18"/>
    <s v="T2_10"/>
    <n v="1.74"/>
    <n v="1.581"/>
    <n v="0"/>
    <x v="0"/>
  </r>
  <r>
    <d v="2016-07-25T00:00:00"/>
    <x v="0"/>
    <x v="5"/>
    <s v="T2_01to18_13-18"/>
    <s v="T2_11"/>
    <n v="2.7290000000000001"/>
    <n v="1.6120000000000001"/>
    <n v="1"/>
    <x v="0"/>
  </r>
  <r>
    <d v="2016-07-25T00:00:00"/>
    <x v="0"/>
    <x v="5"/>
    <s v="T2_01to18_13-18"/>
    <s v="T2_12"/>
    <n v="1.258"/>
    <n v="1.0920000000000001"/>
    <n v="0"/>
    <x v="0"/>
  </r>
  <r>
    <d v="2016-07-25T00:00:00"/>
    <x v="0"/>
    <x v="5"/>
    <s v="T2_01to18_13-18"/>
    <s v="T2_13"/>
    <n v="2.6480000000000001"/>
    <n v="1.861"/>
    <n v="1"/>
    <x v="0"/>
  </r>
  <r>
    <d v="2016-07-25T00:00:00"/>
    <x v="0"/>
    <x v="5"/>
    <s v="T2_01to18_13-18"/>
    <s v="T2_14"/>
    <n v="1.978"/>
    <n v="1.1910000000000001"/>
    <n v="0"/>
    <x v="0"/>
  </r>
  <r>
    <d v="2016-07-25T00:00:00"/>
    <x v="0"/>
    <x v="5"/>
    <s v="T2_01to18_13-18"/>
    <s v="T2_15"/>
    <n v="1.99"/>
    <n v="1.419"/>
    <n v="0"/>
    <x v="0"/>
  </r>
  <r>
    <d v="2016-07-25T00:00:00"/>
    <x v="0"/>
    <x v="5"/>
    <s v="T2_01to18_13-18"/>
    <s v="T2_16"/>
    <n v="2.4"/>
    <n v="1.581"/>
    <n v="1"/>
    <x v="0"/>
  </r>
  <r>
    <d v="2016-07-25T00:00:00"/>
    <x v="0"/>
    <x v="5"/>
    <s v="T2_01to18_13-18"/>
    <s v="T2_17"/>
    <n v="2.1080000000000001"/>
    <n v="1.175"/>
    <n v="1"/>
    <x v="0"/>
  </r>
  <r>
    <d v="2016-07-25T00:00:00"/>
    <x v="0"/>
    <x v="5"/>
    <s v="T2_01to18_13-18"/>
    <s v="T2_18"/>
    <n v="2.1659999999999999"/>
    <n v="1.4119999999999999"/>
    <n v="1"/>
    <x v="0"/>
  </r>
  <r>
    <d v="2016-07-25T00:00:00"/>
    <x v="0"/>
    <x v="5"/>
    <s v="T2_19to43_13-18"/>
    <s v="T2_19"/>
    <n v="1.974"/>
    <n v="1.2949999999999999"/>
    <n v="1"/>
    <x v="0"/>
  </r>
  <r>
    <d v="2016-07-25T00:00:00"/>
    <x v="0"/>
    <x v="5"/>
    <s v="T2_19to43_13-18"/>
    <s v="T2_20"/>
    <n v="1.651"/>
    <n v="1.177"/>
    <n v="1"/>
    <x v="0"/>
  </r>
  <r>
    <d v="2016-07-25T00:00:00"/>
    <x v="0"/>
    <x v="5"/>
    <s v="T2_19to43_13-18"/>
    <s v="T2_21"/>
    <n v="1.651"/>
    <n v="1.294"/>
    <n v="0"/>
    <x v="0"/>
  </r>
  <r>
    <d v="2016-07-25T00:00:00"/>
    <x v="0"/>
    <x v="5"/>
    <s v="T2_19to43_13-18"/>
    <s v="T2_22"/>
    <n v="2.1749999999999998"/>
    <n v="1.7569999999999999"/>
    <n v="0"/>
    <x v="0"/>
  </r>
  <r>
    <d v="2016-07-25T00:00:00"/>
    <x v="0"/>
    <x v="5"/>
    <s v="T2_19to43_13-18"/>
    <s v="T2_23"/>
    <n v="2.4740000000000002"/>
    <n v="1.702"/>
    <n v="0"/>
    <x v="0"/>
  </r>
  <r>
    <d v="2016-07-25T00:00:00"/>
    <x v="0"/>
    <x v="5"/>
    <s v="T2_19to43_13-18"/>
    <s v="T2_24"/>
    <n v="2.1749999999999998"/>
    <n v="1.4730000000000001"/>
    <n v="0"/>
    <x v="0"/>
  </r>
  <r>
    <d v="2016-07-25T00:00:00"/>
    <x v="0"/>
    <x v="5"/>
    <s v="T2_19to43_13-18"/>
    <s v="T2_25"/>
    <n v="2.1379999999999999"/>
    <n v="1.073"/>
    <n v="0"/>
    <x v="0"/>
  </r>
  <r>
    <d v="2016-07-25T00:00:00"/>
    <x v="0"/>
    <x v="5"/>
    <s v="T2_19to43_13-18"/>
    <s v="T2_26"/>
    <n v="2.3210000000000002"/>
    <n v="1.278"/>
    <n v="0"/>
    <x v="0"/>
  </r>
  <r>
    <d v="2016-07-25T00:00:00"/>
    <x v="0"/>
    <x v="5"/>
    <s v="T2_19to43_13-18"/>
    <s v="T2_27"/>
    <n v="1.657"/>
    <n v="1.28"/>
    <n v="0"/>
    <x v="0"/>
  </r>
  <r>
    <d v="2016-07-25T00:00:00"/>
    <x v="0"/>
    <x v="5"/>
    <s v="T2_19to43_13-18"/>
    <s v="T2_28"/>
    <n v="1.802"/>
    <n v="1.581"/>
    <n v="0"/>
    <x v="0"/>
  </r>
  <r>
    <d v="2016-07-25T00:00:00"/>
    <x v="0"/>
    <x v="5"/>
    <s v="T2_19to43_13-18"/>
    <s v="T2_29"/>
    <n v="1.5469999999999999"/>
    <n v="1.198"/>
    <n v="0"/>
    <x v="0"/>
  </r>
  <r>
    <d v="2016-07-25T00:00:00"/>
    <x v="0"/>
    <x v="5"/>
    <s v="T2_19to43_13-18"/>
    <s v="T2_30"/>
    <n v="1.954"/>
    <n v="1.1819999999999999"/>
    <n v="1"/>
    <x v="0"/>
  </r>
  <r>
    <d v="2016-07-25T00:00:00"/>
    <x v="0"/>
    <x v="5"/>
    <s v="T2_19to43_13-18"/>
    <s v="T2_31"/>
    <n v="1.65"/>
    <n v="1.5369999999999999"/>
    <n v="0"/>
    <x v="0"/>
  </r>
  <r>
    <d v="2016-07-25T00:00:00"/>
    <x v="0"/>
    <x v="5"/>
    <s v="T2_19to43_13-18"/>
    <s v="T2_32"/>
    <n v="1.78"/>
    <n v="1.7629999999999999"/>
    <n v="0"/>
    <x v="0"/>
  </r>
  <r>
    <d v="2016-07-25T00:00:00"/>
    <x v="0"/>
    <x v="5"/>
    <s v="T2_19to43_13-18"/>
    <s v="T2_33"/>
    <n v="1.794"/>
    <n v="1.1399999999999999"/>
    <n v="1"/>
    <x v="0"/>
  </r>
  <r>
    <d v="2016-07-25T00:00:00"/>
    <x v="0"/>
    <x v="5"/>
    <s v="T2_19to43_13-18"/>
    <s v="T2_34"/>
    <n v="2.2639999999999998"/>
    <n v="1.4590000000000001"/>
    <n v="0"/>
    <x v="0"/>
  </r>
  <r>
    <d v="2016-07-25T00:00:00"/>
    <x v="0"/>
    <x v="5"/>
    <s v="T2_19to43_13-18"/>
    <s v="T2_35"/>
    <n v="2.0870000000000002"/>
    <n v="1.5620000000000001"/>
    <n v="1"/>
    <x v="0"/>
  </r>
  <r>
    <d v="2016-07-25T00:00:00"/>
    <x v="0"/>
    <x v="5"/>
    <s v="T2_19to43_13-18"/>
    <s v="T2_36"/>
    <n v="1.7789999999999999"/>
    <n v="1.7509999999999999"/>
    <n v="0"/>
    <x v="0"/>
  </r>
  <r>
    <d v="2016-07-25T00:00:00"/>
    <x v="0"/>
    <x v="5"/>
    <s v="T2_19to43_13-18"/>
    <s v="T2_37"/>
    <n v="1.8819999999999999"/>
    <n v="1.2749999999999999"/>
    <n v="0"/>
    <x v="0"/>
  </r>
  <r>
    <d v="2016-07-25T00:00:00"/>
    <x v="0"/>
    <x v="5"/>
    <s v="T2_19to43_13-18"/>
    <s v="T2_38"/>
    <n v="2.0630000000000002"/>
    <n v="1.8149999999999999"/>
    <n v="0"/>
    <x v="0"/>
  </r>
  <r>
    <d v="2016-07-25T00:00:00"/>
    <x v="0"/>
    <x v="5"/>
    <s v="T2_19to43_13-18"/>
    <s v="T2_39"/>
    <n v="2.6659999999999999"/>
    <n v="1.869"/>
    <n v="0"/>
    <x v="0"/>
  </r>
  <r>
    <d v="2016-07-25T00:00:00"/>
    <x v="0"/>
    <x v="5"/>
    <s v="T2_19to43_13-18"/>
    <s v="T2_40"/>
    <n v="1.835"/>
    <n v="1.38"/>
    <n v="0"/>
    <x v="0"/>
  </r>
  <r>
    <d v="2016-07-25T00:00:00"/>
    <x v="0"/>
    <x v="5"/>
    <s v="T2_19to43_13-18"/>
    <s v="T2_41"/>
    <n v="2.1379999999999999"/>
    <n v="1.871"/>
    <n v="0"/>
    <x v="0"/>
  </r>
  <r>
    <d v="2016-07-25T00:00:00"/>
    <x v="0"/>
    <x v="5"/>
    <s v="T2_19to43_13-18"/>
    <s v="T2_42"/>
    <n v="1.768"/>
    <n v="1.4359999999999999"/>
    <n v="0"/>
    <x v="0"/>
  </r>
  <r>
    <d v="2016-07-25T00:00:00"/>
    <x v="0"/>
    <x v="5"/>
    <s v="T2_19to43_13-18"/>
    <s v="T2_43"/>
    <n v="1.736"/>
    <n v="1.2789999999999999"/>
    <n v="0"/>
    <x v="0"/>
  </r>
  <r>
    <d v="2016-07-25T00:00:00"/>
    <x v="0"/>
    <x v="5"/>
    <s v="T2_44to65_13-18"/>
    <s v="T2_44"/>
    <n v="1.601"/>
    <n v="1.2350000000000001"/>
    <n v="0"/>
    <x v="0"/>
  </r>
  <r>
    <d v="2016-07-25T00:00:00"/>
    <x v="0"/>
    <x v="5"/>
    <s v="T2_44to65_13-18"/>
    <s v="T2_45"/>
    <n v="1.992"/>
    <n v="1.581"/>
    <n v="0"/>
    <x v="0"/>
  </r>
  <r>
    <d v="2016-07-25T00:00:00"/>
    <x v="0"/>
    <x v="5"/>
    <s v="T2_44to65_13-18"/>
    <s v="T2_46"/>
    <n v="1.2070000000000001"/>
    <n v="1.1140000000000001"/>
    <n v="0"/>
    <x v="0"/>
  </r>
  <r>
    <d v="2016-07-25T00:00:00"/>
    <x v="0"/>
    <x v="5"/>
    <s v="T2_44to65_13-18"/>
    <s v="T2_47"/>
    <n v="1.696"/>
    <n v="1.6459999999999999"/>
    <n v="0"/>
    <x v="0"/>
  </r>
  <r>
    <d v="2016-07-25T00:00:00"/>
    <x v="0"/>
    <x v="5"/>
    <s v="T2_44to65_13-18"/>
    <s v="T2_48"/>
    <n v="1.8069999999999999"/>
    <n v="1.512"/>
    <n v="1"/>
    <x v="0"/>
  </r>
  <r>
    <d v="2016-07-25T00:00:00"/>
    <x v="0"/>
    <x v="5"/>
    <s v="T2_44to65_13-18"/>
    <s v="T2_49"/>
    <n v="2.44"/>
    <n v="1.42"/>
    <n v="1"/>
    <x v="0"/>
  </r>
  <r>
    <d v="2016-07-25T00:00:00"/>
    <x v="0"/>
    <x v="5"/>
    <s v="T2_44to65_13-18"/>
    <s v="T2_50"/>
    <n v="1.73"/>
    <n v="1.204"/>
    <n v="0"/>
    <x v="0"/>
  </r>
  <r>
    <d v="2016-07-25T00:00:00"/>
    <x v="0"/>
    <x v="5"/>
    <s v="T2_44to65_13-18"/>
    <s v="T2_51"/>
    <n v="2.528"/>
    <n v="1.637"/>
    <n v="0"/>
    <x v="0"/>
  </r>
  <r>
    <d v="2016-07-25T00:00:00"/>
    <x v="0"/>
    <x v="5"/>
    <s v="T2_44to65_13-18"/>
    <s v="T2_52"/>
    <n v="1.583"/>
    <n v="1.31"/>
    <n v="0"/>
    <x v="0"/>
  </r>
  <r>
    <d v="2016-07-25T00:00:00"/>
    <x v="0"/>
    <x v="5"/>
    <s v="T2_44to65_13-18"/>
    <s v="T2_53"/>
    <n v="1.7549999999999999"/>
    <n v="1.5029999999999999"/>
    <n v="0"/>
    <x v="0"/>
  </r>
  <r>
    <d v="2016-07-25T00:00:00"/>
    <x v="0"/>
    <x v="5"/>
    <s v="T2_44to65_13-18"/>
    <s v="T2_54"/>
    <n v="1.8520000000000001"/>
    <n v="1.9750000000000001"/>
    <n v="0"/>
    <x v="0"/>
  </r>
  <r>
    <d v="2016-07-25T00:00:00"/>
    <x v="0"/>
    <x v="5"/>
    <s v="T2_44to65_13-18"/>
    <s v="T2_55"/>
    <n v="1.5609999999999999"/>
    <n v="1.506"/>
    <n v="0"/>
    <x v="0"/>
  </r>
  <r>
    <d v="2016-07-25T00:00:00"/>
    <x v="0"/>
    <x v="5"/>
    <s v="T2_44to65_13-18"/>
    <s v="T2_56"/>
    <n v="1.9039999999999999"/>
    <n v="1.135"/>
    <n v="0"/>
    <x v="0"/>
  </r>
  <r>
    <d v="2016-07-25T00:00:00"/>
    <x v="0"/>
    <x v="5"/>
    <s v="T2_44to65_13-18"/>
    <s v="T2_57"/>
    <n v="1.526"/>
    <n v="1.38"/>
    <n v="0"/>
    <x v="0"/>
  </r>
  <r>
    <d v="2016-07-25T00:00:00"/>
    <x v="0"/>
    <x v="5"/>
    <s v="T2_44to65_13-18"/>
    <s v="T2_58"/>
    <n v="1.7390000000000001"/>
    <n v="1.8360000000000001"/>
    <n v="0"/>
    <x v="0"/>
  </r>
  <r>
    <d v="2016-07-25T00:00:00"/>
    <x v="0"/>
    <x v="5"/>
    <s v="T2_44to65_13-18"/>
    <s v="T2_59"/>
    <n v="1.3540000000000001"/>
    <n v="1.3660000000000001"/>
    <n v="0"/>
    <x v="0"/>
  </r>
  <r>
    <d v="2016-07-25T00:00:00"/>
    <x v="0"/>
    <x v="5"/>
    <s v="T2_44to65_13-18"/>
    <s v="T2_60"/>
    <n v="1.8280000000000001"/>
    <n v="1.1870000000000001"/>
    <n v="0"/>
    <x v="0"/>
  </r>
  <r>
    <d v="2016-07-25T00:00:00"/>
    <x v="0"/>
    <x v="5"/>
    <s v="T2_44to65_13-18"/>
    <s v="T2_61"/>
    <n v="2.0670000000000002"/>
    <n v="1.3839999999999999"/>
    <n v="0"/>
    <x v="0"/>
  </r>
  <r>
    <d v="2016-07-25T00:00:00"/>
    <x v="0"/>
    <x v="5"/>
    <s v="T2_44to65_13-18"/>
    <s v="T2_62"/>
    <n v="1.782"/>
    <n v="1.343"/>
    <n v="0"/>
    <x v="0"/>
  </r>
  <r>
    <d v="2016-07-25T00:00:00"/>
    <x v="0"/>
    <x v="5"/>
    <s v="T2_44to65_13-18"/>
    <s v="T2_63"/>
    <n v="1.663"/>
    <n v="1.5049999999999999"/>
    <n v="0"/>
    <x v="0"/>
  </r>
  <r>
    <d v="2016-07-25T00:00:00"/>
    <x v="0"/>
    <x v="5"/>
    <s v="T2_44to65_13-18"/>
    <s v="T2_64"/>
    <n v="1.8839999999999999"/>
    <n v="1.7030000000000001"/>
    <n v="0"/>
    <x v="0"/>
  </r>
  <r>
    <d v="2016-07-25T00:00:00"/>
    <x v="0"/>
    <x v="5"/>
    <s v="T2_44to65_13-18"/>
    <s v="T2_65"/>
    <n v="2.3370000000000002"/>
    <n v="1.8420000000000001"/>
    <n v="1"/>
    <x v="0"/>
  </r>
  <r>
    <d v="2016-07-25T00:00:00"/>
    <x v="0"/>
    <x v="5"/>
    <s v="T2_66to83_13-18"/>
    <s v="T2_66"/>
    <n v="2.12"/>
    <n v="2.2370000000000001"/>
    <n v="0"/>
    <x v="0"/>
  </r>
  <r>
    <d v="2016-07-25T00:00:00"/>
    <x v="0"/>
    <x v="5"/>
    <s v="T2_66to83_13-18"/>
    <s v="T2_67"/>
    <n v="1.6839999999999999"/>
    <n v="1.288"/>
    <n v="0"/>
    <x v="0"/>
  </r>
  <r>
    <d v="2016-07-25T00:00:00"/>
    <x v="0"/>
    <x v="5"/>
    <s v="T2_66to83_13-18"/>
    <s v="T2_68"/>
    <n v="1.641"/>
    <n v="1.3129999999999999"/>
    <n v="0"/>
    <x v="0"/>
  </r>
  <r>
    <d v="2016-07-25T00:00:00"/>
    <x v="0"/>
    <x v="5"/>
    <s v="T2_66to83_13-18"/>
    <s v="T2_69"/>
    <n v="1.575"/>
    <n v="1.5029999999999999"/>
    <n v="0"/>
    <x v="0"/>
  </r>
  <r>
    <d v="2016-07-25T00:00:00"/>
    <x v="0"/>
    <x v="5"/>
    <s v="T2_66to83_13-18"/>
    <s v="T2_70"/>
    <n v="1.9330000000000001"/>
    <n v="1.26"/>
    <n v="1"/>
    <x v="0"/>
  </r>
  <r>
    <d v="2016-07-25T00:00:00"/>
    <x v="0"/>
    <x v="5"/>
    <s v="T2_66to83_13-18"/>
    <s v="T2_71"/>
    <n v="1.9019999999999999"/>
    <n v="1.952"/>
    <n v="0"/>
    <x v="0"/>
  </r>
  <r>
    <d v="2016-07-25T00:00:00"/>
    <x v="0"/>
    <x v="5"/>
    <s v="T2_66to83_13-18"/>
    <s v="T2_72"/>
    <n v="1.905"/>
    <n v="1.8879999999999999"/>
    <n v="0"/>
    <x v="0"/>
  </r>
  <r>
    <d v="2016-07-25T00:00:00"/>
    <x v="0"/>
    <x v="5"/>
    <s v="T2_66to83_13-18"/>
    <s v="T2_73"/>
    <n v="1.9770000000000001"/>
    <n v="1.8109999999999999"/>
    <n v="0"/>
    <x v="0"/>
  </r>
  <r>
    <d v="2016-07-25T00:00:00"/>
    <x v="0"/>
    <x v="5"/>
    <s v="T2_66to83_13-18"/>
    <s v="T2_74"/>
    <n v="1.9570000000000001"/>
    <n v="1.407"/>
    <n v="0"/>
    <x v="0"/>
  </r>
  <r>
    <d v="2016-07-25T00:00:00"/>
    <x v="0"/>
    <x v="5"/>
    <s v="T2_66to83_13-18"/>
    <s v="T2_75"/>
    <n v="1.875"/>
    <n v="1.2789999999999999"/>
    <n v="1"/>
    <x v="0"/>
  </r>
  <r>
    <d v="2016-07-25T00:00:00"/>
    <x v="0"/>
    <x v="5"/>
    <s v="T2_66to83_13-18"/>
    <s v="T2_76"/>
    <n v="2.77"/>
    <n v="1.956"/>
    <n v="0"/>
    <x v="0"/>
  </r>
  <r>
    <d v="2016-07-25T00:00:00"/>
    <x v="0"/>
    <x v="5"/>
    <s v="T2_66to83_13-18"/>
    <s v="T2_77"/>
    <n v="1.927"/>
    <n v="1.556"/>
    <n v="0"/>
    <x v="0"/>
  </r>
  <r>
    <d v="2016-07-25T00:00:00"/>
    <x v="0"/>
    <x v="5"/>
    <s v="T2_66to83_13-18"/>
    <s v="T2_78"/>
    <n v="1.3129999999999999"/>
    <n v="1.04"/>
    <n v="0"/>
    <x v="0"/>
  </r>
  <r>
    <d v="2016-07-25T00:00:00"/>
    <x v="0"/>
    <x v="5"/>
    <s v="T2_66to83_13-18"/>
    <s v="T2_79"/>
    <n v="2.3069999999999999"/>
    <n v="1.7470000000000001"/>
    <n v="1"/>
    <x v="0"/>
  </r>
  <r>
    <d v="2016-07-25T00:00:00"/>
    <x v="0"/>
    <x v="5"/>
    <s v="T2_66to83_13-18"/>
    <s v="T2_80"/>
    <n v="2.0840000000000001"/>
    <n v="1.4570000000000001"/>
    <n v="1"/>
    <x v="0"/>
  </r>
  <r>
    <d v="2016-07-25T00:00:00"/>
    <x v="0"/>
    <x v="5"/>
    <s v="T2_66to83_13-18"/>
    <s v="T2_81"/>
    <n v="2.2160000000000002"/>
    <n v="1.7909999999999999"/>
    <n v="1"/>
    <x v="0"/>
  </r>
  <r>
    <d v="2016-07-25T00:00:00"/>
    <x v="0"/>
    <x v="5"/>
    <s v="T2_66to83_13-18"/>
    <s v="T2_82"/>
    <n v="2.0219999999999998"/>
    <n v="1.696"/>
    <n v="0"/>
    <x v="0"/>
  </r>
  <r>
    <d v="2016-07-25T00:00:00"/>
    <x v="0"/>
    <x v="5"/>
    <s v="T2_66to83_13-18"/>
    <s v="T2_83"/>
    <n v="2.847"/>
    <n v="1.919"/>
    <n v="1"/>
    <x v="0"/>
  </r>
  <r>
    <d v="2016-07-25T00:00:00"/>
    <x v="0"/>
    <x v="5"/>
    <s v="T2_84to119_13-18"/>
    <s v="T2_84"/>
    <n v="2.4340000000000002"/>
    <n v="2.1840000000000002"/>
    <n v="1"/>
    <x v="0"/>
  </r>
  <r>
    <d v="2016-07-25T00:00:00"/>
    <x v="0"/>
    <x v="5"/>
    <s v="T2_84to119_13-18"/>
    <s v="T2_85"/>
    <n v="2.032"/>
    <n v="1.329"/>
    <n v="1"/>
    <x v="0"/>
  </r>
  <r>
    <d v="2016-07-25T00:00:00"/>
    <x v="0"/>
    <x v="5"/>
    <s v="T2_84to119_13-18"/>
    <s v="T2_86"/>
    <n v="1.4770000000000001"/>
    <n v="1.0660000000000001"/>
    <n v="0"/>
    <x v="0"/>
  </r>
  <r>
    <d v="2016-07-25T00:00:00"/>
    <x v="0"/>
    <x v="5"/>
    <s v="T2_84to119_13-18"/>
    <s v="T2_87"/>
    <n v="1.7549999999999999"/>
    <n v="1.1240000000000001"/>
    <n v="1"/>
    <x v="0"/>
  </r>
  <r>
    <d v="2016-07-25T00:00:00"/>
    <x v="0"/>
    <x v="5"/>
    <s v="T2_84to119_13-18"/>
    <s v="T2_88"/>
    <n v="2.1469999999999998"/>
    <n v="1.5609999999999999"/>
    <n v="0"/>
    <x v="0"/>
  </r>
  <r>
    <d v="2016-07-25T00:00:00"/>
    <x v="0"/>
    <x v="5"/>
    <s v="T2_84to119_13-18"/>
    <s v="T2_89"/>
    <n v="1.92"/>
    <n v="1.6080000000000001"/>
    <n v="1"/>
    <x v="0"/>
  </r>
  <r>
    <d v="2016-07-25T00:00:00"/>
    <x v="0"/>
    <x v="5"/>
    <s v="T2_84to119_13-18"/>
    <s v="T2_90"/>
    <n v="2.0339999999999998"/>
    <n v="1.4670000000000001"/>
    <n v="0"/>
    <x v="0"/>
  </r>
  <r>
    <d v="2016-07-25T00:00:00"/>
    <x v="0"/>
    <x v="5"/>
    <s v="T2_84to119_13-18"/>
    <s v="T2_91"/>
    <n v="1.3740000000000001"/>
    <n v="1.109"/>
    <n v="0"/>
    <x v="0"/>
  </r>
  <r>
    <d v="2016-07-25T00:00:00"/>
    <x v="0"/>
    <x v="5"/>
    <s v="T2_84to119_13-18"/>
    <s v="T2_92"/>
    <n v="1.653"/>
    <n v="1.0169999999999999"/>
    <n v="0"/>
    <x v="0"/>
  </r>
  <r>
    <d v="2016-07-25T00:00:00"/>
    <x v="0"/>
    <x v="5"/>
    <s v="T2_84to119_13-18"/>
    <s v="T2_93"/>
    <n v="1.6719999999999999"/>
    <n v="1.131"/>
    <n v="0"/>
    <x v="0"/>
  </r>
  <r>
    <d v="2016-07-25T00:00:00"/>
    <x v="0"/>
    <x v="5"/>
    <s v="T2_84to119_13-18"/>
    <s v="T2_94"/>
    <n v="2.1059999999999999"/>
    <n v="1.411"/>
    <n v="0"/>
    <x v="0"/>
  </r>
  <r>
    <d v="2016-07-25T00:00:00"/>
    <x v="0"/>
    <x v="5"/>
    <s v="T2_84to119_13-18"/>
    <s v="T2_95"/>
    <n v="1.492"/>
    <n v="1.357"/>
    <n v="0"/>
    <x v="0"/>
  </r>
  <r>
    <d v="2016-07-25T00:00:00"/>
    <x v="0"/>
    <x v="5"/>
    <s v="T2_84to119_13-18"/>
    <s v="T2_96"/>
    <n v="1.976"/>
    <n v="1.831"/>
    <n v="0"/>
    <x v="0"/>
  </r>
  <r>
    <d v="2016-07-25T00:00:00"/>
    <x v="0"/>
    <x v="5"/>
    <s v="T2_84to119_13-18"/>
    <s v="T2_97"/>
    <n v="1.474"/>
    <n v="1.167"/>
    <n v="0"/>
    <x v="0"/>
  </r>
  <r>
    <d v="2016-07-25T00:00:00"/>
    <x v="0"/>
    <x v="5"/>
    <s v="T2_84to119_13-18"/>
    <s v="T2_98"/>
    <n v="1.8360000000000001"/>
    <n v="1.3759999999999999"/>
    <n v="1"/>
    <x v="0"/>
  </r>
  <r>
    <d v="2016-07-25T00:00:00"/>
    <x v="0"/>
    <x v="5"/>
    <s v="T2_84to119_13-18"/>
    <s v="T2_99"/>
    <n v="1.786"/>
    <n v="0.90400000000000003"/>
    <n v="1"/>
    <x v="0"/>
  </r>
  <r>
    <d v="2016-07-25T00:00:00"/>
    <x v="0"/>
    <x v="5"/>
    <s v="T2_84to119_13-18"/>
    <s v="T2_100"/>
    <n v="2.3210000000000002"/>
    <n v="1.88"/>
    <n v="0"/>
    <x v="0"/>
  </r>
  <r>
    <d v="2016-07-25T00:00:00"/>
    <x v="0"/>
    <x v="5"/>
    <s v="T2_84to119_13-18"/>
    <s v="T2_101"/>
    <n v="2.3199999999999998"/>
    <n v="1.6639999999999999"/>
    <n v="0"/>
    <x v="0"/>
  </r>
  <r>
    <d v="2016-07-25T00:00:00"/>
    <x v="0"/>
    <x v="5"/>
    <s v="T2_84to119_13-18"/>
    <s v="T2_102"/>
    <n v="2.302"/>
    <n v="1.464"/>
    <n v="0"/>
    <x v="0"/>
  </r>
  <r>
    <d v="2016-07-25T00:00:00"/>
    <x v="0"/>
    <x v="5"/>
    <s v="T2_84to119_13-18"/>
    <s v="T2_103"/>
    <n v="2.0659999999999998"/>
    <n v="1.62"/>
    <n v="1"/>
    <x v="0"/>
  </r>
  <r>
    <d v="2016-07-25T00:00:00"/>
    <x v="0"/>
    <x v="5"/>
    <s v="T2_84to119_13-18"/>
    <s v="T2_104"/>
    <n v="2.1240000000000001"/>
    <n v="1.7470000000000001"/>
    <n v="0"/>
    <x v="0"/>
  </r>
  <r>
    <d v="2016-07-25T00:00:00"/>
    <x v="0"/>
    <x v="5"/>
    <s v="T2_84to119_13-18"/>
    <s v="T2_105"/>
    <n v="2.2599999999999998"/>
    <n v="1.4690000000000001"/>
    <n v="0"/>
    <x v="0"/>
  </r>
  <r>
    <d v="2016-07-25T00:00:00"/>
    <x v="0"/>
    <x v="5"/>
    <s v="T2_84to119_13-18"/>
    <s v="T2_106"/>
    <n v="2.04"/>
    <n v="1.77"/>
    <n v="0"/>
    <x v="0"/>
  </r>
  <r>
    <d v="2016-07-25T00:00:00"/>
    <x v="0"/>
    <x v="5"/>
    <s v="T2_84to119_13-18"/>
    <s v="T2_107"/>
    <n v="1.905"/>
    <n v="1.39"/>
    <n v="0"/>
    <x v="0"/>
  </r>
  <r>
    <d v="2016-07-25T00:00:00"/>
    <x v="0"/>
    <x v="5"/>
    <s v="T2_84to119_13-18"/>
    <s v="T2_108"/>
    <n v="1.9139999999999999"/>
    <n v="1.863"/>
    <n v="0"/>
    <x v="0"/>
  </r>
  <r>
    <d v="2016-07-25T00:00:00"/>
    <x v="0"/>
    <x v="5"/>
    <s v="T2_84to119_13-18"/>
    <s v="T2_109"/>
    <n v="1.839"/>
    <n v="1.298"/>
    <n v="0"/>
    <x v="0"/>
  </r>
  <r>
    <d v="2016-07-25T00:00:00"/>
    <x v="0"/>
    <x v="5"/>
    <s v="T2_84to119_13-18"/>
    <s v="T2_110"/>
    <n v="1.786"/>
    <n v="1.57"/>
    <n v="0"/>
    <x v="0"/>
  </r>
  <r>
    <d v="2016-07-25T00:00:00"/>
    <x v="0"/>
    <x v="5"/>
    <s v="T2_84to119_13-18"/>
    <s v="T2_111"/>
    <n v="1.675"/>
    <n v="1.298"/>
    <n v="0"/>
    <x v="0"/>
  </r>
  <r>
    <d v="2016-07-25T00:00:00"/>
    <x v="0"/>
    <x v="5"/>
    <s v="T2_84to119_13-18"/>
    <s v="T2_112"/>
    <n v="1.9850000000000001"/>
    <n v="1.2549999999999999"/>
    <n v="0"/>
    <x v="0"/>
  </r>
  <r>
    <d v="2016-07-25T00:00:00"/>
    <x v="0"/>
    <x v="5"/>
    <s v="T2_84to119_13-18"/>
    <s v="T2_113"/>
    <n v="1.6819999999999999"/>
    <n v="1.214"/>
    <n v="0"/>
    <x v="0"/>
  </r>
  <r>
    <d v="2016-07-25T00:00:00"/>
    <x v="0"/>
    <x v="5"/>
    <s v="T2_84to119_13-18"/>
    <s v="T2_114"/>
    <n v="2.4940000000000002"/>
    <n v="1.655"/>
    <n v="1"/>
    <x v="0"/>
  </r>
  <r>
    <d v="2016-07-25T00:00:00"/>
    <x v="0"/>
    <x v="5"/>
    <s v="T2_84to119_13-18"/>
    <s v="T2_115"/>
    <n v="1.615"/>
    <n v="1.3149999999999999"/>
    <n v="0"/>
    <x v="0"/>
  </r>
  <r>
    <d v="2016-07-25T00:00:00"/>
    <x v="0"/>
    <x v="5"/>
    <s v="T2_84to119_13-18"/>
    <s v="T2_116"/>
    <n v="2.27"/>
    <n v="1.3680000000000001"/>
    <n v="1"/>
    <x v="0"/>
  </r>
  <r>
    <d v="2016-07-25T00:00:00"/>
    <x v="0"/>
    <x v="5"/>
    <s v="T2_84to119_13-18"/>
    <s v="T2_117"/>
    <n v="2"/>
    <n v="1.704"/>
    <n v="1"/>
    <x v="0"/>
  </r>
  <r>
    <d v="2016-07-25T00:00:00"/>
    <x v="0"/>
    <x v="5"/>
    <s v="T2_84to119_13-18"/>
    <s v="T2_118"/>
    <n v="2.488"/>
    <n v="1.3129999999999999"/>
    <n v="1"/>
    <x v="0"/>
  </r>
  <r>
    <d v="2016-07-25T00:00:00"/>
    <x v="0"/>
    <x v="5"/>
    <s v="T2_84to119_13-18"/>
    <s v="T2_119"/>
    <n v="2.008"/>
    <n v="1.5660000000000001"/>
    <n v="0"/>
    <x v="0"/>
  </r>
  <r>
    <d v="2016-07-25T00:00:00"/>
    <x v="0"/>
    <x v="5"/>
    <s v="T2_120to150_13-18"/>
    <s v="T2_120"/>
    <n v="1.5880000000000001"/>
    <n v="1.042"/>
    <n v="0"/>
    <x v="0"/>
  </r>
  <r>
    <d v="2016-07-25T00:00:00"/>
    <x v="0"/>
    <x v="5"/>
    <s v="T2_120to150_13-18"/>
    <s v="T2_121"/>
    <n v="2.3010000000000002"/>
    <n v="1.546"/>
    <n v="1"/>
    <x v="0"/>
  </r>
  <r>
    <d v="2016-07-25T00:00:00"/>
    <x v="0"/>
    <x v="5"/>
    <s v="T2_120to150_13-18"/>
    <s v="T2_122"/>
    <n v="1.6160000000000001"/>
    <n v="1.26"/>
    <n v="0"/>
    <x v="0"/>
  </r>
  <r>
    <d v="2016-07-25T00:00:00"/>
    <x v="0"/>
    <x v="5"/>
    <s v="T2_120to150_13-18"/>
    <s v="T2_123"/>
    <n v="1.843"/>
    <n v="1.431"/>
    <n v="1"/>
    <x v="0"/>
  </r>
  <r>
    <d v="2016-07-25T00:00:00"/>
    <x v="0"/>
    <x v="5"/>
    <s v="T2_120to150_13-18"/>
    <s v="T2_124"/>
    <n v="2.0529999999999999"/>
    <n v="1.6240000000000001"/>
    <n v="0"/>
    <x v="0"/>
  </r>
  <r>
    <d v="2016-07-25T00:00:00"/>
    <x v="0"/>
    <x v="5"/>
    <s v="T2_120to150_13-18"/>
    <s v="T2_125"/>
    <n v="2.3719999999999999"/>
    <n v="1.7310000000000001"/>
    <n v="1"/>
    <x v="0"/>
  </r>
  <r>
    <d v="2016-07-25T00:00:00"/>
    <x v="0"/>
    <x v="5"/>
    <s v="T2_120to150_13-18"/>
    <s v="T2_126"/>
    <n v="1.6839999999999999"/>
    <n v="0.877"/>
    <n v="0"/>
    <x v="0"/>
  </r>
  <r>
    <d v="2016-07-25T00:00:00"/>
    <x v="0"/>
    <x v="5"/>
    <s v="T2_120to150_13-18"/>
    <s v="T2_127"/>
    <n v="1.913"/>
    <n v="1.837"/>
    <n v="0"/>
    <x v="0"/>
  </r>
  <r>
    <d v="2016-07-25T00:00:00"/>
    <x v="0"/>
    <x v="5"/>
    <s v="T2_120to150_13-18"/>
    <s v="T2_128"/>
    <n v="2.2050000000000001"/>
    <n v="1.0840000000000001"/>
    <n v="0"/>
    <x v="0"/>
  </r>
  <r>
    <d v="2016-07-25T00:00:00"/>
    <x v="0"/>
    <x v="5"/>
    <s v="T2_120to150_13-18"/>
    <s v="T2_129"/>
    <n v="1.841"/>
    <n v="1.8240000000000001"/>
    <n v="0"/>
    <x v="0"/>
  </r>
  <r>
    <d v="2016-07-25T00:00:00"/>
    <x v="0"/>
    <x v="5"/>
    <s v="T2_120to150_13-18"/>
    <s v="T2_130"/>
    <n v="2.0979999999999999"/>
    <n v="1.63"/>
    <n v="0"/>
    <x v="0"/>
  </r>
  <r>
    <d v="2016-07-25T00:00:00"/>
    <x v="0"/>
    <x v="5"/>
    <s v="T2_120to150_13-18"/>
    <s v="T2_131"/>
    <n v="1.958"/>
    <n v="1.82"/>
    <n v="1"/>
    <x v="0"/>
  </r>
  <r>
    <d v="2016-07-25T00:00:00"/>
    <x v="0"/>
    <x v="5"/>
    <s v="T2_120to150_13-18"/>
    <s v="T2_132"/>
    <n v="1.647"/>
    <n v="1.5149999999999999"/>
    <n v="0"/>
    <x v="0"/>
  </r>
  <r>
    <d v="2016-07-25T00:00:00"/>
    <x v="0"/>
    <x v="5"/>
    <s v="T2_120to150_13-18"/>
    <s v="T2_133"/>
    <n v="1.917"/>
    <n v="1.655"/>
    <n v="0"/>
    <x v="0"/>
  </r>
  <r>
    <d v="2016-07-25T00:00:00"/>
    <x v="0"/>
    <x v="5"/>
    <s v="T2_120to150_13-18"/>
    <s v="T2_134"/>
    <n v="2.0590000000000002"/>
    <n v="1.7609999999999999"/>
    <n v="0"/>
    <x v="0"/>
  </r>
  <r>
    <d v="2016-07-25T00:00:00"/>
    <x v="0"/>
    <x v="5"/>
    <s v="T2_120to150_13-18"/>
    <s v="T2_135"/>
    <n v="2.323"/>
    <n v="1.8680000000000001"/>
    <n v="0"/>
    <x v="0"/>
  </r>
  <r>
    <d v="2016-07-25T00:00:00"/>
    <x v="0"/>
    <x v="5"/>
    <s v="T2_120to150_13-18"/>
    <s v="T2_136"/>
    <n v="1.706"/>
    <n v="1.5529999999999999"/>
    <n v="1"/>
    <x v="0"/>
  </r>
  <r>
    <d v="2016-07-25T00:00:00"/>
    <x v="0"/>
    <x v="5"/>
    <s v="T2_120to150_13-18"/>
    <s v="T2_137"/>
    <n v="2.2360000000000002"/>
    <n v="1.7849999999999999"/>
    <n v="0"/>
    <x v="0"/>
  </r>
  <r>
    <d v="2016-07-25T00:00:00"/>
    <x v="0"/>
    <x v="5"/>
    <s v="T2_120to150_13-18"/>
    <s v="T2_138"/>
    <n v="1.9430000000000001"/>
    <n v="1.75"/>
    <n v="0"/>
    <x v="0"/>
  </r>
  <r>
    <d v="2016-07-25T00:00:00"/>
    <x v="0"/>
    <x v="5"/>
    <s v="T2_120to150_13-18"/>
    <s v="T2_139"/>
    <n v="2.069"/>
    <n v="1.613"/>
    <n v="1"/>
    <x v="0"/>
  </r>
  <r>
    <d v="2016-07-25T00:00:00"/>
    <x v="0"/>
    <x v="5"/>
    <s v="T2_120to150_13-18"/>
    <s v="T2_140"/>
    <n v="2.1800000000000002"/>
    <n v="1.331"/>
    <n v="1"/>
    <x v="0"/>
  </r>
  <r>
    <d v="2016-07-25T00:00:00"/>
    <x v="0"/>
    <x v="5"/>
    <s v="T2_120to150_13-18"/>
    <s v="T2_141"/>
    <n v="2.6880000000000002"/>
    <n v="1.4019999999999999"/>
    <n v="0"/>
    <x v="0"/>
  </r>
  <r>
    <d v="2016-07-25T00:00:00"/>
    <x v="0"/>
    <x v="5"/>
    <s v="T2_120to150_13-18"/>
    <s v="T2_142"/>
    <n v="1.881"/>
    <n v="1.3360000000000001"/>
    <n v="1"/>
    <x v="0"/>
  </r>
  <r>
    <d v="2016-07-25T00:00:00"/>
    <x v="0"/>
    <x v="5"/>
    <s v="T2_120to150_13-18"/>
    <s v="T2_143"/>
    <n v="1.958"/>
    <n v="1.4"/>
    <n v="0"/>
    <x v="0"/>
  </r>
  <r>
    <d v="2016-07-25T00:00:00"/>
    <x v="0"/>
    <x v="5"/>
    <s v="T2_120to150_13-18"/>
    <s v="T2_144"/>
    <n v="1.8759999999999999"/>
    <n v="1.6120000000000001"/>
    <n v="0"/>
    <x v="0"/>
  </r>
  <r>
    <d v="2016-07-25T00:00:00"/>
    <x v="0"/>
    <x v="5"/>
    <s v="T2_120to150_13-18"/>
    <s v="T2_145"/>
    <n v="1.6659999999999999"/>
    <n v="1.4139999999999999"/>
    <n v="0"/>
    <x v="0"/>
  </r>
  <r>
    <d v="2016-07-25T00:00:00"/>
    <x v="0"/>
    <x v="5"/>
    <s v="T2_120to150_13-18"/>
    <s v="T2_146"/>
    <n v="1.931"/>
    <n v="1.3620000000000001"/>
    <n v="1"/>
    <x v="0"/>
  </r>
  <r>
    <d v="2016-07-25T00:00:00"/>
    <x v="0"/>
    <x v="5"/>
    <s v="T2_120to150_13-18"/>
    <s v="T2_147"/>
    <n v="2.3180000000000001"/>
    <n v="1.65"/>
    <n v="0"/>
    <x v="0"/>
  </r>
  <r>
    <d v="2016-07-25T00:00:00"/>
    <x v="0"/>
    <x v="5"/>
    <s v="T2_120to150_13-18"/>
    <s v="T2_148"/>
    <n v="1.8959999999999999"/>
    <n v="1.5649999999999999"/>
    <n v="1"/>
    <x v="0"/>
  </r>
  <r>
    <d v="2016-07-25T00:00:00"/>
    <x v="0"/>
    <x v="5"/>
    <s v="T2_120to150_13-18"/>
    <s v="T2_149"/>
    <n v="2.258"/>
    <n v="1.355"/>
    <n v="1"/>
    <x v="0"/>
  </r>
  <r>
    <d v="2016-07-25T00:00:00"/>
    <x v="0"/>
    <x v="5"/>
    <s v="T2_120to150_13-18"/>
    <s v="T2_150"/>
    <n v="1.655"/>
    <n v="1.353"/>
    <n v="1"/>
    <x v="0"/>
  </r>
  <r>
    <d v="2016-07-25T00:00:00"/>
    <x v="1"/>
    <x v="5"/>
    <s v="T3_01to22_13-18"/>
    <s v="T3_01"/>
    <n v="2.4249999999999998"/>
    <n v="1.8240000000000001"/>
    <n v="0"/>
    <x v="0"/>
  </r>
  <r>
    <d v="2016-07-25T00:00:00"/>
    <x v="1"/>
    <x v="5"/>
    <s v="T3_01to22_13-18"/>
    <s v="T3_02"/>
    <n v="2.3679999999999999"/>
    <n v="1.97"/>
    <n v="0"/>
    <x v="0"/>
  </r>
  <r>
    <d v="2016-07-25T00:00:00"/>
    <x v="1"/>
    <x v="5"/>
    <s v="T3_01to22_13-18"/>
    <s v="T3_03"/>
    <n v="2.0470000000000002"/>
    <n v="1.631"/>
    <n v="0"/>
    <x v="0"/>
  </r>
  <r>
    <d v="2016-07-25T00:00:00"/>
    <x v="1"/>
    <x v="5"/>
    <s v="T3_01to22_13-18"/>
    <s v="T3_04"/>
    <n v="2.206"/>
    <n v="2.1320000000000001"/>
    <n v="0"/>
    <x v="0"/>
  </r>
  <r>
    <d v="2016-07-25T00:00:00"/>
    <x v="1"/>
    <x v="5"/>
    <s v="T3_01to22_13-18"/>
    <s v="T3_05"/>
    <n v="1.9710000000000001"/>
    <n v="1.6870000000000001"/>
    <n v="0"/>
    <x v="0"/>
  </r>
  <r>
    <d v="2016-07-25T00:00:00"/>
    <x v="1"/>
    <x v="5"/>
    <s v="T3_01to22_13-18"/>
    <s v="T3_06"/>
    <n v="2.2509999999999999"/>
    <n v="1.8919999999999999"/>
    <n v="0"/>
    <x v="0"/>
  </r>
  <r>
    <d v="2016-07-25T00:00:00"/>
    <x v="1"/>
    <x v="5"/>
    <s v="T3_01to22_13-18"/>
    <s v="T3_07"/>
    <n v="1.857"/>
    <n v="1.4259999999999999"/>
    <n v="0"/>
    <x v="0"/>
  </r>
  <r>
    <d v="2016-07-25T00:00:00"/>
    <x v="1"/>
    <x v="5"/>
    <s v="T3_01to22_13-18"/>
    <s v="T3_08"/>
    <n v="2.036"/>
    <n v="1.8180000000000001"/>
    <n v="0"/>
    <x v="0"/>
  </r>
  <r>
    <d v="2016-07-25T00:00:00"/>
    <x v="1"/>
    <x v="5"/>
    <s v="T3_01to22_13-18"/>
    <s v="T3_09"/>
    <n v="2.0710000000000002"/>
    <n v="1.61"/>
    <n v="0"/>
    <x v="0"/>
  </r>
  <r>
    <d v="2016-07-25T00:00:00"/>
    <x v="1"/>
    <x v="5"/>
    <s v="T3_01to22_13-18"/>
    <s v="T3_10"/>
    <n v="1.478"/>
    <n v="1.2070000000000001"/>
    <n v="0"/>
    <x v="0"/>
  </r>
  <r>
    <d v="2016-07-25T00:00:00"/>
    <x v="1"/>
    <x v="5"/>
    <s v="T3_01to22_13-18"/>
    <s v="T3_11"/>
    <n v="2.0209999999999999"/>
    <n v="1.524"/>
    <n v="0"/>
    <x v="0"/>
  </r>
  <r>
    <d v="2016-07-25T00:00:00"/>
    <x v="1"/>
    <x v="5"/>
    <s v="T3_01to22_13-18"/>
    <s v="T3_12"/>
    <n v="1.2629999999999999"/>
    <n v="0.95799999999999996"/>
    <n v="0"/>
    <x v="0"/>
  </r>
  <r>
    <d v="2016-07-25T00:00:00"/>
    <x v="1"/>
    <x v="5"/>
    <s v="T3_01to22_13-18"/>
    <s v="T3_13"/>
    <n v="2.0230000000000001"/>
    <n v="1.2969999999999999"/>
    <n v="1"/>
    <x v="0"/>
  </r>
  <r>
    <d v="2016-07-25T00:00:00"/>
    <x v="1"/>
    <x v="5"/>
    <s v="T3_01to22_13-18"/>
    <s v="T3_14"/>
    <n v="1.82"/>
    <n v="1.7150000000000001"/>
    <n v="1"/>
    <x v="0"/>
  </r>
  <r>
    <d v="2016-07-25T00:00:00"/>
    <x v="1"/>
    <x v="5"/>
    <s v="T3_01to22_13-18"/>
    <s v="T3_15"/>
    <n v="1.651"/>
    <n v="1.986"/>
    <n v="0"/>
    <x v="0"/>
  </r>
  <r>
    <d v="2016-07-25T00:00:00"/>
    <x v="1"/>
    <x v="5"/>
    <s v="T3_01to22_13-18"/>
    <s v="T3_16"/>
    <n v="1.984"/>
    <n v="1.4410000000000001"/>
    <n v="0"/>
    <x v="0"/>
  </r>
  <r>
    <d v="2016-07-25T00:00:00"/>
    <x v="1"/>
    <x v="5"/>
    <s v="T3_01to22_13-18"/>
    <s v="T3_17"/>
    <n v="2.6659999999999999"/>
    <n v="1.5149999999999999"/>
    <n v="0"/>
    <x v="0"/>
  </r>
  <r>
    <d v="2016-07-25T00:00:00"/>
    <x v="1"/>
    <x v="5"/>
    <s v="T3_01to22_13-18"/>
    <s v="T3_18"/>
    <n v="2.1680000000000001"/>
    <n v="1.8149999999999999"/>
    <n v="0"/>
    <x v="0"/>
  </r>
  <r>
    <d v="2016-07-25T00:00:00"/>
    <x v="1"/>
    <x v="5"/>
    <s v="T3_01to22_13-18"/>
    <s v="T3_19"/>
    <n v="1.7629999999999999"/>
    <n v="1.516"/>
    <n v="0"/>
    <x v="0"/>
  </r>
  <r>
    <d v="2016-07-25T00:00:00"/>
    <x v="1"/>
    <x v="5"/>
    <s v="T3_01to22_13-18"/>
    <s v="T3_20"/>
    <n v="2.129"/>
    <n v="2.226"/>
    <n v="0"/>
    <x v="0"/>
  </r>
  <r>
    <d v="2016-07-25T00:00:00"/>
    <x v="1"/>
    <x v="5"/>
    <s v="T3_01to22_13-18"/>
    <s v="T3_21"/>
    <n v="2.1080000000000001"/>
    <n v="1.448"/>
    <n v="0"/>
    <x v="0"/>
  </r>
  <r>
    <d v="2016-07-25T00:00:00"/>
    <x v="1"/>
    <x v="5"/>
    <s v="T3_01to22_13-18"/>
    <s v="T3_22"/>
    <n v="1.8720000000000001"/>
    <n v="1.7589999999999999"/>
    <n v="1"/>
    <x v="0"/>
  </r>
  <r>
    <d v="2016-07-25T00:00:00"/>
    <x v="1"/>
    <x v="5"/>
    <s v="T3_23to46_13-18"/>
    <s v="T3_23"/>
    <n v="2.2829999999999999"/>
    <n v="1.4930000000000001"/>
    <n v="0"/>
    <x v="0"/>
  </r>
  <r>
    <d v="2016-07-25T00:00:00"/>
    <x v="1"/>
    <x v="5"/>
    <s v="T3_23to46_13-18"/>
    <s v="T3_24"/>
    <n v="1.6970000000000001"/>
    <n v="1.302"/>
    <n v="0"/>
    <x v="0"/>
  </r>
  <r>
    <d v="2016-07-25T00:00:00"/>
    <x v="1"/>
    <x v="5"/>
    <s v="T3_23to46_13-18"/>
    <s v="T3_25"/>
    <n v="1.76"/>
    <n v="1.367"/>
    <n v="0"/>
    <x v="0"/>
  </r>
  <r>
    <d v="2016-07-25T00:00:00"/>
    <x v="1"/>
    <x v="5"/>
    <s v="T3_23to46_13-18"/>
    <s v="T3_26"/>
    <n v="1.9359999999999999"/>
    <n v="1.722"/>
    <n v="0"/>
    <x v="0"/>
  </r>
  <r>
    <d v="2016-07-25T00:00:00"/>
    <x v="1"/>
    <x v="5"/>
    <s v="T3_23to46_13-18"/>
    <s v="T3_27"/>
    <n v="2.0299999999999998"/>
    <n v="1.4370000000000001"/>
    <n v="0"/>
    <x v="0"/>
  </r>
  <r>
    <d v="2016-07-25T00:00:00"/>
    <x v="1"/>
    <x v="5"/>
    <s v="T3_23to46_13-18"/>
    <s v="T3_28"/>
    <n v="1.964"/>
    <n v="1.4470000000000001"/>
    <n v="0"/>
    <x v="0"/>
  </r>
  <r>
    <d v="2016-07-25T00:00:00"/>
    <x v="1"/>
    <x v="5"/>
    <s v="T3_23to46_13-18"/>
    <s v="T3_29"/>
    <n v="1.92"/>
    <n v="1.6890000000000001"/>
    <n v="1"/>
    <x v="0"/>
  </r>
  <r>
    <d v="2016-07-25T00:00:00"/>
    <x v="1"/>
    <x v="5"/>
    <s v="T3_23to46_13-18"/>
    <s v="T3_30"/>
    <n v="2.0680000000000001"/>
    <n v="1.419"/>
    <n v="0"/>
    <x v="0"/>
  </r>
  <r>
    <d v="2016-07-25T00:00:00"/>
    <x v="1"/>
    <x v="5"/>
    <s v="T3_23to46_13-18"/>
    <s v="T3_31"/>
    <n v="1.7669999999999999"/>
    <n v="1.4930000000000001"/>
    <n v="0"/>
    <x v="0"/>
  </r>
  <r>
    <d v="2016-07-25T00:00:00"/>
    <x v="1"/>
    <x v="5"/>
    <s v="T3_23to46_13-18"/>
    <s v="T3_32"/>
    <n v="2.0990000000000002"/>
    <n v="1.571"/>
    <n v="0"/>
    <x v="0"/>
  </r>
  <r>
    <d v="2016-07-25T00:00:00"/>
    <x v="1"/>
    <x v="5"/>
    <s v="T3_23to46_13-18"/>
    <s v="T3_33"/>
    <n v="2.2149999999999999"/>
    <n v="1.9470000000000001"/>
    <n v="1"/>
    <x v="0"/>
  </r>
  <r>
    <d v="2016-07-25T00:00:00"/>
    <x v="1"/>
    <x v="5"/>
    <s v="T3_23to46_13-18"/>
    <s v="T3_34"/>
    <n v="1.89"/>
    <n v="1.86"/>
    <n v="0"/>
    <x v="0"/>
  </r>
  <r>
    <d v="2016-07-25T00:00:00"/>
    <x v="1"/>
    <x v="5"/>
    <s v="T3_23to46_13-18"/>
    <s v="T3_35"/>
    <n v="1.8779999999999999"/>
    <n v="1.4490000000000001"/>
    <n v="0"/>
    <x v="0"/>
  </r>
  <r>
    <d v="2016-07-25T00:00:00"/>
    <x v="1"/>
    <x v="5"/>
    <s v="T3_23to46_13-18"/>
    <s v="T3_36"/>
    <n v="1.4139999999999999"/>
    <n v="1.0089999999999999"/>
    <n v="0"/>
    <x v="0"/>
  </r>
  <r>
    <d v="2016-07-25T00:00:00"/>
    <x v="1"/>
    <x v="5"/>
    <s v="T3_23to46_13-18"/>
    <s v="T3_37"/>
    <n v="1.798"/>
    <n v="1.6180000000000001"/>
    <n v="0"/>
    <x v="0"/>
  </r>
  <r>
    <d v="2016-07-25T00:00:00"/>
    <x v="1"/>
    <x v="5"/>
    <s v="T3_23to46_13-18"/>
    <s v="T3_38"/>
    <n v="2.2000000000000002"/>
    <n v="1.516"/>
    <n v="0"/>
    <x v="0"/>
  </r>
  <r>
    <d v="2016-07-25T00:00:00"/>
    <x v="1"/>
    <x v="5"/>
    <s v="T3_23to46_13-18"/>
    <s v="T3_39"/>
    <n v="2.2240000000000002"/>
    <n v="1.637"/>
    <n v="0"/>
    <x v="0"/>
  </r>
  <r>
    <d v="2016-07-25T00:00:00"/>
    <x v="1"/>
    <x v="5"/>
    <s v="T3_23to46_13-18"/>
    <s v="T3_40"/>
    <n v="2.2040000000000002"/>
    <n v="1.7090000000000001"/>
    <n v="0"/>
    <x v="0"/>
  </r>
  <r>
    <d v="2016-07-25T00:00:00"/>
    <x v="1"/>
    <x v="5"/>
    <s v="T3_23to46_13-18"/>
    <s v="T3_41"/>
    <n v="2.0249999999999999"/>
    <n v="1.161"/>
    <n v="0"/>
    <x v="0"/>
  </r>
  <r>
    <d v="2016-07-25T00:00:00"/>
    <x v="1"/>
    <x v="5"/>
    <s v="T3_23to46_13-18"/>
    <s v="T3_42"/>
    <n v="1.8280000000000001"/>
    <n v="1.3759999999999999"/>
    <n v="0"/>
    <x v="0"/>
  </r>
  <r>
    <d v="2016-07-25T00:00:00"/>
    <x v="1"/>
    <x v="5"/>
    <s v="T3_23to46_13-18"/>
    <s v="T3_43"/>
    <n v="1.794"/>
    <n v="1.401"/>
    <n v="0"/>
    <x v="0"/>
  </r>
  <r>
    <d v="2016-07-25T00:00:00"/>
    <x v="1"/>
    <x v="5"/>
    <s v="T3_23to46_13-18"/>
    <s v="T3_44"/>
    <n v="1.95"/>
    <n v="1.7470000000000001"/>
    <n v="0"/>
    <x v="0"/>
  </r>
  <r>
    <d v="2016-07-25T00:00:00"/>
    <x v="1"/>
    <x v="5"/>
    <s v="T3_23to46_13-18"/>
    <s v="T3_45"/>
    <n v="1.827"/>
    <n v="1.4630000000000001"/>
    <n v="1"/>
    <x v="0"/>
  </r>
  <r>
    <d v="2016-07-25T00:00:00"/>
    <x v="1"/>
    <x v="5"/>
    <s v="T3_23to46_13-18"/>
    <s v="T3_46"/>
    <n v="1.629"/>
    <n v="1.446"/>
    <n v="0"/>
    <x v="0"/>
  </r>
  <r>
    <d v="2016-07-25T00:00:00"/>
    <x v="1"/>
    <x v="5"/>
    <s v="T3_47to77_13-18"/>
    <s v="T3_47"/>
    <n v="2.222"/>
    <n v="1.8680000000000001"/>
    <n v="0"/>
    <x v="0"/>
  </r>
  <r>
    <d v="2016-07-25T00:00:00"/>
    <x v="1"/>
    <x v="5"/>
    <s v="T3_47to77_13-18"/>
    <s v="T3_48"/>
    <n v="1.4470000000000001"/>
    <n v="1.3080000000000001"/>
    <n v="0"/>
    <x v="0"/>
  </r>
  <r>
    <d v="2016-07-25T00:00:00"/>
    <x v="1"/>
    <x v="5"/>
    <s v="T3_47to77_13-18"/>
    <s v="T3_49"/>
    <n v="1.7350000000000001"/>
    <n v="1.0269999999999999"/>
    <n v="0"/>
    <x v="0"/>
  </r>
  <r>
    <d v="2016-07-25T00:00:00"/>
    <x v="1"/>
    <x v="5"/>
    <s v="T3_47to77_13-18"/>
    <s v="T3_50"/>
    <n v="1.9"/>
    <n v="1.8759999999999999"/>
    <n v="0"/>
    <x v="0"/>
  </r>
  <r>
    <d v="2016-07-25T00:00:00"/>
    <x v="1"/>
    <x v="5"/>
    <s v="T3_47to77_13-18"/>
    <s v="T3_51"/>
    <n v="2.145"/>
    <n v="1.3540000000000001"/>
    <n v="0"/>
    <x v="0"/>
  </r>
  <r>
    <d v="2016-07-25T00:00:00"/>
    <x v="1"/>
    <x v="5"/>
    <s v="T3_47to77_13-18"/>
    <s v="T3_52"/>
    <n v="2.0950000000000002"/>
    <n v="1.48"/>
    <n v="0"/>
    <x v="0"/>
  </r>
  <r>
    <d v="2016-07-25T00:00:00"/>
    <x v="1"/>
    <x v="5"/>
    <s v="T3_47to77_13-18"/>
    <s v="T3_53"/>
    <n v="2.319"/>
    <n v="1.532"/>
    <n v="0"/>
    <x v="0"/>
  </r>
  <r>
    <d v="2016-07-25T00:00:00"/>
    <x v="1"/>
    <x v="5"/>
    <s v="T3_47to77_13-18"/>
    <s v="T3_54"/>
    <n v="1.7509999999999999"/>
    <n v="1.669"/>
    <n v="0"/>
    <x v="0"/>
  </r>
  <r>
    <d v="2016-07-25T00:00:00"/>
    <x v="1"/>
    <x v="5"/>
    <s v="T3_47to77_13-18"/>
    <s v="T3_55"/>
    <n v="2.0659999999999998"/>
    <n v="1.944"/>
    <n v="0"/>
    <x v="0"/>
  </r>
  <r>
    <d v="2016-07-25T00:00:00"/>
    <x v="1"/>
    <x v="5"/>
    <s v="T3_47to77_13-18"/>
    <s v="T3_56"/>
    <n v="1.9790000000000001"/>
    <n v="1.4570000000000001"/>
    <n v="0"/>
    <x v="0"/>
  </r>
  <r>
    <d v="2016-07-25T00:00:00"/>
    <x v="1"/>
    <x v="5"/>
    <s v="T3_47to77_13-18"/>
    <s v="T3_57"/>
    <n v="2.1139999999999999"/>
    <n v="1.988"/>
    <n v="0"/>
    <x v="0"/>
  </r>
  <r>
    <d v="2016-07-25T00:00:00"/>
    <x v="1"/>
    <x v="5"/>
    <s v="T3_47to77_13-18"/>
    <s v="T3_58"/>
    <n v="2.0710000000000002"/>
    <n v="1.5609999999999999"/>
    <n v="0"/>
    <x v="0"/>
  </r>
  <r>
    <d v="2016-07-25T00:00:00"/>
    <x v="1"/>
    <x v="5"/>
    <s v="T3_47to77_13-18"/>
    <s v="T3_59"/>
    <n v="2.3170000000000002"/>
    <n v="1.5609999999999999"/>
    <n v="0"/>
    <x v="0"/>
  </r>
  <r>
    <d v="2016-07-25T00:00:00"/>
    <x v="1"/>
    <x v="5"/>
    <s v="T3_47to77_13-18"/>
    <s v="T3_60"/>
    <n v="2.468"/>
    <n v="2.036"/>
    <n v="0"/>
    <x v="0"/>
  </r>
  <r>
    <d v="2016-07-25T00:00:00"/>
    <x v="1"/>
    <x v="5"/>
    <s v="T3_47to77_13-18"/>
    <s v="T3_61"/>
    <n v="1.7110000000000001"/>
    <n v="1.429"/>
    <n v="0"/>
    <x v="0"/>
  </r>
  <r>
    <d v="2016-07-25T00:00:00"/>
    <x v="1"/>
    <x v="5"/>
    <s v="T3_47to77_13-18"/>
    <s v="T3_62"/>
    <n v="2.2120000000000002"/>
    <n v="1.82"/>
    <n v="0"/>
    <x v="0"/>
  </r>
  <r>
    <d v="2016-07-25T00:00:00"/>
    <x v="1"/>
    <x v="5"/>
    <s v="T3_47to77_13-18"/>
    <s v="T3_63"/>
    <n v="2.2149999999999999"/>
    <n v="1.486"/>
    <n v="0"/>
    <x v="0"/>
  </r>
  <r>
    <d v="2016-07-25T00:00:00"/>
    <x v="1"/>
    <x v="5"/>
    <s v="T3_47to77_13-18"/>
    <s v="T3_64"/>
    <n v="1.806"/>
    <n v="1.589"/>
    <n v="0"/>
    <x v="0"/>
  </r>
  <r>
    <d v="2016-07-25T00:00:00"/>
    <x v="1"/>
    <x v="5"/>
    <s v="T3_47to77_13-18"/>
    <s v="T3_65"/>
    <n v="2.0139999999999998"/>
    <n v="1.508"/>
    <n v="0"/>
    <x v="0"/>
  </r>
  <r>
    <d v="2016-07-25T00:00:00"/>
    <x v="1"/>
    <x v="5"/>
    <s v="T3_47to77_13-18"/>
    <s v="T3_66"/>
    <n v="1.8260000000000001"/>
    <n v="1.387"/>
    <n v="0"/>
    <x v="0"/>
  </r>
  <r>
    <d v="2016-07-25T00:00:00"/>
    <x v="1"/>
    <x v="5"/>
    <s v="T3_47to77_13-18"/>
    <s v="T3_67"/>
    <n v="2.2890000000000001"/>
    <n v="1.655"/>
    <n v="0"/>
    <x v="0"/>
  </r>
  <r>
    <d v="2016-07-25T00:00:00"/>
    <x v="1"/>
    <x v="5"/>
    <s v="T3_47to77_13-18"/>
    <s v="T3_68"/>
    <n v="2.2650000000000001"/>
    <n v="1.8140000000000001"/>
    <n v="0"/>
    <x v="0"/>
  </r>
  <r>
    <d v="2016-07-25T00:00:00"/>
    <x v="1"/>
    <x v="5"/>
    <s v="T3_47to77_13-18"/>
    <s v="T3_69"/>
    <n v="2.2629999999999999"/>
    <n v="1.4219999999999999"/>
    <n v="0"/>
    <x v="0"/>
  </r>
  <r>
    <d v="2016-07-25T00:00:00"/>
    <x v="1"/>
    <x v="5"/>
    <s v="T3_47to77_13-18"/>
    <s v="T3_70"/>
    <n v="2.016"/>
    <n v="1.556"/>
    <n v="0"/>
    <x v="0"/>
  </r>
  <r>
    <d v="2016-07-25T00:00:00"/>
    <x v="1"/>
    <x v="5"/>
    <s v="T3_47to77_13-18"/>
    <s v="T3_71"/>
    <n v="1.958"/>
    <n v="1.347"/>
    <n v="0"/>
    <x v="0"/>
  </r>
  <r>
    <d v="2016-07-25T00:00:00"/>
    <x v="1"/>
    <x v="5"/>
    <s v="T3_47to77_13-18"/>
    <s v="T3_72"/>
    <n v="1.889"/>
    <n v="1.222"/>
    <n v="1"/>
    <x v="0"/>
  </r>
  <r>
    <d v="2016-07-25T00:00:00"/>
    <x v="1"/>
    <x v="5"/>
    <s v="T3_47to77_13-18"/>
    <s v="T3_73"/>
    <n v="2.1970000000000001"/>
    <n v="2.0299999999999998"/>
    <n v="0"/>
    <x v="0"/>
  </r>
  <r>
    <d v="2016-07-25T00:00:00"/>
    <x v="1"/>
    <x v="5"/>
    <s v="T3_47to77_13-18"/>
    <s v="T3_74"/>
    <n v="2.4369999999999998"/>
    <n v="1.6"/>
    <n v="0"/>
    <x v="0"/>
  </r>
  <r>
    <d v="2016-07-25T00:00:00"/>
    <x v="1"/>
    <x v="5"/>
    <s v="T3_47to77_13-18"/>
    <s v="T3_75"/>
    <n v="1.9930000000000001"/>
    <n v="1.597"/>
    <n v="0"/>
    <x v="0"/>
  </r>
  <r>
    <d v="2016-07-25T00:00:00"/>
    <x v="1"/>
    <x v="5"/>
    <s v="T3_47to77_13-18"/>
    <s v="T3_76"/>
    <n v="2.2410000000000001"/>
    <n v="1.544"/>
    <n v="0"/>
    <x v="0"/>
  </r>
  <r>
    <d v="2016-07-25T00:00:00"/>
    <x v="1"/>
    <x v="5"/>
    <s v="T3_47to77_13-18"/>
    <s v="T3_77"/>
    <n v="1.736"/>
    <n v="1.1990000000000001"/>
    <n v="0"/>
    <x v="0"/>
  </r>
  <r>
    <d v="2016-07-25T00:00:00"/>
    <x v="1"/>
    <x v="5"/>
    <s v="T3_78to114_13-18"/>
    <s v="T3_78"/>
    <n v="2.08"/>
    <n v="1.5880000000000001"/>
    <n v="1"/>
    <x v="0"/>
  </r>
  <r>
    <d v="2016-07-25T00:00:00"/>
    <x v="1"/>
    <x v="5"/>
    <s v="T3_78to114_13-18"/>
    <s v="T3_79"/>
    <n v="2.5270000000000001"/>
    <n v="2.097"/>
    <n v="0"/>
    <x v="0"/>
  </r>
  <r>
    <d v="2016-07-25T00:00:00"/>
    <x v="1"/>
    <x v="5"/>
    <s v="T3_78to114_13-18"/>
    <s v="T3_80"/>
    <n v="1.992"/>
    <n v="1.877"/>
    <n v="0"/>
    <x v="0"/>
  </r>
  <r>
    <d v="2016-07-25T00:00:00"/>
    <x v="1"/>
    <x v="5"/>
    <s v="T3_78to114_13-18"/>
    <s v="T3_81"/>
    <n v="2.516"/>
    <n v="1.8129999999999999"/>
    <n v="0"/>
    <x v="0"/>
  </r>
  <r>
    <d v="2016-07-25T00:00:00"/>
    <x v="1"/>
    <x v="5"/>
    <s v="T3_78to114_13-18"/>
    <s v="T3_82"/>
    <n v="2.3940000000000001"/>
    <n v="1.8240000000000001"/>
    <n v="0"/>
    <x v="0"/>
  </r>
  <r>
    <d v="2016-07-25T00:00:00"/>
    <x v="1"/>
    <x v="5"/>
    <s v="T3_78to114_13-18"/>
    <s v="T3_83"/>
    <n v="1.964"/>
    <n v="1.5149999999999999"/>
    <n v="0"/>
    <x v="0"/>
  </r>
  <r>
    <d v="2016-07-25T00:00:00"/>
    <x v="1"/>
    <x v="5"/>
    <s v="T3_78to114_13-18"/>
    <s v="T3_84"/>
    <n v="1.8779999999999999"/>
    <n v="1.429"/>
    <n v="0"/>
    <x v="0"/>
  </r>
  <r>
    <d v="2016-07-25T00:00:00"/>
    <x v="1"/>
    <x v="5"/>
    <s v="T3_78to114_13-18"/>
    <s v="T3_85"/>
    <n v="2.4359999999999999"/>
    <n v="1.696"/>
    <n v="0"/>
    <x v="0"/>
  </r>
  <r>
    <d v="2016-07-25T00:00:00"/>
    <x v="1"/>
    <x v="5"/>
    <s v="T3_78to114_13-18"/>
    <s v="T3_86"/>
    <n v="2"/>
    <n v="1.8680000000000001"/>
    <n v="0"/>
    <x v="0"/>
  </r>
  <r>
    <d v="2016-07-25T00:00:00"/>
    <x v="1"/>
    <x v="5"/>
    <s v="T3_78to114_13-18"/>
    <s v="T3_87"/>
    <n v="2.2759999999999998"/>
    <n v="1.641"/>
    <n v="0"/>
    <x v="0"/>
  </r>
  <r>
    <d v="2016-07-25T00:00:00"/>
    <x v="1"/>
    <x v="5"/>
    <s v="T3_78to114_13-18"/>
    <s v="T3_88"/>
    <n v="1.714"/>
    <n v="1.31"/>
    <n v="0"/>
    <x v="0"/>
  </r>
  <r>
    <d v="2016-07-25T00:00:00"/>
    <x v="1"/>
    <x v="5"/>
    <s v="T3_78to114_13-18"/>
    <s v="T3_89"/>
    <n v="1.639"/>
    <n v="1.514"/>
    <n v="0"/>
    <x v="0"/>
  </r>
  <r>
    <d v="2016-07-25T00:00:00"/>
    <x v="1"/>
    <x v="5"/>
    <s v="T3_78to114_13-18"/>
    <s v="T3_90"/>
    <n v="2.411"/>
    <n v="1.762"/>
    <n v="1"/>
    <x v="0"/>
  </r>
  <r>
    <d v="2016-07-25T00:00:00"/>
    <x v="1"/>
    <x v="5"/>
    <s v="T3_78to114_13-18"/>
    <s v="T3_91"/>
    <n v="2.173"/>
    <n v="1.6619999999999999"/>
    <n v="1"/>
    <x v="0"/>
  </r>
  <r>
    <d v="2016-07-25T00:00:00"/>
    <x v="1"/>
    <x v="5"/>
    <s v="T3_78to114_13-18"/>
    <s v="T3_92"/>
    <n v="1.9750000000000001"/>
    <n v="1.4330000000000001"/>
    <n v="0"/>
    <x v="0"/>
  </r>
  <r>
    <d v="2016-07-25T00:00:00"/>
    <x v="1"/>
    <x v="5"/>
    <s v="T3_78to114_13-18"/>
    <s v="T3_93"/>
    <n v="1.756"/>
    <n v="1.0649999999999999"/>
    <n v="0"/>
    <x v="0"/>
  </r>
  <r>
    <d v="2016-07-25T00:00:00"/>
    <x v="1"/>
    <x v="5"/>
    <s v="T3_78to114_13-18"/>
    <s v="T3_94"/>
    <n v="2.0339999999999998"/>
    <n v="1.726"/>
    <n v="0"/>
    <x v="0"/>
  </r>
  <r>
    <d v="2016-07-25T00:00:00"/>
    <x v="1"/>
    <x v="5"/>
    <s v="T3_78to114_13-18"/>
    <s v="T3_95"/>
    <n v="2.1549999999999998"/>
    <n v="1.7849999999999999"/>
    <n v="1"/>
    <x v="0"/>
  </r>
  <r>
    <d v="2016-07-25T00:00:00"/>
    <x v="1"/>
    <x v="5"/>
    <s v="T3_78to114_13-18"/>
    <s v="T3_96"/>
    <n v="2.1040000000000001"/>
    <n v="1.5009999999999999"/>
    <n v="0"/>
    <x v="0"/>
  </r>
  <r>
    <d v="2016-07-25T00:00:00"/>
    <x v="1"/>
    <x v="5"/>
    <s v="T3_78to114_13-18"/>
    <s v="T3_97"/>
    <n v="2.0329999999999999"/>
    <n v="1.7989999999999999"/>
    <n v="0"/>
    <x v="0"/>
  </r>
  <r>
    <d v="2016-07-25T00:00:00"/>
    <x v="1"/>
    <x v="5"/>
    <s v="T3_78to114_13-18"/>
    <s v="T3_98"/>
    <n v="2.548"/>
    <n v="1.68"/>
    <n v="0"/>
    <x v="0"/>
  </r>
  <r>
    <d v="2016-07-25T00:00:00"/>
    <x v="1"/>
    <x v="5"/>
    <s v="T3_78to114_13-18"/>
    <s v="T3_99"/>
    <n v="1.998"/>
    <n v="1.5640000000000001"/>
    <n v="0"/>
    <x v="0"/>
  </r>
  <r>
    <d v="2016-07-25T00:00:00"/>
    <x v="1"/>
    <x v="5"/>
    <s v="T3_78to114_13-18"/>
    <s v="T3_100"/>
    <n v="1.8520000000000001"/>
    <n v="1.3069999999999999"/>
    <n v="1"/>
    <x v="0"/>
  </r>
  <r>
    <d v="2016-07-25T00:00:00"/>
    <x v="1"/>
    <x v="5"/>
    <s v="T3_78to114_13-18"/>
    <s v="T3_101"/>
    <n v="2.2330000000000001"/>
    <n v="1.681"/>
    <n v="0"/>
    <x v="0"/>
  </r>
  <r>
    <d v="2016-07-25T00:00:00"/>
    <x v="1"/>
    <x v="5"/>
    <s v="T3_78to114_13-18"/>
    <s v="T3_102"/>
    <n v="1.9359999999999999"/>
    <n v="1.681"/>
    <n v="0"/>
    <x v="0"/>
  </r>
  <r>
    <d v="2016-07-25T00:00:00"/>
    <x v="1"/>
    <x v="5"/>
    <s v="T3_78to114_13-18"/>
    <s v="T3_103"/>
    <n v="1.921"/>
    <n v="1.827"/>
    <n v="0"/>
    <x v="0"/>
  </r>
  <r>
    <d v="2016-07-25T00:00:00"/>
    <x v="1"/>
    <x v="5"/>
    <s v="T3_78to114_13-18"/>
    <s v="T3_104"/>
    <n v="2.1389999999999998"/>
    <n v="1.7529999999999999"/>
    <n v="0"/>
    <x v="0"/>
  </r>
  <r>
    <d v="2016-07-25T00:00:00"/>
    <x v="1"/>
    <x v="5"/>
    <s v="T3_78to114_13-18"/>
    <s v="T3_105"/>
    <n v="1.744"/>
    <n v="1.7150000000000001"/>
    <n v="0"/>
    <x v="0"/>
  </r>
  <r>
    <d v="2016-07-25T00:00:00"/>
    <x v="1"/>
    <x v="5"/>
    <s v="T3_78to114_13-18"/>
    <s v="T3_106"/>
    <n v="2.2269999999999999"/>
    <n v="1.7250000000000001"/>
    <n v="0"/>
    <x v="0"/>
  </r>
  <r>
    <d v="2016-07-25T00:00:00"/>
    <x v="1"/>
    <x v="5"/>
    <s v="T3_78to114_13-18"/>
    <s v="T3_107"/>
    <n v="1.8240000000000001"/>
    <n v="1.591"/>
    <n v="0"/>
    <x v="0"/>
  </r>
  <r>
    <d v="2016-07-25T00:00:00"/>
    <x v="1"/>
    <x v="5"/>
    <s v="T3_78to114_13-18"/>
    <s v="T3_108"/>
    <n v="1.825"/>
    <n v="1.4039999999999999"/>
    <n v="0"/>
    <x v="0"/>
  </r>
  <r>
    <d v="2016-07-25T00:00:00"/>
    <x v="1"/>
    <x v="5"/>
    <s v="T3_78to114_13-18"/>
    <s v="T3_109"/>
    <n v="1.964"/>
    <n v="1.5760000000000001"/>
    <n v="0"/>
    <x v="0"/>
  </r>
  <r>
    <d v="2016-07-25T00:00:00"/>
    <x v="1"/>
    <x v="5"/>
    <s v="T3_78to114_13-18"/>
    <s v="T3_110"/>
    <n v="2.1909999999999998"/>
    <n v="1.6779999999999999"/>
    <n v="0"/>
    <x v="0"/>
  </r>
  <r>
    <d v="2016-07-25T00:00:00"/>
    <x v="1"/>
    <x v="5"/>
    <s v="T3_78to114_13-18"/>
    <s v="T3_111"/>
    <n v="2.2450000000000001"/>
    <n v="1.921"/>
    <n v="0"/>
    <x v="0"/>
  </r>
  <r>
    <d v="2016-07-25T00:00:00"/>
    <x v="1"/>
    <x v="5"/>
    <s v="T3_78to114_13-18"/>
    <s v="T3_112"/>
    <n v="2.3719999999999999"/>
    <n v="1.591"/>
    <n v="1"/>
    <x v="0"/>
  </r>
  <r>
    <d v="2016-07-25T00:00:00"/>
    <x v="1"/>
    <x v="5"/>
    <s v="T3_78to114_13-18"/>
    <s v="T3_113"/>
    <n v="2.1560000000000001"/>
    <n v="1.67"/>
    <n v="1"/>
    <x v="0"/>
  </r>
  <r>
    <d v="2016-07-25T00:00:00"/>
    <x v="1"/>
    <x v="5"/>
    <s v="T3_78to114_13-18"/>
    <s v="T3_114"/>
    <n v="2.63"/>
    <n v="1.708"/>
    <n v="0"/>
    <x v="0"/>
  </r>
  <r>
    <d v="2016-07-25T00:00:00"/>
    <x v="1"/>
    <x v="5"/>
    <s v="T3_115to139_13-18"/>
    <s v="T3_115"/>
    <n v="1.673"/>
    <n v="1.91"/>
    <n v="0"/>
    <x v="0"/>
  </r>
  <r>
    <d v="2016-07-25T00:00:00"/>
    <x v="1"/>
    <x v="5"/>
    <s v="T3_115to139_13-18"/>
    <s v="T3_116"/>
    <n v="2.036"/>
    <n v="1.8480000000000001"/>
    <n v="0"/>
    <x v="0"/>
  </r>
  <r>
    <d v="2016-07-25T00:00:00"/>
    <x v="1"/>
    <x v="5"/>
    <s v="T3_115to139_13-18"/>
    <s v="T3_117"/>
    <n v="2.3839999999999999"/>
    <n v="1.3540000000000001"/>
    <n v="0"/>
    <x v="0"/>
  </r>
  <r>
    <d v="2016-07-25T00:00:00"/>
    <x v="1"/>
    <x v="5"/>
    <s v="T3_115to139_13-18"/>
    <s v="T3_118"/>
    <n v="2.351"/>
    <n v="1.722"/>
    <n v="0"/>
    <x v="0"/>
  </r>
  <r>
    <d v="2016-07-25T00:00:00"/>
    <x v="1"/>
    <x v="5"/>
    <s v="T3_115to139_13-18"/>
    <s v="T3_119"/>
    <n v="1.962"/>
    <n v="1.667"/>
    <n v="1"/>
    <x v="0"/>
  </r>
  <r>
    <d v="2016-07-25T00:00:00"/>
    <x v="1"/>
    <x v="5"/>
    <s v="T3_115to139_13-18"/>
    <s v="T3_120"/>
    <n v="2.1739999999999999"/>
    <n v="1.5089999999999999"/>
    <n v="1"/>
    <x v="0"/>
  </r>
  <r>
    <d v="2016-07-25T00:00:00"/>
    <x v="1"/>
    <x v="5"/>
    <s v="T3_115to139_13-18"/>
    <s v="T3_121"/>
    <n v="1.6080000000000001"/>
    <n v="1.401"/>
    <n v="0"/>
    <x v="0"/>
  </r>
  <r>
    <d v="2016-07-25T00:00:00"/>
    <x v="1"/>
    <x v="5"/>
    <s v="T3_115to139_13-18"/>
    <s v="T3_122"/>
    <n v="1.9550000000000001"/>
    <n v="1.9430000000000001"/>
    <n v="0"/>
    <x v="0"/>
  </r>
  <r>
    <d v="2016-07-25T00:00:00"/>
    <x v="1"/>
    <x v="5"/>
    <s v="T3_115to139_13-18"/>
    <s v="T3_123"/>
    <n v="2.0979999999999999"/>
    <n v="1.9239999999999999"/>
    <n v="0"/>
    <x v="0"/>
  </r>
  <r>
    <d v="2016-07-25T00:00:00"/>
    <x v="1"/>
    <x v="5"/>
    <s v="T3_115to139_13-18"/>
    <s v="T3_124"/>
    <n v="1.8979999999999999"/>
    <n v="1.4119999999999999"/>
    <n v="1"/>
    <x v="0"/>
  </r>
  <r>
    <d v="2016-07-25T00:00:00"/>
    <x v="1"/>
    <x v="5"/>
    <s v="T3_115to139_13-18"/>
    <s v="T3_125"/>
    <n v="2.1890000000000001"/>
    <n v="2.0270000000000001"/>
    <n v="0"/>
    <x v="0"/>
  </r>
  <r>
    <d v="2016-07-25T00:00:00"/>
    <x v="1"/>
    <x v="5"/>
    <s v="T3_115to139_13-18"/>
    <s v="T3_126"/>
    <n v="2.6760000000000002"/>
    <n v="1.66"/>
    <n v="1"/>
    <x v="0"/>
  </r>
  <r>
    <d v="2016-07-25T00:00:00"/>
    <x v="1"/>
    <x v="5"/>
    <s v="T3_115to139_13-18"/>
    <s v="T3_127"/>
    <n v="2.121"/>
    <n v="1.5980000000000001"/>
    <n v="1"/>
    <x v="0"/>
  </r>
  <r>
    <d v="2016-07-25T00:00:00"/>
    <x v="1"/>
    <x v="5"/>
    <s v="T3_115to139_13-18"/>
    <s v="T3_128"/>
    <n v="2.2240000000000002"/>
    <n v="1.7330000000000001"/>
    <n v="0"/>
    <x v="0"/>
  </r>
  <r>
    <d v="2016-07-25T00:00:00"/>
    <x v="1"/>
    <x v="5"/>
    <s v="T3_115to139_13-18"/>
    <s v="T3_129"/>
    <n v="2.5289999999999999"/>
    <n v="2.0379999999999998"/>
    <n v="1"/>
    <x v="0"/>
  </r>
  <r>
    <d v="2016-07-25T00:00:00"/>
    <x v="1"/>
    <x v="5"/>
    <s v="T3_115to139_13-18"/>
    <s v="T3_130"/>
    <n v="2.0059999999999998"/>
    <n v="1.4990000000000001"/>
    <n v="0"/>
    <x v="0"/>
  </r>
  <r>
    <d v="2016-07-25T00:00:00"/>
    <x v="1"/>
    <x v="5"/>
    <s v="T3_115to139_13-18"/>
    <s v="T3_131"/>
    <n v="2.35"/>
    <n v="1.752"/>
    <n v="1"/>
    <x v="0"/>
  </r>
  <r>
    <d v="2016-07-25T00:00:00"/>
    <x v="1"/>
    <x v="5"/>
    <s v="T3_115to139_13-18"/>
    <s v="T3_132"/>
    <n v="2.0790000000000002"/>
    <n v="1.714"/>
    <n v="0"/>
    <x v="0"/>
  </r>
  <r>
    <d v="2016-07-25T00:00:00"/>
    <x v="1"/>
    <x v="5"/>
    <s v="T3_115to139_13-18"/>
    <s v="T3_133"/>
    <n v="1.6359999999999999"/>
    <n v="1.389"/>
    <n v="0"/>
    <x v="0"/>
  </r>
  <r>
    <d v="2016-07-25T00:00:00"/>
    <x v="1"/>
    <x v="5"/>
    <s v="T3_115to139_13-18"/>
    <s v="T3_134"/>
    <n v="1.734"/>
    <n v="1.9139999999999999"/>
    <n v="0"/>
    <x v="0"/>
  </r>
  <r>
    <d v="2016-07-25T00:00:00"/>
    <x v="1"/>
    <x v="5"/>
    <s v="T3_115to139_13-18"/>
    <s v="T3_135"/>
    <n v="2.3919999999999999"/>
    <n v="1.764"/>
    <n v="1"/>
    <x v="0"/>
  </r>
  <r>
    <d v="2016-07-25T00:00:00"/>
    <x v="1"/>
    <x v="5"/>
    <s v="T3_115to139_13-18"/>
    <s v="T3_136"/>
    <n v="1.6879999999999999"/>
    <n v="1.87"/>
    <n v="0"/>
    <x v="0"/>
  </r>
  <r>
    <d v="2016-07-25T00:00:00"/>
    <x v="1"/>
    <x v="5"/>
    <s v="T3_115to139_13-18"/>
    <s v="T3_137"/>
    <n v="2.2189999999999999"/>
    <n v="1.42"/>
    <n v="0"/>
    <x v="0"/>
  </r>
  <r>
    <d v="2016-07-25T00:00:00"/>
    <x v="1"/>
    <x v="5"/>
    <s v="T3_115to139_13-18"/>
    <s v="T3_138"/>
    <n v="1.913"/>
    <n v="1.958"/>
    <n v="0"/>
    <x v="0"/>
  </r>
  <r>
    <d v="2016-07-25T00:00:00"/>
    <x v="1"/>
    <x v="5"/>
    <s v="T3_115to139_13-18"/>
    <s v="T3_139"/>
    <n v="1.86"/>
    <n v="2.0350000000000001"/>
    <n v="0"/>
    <x v="0"/>
  </r>
  <r>
    <d v="2016-07-25T00:00:00"/>
    <x v="1"/>
    <x v="5"/>
    <s v="T3_140to150_13-18"/>
    <s v="T3_140"/>
    <n v="1.9139999999999999"/>
    <n v="1.3360000000000001"/>
    <n v="0"/>
    <x v="0"/>
  </r>
  <r>
    <d v="2016-07-25T00:00:00"/>
    <x v="1"/>
    <x v="5"/>
    <s v="T3_140to150_13-18"/>
    <s v="T3_141"/>
    <n v="2.29"/>
    <n v="1.5589999999999999"/>
    <n v="0"/>
    <x v="0"/>
  </r>
  <r>
    <d v="2016-07-25T00:00:00"/>
    <x v="1"/>
    <x v="5"/>
    <s v="T3_140to150_13-18"/>
    <s v="T3_142"/>
    <n v="2.097"/>
    <n v="1.736"/>
    <n v="0"/>
    <x v="0"/>
  </r>
  <r>
    <d v="2016-07-25T00:00:00"/>
    <x v="1"/>
    <x v="5"/>
    <s v="T3_140to150_13-18"/>
    <s v="T3_143"/>
    <n v="1.89"/>
    <n v="1.5409999999999999"/>
    <n v="0"/>
    <x v="0"/>
  </r>
  <r>
    <d v="2016-07-25T00:00:00"/>
    <x v="1"/>
    <x v="5"/>
    <s v="T3_140to150_13-18"/>
    <s v="T3_144"/>
    <n v="1.8280000000000001"/>
    <n v="1.3340000000000001"/>
    <n v="0"/>
    <x v="0"/>
  </r>
  <r>
    <d v="2016-07-25T00:00:00"/>
    <x v="1"/>
    <x v="5"/>
    <s v="T3_140to150_13-18"/>
    <s v="T3_145"/>
    <n v="2.298"/>
    <n v="1.68"/>
    <n v="0"/>
    <x v="0"/>
  </r>
  <r>
    <d v="2016-07-25T00:00:00"/>
    <x v="1"/>
    <x v="5"/>
    <s v="T3_140to150_13-18"/>
    <s v="T3_146"/>
    <n v="2.476"/>
    <n v="1.571"/>
    <n v="1"/>
    <x v="0"/>
  </r>
  <r>
    <d v="2016-07-25T00:00:00"/>
    <x v="1"/>
    <x v="5"/>
    <s v="T3_140to150_13-18"/>
    <s v="T3_147"/>
    <n v="2.3780000000000001"/>
    <n v="1.411"/>
    <n v="1"/>
    <x v="0"/>
  </r>
  <r>
    <d v="2016-07-25T00:00:00"/>
    <x v="1"/>
    <x v="5"/>
    <s v="T3_140to150_13-18"/>
    <s v="T3_148"/>
    <n v="2.0030000000000001"/>
    <n v="1.734"/>
    <n v="1"/>
    <x v="0"/>
  </r>
  <r>
    <d v="2016-07-25T00:00:00"/>
    <x v="1"/>
    <x v="5"/>
    <s v="T3_140to150_13-18"/>
    <s v="T3_149"/>
    <n v="2.4950000000000001"/>
    <n v="1.7629999999999999"/>
    <n v="0"/>
    <x v="0"/>
  </r>
  <r>
    <d v="2016-07-25T00:00:00"/>
    <x v="1"/>
    <x v="5"/>
    <s v="T3_140to150_13-18"/>
    <s v="T3_150"/>
    <n v="1.96"/>
    <n v="1.897"/>
    <n v="0"/>
    <x v="0"/>
  </r>
  <r>
    <d v="2016-07-25T00:00:00"/>
    <x v="2"/>
    <x v="5"/>
    <s v="T9_01to31_13-18"/>
    <s v="T9_01"/>
    <n v="2.157"/>
    <n v="1.6140000000000001"/>
    <n v="1"/>
    <x v="1"/>
  </r>
  <r>
    <d v="2016-07-25T00:00:00"/>
    <x v="2"/>
    <x v="5"/>
    <s v="T9_01to31_13-18"/>
    <s v="T9_02"/>
    <n v="2.06"/>
    <n v="2.0430000000000001"/>
    <n v="1"/>
    <x v="1"/>
  </r>
  <r>
    <d v="2016-07-25T00:00:00"/>
    <x v="2"/>
    <x v="5"/>
    <s v="T9_01to31_13-18"/>
    <s v="T9_03"/>
    <n v="2.2290000000000001"/>
    <n v="1.3720000000000001"/>
    <n v="1"/>
    <x v="1"/>
  </r>
  <r>
    <d v="2016-07-25T00:00:00"/>
    <x v="2"/>
    <x v="5"/>
    <s v="T9_01to31_13-18"/>
    <s v="T9_04"/>
    <n v="1.976"/>
    <n v="1.329"/>
    <n v="1"/>
    <x v="1"/>
  </r>
  <r>
    <d v="2016-07-25T00:00:00"/>
    <x v="2"/>
    <x v="5"/>
    <s v="T9_01to31_13-18"/>
    <s v="T9_05"/>
    <n v="1.4610000000000001"/>
    <n v="1.3740000000000001"/>
    <n v="0"/>
    <x v="1"/>
  </r>
  <r>
    <d v="2016-07-25T00:00:00"/>
    <x v="2"/>
    <x v="5"/>
    <s v="T9_01to31_13-18"/>
    <s v="T9_06"/>
    <n v="2.2360000000000002"/>
    <n v="1.1599999999999999"/>
    <n v="1"/>
    <x v="1"/>
  </r>
  <r>
    <d v="2016-07-25T00:00:00"/>
    <x v="2"/>
    <x v="5"/>
    <s v="T9_01to31_13-18"/>
    <s v="T9_07"/>
    <n v="2.1989999999999998"/>
    <n v="1.4239999999999999"/>
    <n v="0"/>
    <x v="1"/>
  </r>
  <r>
    <d v="2016-07-25T00:00:00"/>
    <x v="2"/>
    <x v="5"/>
    <s v="T9_01to31_13-18"/>
    <s v="T9_08"/>
    <n v="2.36"/>
    <n v="1.6910000000000001"/>
    <n v="1"/>
    <x v="1"/>
  </r>
  <r>
    <d v="2016-07-25T00:00:00"/>
    <x v="2"/>
    <x v="5"/>
    <s v="T9_01to31_13-18"/>
    <s v="T9_09"/>
    <n v="2.3090000000000002"/>
    <n v="1.389"/>
    <n v="1"/>
    <x v="1"/>
  </r>
  <r>
    <d v="2016-07-25T00:00:00"/>
    <x v="2"/>
    <x v="5"/>
    <s v="T9_01to31_13-18"/>
    <s v="T9_10"/>
    <n v="2.508"/>
    <n v="1.766"/>
    <n v="1"/>
    <x v="1"/>
  </r>
  <r>
    <d v="2016-07-25T00:00:00"/>
    <x v="2"/>
    <x v="5"/>
    <s v="T9_01to31_13-18"/>
    <s v="T9_11"/>
    <n v="2.153"/>
    <n v="1.68"/>
    <n v="1"/>
    <x v="1"/>
  </r>
  <r>
    <d v="2016-07-25T00:00:00"/>
    <x v="2"/>
    <x v="5"/>
    <s v="T9_01to31_13-18"/>
    <s v="T9_12"/>
    <n v="2.1640000000000001"/>
    <n v="1.6830000000000001"/>
    <n v="1"/>
    <x v="1"/>
  </r>
  <r>
    <d v="2016-07-25T00:00:00"/>
    <x v="2"/>
    <x v="5"/>
    <s v="T9_01to31_13-18"/>
    <s v="T9_13"/>
    <n v="1.7210000000000001"/>
    <n v="1.655"/>
    <n v="1"/>
    <x v="1"/>
  </r>
  <r>
    <d v="2016-07-25T00:00:00"/>
    <x v="2"/>
    <x v="5"/>
    <s v="T9_01to31_13-18"/>
    <s v="T9_14"/>
    <n v="2.0750000000000002"/>
    <n v="1.4950000000000001"/>
    <n v="1"/>
    <x v="1"/>
  </r>
  <r>
    <d v="2016-07-25T00:00:00"/>
    <x v="2"/>
    <x v="5"/>
    <s v="T9_01to31_13-18"/>
    <s v="T9_15"/>
    <n v="2.6960000000000002"/>
    <n v="1.9219999999999999"/>
    <n v="1"/>
    <x v="1"/>
  </r>
  <r>
    <d v="2016-07-25T00:00:00"/>
    <x v="2"/>
    <x v="5"/>
    <s v="T9_01to31_13-18"/>
    <s v="T9_16"/>
    <n v="2.0070000000000001"/>
    <n v="1.827"/>
    <n v="1"/>
    <x v="1"/>
  </r>
  <r>
    <d v="2016-07-25T00:00:00"/>
    <x v="2"/>
    <x v="5"/>
    <s v="T9_01to31_13-18"/>
    <s v="T9_17"/>
    <n v="2.0619999999999998"/>
    <n v="1.141"/>
    <n v="1"/>
    <x v="1"/>
  </r>
  <r>
    <d v="2016-07-25T00:00:00"/>
    <x v="2"/>
    <x v="5"/>
    <s v="T9_01to31_13-18"/>
    <s v="T9_18"/>
    <n v="1.9910000000000001"/>
    <n v="1.236"/>
    <n v="1"/>
    <x v="1"/>
  </r>
  <r>
    <d v="2016-07-25T00:00:00"/>
    <x v="2"/>
    <x v="5"/>
    <s v="T9_01to31_13-18"/>
    <s v="T9_19"/>
    <n v="2.1819999999999999"/>
    <n v="1.6930000000000001"/>
    <n v="1"/>
    <x v="1"/>
  </r>
  <r>
    <d v="2016-07-25T00:00:00"/>
    <x v="2"/>
    <x v="5"/>
    <s v="T9_01to31_13-18"/>
    <s v="T9_20"/>
    <n v="2.1"/>
    <n v="1.8260000000000001"/>
    <n v="1"/>
    <x v="1"/>
  </r>
  <r>
    <d v="2016-07-25T00:00:00"/>
    <x v="2"/>
    <x v="5"/>
    <s v="T9_01to31_13-18"/>
    <s v="T9_21"/>
    <n v="1.998"/>
    <n v="1.502"/>
    <n v="1"/>
    <x v="1"/>
  </r>
  <r>
    <d v="2016-07-25T00:00:00"/>
    <x v="2"/>
    <x v="5"/>
    <s v="T9_01to31_13-18"/>
    <s v="T9_22"/>
    <n v="2.4449999999999998"/>
    <n v="1.37"/>
    <n v="0"/>
    <x v="1"/>
  </r>
  <r>
    <d v="2016-07-25T00:00:00"/>
    <x v="2"/>
    <x v="5"/>
    <s v="T9_01to31_13-18"/>
    <s v="T9_23"/>
    <n v="2.0489999999999999"/>
    <n v="1.474"/>
    <n v="1"/>
    <x v="1"/>
  </r>
  <r>
    <d v="2016-07-25T00:00:00"/>
    <x v="2"/>
    <x v="5"/>
    <s v="T9_01to31_13-18"/>
    <s v="T9_24"/>
    <n v="2.2480000000000002"/>
    <n v="1.5740000000000001"/>
    <n v="1"/>
    <x v="1"/>
  </r>
  <r>
    <d v="2016-07-25T00:00:00"/>
    <x v="2"/>
    <x v="5"/>
    <s v="T9_01to31_13-18"/>
    <s v="T9_25"/>
    <n v="2.2090000000000001"/>
    <n v="1.788"/>
    <n v="1"/>
    <x v="1"/>
  </r>
  <r>
    <d v="2016-07-25T00:00:00"/>
    <x v="2"/>
    <x v="5"/>
    <s v="T9_01to31_13-18"/>
    <s v="T9_26"/>
    <n v="1.778"/>
    <n v="1.514"/>
    <n v="1"/>
    <x v="1"/>
  </r>
  <r>
    <d v="2016-07-25T00:00:00"/>
    <x v="2"/>
    <x v="5"/>
    <s v="T9_01to31_13-18"/>
    <s v="T9_27"/>
    <n v="2.7429999999999999"/>
    <n v="1.9059999999999999"/>
    <n v="1"/>
    <x v="1"/>
  </r>
  <r>
    <d v="2016-07-25T00:00:00"/>
    <x v="2"/>
    <x v="5"/>
    <s v="T9_01to31_13-18"/>
    <s v="T9_28"/>
    <n v="2.4620000000000002"/>
    <n v="2.2160000000000002"/>
    <n v="1"/>
    <x v="1"/>
  </r>
  <r>
    <d v="2016-07-25T00:00:00"/>
    <x v="2"/>
    <x v="5"/>
    <s v="T9_01to31_13-18"/>
    <s v="T9_29"/>
    <n v="1.919"/>
    <n v="1.6279999999999999"/>
    <n v="1"/>
    <x v="1"/>
  </r>
  <r>
    <d v="2016-07-25T00:00:00"/>
    <x v="2"/>
    <x v="5"/>
    <s v="T9_01to31_13-18"/>
    <s v="T9_30"/>
    <n v="2.93"/>
    <n v="1.58"/>
    <n v="1"/>
    <x v="1"/>
  </r>
  <r>
    <d v="2016-07-25T00:00:00"/>
    <x v="2"/>
    <x v="5"/>
    <s v="T9_01to31_13-18"/>
    <s v="T9_31"/>
    <n v="2.2810000000000001"/>
    <n v="2.2120000000000002"/>
    <n v="1"/>
    <x v="1"/>
  </r>
  <r>
    <d v="2016-07-25T00:00:00"/>
    <x v="2"/>
    <x v="5"/>
    <s v="T9_32to67_13-18"/>
    <s v="T9_32"/>
    <n v="1.86"/>
    <n v="1.607"/>
    <n v="1"/>
    <x v="1"/>
  </r>
  <r>
    <d v="2016-07-25T00:00:00"/>
    <x v="2"/>
    <x v="5"/>
    <s v="T9_32to67_13-18"/>
    <s v="T9_33"/>
    <n v="2.319"/>
    <n v="2.06"/>
    <n v="1"/>
    <x v="1"/>
  </r>
  <r>
    <d v="2016-07-25T00:00:00"/>
    <x v="2"/>
    <x v="5"/>
    <s v="T9_32to67_13-18"/>
    <s v="T9_34"/>
    <n v="1.98"/>
    <n v="1.5780000000000001"/>
    <n v="1"/>
    <x v="1"/>
  </r>
  <r>
    <d v="2016-07-25T00:00:00"/>
    <x v="2"/>
    <x v="5"/>
    <s v="T9_32to67_13-18"/>
    <s v="T9_35"/>
    <n v="2.3839999999999999"/>
    <n v="1.845"/>
    <n v="1"/>
    <x v="1"/>
  </r>
  <r>
    <d v="2016-07-25T00:00:00"/>
    <x v="2"/>
    <x v="5"/>
    <s v="T9_32to67_13-18"/>
    <s v="T9_36"/>
    <n v="2.58"/>
    <n v="1.7190000000000001"/>
    <n v="1"/>
    <x v="1"/>
  </r>
  <r>
    <d v="2016-07-25T00:00:00"/>
    <x v="2"/>
    <x v="5"/>
    <s v="T9_32to67_13-18"/>
    <s v="T9_37"/>
    <n v="1.752"/>
    <n v="1.655"/>
    <n v="1"/>
    <x v="1"/>
  </r>
  <r>
    <d v="2016-07-25T00:00:00"/>
    <x v="2"/>
    <x v="5"/>
    <s v="T9_32to67_13-18"/>
    <s v="T9_38"/>
    <n v="2.5649999999999999"/>
    <n v="1.4359999999999999"/>
    <n v="1"/>
    <x v="1"/>
  </r>
  <r>
    <d v="2016-07-25T00:00:00"/>
    <x v="2"/>
    <x v="5"/>
    <s v="T9_32to67_13-18"/>
    <s v="T9_39"/>
    <n v="1.589"/>
    <n v="1.5880000000000001"/>
    <n v="1"/>
    <x v="1"/>
  </r>
  <r>
    <d v="2016-07-25T00:00:00"/>
    <x v="2"/>
    <x v="5"/>
    <s v="T9_32to67_13-18"/>
    <s v="T9_40"/>
    <n v="2.1269999999999998"/>
    <n v="1.4279999999999999"/>
    <n v="1"/>
    <x v="1"/>
  </r>
  <r>
    <d v="2016-07-25T00:00:00"/>
    <x v="2"/>
    <x v="5"/>
    <s v="T9_32to67_13-18"/>
    <s v="T9_41"/>
    <n v="2.3359999999999999"/>
    <n v="1.7649999999999999"/>
    <n v="1"/>
    <x v="1"/>
  </r>
  <r>
    <d v="2016-07-25T00:00:00"/>
    <x v="2"/>
    <x v="5"/>
    <s v="T9_32to67_13-18"/>
    <s v="T9_42"/>
    <n v="2.09"/>
    <n v="1.6359999999999999"/>
    <n v="1"/>
    <x v="1"/>
  </r>
  <r>
    <d v="2016-07-25T00:00:00"/>
    <x v="2"/>
    <x v="5"/>
    <s v="T9_32to67_13-18"/>
    <s v="T9_43"/>
    <n v="2.1880000000000002"/>
    <n v="1.6279999999999999"/>
    <n v="0"/>
    <x v="1"/>
  </r>
  <r>
    <d v="2016-07-25T00:00:00"/>
    <x v="2"/>
    <x v="5"/>
    <s v="T9_32to67_13-18"/>
    <s v="T9_44"/>
    <n v="2.39"/>
    <n v="1.6419999999999999"/>
    <n v="1"/>
    <x v="1"/>
  </r>
  <r>
    <d v="2016-07-25T00:00:00"/>
    <x v="2"/>
    <x v="5"/>
    <s v="T9_32to67_13-18"/>
    <s v="T9_45"/>
    <n v="2.0680000000000001"/>
    <n v="1.724"/>
    <n v="1"/>
    <x v="1"/>
  </r>
  <r>
    <d v="2016-07-25T00:00:00"/>
    <x v="2"/>
    <x v="5"/>
    <s v="T9_32to67_13-18"/>
    <s v="T9_46"/>
    <n v="2.2799999999999998"/>
    <n v="1.754"/>
    <n v="1"/>
    <x v="1"/>
  </r>
  <r>
    <d v="2016-07-25T00:00:00"/>
    <x v="2"/>
    <x v="5"/>
    <s v="T9_32to67_13-18"/>
    <s v="T9_47"/>
    <n v="1.8939999999999999"/>
    <n v="1.367"/>
    <n v="1"/>
    <x v="1"/>
  </r>
  <r>
    <d v="2016-07-25T00:00:00"/>
    <x v="2"/>
    <x v="5"/>
    <s v="T9_32to67_13-18"/>
    <s v="T9_48"/>
    <n v="3.093"/>
    <n v="1.61"/>
    <n v="1"/>
    <x v="1"/>
  </r>
  <r>
    <d v="2016-07-25T00:00:00"/>
    <x v="2"/>
    <x v="5"/>
    <s v="T9_32to67_13-18"/>
    <s v="T9_49"/>
    <n v="2.8959999999999999"/>
    <n v="1.7330000000000001"/>
    <n v="1"/>
    <x v="1"/>
  </r>
  <r>
    <d v="2016-07-25T00:00:00"/>
    <x v="2"/>
    <x v="5"/>
    <s v="T9_32to67_13-18"/>
    <s v="T9_50"/>
    <n v="2.2879999999999998"/>
    <n v="1.831"/>
    <n v="1"/>
    <x v="1"/>
  </r>
  <r>
    <d v="2016-07-25T00:00:00"/>
    <x v="2"/>
    <x v="5"/>
    <s v="T9_32to67_13-18"/>
    <s v="T9_51"/>
    <n v="2.145"/>
    <n v="1.516"/>
    <n v="1"/>
    <x v="1"/>
  </r>
  <r>
    <d v="2016-07-25T00:00:00"/>
    <x v="2"/>
    <x v="5"/>
    <s v="T9_32to67_13-18"/>
    <s v="T9_52"/>
    <n v="2.2120000000000002"/>
    <n v="1.921"/>
    <n v="1"/>
    <x v="1"/>
  </r>
  <r>
    <d v="2016-07-25T00:00:00"/>
    <x v="2"/>
    <x v="5"/>
    <s v="T9_32to67_13-18"/>
    <s v="T9_53"/>
    <n v="2.0369999999999999"/>
    <n v="1.7090000000000001"/>
    <n v="1"/>
    <x v="1"/>
  </r>
  <r>
    <d v="2016-07-25T00:00:00"/>
    <x v="2"/>
    <x v="5"/>
    <s v="T9_32to67_13-18"/>
    <s v="T9_54"/>
    <n v="2.0750000000000002"/>
    <n v="2.19"/>
    <n v="1"/>
    <x v="1"/>
  </r>
  <r>
    <d v="2016-07-25T00:00:00"/>
    <x v="2"/>
    <x v="5"/>
    <s v="T9_32to67_13-18"/>
    <s v="T9_55"/>
    <n v="2.3690000000000002"/>
    <n v="1.4950000000000001"/>
    <n v="1"/>
    <x v="1"/>
  </r>
  <r>
    <d v="2016-07-25T00:00:00"/>
    <x v="2"/>
    <x v="5"/>
    <s v="T9_32to67_13-18"/>
    <s v="T9_56"/>
    <n v="1.9950000000000001"/>
    <n v="1.8080000000000001"/>
    <n v="0"/>
    <x v="1"/>
  </r>
  <r>
    <d v="2016-07-25T00:00:00"/>
    <x v="2"/>
    <x v="5"/>
    <s v="T9_32to67_13-18"/>
    <s v="T9_57"/>
    <n v="2.113"/>
    <n v="1.7450000000000001"/>
    <n v="1"/>
    <x v="1"/>
  </r>
  <r>
    <d v="2016-07-25T00:00:00"/>
    <x v="2"/>
    <x v="5"/>
    <s v="T9_32to67_13-18"/>
    <s v="T9_58"/>
    <n v="2.3370000000000002"/>
    <n v="1.667"/>
    <n v="0"/>
    <x v="1"/>
  </r>
  <r>
    <d v="2016-07-25T00:00:00"/>
    <x v="2"/>
    <x v="5"/>
    <s v="T9_32to67_13-18"/>
    <s v="T9_59"/>
    <n v="2.3279999999999998"/>
    <n v="2.0630000000000002"/>
    <n v="1"/>
    <x v="1"/>
  </r>
  <r>
    <d v="2016-07-25T00:00:00"/>
    <x v="2"/>
    <x v="5"/>
    <s v="T9_32to67_13-18"/>
    <s v="T9_60"/>
    <n v="2.14"/>
    <n v="1.704"/>
    <n v="0"/>
    <x v="1"/>
  </r>
  <r>
    <d v="2016-07-25T00:00:00"/>
    <x v="2"/>
    <x v="5"/>
    <s v="T9_32to67_13-18"/>
    <s v="T9_61"/>
    <n v="2.76"/>
    <n v="1.7529999999999999"/>
    <n v="1"/>
    <x v="1"/>
  </r>
  <r>
    <d v="2016-07-25T00:00:00"/>
    <x v="2"/>
    <x v="5"/>
    <s v="T9_32to67_13-18"/>
    <s v="T9_62"/>
    <n v="2.2090000000000001"/>
    <n v="1.5169999999999999"/>
    <n v="1"/>
    <x v="1"/>
  </r>
  <r>
    <d v="2016-07-25T00:00:00"/>
    <x v="2"/>
    <x v="5"/>
    <s v="T9_32to67_13-18"/>
    <s v="T9_63"/>
    <n v="2.1859999999999999"/>
    <n v="1.1990000000000001"/>
    <n v="1"/>
    <x v="1"/>
  </r>
  <r>
    <d v="2016-07-25T00:00:00"/>
    <x v="2"/>
    <x v="5"/>
    <s v="T9_32to67_13-18"/>
    <s v="T9_64"/>
    <n v="2.0179999999999998"/>
    <n v="1.61"/>
    <n v="1"/>
    <x v="1"/>
  </r>
  <r>
    <d v="2016-07-25T00:00:00"/>
    <x v="2"/>
    <x v="5"/>
    <s v="T9_32to67_13-18"/>
    <s v="T9_65"/>
    <n v="2.1970000000000001"/>
    <n v="1.488"/>
    <n v="0"/>
    <x v="1"/>
  </r>
  <r>
    <d v="2016-07-25T00:00:00"/>
    <x v="2"/>
    <x v="5"/>
    <s v="T9_32to67_13-18"/>
    <s v="T9_66"/>
    <n v="2.343"/>
    <n v="1.78"/>
    <n v="1"/>
    <x v="1"/>
  </r>
  <r>
    <d v="2016-07-25T00:00:00"/>
    <x v="2"/>
    <x v="5"/>
    <s v="T9_32to67_13-18"/>
    <s v="T9_67"/>
    <n v="1.9319999999999999"/>
    <n v="1.6"/>
    <n v="1"/>
    <x v="1"/>
  </r>
  <r>
    <d v="2016-07-25T00:00:00"/>
    <x v="2"/>
    <x v="5"/>
    <s v="T9_68to104_13-18"/>
    <s v="T9_68"/>
    <n v="2.3780000000000001"/>
    <n v="2.0139999999999998"/>
    <n v="1"/>
    <x v="1"/>
  </r>
  <r>
    <d v="2016-07-25T00:00:00"/>
    <x v="2"/>
    <x v="5"/>
    <s v="T9_68to104_13-18"/>
    <s v="T9_69"/>
    <n v="2.0070000000000001"/>
    <n v="2.0150000000000001"/>
    <n v="1"/>
    <x v="1"/>
  </r>
  <r>
    <d v="2016-07-25T00:00:00"/>
    <x v="2"/>
    <x v="5"/>
    <s v="T9_68to104_13-18"/>
    <s v="T9_70"/>
    <n v="2.254"/>
    <n v="1.802"/>
    <n v="1"/>
    <x v="1"/>
  </r>
  <r>
    <d v="2016-07-25T00:00:00"/>
    <x v="2"/>
    <x v="5"/>
    <s v="T9_68to104_13-18"/>
    <s v="T9_71"/>
    <n v="2.6339999999999999"/>
    <n v="1.3069999999999999"/>
    <n v="1"/>
    <x v="1"/>
  </r>
  <r>
    <d v="2016-07-25T00:00:00"/>
    <x v="2"/>
    <x v="5"/>
    <s v="T9_68to104_13-18"/>
    <s v="T9_72"/>
    <n v="1.825"/>
    <n v="1.5469999999999999"/>
    <n v="1"/>
    <x v="1"/>
  </r>
  <r>
    <d v="2016-07-25T00:00:00"/>
    <x v="2"/>
    <x v="5"/>
    <s v="T9_68to104_13-18"/>
    <s v="T9_73"/>
    <n v="2.2509999999999999"/>
    <n v="1.742"/>
    <n v="1"/>
    <x v="1"/>
  </r>
  <r>
    <d v="2016-07-25T00:00:00"/>
    <x v="2"/>
    <x v="5"/>
    <s v="T9_68to104_13-18"/>
    <s v="T9_74"/>
    <n v="2.0139999999999998"/>
    <n v="1.595"/>
    <n v="1"/>
    <x v="1"/>
  </r>
  <r>
    <d v="2016-07-25T00:00:00"/>
    <x v="2"/>
    <x v="5"/>
    <s v="T9_68to104_13-18"/>
    <s v="T9_75"/>
    <n v="2.16"/>
    <n v="1.833"/>
    <n v="1"/>
    <x v="1"/>
  </r>
  <r>
    <d v="2016-07-25T00:00:00"/>
    <x v="2"/>
    <x v="5"/>
    <s v="T9_68to104_13-18"/>
    <s v="T9_76"/>
    <n v="2.8239999999999998"/>
    <n v="2.1669999999999998"/>
    <n v="1"/>
    <x v="1"/>
  </r>
  <r>
    <d v="2016-07-25T00:00:00"/>
    <x v="2"/>
    <x v="5"/>
    <s v="T9_68to104_13-18"/>
    <s v="T9_77"/>
    <n v="2.1709999999999998"/>
    <n v="1.6679999999999999"/>
    <n v="1"/>
    <x v="1"/>
  </r>
  <r>
    <d v="2016-07-25T00:00:00"/>
    <x v="2"/>
    <x v="5"/>
    <s v="T9_68to104_13-18"/>
    <s v="T9_78"/>
    <n v="1.8149999999999999"/>
    <n v="1.4079999999999999"/>
    <n v="1"/>
    <x v="1"/>
  </r>
  <r>
    <d v="2016-07-25T00:00:00"/>
    <x v="2"/>
    <x v="5"/>
    <s v="T9_68to104_13-18"/>
    <s v="T9_79"/>
    <n v="1.863"/>
    <n v="1.5449999999999999"/>
    <n v="1"/>
    <x v="1"/>
  </r>
  <r>
    <d v="2016-07-25T00:00:00"/>
    <x v="2"/>
    <x v="5"/>
    <s v="T9_68to104_13-18"/>
    <s v="T9_80"/>
    <n v="1.6060000000000001"/>
    <n v="1.302"/>
    <n v="1"/>
    <x v="1"/>
  </r>
  <r>
    <d v="2016-07-25T00:00:00"/>
    <x v="2"/>
    <x v="5"/>
    <s v="T9_68to104_13-18"/>
    <s v="T9_81"/>
    <n v="1.8120000000000001"/>
    <n v="1.429"/>
    <n v="1"/>
    <x v="1"/>
  </r>
  <r>
    <d v="2016-07-25T00:00:00"/>
    <x v="2"/>
    <x v="5"/>
    <s v="T9_68to104_13-18"/>
    <s v="T9_82"/>
    <n v="1.774"/>
    <n v="1.4710000000000001"/>
    <n v="1"/>
    <x v="1"/>
  </r>
  <r>
    <d v="2016-07-25T00:00:00"/>
    <x v="2"/>
    <x v="5"/>
    <s v="T9_68to104_13-18"/>
    <s v="T9_83"/>
    <n v="1.873"/>
    <n v="1.6839999999999999"/>
    <n v="1"/>
    <x v="1"/>
  </r>
  <r>
    <d v="2016-07-25T00:00:00"/>
    <x v="2"/>
    <x v="5"/>
    <s v="T9_68to104_13-18"/>
    <s v="T9_84"/>
    <n v="2.6779999999999999"/>
    <n v="1.3420000000000001"/>
    <n v="1"/>
    <x v="1"/>
  </r>
  <r>
    <d v="2016-07-25T00:00:00"/>
    <x v="2"/>
    <x v="5"/>
    <s v="T9_68to104_13-18"/>
    <s v="T9_85"/>
    <n v="1.907"/>
    <n v="1.7909999999999999"/>
    <n v="1"/>
    <x v="1"/>
  </r>
  <r>
    <d v="2016-07-25T00:00:00"/>
    <x v="2"/>
    <x v="5"/>
    <s v="T9_68to104_13-18"/>
    <s v="T9_86"/>
    <n v="2.601"/>
    <n v="1.978"/>
    <n v="1"/>
    <x v="1"/>
  </r>
  <r>
    <d v="2016-07-25T00:00:00"/>
    <x v="2"/>
    <x v="5"/>
    <s v="T9_68to104_13-18"/>
    <s v="T9_87"/>
    <n v="1.95"/>
    <n v="1.748"/>
    <n v="0"/>
    <x v="1"/>
  </r>
  <r>
    <d v="2016-07-25T00:00:00"/>
    <x v="2"/>
    <x v="5"/>
    <s v="T9_68to104_13-18"/>
    <s v="T9_88"/>
    <n v="2.2949999999999999"/>
    <n v="1.629"/>
    <n v="1"/>
    <x v="1"/>
  </r>
  <r>
    <d v="2016-07-25T00:00:00"/>
    <x v="2"/>
    <x v="5"/>
    <s v="T9_68to104_13-18"/>
    <s v="T9_89"/>
    <n v="2.2410000000000001"/>
    <n v="1.72"/>
    <n v="1"/>
    <x v="1"/>
  </r>
  <r>
    <d v="2016-07-25T00:00:00"/>
    <x v="2"/>
    <x v="5"/>
    <s v="T9_68to104_13-18"/>
    <s v="T9_90"/>
    <n v="2.1379999999999999"/>
    <n v="2.2250000000000001"/>
    <n v="1"/>
    <x v="1"/>
  </r>
  <r>
    <d v="2016-07-25T00:00:00"/>
    <x v="2"/>
    <x v="5"/>
    <s v="T9_68to104_13-18"/>
    <s v="T9_91"/>
    <n v="1.992"/>
    <n v="1.601"/>
    <n v="1"/>
    <x v="1"/>
  </r>
  <r>
    <d v="2016-07-25T00:00:00"/>
    <x v="2"/>
    <x v="5"/>
    <s v="T9_68to104_13-18"/>
    <s v="T9_92"/>
    <n v="1.7410000000000001"/>
    <n v="1.516"/>
    <n v="0"/>
    <x v="1"/>
  </r>
  <r>
    <d v="2016-07-25T00:00:00"/>
    <x v="2"/>
    <x v="5"/>
    <s v="T9_68to104_13-18"/>
    <s v="T9_93"/>
    <n v="1.986"/>
    <n v="1.381"/>
    <n v="1"/>
    <x v="1"/>
  </r>
  <r>
    <d v="2016-07-25T00:00:00"/>
    <x v="2"/>
    <x v="5"/>
    <s v="T9_68to104_13-18"/>
    <s v="T9_94"/>
    <n v="1.776"/>
    <n v="1.7230000000000001"/>
    <n v="1"/>
    <x v="1"/>
  </r>
  <r>
    <d v="2016-07-25T00:00:00"/>
    <x v="2"/>
    <x v="5"/>
    <s v="T9_68to104_13-18"/>
    <s v="T9_95"/>
    <n v="1.9610000000000001"/>
    <n v="1.734"/>
    <n v="1"/>
    <x v="1"/>
  </r>
  <r>
    <d v="2016-07-25T00:00:00"/>
    <x v="2"/>
    <x v="5"/>
    <s v="T9_68to104_13-18"/>
    <s v="T9_96"/>
    <n v="2.294"/>
    <n v="1.5720000000000001"/>
    <n v="1"/>
    <x v="1"/>
  </r>
  <r>
    <d v="2016-07-25T00:00:00"/>
    <x v="2"/>
    <x v="5"/>
    <s v="T9_68to104_13-18"/>
    <s v="T9_97"/>
    <n v="2.5779999999999998"/>
    <n v="2.1349999999999998"/>
    <n v="1"/>
    <x v="1"/>
  </r>
  <r>
    <d v="2016-07-25T00:00:00"/>
    <x v="2"/>
    <x v="5"/>
    <s v="T9_68to104_13-18"/>
    <s v="T9_98"/>
    <n v="2.681"/>
    <n v="1.639"/>
    <n v="1"/>
    <x v="1"/>
  </r>
  <r>
    <d v="2016-07-25T00:00:00"/>
    <x v="2"/>
    <x v="5"/>
    <s v="T9_68to104_13-18"/>
    <s v="T9_99"/>
    <n v="3.262"/>
    <n v="2.4220000000000002"/>
    <n v="0"/>
    <x v="1"/>
  </r>
  <r>
    <d v="2016-07-25T00:00:00"/>
    <x v="2"/>
    <x v="5"/>
    <s v="T9_68to104_13-18"/>
    <s v="T9_100"/>
    <n v="2.544"/>
    <n v="2.0310000000000001"/>
    <n v="1"/>
    <x v="1"/>
  </r>
  <r>
    <d v="2016-07-25T00:00:00"/>
    <x v="2"/>
    <x v="5"/>
    <s v="T9_68to104_13-18"/>
    <s v="T9_101"/>
    <n v="2.1640000000000001"/>
    <n v="1.7050000000000001"/>
    <n v="1"/>
    <x v="1"/>
  </r>
  <r>
    <d v="2016-07-25T00:00:00"/>
    <x v="2"/>
    <x v="5"/>
    <s v="T9_68to104_13-18"/>
    <s v="T9_102"/>
    <n v="2.1240000000000001"/>
    <n v="1.621"/>
    <n v="1"/>
    <x v="1"/>
  </r>
  <r>
    <d v="2016-07-25T00:00:00"/>
    <x v="2"/>
    <x v="5"/>
    <s v="T9_68to104_13-18"/>
    <s v="T9_103"/>
    <n v="1.9319999999999999"/>
    <n v="1.413"/>
    <n v="1"/>
    <x v="1"/>
  </r>
  <r>
    <d v="2016-07-25T00:00:00"/>
    <x v="2"/>
    <x v="5"/>
    <s v="T9_68to104_13-18"/>
    <s v="T9_104"/>
    <n v="2.2589999999999999"/>
    <n v="1.49"/>
    <n v="1"/>
    <x v="1"/>
  </r>
  <r>
    <d v="2016-07-25T00:00:00"/>
    <x v="2"/>
    <x v="5"/>
    <s v="T9_105to143_13-18"/>
    <s v="T9_105"/>
    <n v="2.7349999999999999"/>
    <n v="1.849"/>
    <n v="0"/>
    <x v="1"/>
  </r>
  <r>
    <d v="2016-07-25T00:00:00"/>
    <x v="2"/>
    <x v="5"/>
    <s v="T9_105to143_13-18"/>
    <s v="T9_106"/>
    <n v="2.472"/>
    <n v="1.744"/>
    <n v="1"/>
    <x v="1"/>
  </r>
  <r>
    <d v="2016-07-25T00:00:00"/>
    <x v="2"/>
    <x v="5"/>
    <s v="T9_105to143_13-18"/>
    <s v="T9_107"/>
    <n v="2.2250000000000001"/>
    <n v="1.6919999999999999"/>
    <n v="1"/>
    <x v="1"/>
  </r>
  <r>
    <d v="2016-07-25T00:00:00"/>
    <x v="2"/>
    <x v="5"/>
    <s v="T9_105to143_13-18"/>
    <s v="T9_108"/>
    <n v="2.149"/>
    <n v="1.407"/>
    <n v="1"/>
    <x v="1"/>
  </r>
  <r>
    <d v="2016-07-25T00:00:00"/>
    <x v="2"/>
    <x v="5"/>
    <s v="T9_105to143_13-18"/>
    <s v="T9_109"/>
    <n v="2.5609999999999999"/>
    <n v="1.2549999999999999"/>
    <n v="1"/>
    <x v="1"/>
  </r>
  <r>
    <d v="2016-07-25T00:00:00"/>
    <x v="2"/>
    <x v="5"/>
    <s v="T9_105to143_13-18"/>
    <s v="T9_110"/>
    <n v="2.2879999999999998"/>
    <n v="1.6020000000000001"/>
    <n v="1"/>
    <x v="1"/>
  </r>
  <r>
    <d v="2016-07-25T00:00:00"/>
    <x v="2"/>
    <x v="5"/>
    <s v="T9_105to143_13-18"/>
    <s v="T9_111"/>
    <n v="1.9690000000000001"/>
    <n v="1.573"/>
    <n v="1"/>
    <x v="1"/>
  </r>
  <r>
    <d v="2016-07-25T00:00:00"/>
    <x v="2"/>
    <x v="5"/>
    <s v="T9_105to143_13-18"/>
    <s v="T9_112"/>
    <n v="1.4610000000000001"/>
    <n v="1.3260000000000001"/>
    <n v="1"/>
    <x v="1"/>
  </r>
  <r>
    <d v="2016-07-25T00:00:00"/>
    <x v="2"/>
    <x v="5"/>
    <s v="T9_105to143_13-18"/>
    <s v="T9_113"/>
    <n v="2.0030000000000001"/>
    <n v="1.431"/>
    <n v="1"/>
    <x v="1"/>
  </r>
  <r>
    <d v="2016-07-25T00:00:00"/>
    <x v="2"/>
    <x v="5"/>
    <s v="T9_105to143_13-18"/>
    <s v="T9_114"/>
    <n v="2.4660000000000002"/>
    <n v="1.7689999999999999"/>
    <n v="1"/>
    <x v="1"/>
  </r>
  <r>
    <d v="2016-07-25T00:00:00"/>
    <x v="2"/>
    <x v="5"/>
    <s v="T9_105to143_13-18"/>
    <s v="T9_115"/>
    <n v="2.339"/>
    <n v="1.8640000000000001"/>
    <n v="1"/>
    <x v="1"/>
  </r>
  <r>
    <d v="2016-07-25T00:00:00"/>
    <x v="2"/>
    <x v="5"/>
    <s v="T9_105to143_13-18"/>
    <s v="T9_116"/>
    <n v="1.97"/>
    <n v="1.4770000000000001"/>
    <n v="1"/>
    <x v="1"/>
  </r>
  <r>
    <d v="2016-07-25T00:00:00"/>
    <x v="2"/>
    <x v="5"/>
    <s v="T9_105to143_13-18"/>
    <s v="T9_117"/>
    <n v="2.0150000000000001"/>
    <n v="1.7909999999999999"/>
    <n v="1"/>
    <x v="1"/>
  </r>
  <r>
    <d v="2016-07-25T00:00:00"/>
    <x v="2"/>
    <x v="5"/>
    <s v="T9_105to143_13-18"/>
    <s v="T9_118"/>
    <n v="1.294"/>
    <n v="0.79100000000000004"/>
    <n v="0"/>
    <x v="1"/>
  </r>
  <r>
    <d v="2016-07-25T00:00:00"/>
    <x v="2"/>
    <x v="5"/>
    <s v="T9_105to143_13-18"/>
    <s v="T9_119"/>
    <n v="2.17"/>
    <n v="1.726"/>
    <n v="0"/>
    <x v="1"/>
  </r>
  <r>
    <d v="2016-07-25T00:00:00"/>
    <x v="2"/>
    <x v="5"/>
    <s v="T9_105to143_13-18"/>
    <s v="T9_120"/>
    <n v="2.2829999999999999"/>
    <n v="1.5169999999999999"/>
    <n v="1"/>
    <x v="1"/>
  </r>
  <r>
    <d v="2016-07-25T00:00:00"/>
    <x v="2"/>
    <x v="5"/>
    <s v="T9_105to143_13-18"/>
    <s v="T9_121"/>
    <n v="1.8420000000000001"/>
    <n v="1.089"/>
    <n v="1"/>
    <x v="1"/>
  </r>
  <r>
    <d v="2016-07-25T00:00:00"/>
    <x v="2"/>
    <x v="5"/>
    <s v="T9_105to143_13-18"/>
    <s v="T9_122"/>
    <n v="2.7160000000000002"/>
    <n v="2.1419999999999999"/>
    <n v="1"/>
    <x v="1"/>
  </r>
  <r>
    <d v="2016-07-25T00:00:00"/>
    <x v="2"/>
    <x v="5"/>
    <s v="T9_105to143_13-18"/>
    <s v="T9_123"/>
    <n v="1.8460000000000001"/>
    <n v="1.6339999999999999"/>
    <n v="1"/>
    <x v="1"/>
  </r>
  <r>
    <d v="2016-07-25T00:00:00"/>
    <x v="2"/>
    <x v="5"/>
    <s v="T9_105to143_13-18"/>
    <s v="T9_124"/>
    <n v="2.2829999999999999"/>
    <n v="2.1459999999999999"/>
    <n v="1"/>
    <x v="1"/>
  </r>
  <r>
    <d v="2016-07-25T00:00:00"/>
    <x v="2"/>
    <x v="5"/>
    <s v="T9_105to143_13-18"/>
    <s v="T9_125"/>
    <n v="2.089"/>
    <n v="1.468"/>
    <n v="1"/>
    <x v="1"/>
  </r>
  <r>
    <d v="2016-07-25T00:00:00"/>
    <x v="2"/>
    <x v="5"/>
    <s v="T9_105to143_13-18"/>
    <s v="T9_126"/>
    <n v="2.698"/>
    <n v="2.3069999999999999"/>
    <n v="1"/>
    <x v="1"/>
  </r>
  <r>
    <d v="2016-07-25T00:00:00"/>
    <x v="2"/>
    <x v="5"/>
    <s v="T9_105to143_13-18"/>
    <s v="T9_127"/>
    <n v="1.9790000000000001"/>
    <n v="1.89"/>
    <n v="1"/>
    <x v="1"/>
  </r>
  <r>
    <d v="2016-07-25T00:00:00"/>
    <x v="2"/>
    <x v="5"/>
    <s v="T9_105to143_13-18"/>
    <s v="T9_128"/>
    <n v="2.226"/>
    <n v="1.395"/>
    <n v="1"/>
    <x v="1"/>
  </r>
  <r>
    <d v="2016-07-25T00:00:00"/>
    <x v="2"/>
    <x v="5"/>
    <s v="T9_105to143_13-18"/>
    <s v="T9_129"/>
    <n v="1.5820000000000001"/>
    <n v="1.774"/>
    <n v="1"/>
    <x v="1"/>
  </r>
  <r>
    <d v="2016-07-25T00:00:00"/>
    <x v="2"/>
    <x v="5"/>
    <s v="T9_105to143_13-18"/>
    <s v="T9_130"/>
    <n v="2.254"/>
    <n v="1.7669999999999999"/>
    <n v="1"/>
    <x v="1"/>
  </r>
  <r>
    <d v="2016-07-25T00:00:00"/>
    <x v="2"/>
    <x v="5"/>
    <s v="T9_105to143_13-18"/>
    <s v="T9_131"/>
    <n v="1.8919999999999999"/>
    <n v="1.319"/>
    <n v="1"/>
    <x v="1"/>
  </r>
  <r>
    <d v="2016-07-25T00:00:00"/>
    <x v="2"/>
    <x v="5"/>
    <s v="T9_105to143_13-18"/>
    <s v="T9_132"/>
    <n v="2.0009999999999999"/>
    <n v="1.54"/>
    <n v="1"/>
    <x v="1"/>
  </r>
  <r>
    <d v="2016-07-25T00:00:00"/>
    <x v="2"/>
    <x v="5"/>
    <s v="T9_105to143_13-18"/>
    <s v="T9_133"/>
    <n v="2.2170000000000001"/>
    <n v="1.851"/>
    <n v="1"/>
    <x v="1"/>
  </r>
  <r>
    <d v="2016-07-25T00:00:00"/>
    <x v="2"/>
    <x v="5"/>
    <s v="T9_105to143_13-18"/>
    <s v="T9_134"/>
    <n v="1.956"/>
    <n v="1.583"/>
    <n v="0"/>
    <x v="1"/>
  </r>
  <r>
    <d v="2016-07-25T00:00:00"/>
    <x v="2"/>
    <x v="5"/>
    <s v="T9_105to143_13-18"/>
    <s v="T9_135"/>
    <n v="1.756"/>
    <n v="1.236"/>
    <n v="1"/>
    <x v="1"/>
  </r>
  <r>
    <d v="2016-07-25T00:00:00"/>
    <x v="2"/>
    <x v="5"/>
    <s v="T9_105to143_13-18"/>
    <s v="T9_136"/>
    <n v="2.5859999999999999"/>
    <n v="1.7130000000000001"/>
    <n v="1"/>
    <x v="1"/>
  </r>
  <r>
    <d v="2016-07-25T00:00:00"/>
    <x v="2"/>
    <x v="5"/>
    <s v="T9_105to143_13-18"/>
    <s v="T9_137"/>
    <n v="1.6679999999999999"/>
    <n v="2.141"/>
    <n v="1"/>
    <x v="1"/>
  </r>
  <r>
    <d v="2016-07-25T00:00:00"/>
    <x v="2"/>
    <x v="5"/>
    <s v="T9_105to143_13-18"/>
    <s v="T9_138"/>
    <n v="1.7130000000000001"/>
    <n v="1.468"/>
    <n v="1"/>
    <x v="1"/>
  </r>
  <r>
    <d v="2016-07-25T00:00:00"/>
    <x v="2"/>
    <x v="5"/>
    <s v="T9_105to143_13-18"/>
    <s v="T9_139"/>
    <n v="1.8560000000000001"/>
    <n v="1.5609999999999999"/>
    <n v="1"/>
    <x v="1"/>
  </r>
  <r>
    <d v="2016-07-25T00:00:00"/>
    <x v="2"/>
    <x v="5"/>
    <s v="T9_105to143_13-18"/>
    <s v="T9_140"/>
    <n v="2.3639999999999999"/>
    <n v="1.504"/>
    <n v="1"/>
    <x v="1"/>
  </r>
  <r>
    <d v="2016-07-25T00:00:00"/>
    <x v="2"/>
    <x v="5"/>
    <s v="T9_105to143_13-18"/>
    <s v="T9_141"/>
    <n v="2.7189999999999999"/>
    <n v="1.8660000000000001"/>
    <n v="1"/>
    <x v="1"/>
  </r>
  <r>
    <d v="2016-07-25T00:00:00"/>
    <x v="2"/>
    <x v="5"/>
    <s v="T9_105to143_13-18"/>
    <s v="T9_142"/>
    <n v="1.4890000000000001"/>
    <n v="1.1020000000000001"/>
    <n v="1"/>
    <x v="1"/>
  </r>
  <r>
    <d v="2016-07-25T00:00:00"/>
    <x v="2"/>
    <x v="5"/>
    <s v="T9_105to143_13-18"/>
    <s v="T9_143"/>
    <n v="2.5329999999999999"/>
    <n v="1.7010000000000001"/>
    <n v="1"/>
    <x v="1"/>
  </r>
  <r>
    <d v="2016-07-25T00:00:00"/>
    <x v="2"/>
    <x v="5"/>
    <s v="T9_144to150_13-18"/>
    <s v="T9_144"/>
    <n v="1.768"/>
    <n v="1.4770000000000001"/>
    <n v="1"/>
    <x v="1"/>
  </r>
  <r>
    <d v="2016-07-25T00:00:00"/>
    <x v="2"/>
    <x v="5"/>
    <s v="T9_144to150_13-18"/>
    <s v="T9_145"/>
    <n v="3.0179999999999998"/>
    <n v="2.1360000000000001"/>
    <n v="1"/>
    <x v="1"/>
  </r>
  <r>
    <d v="2016-07-25T00:00:00"/>
    <x v="2"/>
    <x v="5"/>
    <s v="T9_144to150_13-18"/>
    <s v="T9_146"/>
    <n v="1.901"/>
    <n v="1.8560000000000001"/>
    <n v="1"/>
    <x v="1"/>
  </r>
  <r>
    <d v="2016-07-25T00:00:00"/>
    <x v="2"/>
    <x v="5"/>
    <s v="T9_144to150_13-18"/>
    <s v="T9_147"/>
    <n v="2.113"/>
    <n v="1.5089999999999999"/>
    <n v="1"/>
    <x v="1"/>
  </r>
  <r>
    <d v="2016-07-25T00:00:00"/>
    <x v="2"/>
    <x v="5"/>
    <s v="T9_144to150_13-18"/>
    <s v="T9_148"/>
    <n v="2.3220000000000001"/>
    <n v="1.363"/>
    <n v="1"/>
    <x v="1"/>
  </r>
  <r>
    <d v="2016-07-25T00:00:00"/>
    <x v="2"/>
    <x v="5"/>
    <s v="T9_144to150_13-18"/>
    <s v="T9_149"/>
    <n v="2.0110000000000001"/>
    <n v="1.4750000000000001"/>
    <n v="0"/>
    <x v="1"/>
  </r>
  <r>
    <d v="2016-07-25T00:00:00"/>
    <x v="2"/>
    <x v="5"/>
    <s v="T9_144to150_13-18"/>
    <s v="T9_150"/>
    <n v="2.4729999999999999"/>
    <n v="1.8959999999999999"/>
    <n v="1"/>
    <x v="1"/>
  </r>
  <r>
    <d v="2016-07-25T00:00:00"/>
    <x v="0"/>
    <x v="6"/>
    <s v="T2_01to23_1-13"/>
    <s v="T2_01"/>
    <n v="1.5189999999999999"/>
    <n v="0.96299999999999997"/>
    <n v="0"/>
    <x v="0"/>
  </r>
  <r>
    <d v="2016-07-25T00:00:00"/>
    <x v="0"/>
    <x v="6"/>
    <s v="T2_01to23_1-13"/>
    <s v="T2_02"/>
    <n v="1.579"/>
    <n v="1.179"/>
    <n v="0"/>
    <x v="0"/>
  </r>
  <r>
    <d v="2016-07-25T00:00:00"/>
    <x v="0"/>
    <x v="6"/>
    <s v="T2_01to23_1-13"/>
    <s v="T2_03"/>
    <n v="1.4610000000000001"/>
    <n v="1.242"/>
    <n v="0"/>
    <x v="0"/>
  </r>
  <r>
    <d v="2016-07-25T00:00:00"/>
    <x v="0"/>
    <x v="6"/>
    <s v="T2_01to23_1-13"/>
    <s v="T2_04"/>
    <n v="1.4239999999999999"/>
    <n v="1.226"/>
    <n v="0"/>
    <x v="0"/>
  </r>
  <r>
    <d v="2016-07-25T00:00:00"/>
    <x v="0"/>
    <x v="6"/>
    <s v="T2_01to23_1-13"/>
    <s v="T2_05"/>
    <n v="1.3069999999999999"/>
    <n v="0.73899999999999999"/>
    <n v="0"/>
    <x v="0"/>
  </r>
  <r>
    <d v="2016-07-25T00:00:00"/>
    <x v="0"/>
    <x v="6"/>
    <s v="T2_01to23_1-13"/>
    <s v="T2_06"/>
    <n v="1.9770000000000001"/>
    <n v="1.714"/>
    <n v="0"/>
    <x v="0"/>
  </r>
  <r>
    <d v="2016-07-25T00:00:00"/>
    <x v="0"/>
    <x v="6"/>
    <s v="T2_01to23_1-13"/>
    <s v="T2_07"/>
    <n v="1.577"/>
    <n v="0.98199999999999998"/>
    <n v="0"/>
    <x v="0"/>
  </r>
  <r>
    <d v="2016-07-25T00:00:00"/>
    <x v="0"/>
    <x v="6"/>
    <s v="T2_01to23_1-13"/>
    <s v="T2_08"/>
    <n v="1.397"/>
    <n v="0.94199999999999995"/>
    <n v="0"/>
    <x v="0"/>
  </r>
  <r>
    <d v="2016-07-25T00:00:00"/>
    <x v="0"/>
    <x v="6"/>
    <s v="T2_01to23_1-13"/>
    <s v="T2_09"/>
    <n v="1.3440000000000001"/>
    <n v="0.92800000000000005"/>
    <n v="0"/>
    <x v="0"/>
  </r>
  <r>
    <d v="2016-07-25T00:00:00"/>
    <x v="0"/>
    <x v="6"/>
    <s v="T2_01to23_1-13"/>
    <s v="T2_10"/>
    <n v="1.5669999999999999"/>
    <n v="1.119"/>
    <n v="0"/>
    <x v="0"/>
  </r>
  <r>
    <d v="2016-07-25T00:00:00"/>
    <x v="0"/>
    <x v="6"/>
    <s v="T2_01to23_1-13"/>
    <s v="T2_11"/>
    <n v="1.04"/>
    <n v="0.92800000000000005"/>
    <n v="0"/>
    <x v="0"/>
  </r>
  <r>
    <d v="2016-07-25T00:00:00"/>
    <x v="0"/>
    <x v="6"/>
    <s v="T2_01to23_1-13"/>
    <s v="T2_12"/>
    <n v="1.581"/>
    <n v="1.0840000000000001"/>
    <n v="0"/>
    <x v="0"/>
  </r>
  <r>
    <d v="2016-07-25T00:00:00"/>
    <x v="0"/>
    <x v="6"/>
    <s v="T2_01to23_1-13"/>
    <s v="T2_13"/>
    <n v="1.7350000000000001"/>
    <n v="1.169"/>
    <n v="0"/>
    <x v="0"/>
  </r>
  <r>
    <d v="2016-07-25T00:00:00"/>
    <x v="0"/>
    <x v="6"/>
    <s v="T2_01to23_1-13"/>
    <s v="T2_14"/>
    <n v="1.339"/>
    <n v="1.125"/>
    <n v="0"/>
    <x v="0"/>
  </r>
  <r>
    <d v="2016-07-25T00:00:00"/>
    <x v="0"/>
    <x v="6"/>
    <s v="T2_01to23_1-13"/>
    <s v="T2_15"/>
    <n v="1.579"/>
    <n v="1.3740000000000001"/>
    <n v="0"/>
    <x v="0"/>
  </r>
  <r>
    <d v="2016-07-25T00:00:00"/>
    <x v="0"/>
    <x v="6"/>
    <s v="T2_01to23_1-13"/>
    <s v="T2_16"/>
    <n v="1.3460000000000001"/>
    <n v="1.0089999999999999"/>
    <n v="0"/>
    <x v="0"/>
  </r>
  <r>
    <d v="2016-07-25T00:00:00"/>
    <x v="0"/>
    <x v="6"/>
    <s v="T2_01to23_1-13"/>
    <s v="T2_17"/>
    <n v="1.2689999999999999"/>
    <n v="0.80200000000000005"/>
    <n v="0"/>
    <x v="0"/>
  </r>
  <r>
    <d v="2016-07-25T00:00:00"/>
    <x v="0"/>
    <x v="6"/>
    <s v="T2_01to23_1-13"/>
    <s v="T2_18"/>
    <n v="1.1279999999999999"/>
    <n v="0.86699999999999999"/>
    <n v="0"/>
    <x v="0"/>
  </r>
  <r>
    <d v="2016-07-25T00:00:00"/>
    <x v="0"/>
    <x v="6"/>
    <s v="T2_01to23_1-13"/>
    <s v="T2_19"/>
    <n v="1.421"/>
    <n v="0.96499999999999997"/>
    <n v="0"/>
    <x v="0"/>
  </r>
  <r>
    <d v="2016-07-25T00:00:00"/>
    <x v="0"/>
    <x v="6"/>
    <s v="T2_01to23_1-13"/>
    <s v="T2_20"/>
    <n v="1.45"/>
    <n v="1.2090000000000001"/>
    <n v="0"/>
    <x v="0"/>
  </r>
  <r>
    <d v="2016-07-25T00:00:00"/>
    <x v="0"/>
    <x v="6"/>
    <s v="T2_01to23_1-13"/>
    <s v="T2_21"/>
    <n v="1.5580000000000001"/>
    <n v="1.2090000000000001"/>
    <n v="0"/>
    <x v="0"/>
  </r>
  <r>
    <d v="2016-07-25T00:00:00"/>
    <x v="0"/>
    <x v="6"/>
    <s v="T2_01to23_1-13"/>
    <s v="T2_22"/>
    <n v="1.9750000000000001"/>
    <n v="1.1990000000000001"/>
    <n v="0"/>
    <x v="0"/>
  </r>
  <r>
    <d v="2016-07-25T00:00:00"/>
    <x v="0"/>
    <x v="6"/>
    <s v="T2_01to23_1-13"/>
    <s v="T2_23"/>
    <n v="1.798"/>
    <n v="1.387"/>
    <n v="0"/>
    <x v="0"/>
  </r>
  <r>
    <d v="2016-07-25T00:00:00"/>
    <x v="0"/>
    <x v="6"/>
    <s v="T2_24to52_1-13"/>
    <s v="T2_24"/>
    <n v="1.617"/>
    <n v="1.242"/>
    <n v="0"/>
    <x v="0"/>
  </r>
  <r>
    <d v="2016-07-25T00:00:00"/>
    <x v="0"/>
    <x v="6"/>
    <s v="T2_24to52_1-13"/>
    <s v="T2_25"/>
    <n v="1.62"/>
    <n v="1.411"/>
    <n v="0"/>
    <x v="0"/>
  </r>
  <r>
    <d v="2016-07-25T00:00:00"/>
    <x v="0"/>
    <x v="6"/>
    <s v="T2_24to52_1-13"/>
    <s v="T2_26"/>
    <n v="1.7"/>
    <n v="1.165"/>
    <n v="0"/>
    <x v="0"/>
  </r>
  <r>
    <d v="2016-07-25T00:00:00"/>
    <x v="0"/>
    <x v="6"/>
    <s v="T2_24to52_1-13"/>
    <s v="T2_27"/>
    <n v="1.411"/>
    <n v="1.3580000000000001"/>
    <n v="0"/>
    <x v="0"/>
  </r>
  <r>
    <d v="2016-07-25T00:00:00"/>
    <x v="0"/>
    <x v="6"/>
    <s v="T2_24to52_1-13"/>
    <s v="T2_28"/>
    <n v="1.2050000000000001"/>
    <n v="0.84299999999999997"/>
    <n v="0"/>
    <x v="0"/>
  </r>
  <r>
    <d v="2016-07-25T00:00:00"/>
    <x v="0"/>
    <x v="6"/>
    <s v="T2_24to52_1-13"/>
    <s v="T2_29"/>
    <n v="1.349"/>
    <n v="0.96699999999999997"/>
    <n v="0"/>
    <x v="0"/>
  </r>
  <r>
    <d v="2016-07-25T00:00:00"/>
    <x v="0"/>
    <x v="6"/>
    <s v="T2_24to52_1-13"/>
    <s v="T2_30"/>
    <n v="1.288"/>
    <n v="1.139"/>
    <n v="0"/>
    <x v="0"/>
  </r>
  <r>
    <d v="2016-07-25T00:00:00"/>
    <x v="0"/>
    <x v="6"/>
    <s v="T2_24to52_1-13"/>
    <s v="T2_31"/>
    <n v="1.599"/>
    <n v="1.4019999999999999"/>
    <n v="0"/>
    <x v="0"/>
  </r>
  <r>
    <d v="2016-07-25T00:00:00"/>
    <x v="0"/>
    <x v="6"/>
    <s v="T2_24to52_1-13"/>
    <s v="T2_32"/>
    <n v="1.786"/>
    <n v="1.5169999999999999"/>
    <n v="0"/>
    <x v="0"/>
  </r>
  <r>
    <d v="2016-07-25T00:00:00"/>
    <x v="0"/>
    <x v="6"/>
    <s v="T2_24to52_1-13"/>
    <s v="T2_33"/>
    <n v="1.694"/>
    <n v="1.0389999999999999"/>
    <n v="0"/>
    <x v="0"/>
  </r>
  <r>
    <d v="2016-07-25T00:00:00"/>
    <x v="0"/>
    <x v="6"/>
    <s v="T2_24to52_1-13"/>
    <s v="T2_34"/>
    <n v="1.9419999999999999"/>
    <n v="1.0009999999999999"/>
    <n v="0"/>
    <x v="0"/>
  </r>
  <r>
    <d v="2016-07-25T00:00:00"/>
    <x v="0"/>
    <x v="6"/>
    <s v="T2_24to52_1-13"/>
    <s v="T2_35"/>
    <n v="1.1399999999999999"/>
    <n v="0.91700000000000004"/>
    <n v="0"/>
    <x v="0"/>
  </r>
  <r>
    <d v="2016-07-25T00:00:00"/>
    <x v="0"/>
    <x v="6"/>
    <s v="T2_24to52_1-13"/>
    <s v="T2_36"/>
    <n v="1.633"/>
    <n v="1.212"/>
    <n v="0"/>
    <x v="0"/>
  </r>
  <r>
    <d v="2016-07-25T00:00:00"/>
    <x v="0"/>
    <x v="6"/>
    <s v="T2_24to52_1-13"/>
    <s v="T2_37"/>
    <n v="1.3029999999999999"/>
    <n v="1.2250000000000001"/>
    <n v="0"/>
    <x v="0"/>
  </r>
  <r>
    <d v="2016-07-25T00:00:00"/>
    <x v="0"/>
    <x v="6"/>
    <s v="T2_24to52_1-13"/>
    <s v="T2_38"/>
    <n v="1.458"/>
    <n v="1.3160000000000001"/>
    <n v="0"/>
    <x v="0"/>
  </r>
  <r>
    <d v="2016-07-25T00:00:00"/>
    <x v="0"/>
    <x v="6"/>
    <s v="T2_24to52_1-13"/>
    <s v="T2_39"/>
    <n v="1.6679999999999999"/>
    <n v="0.95499999999999996"/>
    <n v="0"/>
    <x v="0"/>
  </r>
  <r>
    <d v="2016-07-25T00:00:00"/>
    <x v="0"/>
    <x v="6"/>
    <s v="T2_24to52_1-13"/>
    <s v="T2_40"/>
    <n v="1.5469999999999999"/>
    <n v="1.31"/>
    <n v="0"/>
    <x v="0"/>
  </r>
  <r>
    <d v="2016-07-25T00:00:00"/>
    <x v="0"/>
    <x v="6"/>
    <s v="T2_24to52_1-13"/>
    <s v="T2_41"/>
    <n v="1.712"/>
    <n v="1.47"/>
    <n v="0"/>
    <x v="0"/>
  </r>
  <r>
    <d v="2016-07-25T00:00:00"/>
    <x v="0"/>
    <x v="6"/>
    <s v="T2_24to52_1-13"/>
    <s v="T2_42"/>
    <n v="1.5580000000000001"/>
    <n v="1.1879999999999999"/>
    <n v="0"/>
    <x v="0"/>
  </r>
  <r>
    <d v="2016-07-25T00:00:00"/>
    <x v="0"/>
    <x v="6"/>
    <s v="T2_24to52_1-13"/>
    <s v="T2_43"/>
    <n v="1.425"/>
    <n v="0.99"/>
    <n v="0"/>
    <x v="0"/>
  </r>
  <r>
    <d v="2016-07-25T00:00:00"/>
    <x v="0"/>
    <x v="6"/>
    <s v="T2_24to52_1-13"/>
    <s v="T2_44"/>
    <n v="1.4870000000000001"/>
    <n v="1.163"/>
    <n v="0"/>
    <x v="0"/>
  </r>
  <r>
    <d v="2016-07-25T00:00:00"/>
    <x v="0"/>
    <x v="6"/>
    <s v="T2_24to52_1-13"/>
    <s v="T2_45"/>
    <n v="1.8320000000000001"/>
    <n v="1.345"/>
    <n v="0"/>
    <x v="0"/>
  </r>
  <r>
    <d v="2016-07-25T00:00:00"/>
    <x v="0"/>
    <x v="6"/>
    <s v="T2_24to52_1-13"/>
    <s v="T2_46"/>
    <n v="1.7909999999999999"/>
    <n v="1.6870000000000001"/>
    <n v="0"/>
    <x v="0"/>
  </r>
  <r>
    <d v="2016-07-25T00:00:00"/>
    <x v="0"/>
    <x v="6"/>
    <s v="T2_24to52_1-13"/>
    <s v="T2_47"/>
    <n v="1.5840000000000001"/>
    <n v="1.014"/>
    <n v="0"/>
    <x v="0"/>
  </r>
  <r>
    <d v="2016-07-25T00:00:00"/>
    <x v="0"/>
    <x v="6"/>
    <s v="T2_24to52_1-13"/>
    <s v="T2_48"/>
    <n v="1.546"/>
    <n v="1.4690000000000001"/>
    <n v="0"/>
    <x v="0"/>
  </r>
  <r>
    <d v="2016-07-25T00:00:00"/>
    <x v="0"/>
    <x v="6"/>
    <s v="T2_24to52_1-13"/>
    <s v="T2_49"/>
    <n v="1.5269999999999999"/>
    <n v="0.89500000000000002"/>
    <n v="0"/>
    <x v="0"/>
  </r>
  <r>
    <d v="2016-07-25T00:00:00"/>
    <x v="0"/>
    <x v="6"/>
    <s v="T2_24to52_1-13"/>
    <s v="T2_50"/>
    <n v="1.6779999999999999"/>
    <n v="0.98099999999999998"/>
    <n v="0"/>
    <x v="0"/>
  </r>
  <r>
    <d v="2016-07-25T00:00:00"/>
    <x v="0"/>
    <x v="6"/>
    <s v="T2_24to52_1-13"/>
    <s v="T2_51"/>
    <n v="1.88"/>
    <n v="1.546"/>
    <n v="0"/>
    <x v="0"/>
  </r>
  <r>
    <d v="2016-07-25T00:00:00"/>
    <x v="0"/>
    <x v="6"/>
    <s v="T2_24to52_1-13"/>
    <s v="T2_52"/>
    <n v="1.343"/>
    <n v="1.3620000000000001"/>
    <n v="0"/>
    <x v="0"/>
  </r>
  <r>
    <d v="2016-07-25T00:00:00"/>
    <x v="0"/>
    <x v="6"/>
    <s v="T2_53to80_1-13"/>
    <s v="T2_53"/>
    <n v="1.27"/>
    <n v="1.1279999999999999"/>
    <n v="0"/>
    <x v="0"/>
  </r>
  <r>
    <d v="2016-07-25T00:00:00"/>
    <x v="0"/>
    <x v="6"/>
    <s v="T2_53to80_1-13"/>
    <s v="T2_54"/>
    <n v="1.175"/>
    <n v="0.94499999999999995"/>
    <n v="1"/>
    <x v="0"/>
  </r>
  <r>
    <d v="2016-07-25T00:00:00"/>
    <x v="0"/>
    <x v="6"/>
    <s v="T2_53to80_1-13"/>
    <s v="T2_55"/>
    <n v="1.365"/>
    <n v="1.1970000000000001"/>
    <n v="0"/>
    <x v="0"/>
  </r>
  <r>
    <d v="2016-07-25T00:00:00"/>
    <x v="0"/>
    <x v="6"/>
    <s v="T2_53to80_1-13"/>
    <s v="T2_56"/>
    <n v="1.444"/>
    <n v="1.286"/>
    <n v="0"/>
    <x v="0"/>
  </r>
  <r>
    <d v="2016-07-25T00:00:00"/>
    <x v="0"/>
    <x v="6"/>
    <s v="T2_53to80_1-13"/>
    <s v="T2_57"/>
    <n v="1.7010000000000001"/>
    <n v="1.208"/>
    <n v="0"/>
    <x v="0"/>
  </r>
  <r>
    <d v="2016-07-25T00:00:00"/>
    <x v="0"/>
    <x v="6"/>
    <s v="T2_53to80_1-13"/>
    <s v="T2_58"/>
    <n v="1.768"/>
    <n v="1.3320000000000001"/>
    <n v="0"/>
    <x v="0"/>
  </r>
  <r>
    <d v="2016-07-25T00:00:00"/>
    <x v="0"/>
    <x v="6"/>
    <s v="T2_53to80_1-13"/>
    <s v="T2_59"/>
    <n v="1.42"/>
    <n v="1.0589999999999999"/>
    <n v="0"/>
    <x v="0"/>
  </r>
  <r>
    <d v="2016-07-25T00:00:00"/>
    <x v="0"/>
    <x v="6"/>
    <s v="T2_53to80_1-13"/>
    <s v="T2_60"/>
    <n v="1.651"/>
    <n v="1.5069999999999999"/>
    <n v="0"/>
    <x v="0"/>
  </r>
  <r>
    <d v="2016-07-25T00:00:00"/>
    <x v="0"/>
    <x v="6"/>
    <s v="T2_53to80_1-13"/>
    <s v="T2_61"/>
    <n v="1.2250000000000001"/>
    <n v="1.222"/>
    <n v="0"/>
    <x v="0"/>
  </r>
  <r>
    <d v="2016-07-25T00:00:00"/>
    <x v="0"/>
    <x v="6"/>
    <s v="T2_53to80_1-13"/>
    <s v="T2_62"/>
    <n v="1.3080000000000001"/>
    <n v="1.302"/>
    <n v="0"/>
    <x v="0"/>
  </r>
  <r>
    <d v="2016-07-25T00:00:00"/>
    <x v="0"/>
    <x v="6"/>
    <s v="T2_53to80_1-13"/>
    <s v="T2_63"/>
    <n v="1.248"/>
    <n v="1.147"/>
    <n v="0"/>
    <x v="0"/>
  </r>
  <r>
    <d v="2016-07-25T00:00:00"/>
    <x v="0"/>
    <x v="6"/>
    <s v="T2_53to80_1-13"/>
    <s v="T2_64"/>
    <n v="1.0189999999999999"/>
    <n v="0.95399999999999996"/>
    <n v="0"/>
    <x v="0"/>
  </r>
  <r>
    <d v="2016-07-25T00:00:00"/>
    <x v="0"/>
    <x v="6"/>
    <s v="T2_53to80_1-13"/>
    <s v="T2_65"/>
    <n v="1.6459999999999999"/>
    <n v="1.4059999999999999"/>
    <n v="0"/>
    <x v="0"/>
  </r>
  <r>
    <d v="2016-07-25T00:00:00"/>
    <x v="0"/>
    <x v="6"/>
    <s v="T2_53to80_1-13"/>
    <s v="T2_66"/>
    <n v="1.3260000000000001"/>
    <n v="1.0029999999999999"/>
    <n v="0"/>
    <x v="0"/>
  </r>
  <r>
    <d v="2016-07-25T00:00:00"/>
    <x v="0"/>
    <x v="6"/>
    <s v="T2_53to80_1-13"/>
    <s v="T2_67"/>
    <n v="1.224"/>
    <n v="1.2050000000000001"/>
    <n v="0"/>
    <x v="0"/>
  </r>
  <r>
    <d v="2016-07-25T00:00:00"/>
    <x v="0"/>
    <x v="6"/>
    <s v="T2_53to80_1-13"/>
    <s v="T2_68"/>
    <n v="1.274"/>
    <n v="1.139"/>
    <n v="0"/>
    <x v="0"/>
  </r>
  <r>
    <d v="2016-07-25T00:00:00"/>
    <x v="0"/>
    <x v="6"/>
    <s v="T2_53to80_1-13"/>
    <s v="T2_69"/>
    <n v="1.25"/>
    <n v="1.0549999999999999"/>
    <n v="0"/>
    <x v="0"/>
  </r>
  <r>
    <d v="2016-07-25T00:00:00"/>
    <x v="0"/>
    <x v="6"/>
    <s v="T2_53to80_1-13"/>
    <s v="T2_70"/>
    <n v="1.2609999999999999"/>
    <n v="1.1659999999999999"/>
    <n v="0"/>
    <x v="0"/>
  </r>
  <r>
    <d v="2016-07-25T00:00:00"/>
    <x v="0"/>
    <x v="6"/>
    <s v="T2_53to80_1-13"/>
    <s v="T2_71"/>
    <n v="1.31"/>
    <n v="0.755"/>
    <n v="0"/>
    <x v="0"/>
  </r>
  <r>
    <d v="2016-07-25T00:00:00"/>
    <x v="0"/>
    <x v="6"/>
    <s v="T2_53to80_1-13"/>
    <s v="T2_72"/>
    <n v="1.4279999999999999"/>
    <n v="1.367"/>
    <n v="0"/>
    <x v="0"/>
  </r>
  <r>
    <d v="2016-07-25T00:00:00"/>
    <x v="0"/>
    <x v="6"/>
    <s v="T2_53to80_1-13"/>
    <s v="T2_73"/>
    <n v="1.3160000000000001"/>
    <n v="1.236"/>
    <n v="0"/>
    <x v="0"/>
  </r>
  <r>
    <d v="2016-07-25T00:00:00"/>
    <x v="0"/>
    <x v="6"/>
    <s v="T2_53to80_1-13"/>
    <s v="T2_74"/>
    <n v="1.389"/>
    <n v="1.0209999999999999"/>
    <n v="0"/>
    <x v="0"/>
  </r>
  <r>
    <d v="2016-07-25T00:00:00"/>
    <x v="0"/>
    <x v="6"/>
    <s v="T2_53to80_1-13"/>
    <s v="T2_75"/>
    <n v="1.2110000000000001"/>
    <n v="1.135"/>
    <n v="0"/>
    <x v="0"/>
  </r>
  <r>
    <d v="2016-07-25T00:00:00"/>
    <x v="0"/>
    <x v="6"/>
    <s v="T2_53to80_1-13"/>
    <s v="T2_76"/>
    <n v="1.274"/>
    <n v="1.2330000000000001"/>
    <n v="0"/>
    <x v="0"/>
  </r>
  <r>
    <d v="2016-07-25T00:00:00"/>
    <x v="0"/>
    <x v="6"/>
    <s v="T2_53to80_1-13"/>
    <s v="T2_77"/>
    <n v="1.4770000000000001"/>
    <n v="0.96399999999999997"/>
    <n v="0"/>
    <x v="0"/>
  </r>
  <r>
    <d v="2016-07-25T00:00:00"/>
    <x v="0"/>
    <x v="6"/>
    <s v="T2_53to80_1-13"/>
    <s v="T2_78"/>
    <n v="1.3280000000000001"/>
    <n v="1.1870000000000001"/>
    <n v="0"/>
    <x v="0"/>
  </r>
  <r>
    <d v="2016-07-25T00:00:00"/>
    <x v="0"/>
    <x v="6"/>
    <s v="T2_53to80_1-13"/>
    <s v="T2_79"/>
    <n v="1.3919999999999999"/>
    <n v="1.3640000000000001"/>
    <n v="0"/>
    <x v="0"/>
  </r>
  <r>
    <d v="2016-07-25T00:00:00"/>
    <x v="0"/>
    <x v="6"/>
    <s v="T2_53to80_1-13"/>
    <s v="T2_80"/>
    <n v="1.387"/>
    <n v="1.276"/>
    <n v="0"/>
    <x v="0"/>
  </r>
  <r>
    <d v="2016-07-25T00:00:00"/>
    <x v="0"/>
    <x v="6"/>
    <s v="T2_81to101_1-13"/>
    <s v="T2_81"/>
    <n v="1.762"/>
    <n v="1.63"/>
    <n v="0"/>
    <x v="0"/>
  </r>
  <r>
    <d v="2016-07-25T00:00:00"/>
    <x v="0"/>
    <x v="6"/>
    <s v="T2_81to101_1-13"/>
    <s v="T2_82"/>
    <n v="1.8879999999999999"/>
    <n v="1.6379999999999999"/>
    <n v="0"/>
    <x v="0"/>
  </r>
  <r>
    <d v="2016-07-25T00:00:00"/>
    <x v="0"/>
    <x v="6"/>
    <s v="T2_81to101_1-13"/>
    <s v="T2_83"/>
    <n v="1.3120000000000001"/>
    <n v="0.97799999999999998"/>
    <n v="0"/>
    <x v="0"/>
  </r>
  <r>
    <d v="2016-07-25T00:00:00"/>
    <x v="0"/>
    <x v="6"/>
    <s v="T2_81to101_1-13"/>
    <s v="T2_84"/>
    <n v="1.5589999999999999"/>
    <n v="1.131"/>
    <n v="0"/>
    <x v="0"/>
  </r>
  <r>
    <d v="2016-07-25T00:00:00"/>
    <x v="0"/>
    <x v="6"/>
    <s v="T2_81to101_1-13"/>
    <s v="T2_85"/>
    <n v="1.641"/>
    <n v="1.651"/>
    <n v="0"/>
    <x v="0"/>
  </r>
  <r>
    <d v="2016-07-25T00:00:00"/>
    <x v="0"/>
    <x v="6"/>
    <s v="T2_81to101_1-13"/>
    <s v="T2_86"/>
    <n v="1.3420000000000001"/>
    <n v="1.1499999999999999"/>
    <n v="0"/>
    <x v="0"/>
  </r>
  <r>
    <d v="2016-07-25T00:00:00"/>
    <x v="0"/>
    <x v="6"/>
    <s v="T2_81to101_1-13"/>
    <s v="T2_87"/>
    <n v="1.36"/>
    <n v="1.0549999999999999"/>
    <n v="0"/>
    <x v="0"/>
  </r>
  <r>
    <d v="2016-07-25T00:00:00"/>
    <x v="0"/>
    <x v="6"/>
    <s v="T2_81to101_1-13"/>
    <s v="T2_88"/>
    <n v="1.246"/>
    <n v="0.82599999999999996"/>
    <n v="0"/>
    <x v="0"/>
  </r>
  <r>
    <d v="2016-07-25T00:00:00"/>
    <x v="0"/>
    <x v="6"/>
    <s v="T2_81to101_1-13"/>
    <s v="T2_89"/>
    <n v="1.371"/>
    <n v="0.94699999999999995"/>
    <n v="0"/>
    <x v="0"/>
  </r>
  <r>
    <d v="2016-07-25T00:00:00"/>
    <x v="0"/>
    <x v="6"/>
    <s v="T2_81to101_1-13"/>
    <s v="T2_90"/>
    <n v="1.4039999999999999"/>
    <n v="1.262"/>
    <n v="0"/>
    <x v="0"/>
  </r>
  <r>
    <d v="2016-07-25T00:00:00"/>
    <x v="0"/>
    <x v="6"/>
    <s v="T2_81to101_1-13"/>
    <s v="T2_91"/>
    <n v="1.2749999999999999"/>
    <n v="1.044"/>
    <n v="0"/>
    <x v="0"/>
  </r>
  <r>
    <d v="2016-07-25T00:00:00"/>
    <x v="0"/>
    <x v="6"/>
    <s v="T2_81to101_1-13"/>
    <s v="T2_92"/>
    <n v="1.589"/>
    <n v="0.85"/>
    <n v="0"/>
    <x v="0"/>
  </r>
  <r>
    <d v="2016-07-25T00:00:00"/>
    <x v="0"/>
    <x v="6"/>
    <s v="T2_81to101_1-13"/>
    <s v="T2_93"/>
    <n v="1.2549999999999999"/>
    <n v="0.89200000000000002"/>
    <n v="0"/>
    <x v="0"/>
  </r>
  <r>
    <d v="2016-07-25T00:00:00"/>
    <x v="0"/>
    <x v="6"/>
    <s v="T2_81to101_1-13"/>
    <s v="T2_94"/>
    <n v="1.5069999999999999"/>
    <n v="1.103"/>
    <n v="0"/>
    <x v="0"/>
  </r>
  <r>
    <d v="2016-07-25T00:00:00"/>
    <x v="0"/>
    <x v="6"/>
    <s v="T2_81to101_1-13"/>
    <s v="T2_95"/>
    <n v="1.615"/>
    <n v="0.93300000000000005"/>
    <n v="0"/>
    <x v="0"/>
  </r>
  <r>
    <d v="2016-07-25T00:00:00"/>
    <x v="0"/>
    <x v="6"/>
    <s v="T2_81to101_1-13"/>
    <s v="T2_96"/>
    <n v="1.593"/>
    <n v="1.4650000000000001"/>
    <n v="0"/>
    <x v="0"/>
  </r>
  <r>
    <d v="2016-07-25T00:00:00"/>
    <x v="0"/>
    <x v="6"/>
    <s v="T2_81to101_1-13"/>
    <s v="T2_97"/>
    <n v="1.3640000000000001"/>
    <n v="1.21"/>
    <n v="0"/>
    <x v="0"/>
  </r>
  <r>
    <d v="2016-07-25T00:00:00"/>
    <x v="0"/>
    <x v="6"/>
    <s v="T2_81to101_1-13"/>
    <s v="T2_98"/>
    <n v="1.524"/>
    <n v="1.0580000000000001"/>
    <n v="0"/>
    <x v="0"/>
  </r>
  <r>
    <d v="2016-07-25T00:00:00"/>
    <x v="0"/>
    <x v="6"/>
    <s v="T2_81to101_1-13"/>
    <s v="T2_99"/>
    <n v="1.4239999999999999"/>
    <n v="1.131"/>
    <n v="0"/>
    <x v="0"/>
  </r>
  <r>
    <d v="2016-07-25T00:00:00"/>
    <x v="0"/>
    <x v="6"/>
    <s v="T2_81to101_1-13"/>
    <s v="T2_100"/>
    <n v="1.5369999999999999"/>
    <n v="0.97499999999999998"/>
    <n v="0"/>
    <x v="0"/>
  </r>
  <r>
    <d v="2016-07-25T00:00:00"/>
    <x v="0"/>
    <x v="6"/>
    <s v="T2_81to101_1-13"/>
    <s v="T2_101"/>
    <n v="1.21"/>
    <n v="0.92300000000000004"/>
    <n v="0"/>
    <x v="0"/>
  </r>
  <r>
    <d v="2016-07-25T00:00:00"/>
    <x v="0"/>
    <x v="6"/>
    <s v="T2_102to150_1-13"/>
    <s v="T2_102"/>
    <n v="1.327"/>
    <n v="1.1679999999999999"/>
    <n v="0"/>
    <x v="0"/>
  </r>
  <r>
    <d v="2016-07-25T00:00:00"/>
    <x v="0"/>
    <x v="6"/>
    <s v="T2_102to150_1-13"/>
    <s v="T2_103"/>
    <n v="1.492"/>
    <n v="1.23"/>
    <n v="0"/>
    <x v="0"/>
  </r>
  <r>
    <d v="2016-07-25T00:00:00"/>
    <x v="0"/>
    <x v="6"/>
    <s v="T2_102to150_1-13"/>
    <s v="T2_104"/>
    <n v="2.1659999999999999"/>
    <n v="1.7509999999999999"/>
    <n v="1"/>
    <x v="0"/>
  </r>
  <r>
    <d v="2016-07-25T00:00:00"/>
    <x v="0"/>
    <x v="6"/>
    <s v="T2_102to150_1-13"/>
    <s v="T2_105"/>
    <n v="1.5389999999999999"/>
    <n v="1.2030000000000001"/>
    <n v="0"/>
    <x v="0"/>
  </r>
  <r>
    <d v="2016-07-25T00:00:00"/>
    <x v="0"/>
    <x v="6"/>
    <s v="T2_102to150_1-13"/>
    <s v="T2_106"/>
    <n v="1.353"/>
    <n v="0.77300000000000002"/>
    <n v="0"/>
    <x v="0"/>
  </r>
  <r>
    <d v="2016-07-25T00:00:00"/>
    <x v="0"/>
    <x v="6"/>
    <s v="T2_102to150_1-13"/>
    <s v="T2_107"/>
    <n v="1.357"/>
    <n v="1.169"/>
    <n v="0"/>
    <x v="0"/>
  </r>
  <r>
    <d v="2016-07-25T00:00:00"/>
    <x v="0"/>
    <x v="6"/>
    <s v="T2_102to150_1-13"/>
    <s v="T2_108"/>
    <n v="1.1160000000000001"/>
    <n v="0.89600000000000002"/>
    <n v="0"/>
    <x v="0"/>
  </r>
  <r>
    <d v="2016-07-25T00:00:00"/>
    <x v="0"/>
    <x v="6"/>
    <s v="T2_102to150_1-13"/>
    <s v="T2_109"/>
    <n v="1.484"/>
    <n v="1.1080000000000001"/>
    <n v="0"/>
    <x v="0"/>
  </r>
  <r>
    <d v="2016-07-25T00:00:00"/>
    <x v="0"/>
    <x v="6"/>
    <s v="T2_102to150_1-13"/>
    <s v="T2_110"/>
    <n v="1.274"/>
    <n v="1.0620000000000001"/>
    <n v="0"/>
    <x v="0"/>
  </r>
  <r>
    <d v="2016-07-25T00:00:00"/>
    <x v="0"/>
    <x v="6"/>
    <s v="T2_102to150_1-13"/>
    <s v="T2_111"/>
    <n v="1.179"/>
    <n v="0.81100000000000005"/>
    <n v="0"/>
    <x v="0"/>
  </r>
  <r>
    <d v="2016-07-25T00:00:00"/>
    <x v="0"/>
    <x v="6"/>
    <s v="T2_102to150_1-13"/>
    <s v="T2_112"/>
    <n v="1.494"/>
    <n v="1.0640000000000001"/>
    <n v="0"/>
    <x v="0"/>
  </r>
  <r>
    <d v="2016-07-25T00:00:00"/>
    <x v="0"/>
    <x v="6"/>
    <s v="T2_102to150_1-13"/>
    <s v="T2_113"/>
    <n v="1.7"/>
    <n v="1.304"/>
    <n v="0"/>
    <x v="0"/>
  </r>
  <r>
    <d v="2016-07-25T00:00:00"/>
    <x v="0"/>
    <x v="6"/>
    <s v="T2_102to150_1-13"/>
    <s v="T2_114"/>
    <n v="1.1619999999999999"/>
    <n v="1.083"/>
    <n v="0"/>
    <x v="0"/>
  </r>
  <r>
    <d v="2016-07-25T00:00:00"/>
    <x v="0"/>
    <x v="6"/>
    <s v="T2_102to150_1-13"/>
    <s v="T2_115"/>
    <n v="1.526"/>
    <n v="1.016"/>
    <n v="0"/>
    <x v="0"/>
  </r>
  <r>
    <d v="2016-07-25T00:00:00"/>
    <x v="0"/>
    <x v="6"/>
    <s v="T2_102to150_1-13"/>
    <s v="T2_116"/>
    <n v="1.3620000000000001"/>
    <n v="0.93"/>
    <n v="0"/>
    <x v="0"/>
  </r>
  <r>
    <d v="2016-07-25T00:00:00"/>
    <x v="0"/>
    <x v="6"/>
    <s v="T2_102to150_1-13"/>
    <s v="T2_117"/>
    <n v="1.746"/>
    <n v="1.385"/>
    <n v="0"/>
    <x v="0"/>
  </r>
  <r>
    <d v="2016-07-25T00:00:00"/>
    <x v="0"/>
    <x v="6"/>
    <s v="T2_102to150_1-13"/>
    <s v="T2_118"/>
    <n v="1.387"/>
    <n v="1.3109999999999999"/>
    <n v="0"/>
    <x v="0"/>
  </r>
  <r>
    <d v="2016-07-25T00:00:00"/>
    <x v="0"/>
    <x v="6"/>
    <s v="T2_102to150_1-13"/>
    <s v="T2_119"/>
    <n v="1.365"/>
    <n v="1.1180000000000001"/>
    <n v="0"/>
    <x v="0"/>
  </r>
  <r>
    <d v="2016-07-25T00:00:00"/>
    <x v="0"/>
    <x v="6"/>
    <s v="T2_102to150_1-13"/>
    <s v="T2_120"/>
    <n v="1.4059999999999999"/>
    <n v="1.204"/>
    <n v="0"/>
    <x v="0"/>
  </r>
  <r>
    <d v="2016-07-25T00:00:00"/>
    <x v="0"/>
    <x v="6"/>
    <s v="T2_102to150_1-13"/>
    <s v="T2_121"/>
    <n v="1.236"/>
    <n v="1.083"/>
    <n v="0"/>
    <x v="0"/>
  </r>
  <r>
    <d v="2016-07-25T00:00:00"/>
    <x v="0"/>
    <x v="6"/>
    <s v="T2_102to150_1-13"/>
    <s v="T2_122"/>
    <n v="1.026"/>
    <n v="0.98199999999999998"/>
    <n v="0"/>
    <x v="0"/>
  </r>
  <r>
    <d v="2016-07-25T00:00:00"/>
    <x v="0"/>
    <x v="6"/>
    <s v="T2_102to150_1-13"/>
    <s v="T2_123"/>
    <n v="1.4059999999999999"/>
    <n v="0.97099999999999997"/>
    <n v="0"/>
    <x v="0"/>
  </r>
  <r>
    <d v="2016-07-25T00:00:00"/>
    <x v="0"/>
    <x v="6"/>
    <s v="T2_102to150_1-13"/>
    <s v="T2_124"/>
    <n v="1.4450000000000001"/>
    <n v="1.2749999999999999"/>
    <n v="0"/>
    <x v="0"/>
  </r>
  <r>
    <d v="2016-07-25T00:00:00"/>
    <x v="0"/>
    <x v="6"/>
    <s v="T2_102to150_1-13"/>
    <s v="T2_125"/>
    <n v="1.429"/>
    <n v="1.1299999999999999"/>
    <n v="0"/>
    <x v="0"/>
  </r>
  <r>
    <d v="2016-07-25T00:00:00"/>
    <x v="0"/>
    <x v="6"/>
    <s v="T2_102to150_1-13"/>
    <s v="T2_126"/>
    <n v="1.3240000000000001"/>
    <n v="1.085"/>
    <n v="0"/>
    <x v="0"/>
  </r>
  <r>
    <d v="2016-07-25T00:00:00"/>
    <x v="0"/>
    <x v="6"/>
    <s v="T2_102to150_1-13"/>
    <s v="T2_127"/>
    <n v="1.3049999999999999"/>
    <n v="1.0840000000000001"/>
    <n v="0"/>
    <x v="0"/>
  </r>
  <r>
    <d v="2016-07-25T00:00:00"/>
    <x v="0"/>
    <x v="6"/>
    <s v="T2_102to150_1-13"/>
    <s v="T2_128"/>
    <n v="1.365"/>
    <n v="0.878"/>
    <n v="0"/>
    <x v="0"/>
  </r>
  <r>
    <d v="2016-07-25T00:00:00"/>
    <x v="0"/>
    <x v="6"/>
    <s v="T2_102to150_1-13"/>
    <s v="T2_129"/>
    <n v="1.4950000000000001"/>
    <n v="1.325"/>
    <n v="0"/>
    <x v="0"/>
  </r>
  <r>
    <d v="2016-07-25T00:00:00"/>
    <x v="0"/>
    <x v="6"/>
    <s v="T2_102to150_1-13"/>
    <s v="T2_130"/>
    <n v="1.2769999999999999"/>
    <n v="0.97799999999999998"/>
    <n v="0"/>
    <x v="0"/>
  </r>
  <r>
    <d v="2016-07-25T00:00:00"/>
    <x v="0"/>
    <x v="6"/>
    <s v="T2_102to150_1-13"/>
    <s v="T2_131"/>
    <n v="1.3819999999999999"/>
    <n v="1.3340000000000001"/>
    <n v="0"/>
    <x v="0"/>
  </r>
  <r>
    <d v="2016-07-25T00:00:00"/>
    <x v="0"/>
    <x v="6"/>
    <s v="T2_102to150_1-13"/>
    <s v="T2_132"/>
    <n v="1.573"/>
    <n v="1.3560000000000001"/>
    <n v="0"/>
    <x v="0"/>
  </r>
  <r>
    <d v="2016-07-25T00:00:00"/>
    <x v="0"/>
    <x v="6"/>
    <s v="T2_102to150_1-13"/>
    <s v="T2_133"/>
    <n v="1.238"/>
    <n v="1.145"/>
    <n v="0"/>
    <x v="0"/>
  </r>
  <r>
    <d v="2016-07-25T00:00:00"/>
    <x v="0"/>
    <x v="6"/>
    <s v="T2_102to150_1-13"/>
    <s v="T2_134"/>
    <n v="1.31"/>
    <n v="1.1619999999999999"/>
    <n v="0"/>
    <x v="0"/>
  </r>
  <r>
    <d v="2016-07-25T00:00:00"/>
    <x v="0"/>
    <x v="6"/>
    <s v="T2_102to150_1-13"/>
    <s v="T2_135"/>
    <n v="1.7989999999999999"/>
    <n v="1.274"/>
    <n v="0"/>
    <x v="0"/>
  </r>
  <r>
    <d v="2016-07-25T00:00:00"/>
    <x v="0"/>
    <x v="6"/>
    <s v="T2_102to150_1-13"/>
    <s v="T2_136"/>
    <n v="1.4770000000000001"/>
    <n v="1.05"/>
    <n v="0"/>
    <x v="0"/>
  </r>
  <r>
    <d v="2016-07-25T00:00:00"/>
    <x v="0"/>
    <x v="6"/>
    <s v="T2_102to150_1-13"/>
    <s v="T2_137"/>
    <n v="1.651"/>
    <n v="0.84599999999999997"/>
    <n v="0"/>
    <x v="0"/>
  </r>
  <r>
    <d v="2016-07-25T00:00:00"/>
    <x v="0"/>
    <x v="6"/>
    <s v="T2_102to150_1-13"/>
    <s v="T2_138"/>
    <n v="1.2609999999999999"/>
    <n v="1.129"/>
    <n v="0"/>
    <x v="0"/>
  </r>
  <r>
    <d v="2016-07-25T00:00:00"/>
    <x v="0"/>
    <x v="6"/>
    <s v="T2_102to150_1-13"/>
    <s v="T2_139"/>
    <n v="1.702"/>
    <n v="1.2310000000000001"/>
    <n v="0"/>
    <x v="0"/>
  </r>
  <r>
    <d v="2016-07-25T00:00:00"/>
    <x v="0"/>
    <x v="6"/>
    <s v="T2_102to150_1-13"/>
    <s v="T2_140"/>
    <n v="1.875"/>
    <n v="1.252"/>
    <n v="0"/>
    <x v="0"/>
  </r>
  <r>
    <d v="2016-07-25T00:00:00"/>
    <x v="0"/>
    <x v="6"/>
    <s v="T2_102to150_1-13"/>
    <s v="T2_141"/>
    <n v="1.5269999999999999"/>
    <n v="1.21"/>
    <n v="0"/>
    <x v="0"/>
  </r>
  <r>
    <d v="2016-07-25T00:00:00"/>
    <x v="0"/>
    <x v="6"/>
    <s v="T2_102to150_1-13"/>
    <s v="T2_142"/>
    <n v="1.5489999999999999"/>
    <n v="1.1819999999999999"/>
    <n v="0"/>
    <x v="0"/>
  </r>
  <r>
    <d v="2016-07-25T00:00:00"/>
    <x v="0"/>
    <x v="6"/>
    <s v="T2_102to150_1-13"/>
    <s v="T2_143"/>
    <n v="1.625"/>
    <n v="1.4990000000000001"/>
    <n v="0"/>
    <x v="0"/>
  </r>
  <r>
    <d v="2016-07-25T00:00:00"/>
    <x v="0"/>
    <x v="6"/>
    <s v="T2_102to150_1-13"/>
    <s v="T2_144"/>
    <n v="1.4239999999999999"/>
    <n v="0.97199999999999998"/>
    <n v="0"/>
    <x v="0"/>
  </r>
  <r>
    <d v="2016-07-25T00:00:00"/>
    <x v="0"/>
    <x v="6"/>
    <s v="T2_102to150_1-13"/>
    <s v="T2_145"/>
    <n v="1.3160000000000001"/>
    <n v="1.2669999999999999"/>
    <n v="0"/>
    <x v="0"/>
  </r>
  <r>
    <d v="2016-07-25T00:00:00"/>
    <x v="0"/>
    <x v="6"/>
    <s v="T2_102to150_1-13"/>
    <s v="T2_146"/>
    <n v="1.1479999999999999"/>
    <n v="1.016"/>
    <n v="0"/>
    <x v="0"/>
  </r>
  <r>
    <d v="2016-07-25T00:00:00"/>
    <x v="0"/>
    <x v="6"/>
    <s v="T2_102to150_1-13"/>
    <s v="T2_147"/>
    <n v="1.964"/>
    <n v="1.579"/>
    <n v="0"/>
    <x v="0"/>
  </r>
  <r>
    <d v="2016-07-25T00:00:00"/>
    <x v="0"/>
    <x v="6"/>
    <s v="T2_102to150_1-13"/>
    <s v="T2_148"/>
    <n v="1.075"/>
    <n v="1.0269999999999999"/>
    <n v="0"/>
    <x v="0"/>
  </r>
  <r>
    <d v="2016-07-25T00:00:00"/>
    <x v="0"/>
    <x v="6"/>
    <s v="T2_102to150_1-13"/>
    <s v="T2_149"/>
    <n v="1.0369999999999999"/>
    <n v="0.88800000000000001"/>
    <n v="0"/>
    <x v="0"/>
  </r>
  <r>
    <d v="2016-07-25T00:00:00"/>
    <x v="0"/>
    <x v="6"/>
    <s v="T2_102to150_1-13"/>
    <s v="T2_150"/>
    <n v="1.3109999999999999"/>
    <n v="1.2669999999999999"/>
    <n v="0"/>
    <x v="0"/>
  </r>
  <r>
    <d v="2016-07-25T00:00:00"/>
    <x v="1"/>
    <x v="6"/>
    <s v="T3_01to32_1-13"/>
    <s v="T3_01"/>
    <n v="1.6859999999999999"/>
    <n v="1.1879999999999999"/>
    <n v="0"/>
    <x v="0"/>
  </r>
  <r>
    <d v="2016-07-25T00:00:00"/>
    <x v="1"/>
    <x v="6"/>
    <s v="T3_01to32_1-13"/>
    <s v="T3_02"/>
    <n v="1.7849999999999999"/>
    <n v="1.7509999999999999"/>
    <n v="0"/>
    <x v="0"/>
  </r>
  <r>
    <d v="2016-07-25T00:00:00"/>
    <x v="1"/>
    <x v="6"/>
    <s v="T3_01to32_1-13"/>
    <s v="T3_03"/>
    <n v="1.7749999999999999"/>
    <n v="1.3440000000000001"/>
    <n v="0"/>
    <x v="0"/>
  </r>
  <r>
    <d v="2016-07-25T00:00:00"/>
    <x v="1"/>
    <x v="6"/>
    <s v="T3_01to32_1-13"/>
    <s v="T3_04"/>
    <n v="1.679"/>
    <n v="1.169"/>
    <n v="0"/>
    <x v="0"/>
  </r>
  <r>
    <d v="2016-07-25T00:00:00"/>
    <x v="1"/>
    <x v="6"/>
    <s v="T3_01to32_1-13"/>
    <s v="T3_05"/>
    <n v="1.839"/>
    <n v="1.633"/>
    <n v="0"/>
    <x v="0"/>
  </r>
  <r>
    <d v="2016-07-25T00:00:00"/>
    <x v="1"/>
    <x v="6"/>
    <s v="T3_01to32_1-13"/>
    <s v="T3_06"/>
    <n v="1.425"/>
    <n v="1.0620000000000001"/>
    <n v="0"/>
    <x v="0"/>
  </r>
  <r>
    <d v="2016-07-25T00:00:00"/>
    <x v="1"/>
    <x v="6"/>
    <s v="T3_01to32_1-13"/>
    <s v="T3_07"/>
    <n v="1.581"/>
    <n v="1.264"/>
    <n v="0"/>
    <x v="0"/>
  </r>
  <r>
    <d v="2016-07-25T00:00:00"/>
    <x v="1"/>
    <x v="6"/>
    <s v="T3_01to32_1-13"/>
    <s v="T3_08"/>
    <n v="1.7769999999999999"/>
    <n v="1.492"/>
    <n v="0"/>
    <x v="0"/>
  </r>
  <r>
    <d v="2016-07-25T00:00:00"/>
    <x v="1"/>
    <x v="6"/>
    <s v="T3_01to32_1-13"/>
    <s v="T3_09"/>
    <n v="1.591"/>
    <n v="1.087"/>
    <n v="0"/>
    <x v="0"/>
  </r>
  <r>
    <d v="2016-07-25T00:00:00"/>
    <x v="1"/>
    <x v="6"/>
    <s v="T3_01to32_1-13"/>
    <s v="T3_10"/>
    <n v="1.625"/>
    <n v="1.1259999999999999"/>
    <n v="0"/>
    <x v="0"/>
  </r>
  <r>
    <d v="2016-07-25T00:00:00"/>
    <x v="1"/>
    <x v="6"/>
    <s v="T3_01to32_1-13"/>
    <s v="T3_11"/>
    <n v="1.55"/>
    <n v="1.2649999999999999"/>
    <n v="0"/>
    <x v="0"/>
  </r>
  <r>
    <d v="2016-07-25T00:00:00"/>
    <x v="1"/>
    <x v="6"/>
    <s v="T3_01to32_1-13"/>
    <s v="T3_12"/>
    <n v="1.641"/>
    <n v="0.94499999999999995"/>
    <n v="0"/>
    <x v="0"/>
  </r>
  <r>
    <d v="2016-07-25T00:00:00"/>
    <x v="1"/>
    <x v="6"/>
    <s v="T3_01to32_1-13"/>
    <s v="T3_13"/>
    <n v="1.6120000000000001"/>
    <n v="1.33"/>
    <n v="0"/>
    <x v="0"/>
  </r>
  <r>
    <d v="2016-07-25T00:00:00"/>
    <x v="1"/>
    <x v="6"/>
    <s v="T3_01to32_1-13"/>
    <s v="T3_14"/>
    <n v="1.605"/>
    <n v="1.1319999999999999"/>
    <n v="0"/>
    <x v="0"/>
  </r>
  <r>
    <d v="2016-07-25T00:00:00"/>
    <x v="1"/>
    <x v="6"/>
    <s v="T3_01to32_1-13"/>
    <s v="T3_15"/>
    <n v="1.673"/>
    <n v="1.343"/>
    <n v="0"/>
    <x v="0"/>
  </r>
  <r>
    <d v="2016-07-25T00:00:00"/>
    <x v="1"/>
    <x v="6"/>
    <s v="T3_01to32_1-13"/>
    <s v="T3_16"/>
    <n v="1.6459999999999999"/>
    <n v="1.038"/>
    <n v="0"/>
    <x v="0"/>
  </r>
  <r>
    <d v="2016-07-25T00:00:00"/>
    <x v="1"/>
    <x v="6"/>
    <s v="T3_01to32_1-13"/>
    <s v="T3_17"/>
    <n v="1.9330000000000001"/>
    <n v="1.0669999999999999"/>
    <n v="0"/>
    <x v="0"/>
  </r>
  <r>
    <d v="2016-07-25T00:00:00"/>
    <x v="1"/>
    <x v="6"/>
    <s v="T3_01to32_1-13"/>
    <s v="T3_18"/>
    <n v="2.169"/>
    <n v="1.7669999999999999"/>
    <n v="0"/>
    <x v="0"/>
  </r>
  <r>
    <d v="2016-07-25T00:00:00"/>
    <x v="1"/>
    <x v="6"/>
    <s v="T3_01to32_1-13"/>
    <s v="T3_19"/>
    <n v="2.0259999999999998"/>
    <n v="1.39"/>
    <n v="0"/>
    <x v="0"/>
  </r>
  <r>
    <d v="2016-07-25T00:00:00"/>
    <x v="1"/>
    <x v="6"/>
    <s v="T3_01to32_1-13"/>
    <s v="T3_20"/>
    <n v="1.627"/>
    <n v="1.2490000000000001"/>
    <n v="0"/>
    <x v="0"/>
  </r>
  <r>
    <d v="2016-07-25T00:00:00"/>
    <x v="1"/>
    <x v="6"/>
    <s v="T3_01to32_1-13"/>
    <s v="T3_21"/>
    <n v="1.647"/>
    <n v="0.95399999999999996"/>
    <n v="0"/>
    <x v="0"/>
  </r>
  <r>
    <d v="2016-07-25T00:00:00"/>
    <x v="1"/>
    <x v="6"/>
    <s v="T3_01to32_1-13"/>
    <s v="T3_22"/>
    <n v="1.823"/>
    <n v="1.1879999999999999"/>
    <n v="0"/>
    <x v="0"/>
  </r>
  <r>
    <d v="2016-07-25T00:00:00"/>
    <x v="1"/>
    <x v="6"/>
    <s v="T3_01to32_1-13"/>
    <s v="T3_23"/>
    <n v="1.724"/>
    <n v="1.5549999999999999"/>
    <n v="1"/>
    <x v="0"/>
  </r>
  <r>
    <d v="2016-07-25T00:00:00"/>
    <x v="1"/>
    <x v="6"/>
    <s v="T3_01to32_1-13"/>
    <s v="T3_24"/>
    <n v="1.581"/>
    <n v="1.2649999999999999"/>
    <n v="1"/>
    <x v="0"/>
  </r>
  <r>
    <d v="2016-07-25T00:00:00"/>
    <x v="1"/>
    <x v="6"/>
    <s v="T3_01to32_1-13"/>
    <s v="T3_25"/>
    <n v="1.6020000000000001"/>
    <n v="1.5309999999999999"/>
    <n v="0"/>
    <x v="0"/>
  </r>
  <r>
    <d v="2016-07-25T00:00:00"/>
    <x v="1"/>
    <x v="6"/>
    <s v="T3_01to32_1-13"/>
    <s v="T3_26"/>
    <n v="1.768"/>
    <n v="1.4850000000000001"/>
    <n v="0"/>
    <x v="0"/>
  </r>
  <r>
    <d v="2016-07-25T00:00:00"/>
    <x v="1"/>
    <x v="6"/>
    <s v="T3_01to32_1-13"/>
    <s v="T3_27"/>
    <n v="1.431"/>
    <n v="1.208"/>
    <n v="0"/>
    <x v="0"/>
  </r>
  <r>
    <d v="2016-07-25T00:00:00"/>
    <x v="1"/>
    <x v="6"/>
    <s v="T3_01to32_1-13"/>
    <s v="T3_28"/>
    <n v="1.542"/>
    <n v="1.1970000000000001"/>
    <n v="0"/>
    <x v="0"/>
  </r>
  <r>
    <d v="2016-07-25T00:00:00"/>
    <x v="1"/>
    <x v="6"/>
    <s v="T3_01to32_1-13"/>
    <s v="T3_29"/>
    <n v="1.645"/>
    <n v="1.1200000000000001"/>
    <n v="0"/>
    <x v="0"/>
  </r>
  <r>
    <d v="2016-07-25T00:00:00"/>
    <x v="1"/>
    <x v="6"/>
    <s v="T3_01to32_1-13"/>
    <s v="T3_30"/>
    <n v="1.7529999999999999"/>
    <n v="1.288"/>
    <n v="0"/>
    <x v="0"/>
  </r>
  <r>
    <d v="2016-07-25T00:00:00"/>
    <x v="1"/>
    <x v="6"/>
    <s v="T3_01to32_1-13"/>
    <s v="T3_31"/>
    <n v="2.0870000000000002"/>
    <n v="1.498"/>
    <n v="0"/>
    <x v="0"/>
  </r>
  <r>
    <d v="2016-07-25T00:00:00"/>
    <x v="1"/>
    <x v="6"/>
    <s v="T3_01to32_1-13"/>
    <s v="T3_32"/>
    <n v="1.583"/>
    <n v="1.44"/>
    <n v="0"/>
    <x v="0"/>
  </r>
  <r>
    <d v="2016-07-25T00:00:00"/>
    <x v="1"/>
    <x v="6"/>
    <s v="T3_33to44_1-13"/>
    <s v="T3_33"/>
    <n v="1.7310000000000001"/>
    <n v="1.3260000000000001"/>
    <n v="0"/>
    <x v="0"/>
  </r>
  <r>
    <d v="2016-07-25T00:00:00"/>
    <x v="1"/>
    <x v="6"/>
    <s v="T3_33to44_1-13"/>
    <s v="T3_34"/>
    <n v="1.5449999999999999"/>
    <n v="1.157"/>
    <n v="0"/>
    <x v="0"/>
  </r>
  <r>
    <d v="2016-07-25T00:00:00"/>
    <x v="1"/>
    <x v="6"/>
    <s v="T3_33to44_1-13"/>
    <s v="T3_35"/>
    <n v="1.502"/>
    <n v="1.29"/>
    <n v="0"/>
    <x v="0"/>
  </r>
  <r>
    <d v="2016-07-25T00:00:00"/>
    <x v="1"/>
    <x v="6"/>
    <s v="T3_33to44_1-13"/>
    <s v="T3_36"/>
    <n v="1.643"/>
    <n v="1.1659999999999999"/>
    <n v="0"/>
    <x v="0"/>
  </r>
  <r>
    <d v="2016-07-25T00:00:00"/>
    <x v="1"/>
    <x v="6"/>
    <s v="T3_33to44_1-13"/>
    <s v="T3_37"/>
    <n v="1.4370000000000001"/>
    <n v="1.214"/>
    <n v="0"/>
    <x v="0"/>
  </r>
  <r>
    <d v="2016-07-25T00:00:00"/>
    <x v="1"/>
    <x v="6"/>
    <s v="T3_33to44_1-13"/>
    <s v="T3_38"/>
    <n v="1.518"/>
    <n v="1.1459999999999999"/>
    <n v="0"/>
    <x v="0"/>
  </r>
  <r>
    <d v="2016-07-25T00:00:00"/>
    <x v="1"/>
    <x v="6"/>
    <s v="T3_33to44_1-13"/>
    <s v="T3_39"/>
    <n v="1.5089999999999999"/>
    <n v="1.0489999999999999"/>
    <n v="0"/>
    <x v="0"/>
  </r>
  <r>
    <d v="2016-07-25T00:00:00"/>
    <x v="1"/>
    <x v="6"/>
    <s v="T3_33to44_1-13"/>
    <s v="T3_40"/>
    <n v="1.8560000000000001"/>
    <n v="1.3120000000000001"/>
    <n v="0"/>
    <x v="0"/>
  </r>
  <r>
    <d v="2016-07-25T00:00:00"/>
    <x v="1"/>
    <x v="6"/>
    <s v="T3_33to44_1-13"/>
    <s v="T3_41"/>
    <n v="1.66"/>
    <n v="1.464"/>
    <n v="0"/>
    <x v="0"/>
  </r>
  <r>
    <d v="2016-07-25T00:00:00"/>
    <x v="1"/>
    <x v="6"/>
    <s v="T3_33to44_1-13"/>
    <s v="T3_42"/>
    <n v="1.407"/>
    <n v="1.5089999999999999"/>
    <n v="0"/>
    <x v="0"/>
  </r>
  <r>
    <d v="2016-07-25T00:00:00"/>
    <x v="1"/>
    <x v="6"/>
    <s v="T3_33to44_1-13"/>
    <s v="T3_43"/>
    <n v="1.7390000000000001"/>
    <n v="1.03"/>
    <n v="0"/>
    <x v="0"/>
  </r>
  <r>
    <d v="2016-07-25T00:00:00"/>
    <x v="1"/>
    <x v="6"/>
    <s v="T3_33to44_1-13"/>
    <s v="T3_44"/>
    <n v="1.5569999999999999"/>
    <n v="1.5720000000000001"/>
    <n v="0"/>
    <x v="0"/>
  </r>
  <r>
    <d v="2016-07-25T00:00:00"/>
    <x v="1"/>
    <x v="6"/>
    <s v="T3_45to66_1-13"/>
    <s v="T3_45"/>
    <n v="1.702"/>
    <n v="1.3280000000000001"/>
    <n v="1"/>
    <x v="0"/>
  </r>
  <r>
    <d v="2016-07-25T00:00:00"/>
    <x v="1"/>
    <x v="6"/>
    <s v="T3_45to66_1-13"/>
    <s v="T3_46"/>
    <n v="1.855"/>
    <n v="1.4239999999999999"/>
    <n v="0"/>
    <x v="0"/>
  </r>
  <r>
    <d v="2016-07-25T00:00:00"/>
    <x v="1"/>
    <x v="6"/>
    <s v="T3_45to66_1-13"/>
    <s v="T3_47"/>
    <n v="1.502"/>
    <n v="1.3979999999999999"/>
    <n v="0"/>
    <x v="0"/>
  </r>
  <r>
    <d v="2016-07-25T00:00:00"/>
    <x v="1"/>
    <x v="6"/>
    <s v="T3_45to66_1-13"/>
    <s v="T3_48"/>
    <n v="1.891"/>
    <n v="0.93799999999999994"/>
    <n v="1"/>
    <x v="0"/>
  </r>
  <r>
    <d v="2016-07-25T00:00:00"/>
    <x v="1"/>
    <x v="6"/>
    <s v="T3_45to66_1-13"/>
    <s v="T3_49"/>
    <n v="1.59"/>
    <n v="1.171"/>
    <n v="1"/>
    <x v="0"/>
  </r>
  <r>
    <d v="2016-07-25T00:00:00"/>
    <x v="1"/>
    <x v="6"/>
    <s v="T3_45to66_1-13"/>
    <s v="T3_50"/>
    <n v="1.68"/>
    <n v="0.93400000000000005"/>
    <n v="1"/>
    <x v="0"/>
  </r>
  <r>
    <d v="2016-07-25T00:00:00"/>
    <x v="1"/>
    <x v="6"/>
    <s v="T3_45to66_1-13"/>
    <s v="T3_51"/>
    <n v="1.667"/>
    <n v="1.127"/>
    <n v="0"/>
    <x v="0"/>
  </r>
  <r>
    <d v="2016-07-25T00:00:00"/>
    <x v="1"/>
    <x v="6"/>
    <s v="T3_45to66_1-13"/>
    <s v="T3_52"/>
    <n v="1.7290000000000001"/>
    <n v="1.2210000000000001"/>
    <n v="0"/>
    <x v="0"/>
  </r>
  <r>
    <d v="2016-07-25T00:00:00"/>
    <x v="1"/>
    <x v="6"/>
    <s v="T3_45to66_1-13"/>
    <s v="T3_53"/>
    <n v="1.66"/>
    <n v="1.2050000000000001"/>
    <n v="0"/>
    <x v="0"/>
  </r>
  <r>
    <d v="2016-07-25T00:00:00"/>
    <x v="1"/>
    <x v="6"/>
    <s v="T3_45to66_1-13"/>
    <s v="T3_54"/>
    <n v="1.5609999999999999"/>
    <n v="1.1639999999999999"/>
    <n v="0"/>
    <x v="0"/>
  </r>
  <r>
    <d v="2016-07-25T00:00:00"/>
    <x v="1"/>
    <x v="6"/>
    <s v="T3_45to66_1-13"/>
    <s v="T3_55"/>
    <n v="1.82"/>
    <n v="1.006"/>
    <n v="0"/>
    <x v="0"/>
  </r>
  <r>
    <d v="2016-07-25T00:00:00"/>
    <x v="1"/>
    <x v="6"/>
    <s v="T3_45to66_1-13"/>
    <s v="T3_56"/>
    <n v="1.643"/>
    <n v="1.4330000000000001"/>
    <n v="0"/>
    <x v="0"/>
  </r>
  <r>
    <d v="2016-07-25T00:00:00"/>
    <x v="1"/>
    <x v="6"/>
    <s v="T3_45to66_1-13"/>
    <s v="T3_57"/>
    <n v="1.6830000000000001"/>
    <n v="1.157"/>
    <n v="0"/>
    <x v="0"/>
  </r>
  <r>
    <d v="2016-07-25T00:00:00"/>
    <x v="1"/>
    <x v="6"/>
    <s v="T3_45to66_1-13"/>
    <s v="T3_58"/>
    <n v="1.9410000000000001"/>
    <n v="1.3220000000000001"/>
    <n v="0"/>
    <x v="0"/>
  </r>
  <r>
    <d v="2016-07-25T00:00:00"/>
    <x v="1"/>
    <x v="6"/>
    <s v="T3_45to66_1-13"/>
    <s v="T3_59"/>
    <n v="1.7290000000000001"/>
    <n v="1.0549999999999999"/>
    <n v="0"/>
    <x v="0"/>
  </r>
  <r>
    <d v="2016-07-25T00:00:00"/>
    <x v="1"/>
    <x v="6"/>
    <s v="T3_45to66_1-13"/>
    <s v="T3_60"/>
    <n v="2.0470000000000002"/>
    <n v="1.4410000000000001"/>
    <n v="1"/>
    <x v="0"/>
  </r>
  <r>
    <d v="2016-07-25T00:00:00"/>
    <x v="1"/>
    <x v="6"/>
    <s v="T3_45to66_1-13"/>
    <s v="T3_61"/>
    <n v="1.7889999999999999"/>
    <n v="1.242"/>
    <n v="1"/>
    <x v="0"/>
  </r>
  <r>
    <d v="2016-07-25T00:00:00"/>
    <x v="1"/>
    <x v="6"/>
    <s v="T3_45to66_1-13"/>
    <s v="T3_62"/>
    <n v="1.7210000000000001"/>
    <n v="1.161"/>
    <n v="0"/>
    <x v="0"/>
  </r>
  <r>
    <d v="2016-07-25T00:00:00"/>
    <x v="1"/>
    <x v="6"/>
    <s v="T3_45to66_1-13"/>
    <s v="T3_63"/>
    <n v="2.2930000000000001"/>
    <n v="1.5629999999999999"/>
    <n v="1"/>
    <x v="0"/>
  </r>
  <r>
    <d v="2016-07-25T00:00:00"/>
    <x v="1"/>
    <x v="6"/>
    <s v="T3_45to66_1-13"/>
    <s v="T3_64"/>
    <n v="1.8169999999999999"/>
    <n v="1.3149999999999999"/>
    <n v="0"/>
    <x v="0"/>
  </r>
  <r>
    <d v="2016-07-25T00:00:00"/>
    <x v="1"/>
    <x v="6"/>
    <s v="T3_45to66_1-13"/>
    <s v="T3_65"/>
    <n v="1.599"/>
    <n v="1.603"/>
    <n v="0"/>
    <x v="0"/>
  </r>
  <r>
    <d v="2016-07-25T00:00:00"/>
    <x v="1"/>
    <x v="6"/>
    <s v="T3_45to66_1-13"/>
    <s v="T3_66"/>
    <n v="1.4790000000000001"/>
    <n v="1.542"/>
    <n v="0"/>
    <x v="0"/>
  </r>
  <r>
    <d v="2016-07-25T00:00:00"/>
    <x v="1"/>
    <x v="6"/>
    <s v="T3_67to84_1-13"/>
    <s v="T3_67"/>
    <n v="1.625"/>
    <n v="1.5229999999999999"/>
    <n v="0"/>
    <x v="0"/>
  </r>
  <r>
    <d v="2016-07-25T00:00:00"/>
    <x v="1"/>
    <x v="6"/>
    <s v="T3_67to84_1-13"/>
    <s v="T3_68"/>
    <n v="1.6279999999999999"/>
    <n v="1.35"/>
    <n v="0"/>
    <x v="0"/>
  </r>
  <r>
    <d v="2016-07-25T00:00:00"/>
    <x v="1"/>
    <x v="6"/>
    <s v="T3_67to84_1-13"/>
    <s v="T3_69"/>
    <n v="1.6180000000000001"/>
    <n v="1.361"/>
    <n v="0"/>
    <x v="0"/>
  </r>
  <r>
    <d v="2016-07-25T00:00:00"/>
    <x v="1"/>
    <x v="6"/>
    <s v="T3_67to84_1-13"/>
    <s v="T3_70"/>
    <n v="2.1160000000000001"/>
    <n v="1.6"/>
    <n v="0"/>
    <x v="0"/>
  </r>
  <r>
    <d v="2016-07-25T00:00:00"/>
    <x v="1"/>
    <x v="6"/>
    <s v="T3_67to84_1-13"/>
    <s v="T3_71"/>
    <n v="1.7509999999999999"/>
    <n v="1.4570000000000001"/>
    <n v="0"/>
    <x v="0"/>
  </r>
  <r>
    <d v="2016-07-25T00:00:00"/>
    <x v="1"/>
    <x v="6"/>
    <s v="T3_67to84_1-13"/>
    <s v="T3_72"/>
    <n v="1.7210000000000001"/>
    <n v="1.466"/>
    <n v="1"/>
    <x v="0"/>
  </r>
  <r>
    <d v="2016-07-25T00:00:00"/>
    <x v="1"/>
    <x v="6"/>
    <s v="T3_67to84_1-13"/>
    <s v="T3_73"/>
    <n v="1.4390000000000001"/>
    <n v="1.137"/>
    <n v="0"/>
    <x v="0"/>
  </r>
  <r>
    <d v="2016-07-25T00:00:00"/>
    <x v="1"/>
    <x v="6"/>
    <s v="T3_67to84_1-13"/>
    <s v="T3_74"/>
    <n v="1.859"/>
    <n v="1.1819999999999999"/>
    <n v="0"/>
    <x v="0"/>
  </r>
  <r>
    <d v="2016-07-25T00:00:00"/>
    <x v="1"/>
    <x v="6"/>
    <s v="T3_67to84_1-13"/>
    <s v="T3_75"/>
    <n v="1.974"/>
    <n v="1.5"/>
    <n v="1"/>
    <x v="0"/>
  </r>
  <r>
    <d v="2016-07-25T00:00:00"/>
    <x v="1"/>
    <x v="6"/>
    <s v="T3_67to84_1-13"/>
    <s v="T3_76"/>
    <n v="1.7949999999999999"/>
    <n v="1.524"/>
    <n v="0"/>
    <x v="0"/>
  </r>
  <r>
    <d v="2016-07-25T00:00:00"/>
    <x v="1"/>
    <x v="6"/>
    <s v="T3_67to84_1-13"/>
    <s v="T3_77"/>
    <n v="1.583"/>
    <n v="1.512"/>
    <n v="0"/>
    <x v="0"/>
  </r>
  <r>
    <d v="2016-07-25T00:00:00"/>
    <x v="1"/>
    <x v="6"/>
    <s v="T3_67to84_1-13"/>
    <s v="T3_78"/>
    <n v="1.956"/>
    <n v="1.6559999999999999"/>
    <n v="0"/>
    <x v="0"/>
  </r>
  <r>
    <d v="2016-07-25T00:00:00"/>
    <x v="1"/>
    <x v="6"/>
    <s v="T3_67to84_1-13"/>
    <s v="T3_79"/>
    <n v="1.71"/>
    <n v="0.98799999999999999"/>
    <n v="0"/>
    <x v="0"/>
  </r>
  <r>
    <d v="2016-07-25T00:00:00"/>
    <x v="1"/>
    <x v="6"/>
    <s v="T3_67to84_1-13"/>
    <s v="T3_80"/>
    <n v="1.5740000000000001"/>
    <n v="1.0469999999999999"/>
    <n v="0"/>
    <x v="0"/>
  </r>
  <r>
    <d v="2016-07-25T00:00:00"/>
    <x v="1"/>
    <x v="6"/>
    <s v="T3_67to84_1-13"/>
    <s v="T3_81"/>
    <n v="1.7390000000000001"/>
    <n v="1.3819999999999999"/>
    <n v="0"/>
    <x v="0"/>
  </r>
  <r>
    <d v="2016-07-25T00:00:00"/>
    <x v="1"/>
    <x v="6"/>
    <s v="T3_67to84_1-13"/>
    <s v="T3_82"/>
    <n v="1.5169999999999999"/>
    <n v="1.446"/>
    <n v="0"/>
    <x v="0"/>
  </r>
  <r>
    <d v="2016-07-25T00:00:00"/>
    <x v="1"/>
    <x v="6"/>
    <s v="T3_67to84_1-13"/>
    <s v="T3_83"/>
    <n v="1.4650000000000001"/>
    <n v="1.5880000000000001"/>
    <n v="0"/>
    <x v="0"/>
  </r>
  <r>
    <d v="2016-07-25T00:00:00"/>
    <x v="1"/>
    <x v="6"/>
    <s v="T3_67to84_1-13"/>
    <s v="T3_84"/>
    <n v="1.8180000000000001"/>
    <n v="1.4239999999999999"/>
    <n v="0"/>
    <x v="0"/>
  </r>
  <r>
    <d v="2016-07-25T00:00:00"/>
    <x v="1"/>
    <x v="6"/>
    <s v="T3_85to121_1-13"/>
    <s v="T3_85"/>
    <n v="2.1989999999999998"/>
    <n v="1.5249999999999999"/>
    <n v="1"/>
    <x v="0"/>
  </r>
  <r>
    <d v="2016-07-25T00:00:00"/>
    <x v="1"/>
    <x v="6"/>
    <s v="T3_85to121_1-13"/>
    <s v="T3_86"/>
    <n v="1.835"/>
    <n v="1.2030000000000001"/>
    <n v="0"/>
    <x v="0"/>
  </r>
  <r>
    <d v="2016-07-25T00:00:00"/>
    <x v="1"/>
    <x v="6"/>
    <s v="T3_85to121_1-13"/>
    <s v="T3_87"/>
    <n v="1.9239999999999999"/>
    <n v="1.3859999999999999"/>
    <n v="0"/>
    <x v="0"/>
  </r>
  <r>
    <d v="2016-07-25T00:00:00"/>
    <x v="1"/>
    <x v="6"/>
    <s v="T3_85to121_1-13"/>
    <s v="T3_88"/>
    <n v="1.3819999999999999"/>
    <n v="1.123"/>
    <n v="0"/>
    <x v="0"/>
  </r>
  <r>
    <d v="2016-07-25T00:00:00"/>
    <x v="1"/>
    <x v="6"/>
    <s v="T3_85to121_1-13"/>
    <s v="T3_89"/>
    <n v="1.52"/>
    <n v="1.3380000000000001"/>
    <n v="0"/>
    <x v="0"/>
  </r>
  <r>
    <d v="2016-07-25T00:00:00"/>
    <x v="1"/>
    <x v="6"/>
    <s v="T3_85to121_1-13"/>
    <s v="T3_90"/>
    <n v="1.738"/>
    <n v="1.1990000000000001"/>
    <n v="0"/>
    <x v="0"/>
  </r>
  <r>
    <d v="2016-07-25T00:00:00"/>
    <x v="1"/>
    <x v="6"/>
    <s v="T3_85to121_1-13"/>
    <s v="T3_91"/>
    <n v="1.4079999999999999"/>
    <n v="1.0489999999999999"/>
    <n v="0"/>
    <x v="0"/>
  </r>
  <r>
    <d v="2016-07-25T00:00:00"/>
    <x v="1"/>
    <x v="6"/>
    <s v="T3_85to121_1-13"/>
    <s v="T3_92"/>
    <n v="1.238"/>
    <n v="1.1259999999999999"/>
    <n v="0"/>
    <x v="0"/>
  </r>
  <r>
    <d v="2016-07-25T00:00:00"/>
    <x v="1"/>
    <x v="6"/>
    <s v="T3_85to121_1-13"/>
    <s v="T3_93"/>
    <n v="1.895"/>
    <n v="1.4430000000000001"/>
    <n v="0"/>
    <x v="0"/>
  </r>
  <r>
    <d v="2016-07-25T00:00:00"/>
    <x v="1"/>
    <x v="6"/>
    <s v="T3_85to121_1-13"/>
    <s v="T3_94"/>
    <n v="1.268"/>
    <n v="1.272"/>
    <n v="0"/>
    <x v="0"/>
  </r>
  <r>
    <d v="2016-07-25T00:00:00"/>
    <x v="1"/>
    <x v="6"/>
    <s v="T3_85to121_1-13"/>
    <s v="T3_95"/>
    <n v="1.792"/>
    <n v="1.329"/>
    <n v="0"/>
    <x v="0"/>
  </r>
  <r>
    <d v="2016-07-25T00:00:00"/>
    <x v="1"/>
    <x v="6"/>
    <s v="T3_85to121_1-13"/>
    <s v="T3_96"/>
    <n v="1.2370000000000001"/>
    <n v="0.80400000000000005"/>
    <n v="0"/>
    <x v="0"/>
  </r>
  <r>
    <d v="2016-07-25T00:00:00"/>
    <x v="1"/>
    <x v="6"/>
    <s v="T3_85to121_1-13"/>
    <s v="T3_97"/>
    <n v="1.784"/>
    <n v="1.1950000000000001"/>
    <n v="0"/>
    <x v="0"/>
  </r>
  <r>
    <d v="2016-07-25T00:00:00"/>
    <x v="1"/>
    <x v="6"/>
    <s v="T3_85to121_1-13"/>
    <s v="T3_98"/>
    <n v="1.887"/>
    <n v="1.216"/>
    <n v="0"/>
    <x v="0"/>
  </r>
  <r>
    <d v="2016-07-25T00:00:00"/>
    <x v="1"/>
    <x v="6"/>
    <s v="T3_85to121_1-13"/>
    <s v="T3_99"/>
    <n v="1.879"/>
    <n v="1.42"/>
    <n v="0"/>
    <x v="0"/>
  </r>
  <r>
    <d v="2016-07-25T00:00:00"/>
    <x v="1"/>
    <x v="6"/>
    <s v="T3_85to121_1-13"/>
    <s v="T3_100"/>
    <n v="1.712"/>
    <n v="1.415"/>
    <n v="0"/>
    <x v="0"/>
  </r>
  <r>
    <d v="2016-07-25T00:00:00"/>
    <x v="1"/>
    <x v="6"/>
    <s v="T3_85to121_1-13"/>
    <s v="T3_101"/>
    <n v="1.6020000000000001"/>
    <n v="1.2669999999999999"/>
    <n v="0"/>
    <x v="0"/>
  </r>
  <r>
    <d v="2016-07-25T00:00:00"/>
    <x v="1"/>
    <x v="6"/>
    <s v="T3_85to121_1-13"/>
    <s v="T3_102"/>
    <n v="1.621"/>
    <n v="1.377"/>
    <n v="0"/>
    <x v="0"/>
  </r>
  <r>
    <d v="2016-07-25T00:00:00"/>
    <x v="1"/>
    <x v="6"/>
    <s v="T3_85to121_1-13"/>
    <s v="T3_103"/>
    <n v="1.7629999999999999"/>
    <n v="1.0780000000000001"/>
    <n v="0"/>
    <x v="0"/>
  </r>
  <r>
    <d v="2016-07-25T00:00:00"/>
    <x v="1"/>
    <x v="6"/>
    <s v="T3_85to121_1-13"/>
    <s v="T3_104"/>
    <n v="1.631"/>
    <n v="1.4750000000000001"/>
    <n v="0"/>
    <x v="0"/>
  </r>
  <r>
    <d v="2016-07-25T00:00:00"/>
    <x v="1"/>
    <x v="6"/>
    <s v="T3_85to121_1-13"/>
    <s v="T3_105"/>
    <n v="1.5649999999999999"/>
    <n v="1.119"/>
    <n v="0"/>
    <x v="0"/>
  </r>
  <r>
    <d v="2016-07-25T00:00:00"/>
    <x v="1"/>
    <x v="6"/>
    <s v="T3_85to121_1-13"/>
    <s v="T3_106"/>
    <n v="1.8440000000000001"/>
    <n v="1.228"/>
    <n v="0"/>
    <x v="0"/>
  </r>
  <r>
    <d v="2016-07-25T00:00:00"/>
    <x v="1"/>
    <x v="6"/>
    <s v="T3_85to121_1-13"/>
    <s v="T3_107"/>
    <n v="1.4510000000000001"/>
    <n v="1.151"/>
    <n v="0"/>
    <x v="0"/>
  </r>
  <r>
    <d v="2016-07-25T00:00:00"/>
    <x v="1"/>
    <x v="6"/>
    <s v="T3_85to121_1-13"/>
    <s v="T3_108"/>
    <n v="1.6850000000000001"/>
    <n v="1.107"/>
    <n v="0"/>
    <x v="0"/>
  </r>
  <r>
    <d v="2016-07-25T00:00:00"/>
    <x v="1"/>
    <x v="6"/>
    <s v="T3_85to121_1-13"/>
    <s v="T3_109"/>
    <n v="1.825"/>
    <n v="1.54"/>
    <n v="0"/>
    <x v="0"/>
  </r>
  <r>
    <d v="2016-07-25T00:00:00"/>
    <x v="1"/>
    <x v="6"/>
    <s v="T3_85to121_1-13"/>
    <s v="T3_110"/>
    <n v="1.292"/>
    <n v="1.125"/>
    <n v="0"/>
    <x v="0"/>
  </r>
  <r>
    <d v="2016-07-25T00:00:00"/>
    <x v="1"/>
    <x v="6"/>
    <s v="T3_85to121_1-13"/>
    <s v="T3_111"/>
    <n v="1.796"/>
    <n v="0.94399999999999995"/>
    <n v="0"/>
    <x v="0"/>
  </r>
  <r>
    <d v="2016-07-25T00:00:00"/>
    <x v="1"/>
    <x v="6"/>
    <s v="T3_85to121_1-13"/>
    <s v="T3_112"/>
    <n v="1.621"/>
    <n v="1.1659999999999999"/>
    <n v="1"/>
    <x v="0"/>
  </r>
  <r>
    <d v="2016-07-25T00:00:00"/>
    <x v="1"/>
    <x v="6"/>
    <s v="T3_85to121_1-13"/>
    <s v="T3_113"/>
    <n v="1.7829999999999999"/>
    <n v="1.373"/>
    <n v="0"/>
    <x v="0"/>
  </r>
  <r>
    <d v="2016-07-25T00:00:00"/>
    <x v="1"/>
    <x v="6"/>
    <s v="T3_85to121_1-13"/>
    <s v="T3_114"/>
    <n v="1.421"/>
    <n v="1.0569999999999999"/>
    <n v="0"/>
    <x v="0"/>
  </r>
  <r>
    <d v="2016-07-25T00:00:00"/>
    <x v="1"/>
    <x v="6"/>
    <s v="T3_85to121_1-13"/>
    <s v="T3_115"/>
    <n v="1.6220000000000001"/>
    <n v="1.359"/>
    <n v="0"/>
    <x v="0"/>
  </r>
  <r>
    <d v="2016-07-25T00:00:00"/>
    <x v="1"/>
    <x v="6"/>
    <s v="T3_85to121_1-13"/>
    <s v="T3_116"/>
    <n v="1.7609999999999999"/>
    <n v="1.2410000000000001"/>
    <n v="0"/>
    <x v="0"/>
  </r>
  <r>
    <d v="2016-07-25T00:00:00"/>
    <x v="1"/>
    <x v="6"/>
    <s v="T3_85to121_1-13"/>
    <s v="T3_117"/>
    <n v="1.5309999999999999"/>
    <n v="1.131"/>
    <n v="0"/>
    <x v="0"/>
  </r>
  <r>
    <d v="2016-07-25T00:00:00"/>
    <x v="1"/>
    <x v="6"/>
    <s v="T3_85to121_1-13"/>
    <s v="T3_118"/>
    <n v="1.8660000000000001"/>
    <n v="1.333"/>
    <n v="0"/>
    <x v="0"/>
  </r>
  <r>
    <d v="2016-07-25T00:00:00"/>
    <x v="1"/>
    <x v="6"/>
    <s v="T3_85to121_1-13"/>
    <s v="T3_119"/>
    <n v="1.704"/>
    <n v="1.27"/>
    <n v="0"/>
    <x v="0"/>
  </r>
  <r>
    <d v="2016-07-25T00:00:00"/>
    <x v="1"/>
    <x v="6"/>
    <s v="T3_85to121_1-13"/>
    <s v="T3_120"/>
    <n v="1.452"/>
    <n v="1.222"/>
    <n v="0"/>
    <x v="0"/>
  </r>
  <r>
    <d v="2016-07-25T00:00:00"/>
    <x v="1"/>
    <x v="6"/>
    <s v="T3_85to121_1-13"/>
    <s v="T3_121"/>
    <n v="1.865"/>
    <n v="1.5780000000000001"/>
    <n v="0"/>
    <x v="0"/>
  </r>
  <r>
    <d v="2016-07-25T00:00:00"/>
    <x v="1"/>
    <x v="6"/>
    <s v="T3_122to140_1-13"/>
    <s v="T3_122"/>
    <n v="1.611"/>
    <n v="1.0009999999999999"/>
    <n v="0"/>
    <x v="0"/>
  </r>
  <r>
    <d v="2016-07-25T00:00:00"/>
    <x v="1"/>
    <x v="6"/>
    <s v="T3_122to140_1-13"/>
    <s v="T3_123"/>
    <n v="1.5309999999999999"/>
    <n v="1.4019999999999999"/>
    <n v="0"/>
    <x v="0"/>
  </r>
  <r>
    <d v="2016-07-25T00:00:00"/>
    <x v="1"/>
    <x v="6"/>
    <s v="T3_122to140_1-13"/>
    <s v="T3_124"/>
    <n v="1.7609999999999999"/>
    <n v="1.506"/>
    <n v="0"/>
    <x v="0"/>
  </r>
  <r>
    <d v="2016-07-25T00:00:00"/>
    <x v="1"/>
    <x v="6"/>
    <s v="T3_122to140_1-13"/>
    <s v="T3_125"/>
    <n v="1.655"/>
    <n v="1.2749999999999999"/>
    <n v="0"/>
    <x v="0"/>
  </r>
  <r>
    <d v="2016-07-25T00:00:00"/>
    <x v="1"/>
    <x v="6"/>
    <s v="T3_122to140_1-13"/>
    <s v="T3_126"/>
    <n v="1.871"/>
    <n v="1.6439999999999999"/>
    <n v="1"/>
    <x v="0"/>
  </r>
  <r>
    <d v="2016-07-25T00:00:00"/>
    <x v="1"/>
    <x v="6"/>
    <s v="T3_122to140_1-13"/>
    <s v="T3_127"/>
    <n v="1.6830000000000001"/>
    <n v="1.5229999999999999"/>
    <n v="0"/>
    <x v="0"/>
  </r>
  <r>
    <d v="2016-07-25T00:00:00"/>
    <x v="1"/>
    <x v="6"/>
    <s v="T3_122to140_1-13"/>
    <s v="T3_128"/>
    <n v="1.601"/>
    <n v="1.544"/>
    <n v="0"/>
    <x v="0"/>
  </r>
  <r>
    <d v="2016-07-25T00:00:00"/>
    <x v="1"/>
    <x v="6"/>
    <s v="T3_122to140_1-13"/>
    <s v="T3_129"/>
    <n v="1.93"/>
    <n v="1.5209999999999999"/>
    <n v="0"/>
    <x v="0"/>
  </r>
  <r>
    <d v="2016-07-25T00:00:00"/>
    <x v="1"/>
    <x v="6"/>
    <s v="T3_122to140_1-13"/>
    <s v="T3_130"/>
    <n v="2.177"/>
    <n v="1.851"/>
    <n v="0"/>
    <x v="0"/>
  </r>
  <r>
    <d v="2016-07-25T00:00:00"/>
    <x v="1"/>
    <x v="6"/>
    <s v="T3_122to140_1-13"/>
    <s v="T3_131"/>
    <n v="1.5369999999999999"/>
    <n v="1.292"/>
    <n v="0"/>
    <x v="0"/>
  </r>
  <r>
    <d v="2016-07-25T00:00:00"/>
    <x v="1"/>
    <x v="6"/>
    <s v="T3_122to140_1-13"/>
    <s v="T3_132"/>
    <n v="1.3959999999999999"/>
    <n v="1.1100000000000001"/>
    <n v="1"/>
    <x v="0"/>
  </r>
  <r>
    <d v="2016-07-25T00:00:00"/>
    <x v="1"/>
    <x v="6"/>
    <s v="T3_122to140_1-13"/>
    <s v="T3_133"/>
    <n v="1.6659999999999999"/>
    <n v="1.2949999999999999"/>
    <n v="0"/>
    <x v="0"/>
  </r>
  <r>
    <d v="2016-07-25T00:00:00"/>
    <x v="1"/>
    <x v="6"/>
    <s v="T3_122to140_1-13"/>
    <s v="T3_134"/>
    <n v="1.6160000000000001"/>
    <n v="1.498"/>
    <n v="0"/>
    <x v="0"/>
  </r>
  <r>
    <d v="2016-07-25T00:00:00"/>
    <x v="1"/>
    <x v="6"/>
    <s v="T3_122to140_1-13"/>
    <s v="T3_135"/>
    <n v="1.736"/>
    <n v="1.3180000000000001"/>
    <n v="0"/>
    <x v="0"/>
  </r>
  <r>
    <d v="2016-07-25T00:00:00"/>
    <x v="1"/>
    <x v="6"/>
    <s v="T3_122to140_1-13"/>
    <s v="T3_136"/>
    <n v="1.679"/>
    <n v="1.0780000000000001"/>
    <n v="0"/>
    <x v="0"/>
  </r>
  <r>
    <d v="2016-07-25T00:00:00"/>
    <x v="1"/>
    <x v="6"/>
    <s v="T3_122to140_1-13"/>
    <s v="T3_137"/>
    <n v="1.8320000000000001"/>
    <n v="1.6120000000000001"/>
    <n v="1"/>
    <x v="0"/>
  </r>
  <r>
    <d v="2016-07-25T00:00:00"/>
    <x v="1"/>
    <x v="6"/>
    <s v="T3_122to140_1-13"/>
    <s v="T3_138"/>
    <n v="1.82"/>
    <n v="1.01"/>
    <n v="0"/>
    <x v="0"/>
  </r>
  <r>
    <d v="2016-07-25T00:00:00"/>
    <x v="1"/>
    <x v="6"/>
    <s v="T3_122to140_1-13"/>
    <s v="T3_139"/>
    <n v="1.956"/>
    <n v="1.411"/>
    <n v="0"/>
    <x v="0"/>
  </r>
  <r>
    <d v="2016-07-25T00:00:00"/>
    <x v="1"/>
    <x v="6"/>
    <s v="T3_122to140_1-13"/>
    <s v="T3_140"/>
    <n v="1.407"/>
    <n v="1.1599999999999999"/>
    <n v="1"/>
    <x v="0"/>
  </r>
  <r>
    <d v="2016-07-25T00:00:00"/>
    <x v="1"/>
    <x v="6"/>
    <s v="T3_141to150_1-13"/>
    <s v="T3_141"/>
    <n v="1.712"/>
    <n v="1.341"/>
    <n v="1"/>
    <x v="0"/>
  </r>
  <r>
    <d v="2016-07-25T00:00:00"/>
    <x v="1"/>
    <x v="6"/>
    <s v="T3_141to150_1-13"/>
    <s v="T3_142"/>
    <n v="1.8879999999999999"/>
    <n v="1.3"/>
    <n v="0"/>
    <x v="0"/>
  </r>
  <r>
    <d v="2016-07-25T00:00:00"/>
    <x v="1"/>
    <x v="6"/>
    <s v="T3_141to150_1-13"/>
    <s v="T3_143"/>
    <n v="1.7809999999999999"/>
    <n v="1.2909999999999999"/>
    <n v="0"/>
    <x v="0"/>
  </r>
  <r>
    <d v="2016-07-25T00:00:00"/>
    <x v="1"/>
    <x v="6"/>
    <s v="T3_141to150_1-13"/>
    <s v="T3_144"/>
    <n v="1.56"/>
    <n v="1.2989999999999999"/>
    <n v="0"/>
    <x v="0"/>
  </r>
  <r>
    <d v="2016-07-25T00:00:00"/>
    <x v="1"/>
    <x v="6"/>
    <s v="T3_141to150_1-13"/>
    <s v="T3_145"/>
    <n v="1.968"/>
    <n v="1.198"/>
    <n v="1"/>
    <x v="0"/>
  </r>
  <r>
    <d v="2016-07-25T00:00:00"/>
    <x v="1"/>
    <x v="6"/>
    <s v="T3_141to150_1-13"/>
    <s v="T3_146"/>
    <n v="1.8560000000000001"/>
    <n v="1.2909999999999999"/>
    <n v="0"/>
    <x v="0"/>
  </r>
  <r>
    <d v="2016-07-25T00:00:00"/>
    <x v="1"/>
    <x v="6"/>
    <s v="T3_141to150_1-13"/>
    <s v="T3_147"/>
    <n v="1.5580000000000001"/>
    <n v="1.2150000000000001"/>
    <n v="0"/>
    <x v="0"/>
  </r>
  <r>
    <d v="2016-07-25T00:00:00"/>
    <x v="1"/>
    <x v="6"/>
    <s v="T3_141to150_1-13"/>
    <s v="T3_148"/>
    <n v="1.8160000000000001"/>
    <n v="1.3720000000000001"/>
    <n v="0"/>
    <x v="0"/>
  </r>
  <r>
    <d v="2016-07-25T00:00:00"/>
    <x v="1"/>
    <x v="6"/>
    <s v="T3_141to150_1-13"/>
    <s v="T3_149"/>
    <n v="1.405"/>
    <n v="0.98699999999999999"/>
    <n v="1"/>
    <x v="0"/>
  </r>
  <r>
    <d v="2016-07-25T00:00:00"/>
    <x v="1"/>
    <x v="6"/>
    <s v="T3_141to150_1-13"/>
    <s v="T3_150"/>
    <n v="1.667"/>
    <n v="1.456"/>
    <n v="0"/>
    <x v="0"/>
  </r>
  <r>
    <d v="2016-07-25T00:00:00"/>
    <x v="2"/>
    <x v="6"/>
    <s v="T9_01to25_1-13"/>
    <s v="T9_01"/>
    <n v="1.746"/>
    <n v="1.446"/>
    <n v="1"/>
    <x v="1"/>
  </r>
  <r>
    <d v="2016-07-25T00:00:00"/>
    <x v="2"/>
    <x v="6"/>
    <s v="T9_01to25_1-13"/>
    <s v="T9_02"/>
    <n v="1.554"/>
    <n v="1.1890000000000001"/>
    <n v="1"/>
    <x v="1"/>
  </r>
  <r>
    <d v="2016-07-25T00:00:00"/>
    <x v="2"/>
    <x v="6"/>
    <s v="T9_01to25_1-13"/>
    <s v="T9_03"/>
    <n v="1.409"/>
    <n v="1.141"/>
    <n v="1"/>
    <x v="1"/>
  </r>
  <r>
    <d v="2016-07-25T00:00:00"/>
    <x v="2"/>
    <x v="6"/>
    <s v="T9_01to25_1-13"/>
    <s v="T9_04"/>
    <n v="1.536"/>
    <n v="0.98199999999999998"/>
    <n v="1"/>
    <x v="1"/>
  </r>
  <r>
    <d v="2016-07-25T00:00:00"/>
    <x v="2"/>
    <x v="6"/>
    <s v="T9_01to25_1-13"/>
    <s v="T9_05"/>
    <n v="1.375"/>
    <n v="1.22"/>
    <n v="1"/>
    <x v="1"/>
  </r>
  <r>
    <d v="2016-07-25T00:00:00"/>
    <x v="2"/>
    <x v="6"/>
    <s v="T9_01to25_1-13"/>
    <s v="T9_06"/>
    <n v="1.343"/>
    <n v="0.98699999999999999"/>
    <n v="1"/>
    <x v="1"/>
  </r>
  <r>
    <d v="2016-07-25T00:00:00"/>
    <x v="2"/>
    <x v="6"/>
    <s v="T9_01to25_1-13"/>
    <s v="T9_07"/>
    <n v="1.44"/>
    <n v="1.2070000000000001"/>
    <n v="1"/>
    <x v="1"/>
  </r>
  <r>
    <d v="2016-07-25T00:00:00"/>
    <x v="2"/>
    <x v="6"/>
    <s v="T9_01to25_1-13"/>
    <s v="T9_08"/>
    <n v="1.8120000000000001"/>
    <n v="1.4590000000000001"/>
    <n v="1"/>
    <x v="1"/>
  </r>
  <r>
    <d v="2016-07-25T00:00:00"/>
    <x v="2"/>
    <x v="6"/>
    <s v="T9_01to25_1-13"/>
    <s v="T9_09"/>
    <n v="2.0129999999999999"/>
    <n v="1.3520000000000001"/>
    <n v="1"/>
    <x v="1"/>
  </r>
  <r>
    <d v="2016-07-25T00:00:00"/>
    <x v="2"/>
    <x v="6"/>
    <s v="T9_01to25_1-13"/>
    <s v="T9_10"/>
    <n v="1.5780000000000001"/>
    <n v="1.3420000000000001"/>
    <n v="1"/>
    <x v="1"/>
  </r>
  <r>
    <d v="2016-07-25T00:00:00"/>
    <x v="2"/>
    <x v="6"/>
    <s v="T9_01to25_1-13"/>
    <s v="T9_11"/>
    <n v="1.6830000000000001"/>
    <n v="1.1859999999999999"/>
    <n v="1"/>
    <x v="1"/>
  </r>
  <r>
    <d v="2016-07-25T00:00:00"/>
    <x v="2"/>
    <x v="6"/>
    <s v="T9_01to25_1-13"/>
    <s v="T9_12"/>
    <n v="1.62"/>
    <n v="1.1100000000000001"/>
    <n v="0"/>
    <x v="1"/>
  </r>
  <r>
    <d v="2016-07-25T00:00:00"/>
    <x v="2"/>
    <x v="6"/>
    <s v="T9_01to25_1-13"/>
    <s v="T9_13"/>
    <n v="1.647"/>
    <n v="1.2929999999999999"/>
    <n v="1"/>
    <x v="1"/>
  </r>
  <r>
    <d v="2016-07-25T00:00:00"/>
    <x v="2"/>
    <x v="6"/>
    <s v="T9_01to25_1-13"/>
    <s v="T9_14"/>
    <n v="1.8080000000000001"/>
    <n v="1.3480000000000001"/>
    <n v="1"/>
    <x v="1"/>
  </r>
  <r>
    <d v="2016-07-25T00:00:00"/>
    <x v="2"/>
    <x v="6"/>
    <s v="T9_01to25_1-13"/>
    <s v="T9_15"/>
    <n v="1.732"/>
    <n v="1.4610000000000001"/>
    <n v="1"/>
    <x v="1"/>
  </r>
  <r>
    <d v="2016-07-25T00:00:00"/>
    <x v="2"/>
    <x v="6"/>
    <s v="T9_01to25_1-13"/>
    <s v="T9_16"/>
    <n v="1.9590000000000001"/>
    <n v="1.276"/>
    <n v="1"/>
    <x v="1"/>
  </r>
  <r>
    <d v="2016-07-25T00:00:00"/>
    <x v="2"/>
    <x v="6"/>
    <s v="T9_01to25_1-13"/>
    <s v="T9_17"/>
    <n v="1.8320000000000001"/>
    <n v="1.341"/>
    <n v="1"/>
    <x v="1"/>
  </r>
  <r>
    <d v="2016-07-25T00:00:00"/>
    <x v="2"/>
    <x v="6"/>
    <s v="T9_01to25_1-13"/>
    <s v="T9_18"/>
    <n v="1.7529999999999999"/>
    <n v="1.115"/>
    <n v="1"/>
    <x v="1"/>
  </r>
  <r>
    <d v="2016-07-25T00:00:00"/>
    <x v="2"/>
    <x v="6"/>
    <s v="T9_01to25_1-13"/>
    <s v="T9_19"/>
    <n v="1.478"/>
    <n v="1.0960000000000001"/>
    <n v="1"/>
    <x v="1"/>
  </r>
  <r>
    <d v="2016-07-25T00:00:00"/>
    <x v="2"/>
    <x v="6"/>
    <s v="T9_01to25_1-13"/>
    <s v="T9_20"/>
    <n v="1.6890000000000001"/>
    <n v="1.294"/>
    <n v="1"/>
    <x v="1"/>
  </r>
  <r>
    <d v="2016-07-25T00:00:00"/>
    <x v="2"/>
    <x v="6"/>
    <s v="T9_01to25_1-13"/>
    <s v="T9_21"/>
    <n v="1.4"/>
    <n v="1.159"/>
    <n v="1"/>
    <x v="1"/>
  </r>
  <r>
    <d v="2016-07-25T00:00:00"/>
    <x v="2"/>
    <x v="6"/>
    <s v="T9_01to25_1-13"/>
    <s v="T9_22"/>
    <n v="1.853"/>
    <n v="1.419"/>
    <n v="1"/>
    <x v="1"/>
  </r>
  <r>
    <d v="2016-07-25T00:00:00"/>
    <x v="2"/>
    <x v="6"/>
    <s v="T9_01to25_1-13"/>
    <s v="T9_23"/>
    <n v="1.742"/>
    <n v="1.2190000000000001"/>
    <n v="1"/>
    <x v="1"/>
  </r>
  <r>
    <d v="2016-07-25T00:00:00"/>
    <x v="2"/>
    <x v="6"/>
    <s v="T9_01to25_1-13"/>
    <s v="T9_24"/>
    <n v="2.085"/>
    <n v="1.615"/>
    <n v="1"/>
    <x v="1"/>
  </r>
  <r>
    <d v="2016-07-25T00:00:00"/>
    <x v="2"/>
    <x v="6"/>
    <s v="T9_01to25_1-13"/>
    <s v="T9_25"/>
    <n v="1.3140000000000001"/>
    <n v="1.256"/>
    <n v="1"/>
    <x v="1"/>
  </r>
  <r>
    <d v="2016-07-25T00:00:00"/>
    <x v="2"/>
    <x v="6"/>
    <s v="T9_26to53_1-13"/>
    <s v="T9_26"/>
    <n v="1.26"/>
    <n v="1.169"/>
    <n v="1"/>
    <x v="1"/>
  </r>
  <r>
    <d v="2016-07-25T00:00:00"/>
    <x v="2"/>
    <x v="6"/>
    <s v="T9_26to53_1-13"/>
    <s v="T9_27"/>
    <n v="1.6830000000000001"/>
    <n v="1.1850000000000001"/>
    <n v="1"/>
    <x v="1"/>
  </r>
  <r>
    <d v="2016-07-25T00:00:00"/>
    <x v="2"/>
    <x v="6"/>
    <s v="T9_26to53_1-13"/>
    <s v="T9_28"/>
    <n v="1.603"/>
    <n v="1.135"/>
    <n v="1"/>
    <x v="1"/>
  </r>
  <r>
    <d v="2016-07-25T00:00:00"/>
    <x v="2"/>
    <x v="6"/>
    <s v="T9_26to53_1-13"/>
    <s v="T9_29"/>
    <n v="1.56"/>
    <n v="1.0980000000000001"/>
    <n v="1"/>
    <x v="1"/>
  </r>
  <r>
    <d v="2016-07-25T00:00:00"/>
    <x v="2"/>
    <x v="6"/>
    <s v="T9_26to53_1-13"/>
    <s v="T9_30"/>
    <n v="1.4219999999999999"/>
    <n v="1.115"/>
    <n v="1"/>
    <x v="1"/>
  </r>
  <r>
    <d v="2016-07-25T00:00:00"/>
    <x v="2"/>
    <x v="6"/>
    <s v="T9_26to53_1-13"/>
    <s v="T9_31"/>
    <n v="1.18"/>
    <n v="1.1519999999999999"/>
    <n v="1"/>
    <x v="1"/>
  </r>
  <r>
    <d v="2016-07-25T00:00:00"/>
    <x v="2"/>
    <x v="6"/>
    <s v="T9_26to53_1-13"/>
    <s v="T9_32"/>
    <n v="1.292"/>
    <n v="1.351"/>
    <n v="1"/>
    <x v="1"/>
  </r>
  <r>
    <d v="2016-07-25T00:00:00"/>
    <x v="2"/>
    <x v="6"/>
    <s v="T9_26to53_1-13"/>
    <s v="T9_33"/>
    <n v="1.9870000000000001"/>
    <n v="1.5269999999999999"/>
    <n v="1"/>
    <x v="1"/>
  </r>
  <r>
    <d v="2016-07-25T00:00:00"/>
    <x v="2"/>
    <x v="6"/>
    <s v="T9_26to53_1-13"/>
    <s v="T9_34"/>
    <n v="1.552"/>
    <n v="1.627"/>
    <n v="1"/>
    <x v="1"/>
  </r>
  <r>
    <d v="2016-07-25T00:00:00"/>
    <x v="2"/>
    <x v="6"/>
    <s v="T9_26to53_1-13"/>
    <s v="T9_35"/>
    <n v="0.98399999999999999"/>
    <n v="0.72199999999999998"/>
    <n v="1"/>
    <x v="1"/>
  </r>
  <r>
    <d v="2016-07-25T00:00:00"/>
    <x v="2"/>
    <x v="6"/>
    <s v="T9_26to53_1-13"/>
    <s v="T9_36"/>
    <n v="1.873"/>
    <n v="1.296"/>
    <n v="1"/>
    <x v="1"/>
  </r>
  <r>
    <d v="2016-07-25T00:00:00"/>
    <x v="2"/>
    <x v="6"/>
    <s v="T9_26to53_1-13"/>
    <s v="T9_37"/>
    <n v="1.2629999999999999"/>
    <n v="0.93100000000000005"/>
    <n v="1"/>
    <x v="1"/>
  </r>
  <r>
    <d v="2016-07-25T00:00:00"/>
    <x v="2"/>
    <x v="6"/>
    <s v="T9_26to53_1-13"/>
    <s v="T9_38"/>
    <n v="1.5940000000000001"/>
    <n v="1.3009999999999999"/>
    <n v="1"/>
    <x v="1"/>
  </r>
  <r>
    <d v="2016-07-25T00:00:00"/>
    <x v="2"/>
    <x v="6"/>
    <s v="T9_26to53_1-13"/>
    <s v="T9_39"/>
    <n v="2.3860000000000001"/>
    <n v="1.736"/>
    <n v="1"/>
    <x v="1"/>
  </r>
  <r>
    <d v="2016-07-25T00:00:00"/>
    <x v="2"/>
    <x v="6"/>
    <s v="T9_26to53_1-13"/>
    <s v="T9_40"/>
    <n v="1.851"/>
    <n v="1.4530000000000001"/>
    <n v="1"/>
    <x v="1"/>
  </r>
  <r>
    <d v="2016-07-25T00:00:00"/>
    <x v="2"/>
    <x v="6"/>
    <s v="T9_26to53_1-13"/>
    <s v="T9_41"/>
    <n v="1.859"/>
    <n v="1.4330000000000001"/>
    <n v="1"/>
    <x v="1"/>
  </r>
  <r>
    <d v="2016-07-25T00:00:00"/>
    <x v="2"/>
    <x v="6"/>
    <s v="T9_26to53_1-13"/>
    <s v="T9_42"/>
    <n v="1.5640000000000001"/>
    <n v="1.2270000000000001"/>
    <n v="1"/>
    <x v="1"/>
  </r>
  <r>
    <d v="2016-07-25T00:00:00"/>
    <x v="2"/>
    <x v="6"/>
    <s v="T9_26to53_1-13"/>
    <s v="T9_43"/>
    <n v="1.296"/>
    <n v="1.079"/>
    <n v="1"/>
    <x v="1"/>
  </r>
  <r>
    <d v="2016-07-25T00:00:00"/>
    <x v="2"/>
    <x v="6"/>
    <s v="T9_26to53_1-13"/>
    <s v="T9_44"/>
    <n v="1.9930000000000001"/>
    <n v="1.3049999999999999"/>
    <n v="1"/>
    <x v="1"/>
  </r>
  <r>
    <d v="2016-07-25T00:00:00"/>
    <x v="2"/>
    <x v="6"/>
    <s v="T9_26to53_1-13"/>
    <s v="T9_45"/>
    <n v="1.716"/>
    <n v="1.3360000000000001"/>
    <n v="1"/>
    <x v="1"/>
  </r>
  <r>
    <d v="2016-07-25T00:00:00"/>
    <x v="2"/>
    <x v="6"/>
    <s v="T9_26to53_1-13"/>
    <s v="T9_46"/>
    <n v="1.35"/>
    <n v="1.085"/>
    <n v="1"/>
    <x v="1"/>
  </r>
  <r>
    <d v="2016-07-25T00:00:00"/>
    <x v="2"/>
    <x v="6"/>
    <s v="T9_26to53_1-13"/>
    <s v="T9_47"/>
    <n v="1.5149999999999999"/>
    <n v="1.546"/>
    <n v="1"/>
    <x v="1"/>
  </r>
  <r>
    <d v="2016-07-25T00:00:00"/>
    <x v="2"/>
    <x v="6"/>
    <s v="T9_26to53_1-13"/>
    <s v="T9_48"/>
    <n v="1.9450000000000001"/>
    <n v="1.5509999999999999"/>
    <n v="1"/>
    <x v="1"/>
  </r>
  <r>
    <d v="2016-07-25T00:00:00"/>
    <x v="2"/>
    <x v="6"/>
    <s v="T9_26to53_1-13"/>
    <s v="T9_49"/>
    <n v="1.871"/>
    <n v="1.236"/>
    <n v="1"/>
    <x v="1"/>
  </r>
  <r>
    <d v="2016-07-25T00:00:00"/>
    <x v="2"/>
    <x v="6"/>
    <s v="T9_26to53_1-13"/>
    <s v="T9_50"/>
    <n v="1.577"/>
    <n v="1.244"/>
    <n v="1"/>
    <x v="1"/>
  </r>
  <r>
    <d v="2016-07-25T00:00:00"/>
    <x v="2"/>
    <x v="6"/>
    <s v="T9_26to53_1-13"/>
    <s v="T9_51"/>
    <n v="1.8819999999999999"/>
    <n v="1.2270000000000001"/>
    <n v="1"/>
    <x v="1"/>
  </r>
  <r>
    <d v="2016-07-25T00:00:00"/>
    <x v="2"/>
    <x v="6"/>
    <s v="T9_26to53_1-13"/>
    <s v="T9_52"/>
    <n v="1.903"/>
    <n v="1.33"/>
    <n v="1"/>
    <x v="1"/>
  </r>
  <r>
    <d v="2016-07-25T00:00:00"/>
    <x v="2"/>
    <x v="6"/>
    <s v="T9_26to53_1-13"/>
    <s v="T9_53"/>
    <n v="1.768"/>
    <n v="1.2549999999999999"/>
    <n v="1"/>
    <x v="1"/>
  </r>
  <r>
    <d v="2016-07-25T00:00:00"/>
    <x v="2"/>
    <x v="6"/>
    <s v="T9_54to99_1-13"/>
    <s v="T9_54"/>
    <n v="1.962"/>
    <n v="1.1379999999999999"/>
    <n v="1"/>
    <x v="1"/>
  </r>
  <r>
    <d v="2016-07-25T00:00:00"/>
    <x v="2"/>
    <x v="6"/>
    <s v="T9_54to99_1-13"/>
    <s v="T9_55"/>
    <n v="1.5940000000000001"/>
    <n v="0.91500000000000004"/>
    <n v="1"/>
    <x v="1"/>
  </r>
  <r>
    <d v="2016-07-25T00:00:00"/>
    <x v="2"/>
    <x v="6"/>
    <s v="T9_54to99_1-13"/>
    <s v="T9_56"/>
    <n v="1.839"/>
    <n v="1.1459999999999999"/>
    <n v="1"/>
    <x v="1"/>
  </r>
  <r>
    <d v="2016-07-25T00:00:00"/>
    <x v="2"/>
    <x v="6"/>
    <s v="T9_54to99_1-13"/>
    <s v="T9_57"/>
    <n v="2.2370000000000001"/>
    <n v="1.0660000000000001"/>
    <n v="1"/>
    <x v="1"/>
  </r>
  <r>
    <d v="2016-07-25T00:00:00"/>
    <x v="2"/>
    <x v="6"/>
    <s v="T9_54to99_1-13"/>
    <s v="T9_58"/>
    <n v="1.7509999999999999"/>
    <n v="1.0960000000000001"/>
    <n v="1"/>
    <x v="1"/>
  </r>
  <r>
    <d v="2016-07-25T00:00:00"/>
    <x v="2"/>
    <x v="6"/>
    <s v="T9_54to99_1-13"/>
    <s v="T9_59"/>
    <n v="1.591"/>
    <n v="1.266"/>
    <n v="1"/>
    <x v="1"/>
  </r>
  <r>
    <d v="2016-07-25T00:00:00"/>
    <x v="2"/>
    <x v="6"/>
    <s v="T9_54to99_1-13"/>
    <s v="T9_60"/>
    <n v="1.5609999999999999"/>
    <n v="1.3320000000000001"/>
    <n v="1"/>
    <x v="1"/>
  </r>
  <r>
    <d v="2016-07-25T00:00:00"/>
    <x v="2"/>
    <x v="6"/>
    <s v="T9_54to99_1-13"/>
    <s v="T9_61"/>
    <n v="1.456"/>
    <n v="1.0649999999999999"/>
    <n v="1"/>
    <x v="1"/>
  </r>
  <r>
    <d v="2016-07-25T00:00:00"/>
    <x v="2"/>
    <x v="6"/>
    <s v="T9_54to99_1-13"/>
    <s v="T9_62"/>
    <n v="1.8140000000000001"/>
    <n v="1.4750000000000001"/>
    <n v="1"/>
    <x v="1"/>
  </r>
  <r>
    <d v="2016-07-25T00:00:00"/>
    <x v="2"/>
    <x v="6"/>
    <s v="T9_54to99_1-13"/>
    <s v="T9_63"/>
    <n v="1.804"/>
    <n v="1.149"/>
    <n v="1"/>
    <x v="1"/>
  </r>
  <r>
    <d v="2016-07-25T00:00:00"/>
    <x v="2"/>
    <x v="6"/>
    <s v="T9_54to99_1-13"/>
    <s v="T9_64"/>
    <n v="1.49"/>
    <n v="1.2270000000000001"/>
    <n v="1"/>
    <x v="1"/>
  </r>
  <r>
    <d v="2016-07-25T00:00:00"/>
    <x v="2"/>
    <x v="6"/>
    <s v="T9_54to99_1-13"/>
    <s v="T9_65"/>
    <n v="1.5880000000000001"/>
    <n v="1.1359999999999999"/>
    <n v="1"/>
    <x v="1"/>
  </r>
  <r>
    <d v="2016-07-25T00:00:00"/>
    <x v="2"/>
    <x v="6"/>
    <s v="T9_54to99_1-13"/>
    <s v="T9_66"/>
    <n v="1.895"/>
    <n v="1.3640000000000001"/>
    <n v="1"/>
    <x v="1"/>
  </r>
  <r>
    <d v="2016-07-25T00:00:00"/>
    <x v="2"/>
    <x v="6"/>
    <s v="T9_54to99_1-13"/>
    <s v="T9_67"/>
    <n v="1.8779999999999999"/>
    <n v="1.1890000000000001"/>
    <n v="1"/>
    <x v="1"/>
  </r>
  <r>
    <d v="2016-07-25T00:00:00"/>
    <x v="2"/>
    <x v="6"/>
    <s v="T9_54to99_1-13"/>
    <s v="T9_68"/>
    <n v="1.502"/>
    <n v="1.1639999999999999"/>
    <n v="1"/>
    <x v="1"/>
  </r>
  <r>
    <d v="2016-07-25T00:00:00"/>
    <x v="2"/>
    <x v="6"/>
    <s v="T9_54to99_1-13"/>
    <s v="T9_69"/>
    <n v="1.962"/>
    <n v="1.4630000000000001"/>
    <n v="1"/>
    <x v="1"/>
  </r>
  <r>
    <d v="2016-07-25T00:00:00"/>
    <x v="2"/>
    <x v="6"/>
    <s v="T9_54to99_1-13"/>
    <s v="T9_70"/>
    <n v="1.23"/>
    <n v="1.296"/>
    <n v="1"/>
    <x v="1"/>
  </r>
  <r>
    <d v="2016-07-25T00:00:00"/>
    <x v="2"/>
    <x v="6"/>
    <s v="T9_54to99_1-13"/>
    <s v="T9_71"/>
    <n v="1.3520000000000001"/>
    <n v="1.169"/>
    <n v="1"/>
    <x v="1"/>
  </r>
  <r>
    <d v="2016-07-25T00:00:00"/>
    <x v="2"/>
    <x v="6"/>
    <s v="T9_54to99_1-13"/>
    <s v="T9_72"/>
    <n v="1.788"/>
    <n v="1.0069999999999999"/>
    <n v="1"/>
    <x v="1"/>
  </r>
  <r>
    <d v="2016-07-25T00:00:00"/>
    <x v="2"/>
    <x v="6"/>
    <s v="T9_54to99_1-13"/>
    <s v="T9_73"/>
    <n v="1.9330000000000001"/>
    <n v="1.36"/>
    <n v="1"/>
    <x v="1"/>
  </r>
  <r>
    <d v="2016-07-25T00:00:00"/>
    <x v="2"/>
    <x v="6"/>
    <s v="T9_54to99_1-13"/>
    <s v="T9_74"/>
    <n v="1.23"/>
    <n v="0.996"/>
    <n v="1"/>
    <x v="1"/>
  </r>
  <r>
    <d v="2016-07-25T00:00:00"/>
    <x v="2"/>
    <x v="6"/>
    <s v="T9_54to99_1-13"/>
    <s v="T9_75"/>
    <n v="1.7130000000000001"/>
    <n v="1.2749999999999999"/>
    <n v="1"/>
    <x v="1"/>
  </r>
  <r>
    <d v="2016-07-25T00:00:00"/>
    <x v="2"/>
    <x v="6"/>
    <s v="T9_54to99_1-13"/>
    <s v="T9_76"/>
    <n v="1.6830000000000001"/>
    <n v="1.1479999999999999"/>
    <n v="1"/>
    <x v="1"/>
  </r>
  <r>
    <d v="2016-07-25T00:00:00"/>
    <x v="2"/>
    <x v="6"/>
    <s v="T9_54to99_1-13"/>
    <s v="T9_77"/>
    <n v="1.61"/>
    <n v="1.1679999999999999"/>
    <n v="1"/>
    <x v="1"/>
  </r>
  <r>
    <d v="2016-07-25T00:00:00"/>
    <x v="2"/>
    <x v="6"/>
    <s v="T9_54to99_1-13"/>
    <s v="T9_78"/>
    <n v="1.6639999999999999"/>
    <n v="1.276"/>
    <n v="1"/>
    <x v="1"/>
  </r>
  <r>
    <d v="2016-07-25T00:00:00"/>
    <x v="2"/>
    <x v="6"/>
    <s v="T9_54to99_1-13"/>
    <s v="T9_79"/>
    <n v="1.458"/>
    <n v="1.302"/>
    <n v="1"/>
    <x v="1"/>
  </r>
  <r>
    <d v="2016-07-25T00:00:00"/>
    <x v="2"/>
    <x v="6"/>
    <s v="T9_54to99_1-13"/>
    <s v="T9_80"/>
    <n v="1.4239999999999999"/>
    <n v="1.2030000000000001"/>
    <n v="1"/>
    <x v="1"/>
  </r>
  <r>
    <d v="2016-07-25T00:00:00"/>
    <x v="2"/>
    <x v="6"/>
    <s v="T9_54to99_1-13"/>
    <s v="T9_81"/>
    <n v="1.7170000000000001"/>
    <n v="1.5189999999999999"/>
    <n v="1"/>
    <x v="1"/>
  </r>
  <r>
    <d v="2016-07-25T00:00:00"/>
    <x v="2"/>
    <x v="6"/>
    <s v="T9_54to99_1-13"/>
    <s v="T9_82"/>
    <n v="1.8819999999999999"/>
    <n v="1.353"/>
    <n v="1"/>
    <x v="1"/>
  </r>
  <r>
    <d v="2016-07-25T00:00:00"/>
    <x v="2"/>
    <x v="6"/>
    <s v="T9_54to99_1-13"/>
    <s v="T9_83"/>
    <n v="1.8069999999999999"/>
    <n v="1.2150000000000001"/>
    <n v="1"/>
    <x v="1"/>
  </r>
  <r>
    <d v="2016-07-25T00:00:00"/>
    <x v="2"/>
    <x v="6"/>
    <s v="T9_54to99_1-13"/>
    <s v="T9_84"/>
    <n v="1.619"/>
    <n v="1.0860000000000001"/>
    <n v="1"/>
    <x v="1"/>
  </r>
  <r>
    <d v="2016-07-25T00:00:00"/>
    <x v="2"/>
    <x v="6"/>
    <s v="T9_54to99_1-13"/>
    <s v="T9_85"/>
    <n v="1.7290000000000001"/>
    <n v="1.3660000000000001"/>
    <n v="0"/>
    <x v="1"/>
  </r>
  <r>
    <d v="2016-07-25T00:00:00"/>
    <x v="2"/>
    <x v="6"/>
    <s v="T9_54to99_1-13"/>
    <s v="T9_86"/>
    <n v="1.6970000000000001"/>
    <n v="1.4690000000000001"/>
    <n v="1"/>
    <x v="1"/>
  </r>
  <r>
    <d v="2016-07-25T00:00:00"/>
    <x v="2"/>
    <x v="6"/>
    <s v="T9_54to99_1-13"/>
    <s v="T9_87"/>
    <n v="1.292"/>
    <n v="0.83199999999999996"/>
    <n v="0"/>
    <x v="1"/>
  </r>
  <r>
    <d v="2016-07-25T00:00:00"/>
    <x v="2"/>
    <x v="6"/>
    <s v="T9_54to99_1-13"/>
    <s v="T9_88"/>
    <n v="1.855"/>
    <n v="1.446"/>
    <n v="0"/>
    <x v="1"/>
  </r>
  <r>
    <d v="2016-07-25T00:00:00"/>
    <x v="2"/>
    <x v="6"/>
    <s v="T9_54to99_1-13"/>
    <s v="T9_89"/>
    <n v="2.16"/>
    <n v="1.464"/>
    <n v="1"/>
    <x v="1"/>
  </r>
  <r>
    <d v="2016-07-25T00:00:00"/>
    <x v="2"/>
    <x v="6"/>
    <s v="T9_54to99_1-13"/>
    <s v="T9_90"/>
    <n v="1.7470000000000001"/>
    <n v="1.302"/>
    <n v="1"/>
    <x v="1"/>
  </r>
  <r>
    <d v="2016-07-25T00:00:00"/>
    <x v="2"/>
    <x v="6"/>
    <s v="T9_54to99_1-13"/>
    <s v="T9_91"/>
    <n v="1.601"/>
    <n v="1.3540000000000001"/>
    <n v="1"/>
    <x v="1"/>
  </r>
  <r>
    <d v="2016-07-25T00:00:00"/>
    <x v="2"/>
    <x v="6"/>
    <s v="T9_54to99_1-13"/>
    <s v="T9_92"/>
    <n v="1.714"/>
    <n v="1.514"/>
    <n v="1"/>
    <x v="1"/>
  </r>
  <r>
    <d v="2016-07-25T00:00:00"/>
    <x v="2"/>
    <x v="6"/>
    <s v="T9_54to99_1-13"/>
    <s v="T9_93"/>
    <n v="1.5069999999999999"/>
    <n v="1.3580000000000001"/>
    <n v="1"/>
    <x v="1"/>
  </r>
  <r>
    <d v="2016-07-25T00:00:00"/>
    <x v="2"/>
    <x v="6"/>
    <s v="T9_54to99_1-13"/>
    <s v="T9_94"/>
    <n v="2.0310000000000001"/>
    <n v="1.3580000000000001"/>
    <n v="1"/>
    <x v="1"/>
  </r>
  <r>
    <d v="2016-07-25T00:00:00"/>
    <x v="2"/>
    <x v="6"/>
    <s v="T9_54to99_1-13"/>
    <s v="T9_95"/>
    <n v="2.0169999999999999"/>
    <n v="1.337"/>
    <n v="1"/>
    <x v="1"/>
  </r>
  <r>
    <d v="2016-07-25T00:00:00"/>
    <x v="2"/>
    <x v="6"/>
    <s v="T9_54to99_1-13"/>
    <s v="T9_96"/>
    <n v="1.6850000000000001"/>
    <n v="1.5369999999999999"/>
    <n v="1"/>
    <x v="1"/>
  </r>
  <r>
    <d v="2016-07-25T00:00:00"/>
    <x v="2"/>
    <x v="6"/>
    <s v="T9_54to99_1-13"/>
    <s v="T9_97"/>
    <n v="1.8340000000000001"/>
    <n v="1.5649999999999999"/>
    <n v="1"/>
    <x v="1"/>
  </r>
  <r>
    <d v="2016-07-25T00:00:00"/>
    <x v="2"/>
    <x v="6"/>
    <s v="T9_54to99_1-13"/>
    <s v="T9_98"/>
    <n v="1.9379999999999999"/>
    <n v="1.266"/>
    <n v="0"/>
    <x v="1"/>
  </r>
  <r>
    <d v="2016-07-25T00:00:00"/>
    <x v="2"/>
    <x v="6"/>
    <s v="T9_54to99_1-13"/>
    <s v="T9_99"/>
    <n v="1.91"/>
    <n v="0.96899999999999997"/>
    <n v="1"/>
    <x v="1"/>
  </r>
  <r>
    <d v="2016-07-25T00:00:00"/>
    <x v="2"/>
    <x v="6"/>
    <s v="T9_100to150_1-13"/>
    <s v="T9_100"/>
    <n v="1.617"/>
    <n v="1.1120000000000001"/>
    <n v="1"/>
    <x v="1"/>
  </r>
  <r>
    <d v="2016-07-25T00:00:00"/>
    <x v="2"/>
    <x v="6"/>
    <s v="T9_100to150_1-13"/>
    <s v="T9_101"/>
    <n v="1.954"/>
    <n v="1.2490000000000001"/>
    <n v="1"/>
    <x v="1"/>
  </r>
  <r>
    <d v="2016-07-25T00:00:00"/>
    <x v="2"/>
    <x v="6"/>
    <s v="T9_100to150_1-13"/>
    <s v="T9_102"/>
    <n v="1.982"/>
    <n v="1.073"/>
    <n v="1"/>
    <x v="1"/>
  </r>
  <r>
    <d v="2016-07-25T00:00:00"/>
    <x v="2"/>
    <x v="6"/>
    <s v="T9_100to150_1-13"/>
    <s v="T9_103"/>
    <n v="1.401"/>
    <n v="1.2310000000000001"/>
    <n v="0"/>
    <x v="1"/>
  </r>
  <r>
    <d v="2016-07-25T00:00:00"/>
    <x v="2"/>
    <x v="6"/>
    <s v="T9_100to150_1-13"/>
    <s v="T9_104"/>
    <n v="2.0710000000000002"/>
    <n v="1.772"/>
    <n v="1"/>
    <x v="1"/>
  </r>
  <r>
    <d v="2016-07-25T00:00:00"/>
    <x v="2"/>
    <x v="6"/>
    <s v="T9_100to150_1-13"/>
    <s v="T9_105"/>
    <n v="2.09"/>
    <n v="1.468"/>
    <n v="1"/>
    <x v="1"/>
  </r>
  <r>
    <d v="2016-07-25T00:00:00"/>
    <x v="2"/>
    <x v="6"/>
    <s v="T9_100to150_1-13"/>
    <s v="T9_106"/>
    <n v="2.0880000000000001"/>
    <n v="1.395"/>
    <n v="1"/>
    <x v="1"/>
  </r>
  <r>
    <d v="2016-07-25T00:00:00"/>
    <x v="2"/>
    <x v="6"/>
    <s v="T9_100to150_1-13"/>
    <s v="T9_107"/>
    <n v="1.6950000000000001"/>
    <n v="1.3"/>
    <n v="0"/>
    <x v="1"/>
  </r>
  <r>
    <d v="2016-07-25T00:00:00"/>
    <x v="2"/>
    <x v="6"/>
    <s v="T9_100to150_1-13"/>
    <s v="T9_108"/>
    <n v="1.5029999999999999"/>
    <n v="1.3080000000000001"/>
    <n v="1"/>
    <x v="1"/>
  </r>
  <r>
    <d v="2016-07-25T00:00:00"/>
    <x v="2"/>
    <x v="6"/>
    <s v="T9_100to150_1-13"/>
    <s v="T9_109"/>
    <n v="1.5640000000000001"/>
    <n v="1.2709999999999999"/>
    <n v="1"/>
    <x v="1"/>
  </r>
  <r>
    <d v="2016-07-25T00:00:00"/>
    <x v="2"/>
    <x v="6"/>
    <s v="T9_100to150_1-13"/>
    <s v="T9_110"/>
    <n v="1.329"/>
    <n v="1.3009999999999999"/>
    <n v="1"/>
    <x v="1"/>
  </r>
  <r>
    <d v="2016-07-25T00:00:00"/>
    <x v="2"/>
    <x v="6"/>
    <s v="T9_100to150_1-13"/>
    <s v="T9_111"/>
    <n v="1.647"/>
    <n v="1.47"/>
    <n v="1"/>
    <x v="1"/>
  </r>
  <r>
    <d v="2016-07-25T00:00:00"/>
    <x v="2"/>
    <x v="6"/>
    <s v="T9_100to150_1-13"/>
    <s v="T9_112"/>
    <n v="1.7210000000000001"/>
    <n v="1.633"/>
    <n v="1"/>
    <x v="1"/>
  </r>
  <r>
    <d v="2016-07-25T00:00:00"/>
    <x v="2"/>
    <x v="6"/>
    <s v="T9_100to150_1-13"/>
    <s v="T9_113"/>
    <n v="1.419"/>
    <n v="1.198"/>
    <n v="1"/>
    <x v="1"/>
  </r>
  <r>
    <d v="2016-07-25T00:00:00"/>
    <x v="2"/>
    <x v="6"/>
    <s v="T9_100to150_1-13"/>
    <s v="T9_114"/>
    <n v="1.4590000000000001"/>
    <n v="1.3660000000000001"/>
    <n v="1"/>
    <x v="1"/>
  </r>
  <r>
    <d v="2016-07-25T00:00:00"/>
    <x v="2"/>
    <x v="6"/>
    <s v="T9_100to150_1-13"/>
    <s v="T9_115"/>
    <n v="1.25"/>
    <n v="1.1040000000000001"/>
    <n v="1"/>
    <x v="1"/>
  </r>
  <r>
    <d v="2016-07-25T00:00:00"/>
    <x v="2"/>
    <x v="6"/>
    <s v="T9_100to150_1-13"/>
    <s v="T9_116"/>
    <n v="1.3129999999999999"/>
    <n v="1.2549999999999999"/>
    <n v="1"/>
    <x v="1"/>
  </r>
  <r>
    <d v="2016-07-25T00:00:00"/>
    <x v="2"/>
    <x v="6"/>
    <s v="T9_100to150_1-13"/>
    <s v="T9_117"/>
    <n v="1.772"/>
    <n v="1.6919999999999999"/>
    <n v="0"/>
    <x v="1"/>
  </r>
  <r>
    <d v="2016-07-25T00:00:00"/>
    <x v="2"/>
    <x v="6"/>
    <s v="T9_100to150_1-13"/>
    <s v="T9_118"/>
    <n v="1.4770000000000001"/>
    <n v="1.0980000000000001"/>
    <n v="1"/>
    <x v="1"/>
  </r>
  <r>
    <d v="2016-07-25T00:00:00"/>
    <x v="2"/>
    <x v="6"/>
    <s v="T9_100to150_1-13"/>
    <s v="T9_119"/>
    <n v="1.728"/>
    <n v="1.456"/>
    <n v="1"/>
    <x v="1"/>
  </r>
  <r>
    <d v="2016-07-25T00:00:00"/>
    <x v="2"/>
    <x v="6"/>
    <s v="T9_100to150_1-13"/>
    <s v="T9_120"/>
    <n v="1.7629999999999999"/>
    <n v="1.2929999999999999"/>
    <n v="1"/>
    <x v="1"/>
  </r>
  <r>
    <d v="2016-07-25T00:00:00"/>
    <x v="2"/>
    <x v="6"/>
    <s v="T9_100to150_1-13"/>
    <s v="T9_121"/>
    <n v="1.355"/>
    <n v="1.008"/>
    <n v="1"/>
    <x v="1"/>
  </r>
  <r>
    <d v="2016-07-25T00:00:00"/>
    <x v="2"/>
    <x v="6"/>
    <s v="T9_100to150_1-13"/>
    <s v="T9_122"/>
    <n v="1.5149999999999999"/>
    <n v="1.153"/>
    <n v="1"/>
    <x v="1"/>
  </r>
  <r>
    <d v="2016-07-25T00:00:00"/>
    <x v="2"/>
    <x v="6"/>
    <s v="T9_100to150_1-13"/>
    <s v="T9_123"/>
    <n v="2.1520000000000001"/>
    <n v="1.5009999999999999"/>
    <n v="1"/>
    <x v="1"/>
  </r>
  <r>
    <d v="2016-07-25T00:00:00"/>
    <x v="2"/>
    <x v="6"/>
    <s v="T9_100to150_1-13"/>
    <s v="T9_124"/>
    <n v="1.518"/>
    <n v="1.296"/>
    <n v="1"/>
    <x v="1"/>
  </r>
  <r>
    <d v="2016-07-25T00:00:00"/>
    <x v="2"/>
    <x v="6"/>
    <s v="T9_100to150_1-13"/>
    <s v="T9_125"/>
    <n v="1.383"/>
    <n v="1.1160000000000001"/>
    <n v="1"/>
    <x v="1"/>
  </r>
  <r>
    <d v="2016-07-25T00:00:00"/>
    <x v="2"/>
    <x v="6"/>
    <s v="T9_100to150_1-13"/>
    <s v="T9_126"/>
    <n v="1.583"/>
    <n v="1.264"/>
    <n v="1"/>
    <x v="1"/>
  </r>
  <r>
    <d v="2016-07-25T00:00:00"/>
    <x v="2"/>
    <x v="6"/>
    <s v="T9_100to150_1-13"/>
    <s v="T9_127"/>
    <n v="1.472"/>
    <n v="1.2490000000000001"/>
    <n v="1"/>
    <x v="1"/>
  </r>
  <r>
    <d v="2016-07-25T00:00:00"/>
    <x v="2"/>
    <x v="6"/>
    <s v="T9_100to150_1-13"/>
    <s v="T9_128"/>
    <n v="1.4119999999999999"/>
    <n v="1.117"/>
    <n v="1"/>
    <x v="1"/>
  </r>
  <r>
    <d v="2016-07-25T00:00:00"/>
    <x v="2"/>
    <x v="6"/>
    <s v="T9_100to150_1-13"/>
    <s v="T9_129"/>
    <n v="1.923"/>
    <n v="1.631"/>
    <n v="0"/>
    <x v="1"/>
  </r>
  <r>
    <d v="2016-07-25T00:00:00"/>
    <x v="2"/>
    <x v="6"/>
    <s v="T9_100to150_1-13"/>
    <s v="T9_130"/>
    <n v="1.8"/>
    <n v="1.56"/>
    <n v="1"/>
    <x v="1"/>
  </r>
  <r>
    <d v="2016-07-25T00:00:00"/>
    <x v="2"/>
    <x v="6"/>
    <s v="T9_100to150_1-13"/>
    <s v="T9_131"/>
    <n v="1.8009999999999999"/>
    <n v="1.3009999999999999"/>
    <n v="1"/>
    <x v="1"/>
  </r>
  <r>
    <d v="2016-07-25T00:00:00"/>
    <x v="2"/>
    <x v="6"/>
    <s v="T9_100to150_1-13"/>
    <s v="T9_132"/>
    <n v="1.3480000000000001"/>
    <n v="1.248"/>
    <n v="1"/>
    <x v="1"/>
  </r>
  <r>
    <d v="2016-07-25T00:00:00"/>
    <x v="2"/>
    <x v="6"/>
    <s v="T9_100to150_1-13"/>
    <s v="T9_133"/>
    <n v="1.78"/>
    <n v="1.298"/>
    <n v="1"/>
    <x v="1"/>
  </r>
  <r>
    <d v="2016-07-25T00:00:00"/>
    <x v="2"/>
    <x v="6"/>
    <s v="T9_100to150_1-13"/>
    <s v="T9_134"/>
    <n v="1.647"/>
    <n v="1.246"/>
    <n v="1"/>
    <x v="1"/>
  </r>
  <r>
    <d v="2016-07-25T00:00:00"/>
    <x v="2"/>
    <x v="6"/>
    <s v="T9_100to150_1-13"/>
    <s v="T9_135"/>
    <n v="1.619"/>
    <n v="1.3380000000000001"/>
    <n v="1"/>
    <x v="1"/>
  </r>
  <r>
    <d v="2016-07-25T00:00:00"/>
    <x v="2"/>
    <x v="6"/>
    <s v="T9_100to150_1-13"/>
    <s v="T9_136"/>
    <n v="1.167"/>
    <n v="0.70399999999999996"/>
    <n v="1"/>
    <x v="1"/>
  </r>
  <r>
    <d v="2016-07-25T00:00:00"/>
    <x v="2"/>
    <x v="6"/>
    <s v="T9_100to150_1-13"/>
    <s v="T9_137"/>
    <n v="1.5089999999999999"/>
    <n v="0.92300000000000004"/>
    <n v="1"/>
    <x v="1"/>
  </r>
  <r>
    <d v="2016-07-25T00:00:00"/>
    <x v="2"/>
    <x v="6"/>
    <s v="T9_100to150_1-13"/>
    <s v="T9_138"/>
    <n v="2.34"/>
    <n v="1.6839999999999999"/>
    <n v="1"/>
    <x v="1"/>
  </r>
  <r>
    <d v="2016-07-25T00:00:00"/>
    <x v="2"/>
    <x v="6"/>
    <s v="T9_100to150_1-13"/>
    <s v="T9_139"/>
    <n v="1.788"/>
    <n v="1.4870000000000001"/>
    <n v="1"/>
    <x v="1"/>
  </r>
  <r>
    <d v="2016-07-25T00:00:00"/>
    <x v="2"/>
    <x v="6"/>
    <s v="T9_100to150_1-13"/>
    <s v="T9_140"/>
    <n v="1.7050000000000001"/>
    <n v="1.2130000000000001"/>
    <n v="1"/>
    <x v="1"/>
  </r>
  <r>
    <d v="2016-07-25T00:00:00"/>
    <x v="2"/>
    <x v="6"/>
    <s v="T9_100to150_1-13"/>
    <s v="T9_141"/>
    <n v="1.498"/>
    <n v="1.264"/>
    <n v="1"/>
    <x v="1"/>
  </r>
  <r>
    <d v="2016-07-25T00:00:00"/>
    <x v="2"/>
    <x v="6"/>
    <s v="T9_100to150_1-13"/>
    <s v="T9_142"/>
    <n v="1.7629999999999999"/>
    <n v="1.3089999999999999"/>
    <n v="1"/>
    <x v="1"/>
  </r>
  <r>
    <d v="2016-07-25T00:00:00"/>
    <x v="2"/>
    <x v="6"/>
    <s v="T9_100to150_1-13"/>
    <s v="T9_143"/>
    <n v="1.992"/>
    <n v="1.548"/>
    <n v="1"/>
    <x v="1"/>
  </r>
  <r>
    <d v="2016-07-25T00:00:00"/>
    <x v="2"/>
    <x v="6"/>
    <s v="T9_100to150_1-13"/>
    <s v="T9_144"/>
    <n v="1.6020000000000001"/>
    <n v="1.262"/>
    <n v="1"/>
    <x v="1"/>
  </r>
  <r>
    <d v="2016-07-25T00:00:00"/>
    <x v="2"/>
    <x v="6"/>
    <s v="T9_100to150_1-13"/>
    <s v="T9_145"/>
    <n v="2.044"/>
    <n v="1.329"/>
    <n v="1"/>
    <x v="1"/>
  </r>
  <r>
    <d v="2016-07-25T00:00:00"/>
    <x v="2"/>
    <x v="6"/>
    <s v="T9_100to150_1-13"/>
    <s v="T9_146"/>
    <n v="1.7829999999999999"/>
    <n v="1.367"/>
    <n v="1"/>
    <x v="1"/>
  </r>
  <r>
    <d v="2016-07-25T00:00:00"/>
    <x v="2"/>
    <x v="6"/>
    <s v="T9_100to150_1-13"/>
    <s v="T9_147"/>
    <n v="1.746"/>
    <n v="1.2669999999999999"/>
    <n v="1"/>
    <x v="1"/>
  </r>
  <r>
    <d v="2016-07-25T00:00:00"/>
    <x v="2"/>
    <x v="6"/>
    <s v="T9_100to150_1-13"/>
    <s v="T9_148"/>
    <n v="1.3660000000000001"/>
    <n v="1.044"/>
    <n v="1"/>
    <x v="1"/>
  </r>
  <r>
    <d v="2016-07-25T00:00:00"/>
    <x v="2"/>
    <x v="6"/>
    <s v="T9_100to150_1-13"/>
    <s v="T9_149"/>
    <n v="1.5009999999999999"/>
    <n v="1.0369999999999999"/>
    <n v="1"/>
    <x v="1"/>
  </r>
  <r>
    <d v="2016-07-25T00:00:00"/>
    <x v="2"/>
    <x v="6"/>
    <s v="T9_100to150_1-13"/>
    <s v="T9_150"/>
    <n v="1.724"/>
    <n v="1.6439999999999999"/>
    <n v="1"/>
    <x v="1"/>
  </r>
  <r>
    <d v="2016-07-25T00:00:00"/>
    <x v="0"/>
    <x v="7"/>
    <s v="T2_01to35_7-1"/>
    <s v="T2_01"/>
    <n v="1.254"/>
    <n v="1.0289999999999999"/>
    <n v="0"/>
    <x v="0"/>
  </r>
  <r>
    <d v="2016-07-25T00:00:00"/>
    <x v="0"/>
    <x v="7"/>
    <s v="T2_01to35_7-1"/>
    <s v="T2_02"/>
    <n v="1.288"/>
    <n v="0.90300000000000002"/>
    <n v="0"/>
    <x v="0"/>
  </r>
  <r>
    <d v="2016-07-25T00:00:00"/>
    <x v="0"/>
    <x v="7"/>
    <s v="T2_01to35_7-1"/>
    <s v="T2_03"/>
    <n v="1.161"/>
    <n v="0.89200000000000002"/>
    <n v="0"/>
    <x v="0"/>
  </r>
  <r>
    <d v="2016-07-25T00:00:00"/>
    <x v="0"/>
    <x v="7"/>
    <s v="T2_01to35_7-1"/>
    <s v="T2_04"/>
    <n v="1.1930000000000001"/>
    <n v="1.0169999999999999"/>
    <n v="0"/>
    <x v="0"/>
  </r>
  <r>
    <d v="2016-07-25T00:00:00"/>
    <x v="0"/>
    <x v="7"/>
    <s v="T2_01to35_7-1"/>
    <s v="T2_05"/>
    <n v="1.37"/>
    <n v="0.995"/>
    <n v="0"/>
    <x v="0"/>
  </r>
  <r>
    <d v="2016-07-25T00:00:00"/>
    <x v="0"/>
    <x v="7"/>
    <s v="T2_01to35_7-1"/>
    <s v="T2_06"/>
    <n v="1.1599999999999999"/>
    <n v="0.80100000000000005"/>
    <n v="0"/>
    <x v="0"/>
  </r>
  <r>
    <d v="2016-07-25T00:00:00"/>
    <x v="0"/>
    <x v="7"/>
    <s v="T2_01to35_7-1"/>
    <s v="T2_07"/>
    <n v="1.2709999999999999"/>
    <n v="1.119"/>
    <n v="0"/>
    <x v="0"/>
  </r>
  <r>
    <d v="2016-07-25T00:00:00"/>
    <x v="0"/>
    <x v="7"/>
    <s v="T2_01to35_7-1"/>
    <s v="T2_08"/>
    <n v="1.4390000000000001"/>
    <n v="0.89"/>
    <n v="0"/>
    <x v="0"/>
  </r>
  <r>
    <d v="2016-07-25T00:00:00"/>
    <x v="0"/>
    <x v="7"/>
    <s v="T2_01to35_7-1"/>
    <s v="T2_09"/>
    <n v="1.1850000000000001"/>
    <n v="0.76900000000000002"/>
    <n v="0"/>
    <x v="0"/>
  </r>
  <r>
    <d v="2016-07-25T00:00:00"/>
    <x v="0"/>
    <x v="7"/>
    <s v="T2_01to35_7-1"/>
    <s v="T2_10"/>
    <n v="1.2929999999999999"/>
    <n v="0.90900000000000003"/>
    <n v="0"/>
    <x v="0"/>
  </r>
  <r>
    <d v="2016-07-25T00:00:00"/>
    <x v="0"/>
    <x v="7"/>
    <s v="T2_01to35_7-1"/>
    <s v="T2_11"/>
    <n v="1.3240000000000001"/>
    <n v="1.127"/>
    <n v="0"/>
    <x v="0"/>
  </r>
  <r>
    <d v="2016-07-25T00:00:00"/>
    <x v="0"/>
    <x v="7"/>
    <s v="T2_01to35_7-1"/>
    <s v="T2_12"/>
    <n v="1.1739999999999999"/>
    <n v="1.0009999999999999"/>
    <n v="0"/>
    <x v="0"/>
  </r>
  <r>
    <d v="2016-07-25T00:00:00"/>
    <x v="0"/>
    <x v="7"/>
    <s v="T2_01to35_7-1"/>
    <s v="T2_13"/>
    <n v="1.1120000000000001"/>
    <n v="0.94399999999999995"/>
    <n v="0"/>
    <x v="0"/>
  </r>
  <r>
    <d v="2016-07-25T00:00:00"/>
    <x v="0"/>
    <x v="7"/>
    <s v="T2_01to35_7-1"/>
    <s v="T2_14"/>
    <n v="1.204"/>
    <n v="0.90600000000000003"/>
    <n v="0"/>
    <x v="0"/>
  </r>
  <r>
    <d v="2016-07-25T00:00:00"/>
    <x v="0"/>
    <x v="7"/>
    <s v="T2_01to35_7-1"/>
    <s v="T2_15"/>
    <n v="1.712"/>
    <n v="0.95499999999999996"/>
    <n v="0"/>
    <x v="0"/>
  </r>
  <r>
    <d v="2016-07-25T00:00:00"/>
    <x v="0"/>
    <x v="7"/>
    <s v="T2_01to35_7-1"/>
    <s v="T2_16"/>
    <n v="1.2130000000000001"/>
    <n v="1.171"/>
    <n v="0"/>
    <x v="0"/>
  </r>
  <r>
    <d v="2016-07-25T00:00:00"/>
    <x v="0"/>
    <x v="7"/>
    <s v="T2_01to35_7-1"/>
    <s v="T2_17"/>
    <n v="1.151"/>
    <n v="1.093"/>
    <n v="0"/>
    <x v="0"/>
  </r>
  <r>
    <d v="2016-07-25T00:00:00"/>
    <x v="0"/>
    <x v="7"/>
    <s v="T2_01to35_7-1"/>
    <s v="T2_18"/>
    <n v="1.2130000000000001"/>
    <n v="1.079"/>
    <n v="0"/>
    <x v="0"/>
  </r>
  <r>
    <d v="2016-07-25T00:00:00"/>
    <x v="0"/>
    <x v="7"/>
    <s v="T2_01to35_7-1"/>
    <s v="T2_19"/>
    <n v="1.46"/>
    <n v="1.228"/>
    <n v="0"/>
    <x v="0"/>
  </r>
  <r>
    <d v="2016-07-25T00:00:00"/>
    <x v="0"/>
    <x v="7"/>
    <s v="T2_01to35_7-1"/>
    <s v="T2_20"/>
    <n v="1.67"/>
    <n v="1.0900000000000001"/>
    <n v="0"/>
    <x v="0"/>
  </r>
  <r>
    <d v="2016-07-25T00:00:00"/>
    <x v="0"/>
    <x v="7"/>
    <s v="T2_01to35_7-1"/>
    <s v="T2_21"/>
    <n v="1.214"/>
    <n v="1.034"/>
    <n v="0"/>
    <x v="0"/>
  </r>
  <r>
    <d v="2016-07-25T00:00:00"/>
    <x v="0"/>
    <x v="7"/>
    <s v="T2_01to35_7-1"/>
    <s v="T2_22"/>
    <n v="1.0660000000000001"/>
    <n v="0.82799999999999996"/>
    <n v="0"/>
    <x v="0"/>
  </r>
  <r>
    <d v="2016-07-25T00:00:00"/>
    <x v="0"/>
    <x v="7"/>
    <s v="T2_01to35_7-1"/>
    <s v="T2_23"/>
    <n v="1.109"/>
    <n v="1.1120000000000001"/>
    <n v="0"/>
    <x v="0"/>
  </r>
  <r>
    <d v="2016-07-25T00:00:00"/>
    <x v="0"/>
    <x v="7"/>
    <s v="T2_01to35_7-1"/>
    <s v="T2_24"/>
    <n v="1.3360000000000001"/>
    <n v="1.1419999999999999"/>
    <n v="0"/>
    <x v="0"/>
  </r>
  <r>
    <d v="2016-07-25T00:00:00"/>
    <x v="0"/>
    <x v="7"/>
    <s v="T2_01to35_7-1"/>
    <s v="T2_25"/>
    <n v="1.242"/>
    <n v="0.90800000000000003"/>
    <n v="0"/>
    <x v="0"/>
  </r>
  <r>
    <d v="2016-07-25T00:00:00"/>
    <x v="0"/>
    <x v="7"/>
    <s v="T2_01to35_7-1"/>
    <s v="T2_26"/>
    <n v="1.135"/>
    <n v="0.95099999999999996"/>
    <n v="0"/>
    <x v="0"/>
  </r>
  <r>
    <d v="2016-07-25T00:00:00"/>
    <x v="0"/>
    <x v="7"/>
    <s v="T2_01to35_7-1"/>
    <s v="T2_27"/>
    <n v="1.016"/>
    <n v="0.95699999999999996"/>
    <n v="1"/>
    <x v="0"/>
  </r>
  <r>
    <d v="2016-07-25T00:00:00"/>
    <x v="0"/>
    <x v="7"/>
    <s v="T2_01to35_7-1"/>
    <s v="T2_28"/>
    <n v="1.3049999999999999"/>
    <n v="0.77100000000000002"/>
    <n v="0"/>
    <x v="0"/>
  </r>
  <r>
    <d v="2016-07-25T00:00:00"/>
    <x v="0"/>
    <x v="7"/>
    <s v="T2_01to35_7-1"/>
    <s v="T2_29"/>
    <n v="1.2629999999999999"/>
    <n v="1.2509999999999999"/>
    <n v="0"/>
    <x v="0"/>
  </r>
  <r>
    <d v="2016-07-25T00:00:00"/>
    <x v="0"/>
    <x v="7"/>
    <s v="T2_01to35_7-1"/>
    <s v="T2_30"/>
    <n v="1.103"/>
    <n v="1.054"/>
    <n v="0"/>
    <x v="0"/>
  </r>
  <r>
    <d v="2016-07-25T00:00:00"/>
    <x v="0"/>
    <x v="7"/>
    <s v="T2_01to35_7-1"/>
    <s v="T2_31"/>
    <n v="1.147"/>
    <n v="0.89300000000000002"/>
    <n v="0"/>
    <x v="0"/>
  </r>
  <r>
    <d v="2016-07-25T00:00:00"/>
    <x v="0"/>
    <x v="7"/>
    <s v="T2_01to35_7-1"/>
    <s v="T2_32"/>
    <n v="0.99"/>
    <n v="0.84399999999999997"/>
    <n v="0"/>
    <x v="0"/>
  </r>
  <r>
    <d v="2016-07-25T00:00:00"/>
    <x v="0"/>
    <x v="7"/>
    <s v="T2_01to35_7-1"/>
    <s v="T2_33"/>
    <n v="1.248"/>
    <n v="0.90400000000000003"/>
    <n v="0"/>
    <x v="0"/>
  </r>
  <r>
    <d v="2016-07-25T00:00:00"/>
    <x v="0"/>
    <x v="7"/>
    <s v="T2_01to35_7-1"/>
    <s v="T2_34"/>
    <n v="1.3240000000000001"/>
    <n v="1.198"/>
    <n v="0"/>
    <x v="0"/>
  </r>
  <r>
    <d v="2016-07-25T00:00:00"/>
    <x v="0"/>
    <x v="7"/>
    <s v="T2_01to35_7-1"/>
    <s v="T2_35"/>
    <n v="1.1439999999999999"/>
    <n v="0.97299999999999998"/>
    <n v="0"/>
    <x v="0"/>
  </r>
  <r>
    <d v="2016-07-25T00:00:00"/>
    <x v="0"/>
    <x v="7"/>
    <s v="T2_36to62_7-1"/>
    <s v="T2_36"/>
    <n v="1.413"/>
    <n v="1.0149999999999999"/>
    <n v="0"/>
    <x v="0"/>
  </r>
  <r>
    <d v="2016-07-25T00:00:00"/>
    <x v="0"/>
    <x v="7"/>
    <s v="T2_36to62_7-1"/>
    <s v="T2_37"/>
    <n v="1.302"/>
    <n v="1.099"/>
    <n v="0"/>
    <x v="0"/>
  </r>
  <r>
    <d v="2016-07-25T00:00:00"/>
    <x v="0"/>
    <x v="7"/>
    <s v="T2_36to62_7-1"/>
    <s v="T2_38"/>
    <n v="1.2070000000000001"/>
    <n v="1.04"/>
    <n v="0"/>
    <x v="0"/>
  </r>
  <r>
    <d v="2016-07-25T00:00:00"/>
    <x v="0"/>
    <x v="7"/>
    <s v="T2_36to62_7-1"/>
    <s v="T2_39"/>
    <n v="1.3169999999999999"/>
    <n v="0.80400000000000005"/>
    <n v="0"/>
    <x v="0"/>
  </r>
  <r>
    <d v="2016-07-25T00:00:00"/>
    <x v="0"/>
    <x v="7"/>
    <s v="T2_36to62_7-1"/>
    <s v="T2_40"/>
    <n v="1.2789999999999999"/>
    <n v="0.95699999999999996"/>
    <n v="0"/>
    <x v="0"/>
  </r>
  <r>
    <d v="2016-07-25T00:00:00"/>
    <x v="0"/>
    <x v="7"/>
    <s v="T2_36to62_7-1"/>
    <s v="T2_41"/>
    <n v="1.4670000000000001"/>
    <n v="0.88100000000000001"/>
    <n v="0"/>
    <x v="0"/>
  </r>
  <r>
    <d v="2016-07-25T00:00:00"/>
    <x v="0"/>
    <x v="7"/>
    <s v="T2_36to62_7-1"/>
    <s v="T2_42"/>
    <n v="1.121"/>
    <n v="0.88900000000000001"/>
    <n v="0"/>
    <x v="0"/>
  </r>
  <r>
    <d v="2016-07-25T00:00:00"/>
    <x v="0"/>
    <x v="7"/>
    <s v="T2_36to62_7-1"/>
    <s v="T2_43"/>
    <n v="1.119"/>
    <n v="0.86899999999999999"/>
    <n v="0"/>
    <x v="0"/>
  </r>
  <r>
    <d v="2016-07-25T00:00:00"/>
    <x v="0"/>
    <x v="7"/>
    <s v="T2_36to62_7-1"/>
    <s v="T2_44"/>
    <n v="1.1060000000000001"/>
    <n v="1.02"/>
    <n v="0"/>
    <x v="0"/>
  </r>
  <r>
    <d v="2016-07-25T00:00:00"/>
    <x v="0"/>
    <x v="7"/>
    <s v="T2_36to62_7-1"/>
    <s v="T2_45"/>
    <n v="1.071"/>
    <n v="0.73899999999999999"/>
    <n v="1"/>
    <x v="0"/>
  </r>
  <r>
    <d v="2016-07-25T00:00:00"/>
    <x v="0"/>
    <x v="7"/>
    <s v="T2_36to62_7-1"/>
    <s v="T2_46"/>
    <n v="1.26"/>
    <n v="1.014"/>
    <n v="0"/>
    <x v="0"/>
  </r>
  <r>
    <d v="2016-07-25T00:00:00"/>
    <x v="0"/>
    <x v="7"/>
    <s v="T2_36to62_7-1"/>
    <s v="T2_47"/>
    <n v="1.27"/>
    <n v="1.214"/>
    <n v="1"/>
    <x v="0"/>
  </r>
  <r>
    <d v="2016-07-25T00:00:00"/>
    <x v="0"/>
    <x v="7"/>
    <s v="T2_36to62_7-1"/>
    <s v="T2_48"/>
    <n v="0.88100000000000001"/>
    <n v="0.79800000000000004"/>
    <n v="0"/>
    <x v="0"/>
  </r>
  <r>
    <d v="2016-07-25T00:00:00"/>
    <x v="0"/>
    <x v="7"/>
    <s v="T2_36to62_7-1"/>
    <s v="T2_49"/>
    <n v="1.0629999999999999"/>
    <n v="0.91300000000000003"/>
    <n v="0"/>
    <x v="0"/>
  </r>
  <r>
    <d v="2016-07-25T00:00:00"/>
    <x v="0"/>
    <x v="7"/>
    <s v="T2_36to62_7-1"/>
    <s v="T2_50"/>
    <n v="1.306"/>
    <n v="0.94699999999999995"/>
    <n v="0"/>
    <x v="0"/>
  </r>
  <r>
    <d v="2016-07-25T00:00:00"/>
    <x v="0"/>
    <x v="7"/>
    <s v="T2_36to62_7-1"/>
    <s v="T2_51"/>
    <n v="1.302"/>
    <n v="1.0209999999999999"/>
    <n v="0"/>
    <x v="0"/>
  </r>
  <r>
    <d v="2016-07-25T00:00:00"/>
    <x v="0"/>
    <x v="7"/>
    <s v="T2_36to62_7-1"/>
    <s v="T2_52"/>
    <n v="1.167"/>
    <n v="1.012"/>
    <n v="0"/>
    <x v="0"/>
  </r>
  <r>
    <d v="2016-07-25T00:00:00"/>
    <x v="0"/>
    <x v="7"/>
    <s v="T2_36to62_7-1"/>
    <s v="T2_53"/>
    <n v="1.3759999999999999"/>
    <n v="1.048"/>
    <n v="0"/>
    <x v="0"/>
  </r>
  <r>
    <d v="2016-07-25T00:00:00"/>
    <x v="0"/>
    <x v="7"/>
    <s v="T2_36to62_7-1"/>
    <s v="T2_54"/>
    <n v="1.0760000000000001"/>
    <n v="0.76800000000000002"/>
    <n v="0"/>
    <x v="0"/>
  </r>
  <r>
    <d v="2016-07-25T00:00:00"/>
    <x v="0"/>
    <x v="7"/>
    <s v="T2_36to62_7-1"/>
    <s v="T2_55"/>
    <n v="0.93500000000000005"/>
    <n v="0.72799999999999998"/>
    <n v="0"/>
    <x v="0"/>
  </r>
  <r>
    <d v="2016-07-25T00:00:00"/>
    <x v="0"/>
    <x v="7"/>
    <s v="T2_36to62_7-1"/>
    <s v="T2_56"/>
    <n v="1.1459999999999999"/>
    <n v="0.97799999999999998"/>
    <n v="0"/>
    <x v="0"/>
  </r>
  <r>
    <d v="2016-07-25T00:00:00"/>
    <x v="0"/>
    <x v="7"/>
    <s v="T2_36to62_7-1"/>
    <s v="T2_57"/>
    <n v="1.23"/>
    <n v="1.0589999999999999"/>
    <n v="0"/>
    <x v="0"/>
  </r>
  <r>
    <d v="2016-07-25T00:00:00"/>
    <x v="0"/>
    <x v="7"/>
    <s v="T2_36to62_7-1"/>
    <s v="T2_58"/>
    <n v="1.101"/>
    <n v="0.85"/>
    <n v="0"/>
    <x v="0"/>
  </r>
  <r>
    <d v="2016-07-25T00:00:00"/>
    <x v="0"/>
    <x v="7"/>
    <s v="T2_36to62_7-1"/>
    <s v="T2_59"/>
    <n v="1.121"/>
    <n v="1"/>
    <n v="0"/>
    <x v="0"/>
  </r>
  <r>
    <d v="2016-07-25T00:00:00"/>
    <x v="0"/>
    <x v="7"/>
    <s v="T2_36to62_7-1"/>
    <s v="T2_60"/>
    <n v="0.80700000000000005"/>
    <n v="0.74199999999999999"/>
    <n v="0"/>
    <x v="0"/>
  </r>
  <r>
    <d v="2016-07-25T00:00:00"/>
    <x v="0"/>
    <x v="7"/>
    <s v="T2_36to62_7-1"/>
    <s v="T2_61"/>
    <n v="1.0620000000000001"/>
    <n v="0.79300000000000004"/>
    <n v="0"/>
    <x v="0"/>
  </r>
  <r>
    <d v="2016-07-25T00:00:00"/>
    <x v="0"/>
    <x v="7"/>
    <s v="T2_36to62_7-1"/>
    <s v="T2_62"/>
    <n v="1.014"/>
    <n v="0.83599999999999997"/>
    <n v="0"/>
    <x v="0"/>
  </r>
  <r>
    <d v="2016-07-25T00:00:00"/>
    <x v="0"/>
    <x v="7"/>
    <s v="T2_63to88_7-1"/>
    <s v="T2_63"/>
    <n v="1.1160000000000001"/>
    <n v="0.94699999999999995"/>
    <n v="0"/>
    <x v="0"/>
  </r>
  <r>
    <d v="2016-07-25T00:00:00"/>
    <x v="0"/>
    <x v="7"/>
    <s v="T2_63to88_7-1"/>
    <s v="T2_64"/>
    <n v="1.1419999999999999"/>
    <n v="0.876"/>
    <n v="0"/>
    <x v="0"/>
  </r>
  <r>
    <d v="2016-07-25T00:00:00"/>
    <x v="0"/>
    <x v="7"/>
    <s v="T2_63to88_7-1"/>
    <s v="T2_65"/>
    <n v="1.167"/>
    <n v="0.94599999999999995"/>
    <n v="0"/>
    <x v="0"/>
  </r>
  <r>
    <d v="2016-07-25T00:00:00"/>
    <x v="0"/>
    <x v="7"/>
    <s v="T2_63to88_7-1"/>
    <s v="T2_66"/>
    <n v="1.2569999999999999"/>
    <n v="1.0329999999999999"/>
    <n v="0"/>
    <x v="0"/>
  </r>
  <r>
    <d v="2016-07-25T00:00:00"/>
    <x v="0"/>
    <x v="7"/>
    <s v="T2_63to88_7-1"/>
    <s v="T2_67"/>
    <n v="1.224"/>
    <n v="0.86799999999999999"/>
    <n v="0"/>
    <x v="0"/>
  </r>
  <r>
    <d v="2016-07-25T00:00:00"/>
    <x v="0"/>
    <x v="7"/>
    <s v="T2_63to88_7-1"/>
    <s v="T2_68"/>
    <n v="1.1679999999999999"/>
    <n v="0.88800000000000001"/>
    <n v="0"/>
    <x v="0"/>
  </r>
  <r>
    <d v="2016-07-25T00:00:00"/>
    <x v="0"/>
    <x v="7"/>
    <s v="T2_63to88_7-1"/>
    <s v="T2_69"/>
    <n v="0.997"/>
    <n v="0.88900000000000001"/>
    <n v="0"/>
    <x v="0"/>
  </r>
  <r>
    <d v="2016-07-25T00:00:00"/>
    <x v="0"/>
    <x v="7"/>
    <s v="T2_63to88_7-1"/>
    <s v="T2_70"/>
    <n v="1.1639999999999999"/>
    <n v="1.034"/>
    <n v="0"/>
    <x v="0"/>
  </r>
  <r>
    <d v="2016-07-25T00:00:00"/>
    <x v="0"/>
    <x v="7"/>
    <s v="T2_63to88_7-1"/>
    <s v="T2_71"/>
    <n v="1.1419999999999999"/>
    <n v="0.90100000000000002"/>
    <n v="0"/>
    <x v="0"/>
  </r>
  <r>
    <d v="2016-07-25T00:00:00"/>
    <x v="0"/>
    <x v="7"/>
    <s v="T2_63to88_7-1"/>
    <s v="T2_72"/>
    <n v="1.06"/>
    <n v="0.80300000000000005"/>
    <n v="0"/>
    <x v="0"/>
  </r>
  <r>
    <d v="2016-07-25T00:00:00"/>
    <x v="0"/>
    <x v="7"/>
    <s v="T2_63to88_7-1"/>
    <s v="T2_73"/>
    <n v="1.39"/>
    <n v="1.3049999999999999"/>
    <n v="0"/>
    <x v="0"/>
  </r>
  <r>
    <d v="2016-07-25T00:00:00"/>
    <x v="0"/>
    <x v="7"/>
    <s v="T2_63to88_7-1"/>
    <s v="T2_74"/>
    <n v="1.1180000000000001"/>
    <n v="0.97499999999999998"/>
    <n v="0"/>
    <x v="0"/>
  </r>
  <r>
    <d v="2016-07-25T00:00:00"/>
    <x v="0"/>
    <x v="7"/>
    <s v="T2_63to88_7-1"/>
    <s v="T2_75"/>
    <n v="0.98"/>
    <n v="0.70799999999999996"/>
    <n v="0"/>
    <x v="0"/>
  </r>
  <r>
    <d v="2016-07-25T00:00:00"/>
    <x v="0"/>
    <x v="7"/>
    <s v="T2_63to88_7-1"/>
    <s v="T2_76"/>
    <n v="1.353"/>
    <n v="0.85"/>
    <n v="0"/>
    <x v="0"/>
  </r>
  <r>
    <d v="2016-07-25T00:00:00"/>
    <x v="0"/>
    <x v="7"/>
    <s v="T2_63to88_7-1"/>
    <s v="T2_77"/>
    <n v="0.98799999999999999"/>
    <n v="0.99099999999999999"/>
    <n v="0"/>
    <x v="0"/>
  </r>
  <r>
    <d v="2016-07-25T00:00:00"/>
    <x v="0"/>
    <x v="7"/>
    <s v="T2_63to88_7-1"/>
    <s v="T2_78"/>
    <n v="1.171"/>
    <n v="0.90600000000000003"/>
    <n v="0"/>
    <x v="0"/>
  </r>
  <r>
    <d v="2016-07-25T00:00:00"/>
    <x v="0"/>
    <x v="7"/>
    <s v="T2_63to88_7-1"/>
    <s v="T2_79"/>
    <n v="1.389"/>
    <n v="0.95799999999999996"/>
    <n v="0"/>
    <x v="0"/>
  </r>
  <r>
    <d v="2016-07-25T00:00:00"/>
    <x v="0"/>
    <x v="7"/>
    <s v="T2_63to88_7-1"/>
    <s v="T2_80"/>
    <n v="1.214"/>
    <n v="1.0660000000000001"/>
    <n v="0"/>
    <x v="0"/>
  </r>
  <r>
    <d v="2016-07-25T00:00:00"/>
    <x v="0"/>
    <x v="7"/>
    <s v="T2_63to88_7-1"/>
    <s v="T2_81"/>
    <n v="1.3759999999999999"/>
    <n v="1.07"/>
    <n v="0"/>
    <x v="0"/>
  </r>
  <r>
    <d v="2016-07-25T00:00:00"/>
    <x v="0"/>
    <x v="7"/>
    <s v="T2_63to88_7-1"/>
    <s v="T2_82"/>
    <n v="1.2210000000000001"/>
    <n v="0.96499999999999997"/>
    <n v="0"/>
    <x v="0"/>
  </r>
  <r>
    <d v="2016-07-25T00:00:00"/>
    <x v="0"/>
    <x v="7"/>
    <s v="T2_63to88_7-1"/>
    <s v="T2_83"/>
    <n v="1.605"/>
    <n v="1.0029999999999999"/>
    <n v="0"/>
    <x v="0"/>
  </r>
  <r>
    <d v="2016-07-25T00:00:00"/>
    <x v="0"/>
    <x v="7"/>
    <s v="T2_63to88_7-1"/>
    <s v="T2_84"/>
    <n v="1.2410000000000001"/>
    <n v="0.79900000000000004"/>
    <n v="0"/>
    <x v="0"/>
  </r>
  <r>
    <d v="2016-07-25T00:00:00"/>
    <x v="0"/>
    <x v="7"/>
    <s v="T2_63to88_7-1"/>
    <s v="T2_85"/>
    <n v="1.2490000000000001"/>
    <n v="1.198"/>
    <n v="0"/>
    <x v="0"/>
  </r>
  <r>
    <d v="2016-07-25T00:00:00"/>
    <x v="0"/>
    <x v="7"/>
    <s v="T2_63to88_7-1"/>
    <s v="T2_86"/>
    <n v="1.3089999999999999"/>
    <n v="1.155"/>
    <n v="0"/>
    <x v="0"/>
  </r>
  <r>
    <d v="2016-07-25T00:00:00"/>
    <x v="0"/>
    <x v="7"/>
    <s v="T2_63to88_7-1"/>
    <s v="T2_87"/>
    <n v="1.3140000000000001"/>
    <n v="1.1659999999999999"/>
    <n v="0"/>
    <x v="0"/>
  </r>
  <r>
    <d v="2016-07-25T00:00:00"/>
    <x v="0"/>
    <x v="7"/>
    <s v="T2_63to88_7-1"/>
    <s v="T2_88"/>
    <n v="1.399"/>
    <n v="0.78300000000000003"/>
    <n v="0"/>
    <x v="0"/>
  </r>
  <r>
    <d v="2016-07-25T00:00:00"/>
    <x v="0"/>
    <x v="7"/>
    <s v="T2_89to113_7-1"/>
    <s v="T2_89"/>
    <n v="1.1970000000000001"/>
    <n v="1.0349999999999999"/>
    <n v="1"/>
    <x v="0"/>
  </r>
  <r>
    <d v="2016-07-25T00:00:00"/>
    <x v="0"/>
    <x v="7"/>
    <s v="T2_89to113_7-1"/>
    <s v="T2_90"/>
    <n v="1.3420000000000001"/>
    <n v="1.1299999999999999"/>
    <n v="0"/>
    <x v="0"/>
  </r>
  <r>
    <d v="2016-07-25T00:00:00"/>
    <x v="0"/>
    <x v="7"/>
    <s v="T2_89to113_7-1"/>
    <s v="T2_91"/>
    <n v="1.3089999999999999"/>
    <n v="1.143"/>
    <n v="0"/>
    <x v="0"/>
  </r>
  <r>
    <d v="2016-07-25T00:00:00"/>
    <x v="0"/>
    <x v="7"/>
    <s v="T2_89to113_7-1"/>
    <s v="T2_92"/>
    <n v="1.2130000000000001"/>
    <n v="0.999"/>
    <n v="0"/>
    <x v="0"/>
  </r>
  <r>
    <d v="2016-07-25T00:00:00"/>
    <x v="0"/>
    <x v="7"/>
    <s v="T2_89to113_7-1"/>
    <s v="T2_93"/>
    <n v="1.3009999999999999"/>
    <n v="1.1539999999999999"/>
    <n v="0"/>
    <x v="0"/>
  </r>
  <r>
    <d v="2016-07-25T00:00:00"/>
    <x v="0"/>
    <x v="7"/>
    <s v="T2_89to113_7-1"/>
    <s v="T2_94"/>
    <n v="1.0249999999999999"/>
    <n v="0.88900000000000001"/>
    <n v="0"/>
    <x v="0"/>
  </r>
  <r>
    <d v="2016-07-25T00:00:00"/>
    <x v="0"/>
    <x v="7"/>
    <s v="T2_89to113_7-1"/>
    <s v="T2_95"/>
    <n v="1.603"/>
    <n v="1.0629999999999999"/>
    <n v="0"/>
    <x v="0"/>
  </r>
  <r>
    <d v="2016-07-25T00:00:00"/>
    <x v="0"/>
    <x v="7"/>
    <s v="T2_89to113_7-1"/>
    <s v="T2_96"/>
    <n v="0.80500000000000005"/>
    <n v="0.68200000000000005"/>
    <n v="0"/>
    <x v="0"/>
  </r>
  <r>
    <d v="2016-07-25T00:00:00"/>
    <x v="0"/>
    <x v="7"/>
    <s v="T2_89to113_7-1"/>
    <s v="T2_97"/>
    <n v="0.83499999999999996"/>
    <n v="0.77700000000000002"/>
    <n v="0"/>
    <x v="0"/>
  </r>
  <r>
    <d v="2016-07-25T00:00:00"/>
    <x v="0"/>
    <x v="7"/>
    <s v="T2_89to113_7-1"/>
    <s v="T2_98"/>
    <n v="1.1279999999999999"/>
    <n v="0.89100000000000001"/>
    <n v="0"/>
    <x v="0"/>
  </r>
  <r>
    <d v="2016-07-25T00:00:00"/>
    <x v="0"/>
    <x v="7"/>
    <s v="T2_89to113_7-1"/>
    <s v="T2_99"/>
    <n v="1.198"/>
    <n v="0.91700000000000004"/>
    <n v="0"/>
    <x v="0"/>
  </r>
  <r>
    <d v="2016-07-25T00:00:00"/>
    <x v="0"/>
    <x v="7"/>
    <s v="T2_89to113_7-1"/>
    <s v="T2_100"/>
    <n v="1.0669999999999999"/>
    <n v="0.80200000000000005"/>
    <n v="0"/>
    <x v="0"/>
  </r>
  <r>
    <d v="2016-07-25T00:00:00"/>
    <x v="0"/>
    <x v="7"/>
    <s v="T2_89to113_7-1"/>
    <s v="T2_101"/>
    <n v="1.25"/>
    <n v="0.81899999999999995"/>
    <n v="0"/>
    <x v="0"/>
  </r>
  <r>
    <d v="2016-07-25T00:00:00"/>
    <x v="0"/>
    <x v="7"/>
    <s v="T2_89to113_7-1"/>
    <s v="T2_102"/>
    <n v="1.1259999999999999"/>
    <n v="0.97699999999999998"/>
    <n v="0"/>
    <x v="0"/>
  </r>
  <r>
    <d v="2016-07-25T00:00:00"/>
    <x v="0"/>
    <x v="7"/>
    <s v="T2_89to113_7-1"/>
    <s v="T2_103"/>
    <n v="1.3560000000000001"/>
    <n v="1.137"/>
    <n v="0"/>
    <x v="0"/>
  </r>
  <r>
    <d v="2016-07-25T00:00:00"/>
    <x v="0"/>
    <x v="7"/>
    <s v="T2_89to113_7-1"/>
    <s v="T2_104"/>
    <n v="1.37"/>
    <n v="0.90300000000000002"/>
    <n v="0"/>
    <x v="0"/>
  </r>
  <r>
    <d v="2016-07-25T00:00:00"/>
    <x v="0"/>
    <x v="7"/>
    <s v="T2_89to113_7-1"/>
    <s v="T2_105"/>
    <n v="1.0329999999999999"/>
    <n v="0.80100000000000005"/>
    <n v="0"/>
    <x v="0"/>
  </r>
  <r>
    <d v="2016-07-25T00:00:00"/>
    <x v="0"/>
    <x v="7"/>
    <s v="T2_89to113_7-1"/>
    <s v="T2_106"/>
    <n v="1.03"/>
    <n v="0.81399999999999995"/>
    <n v="0"/>
    <x v="0"/>
  </r>
  <r>
    <d v="2016-07-25T00:00:00"/>
    <x v="0"/>
    <x v="7"/>
    <s v="T2_89to113_7-1"/>
    <s v="T2_107"/>
    <n v="1.232"/>
    <n v="0.84699999999999998"/>
    <n v="0"/>
    <x v="0"/>
  </r>
  <r>
    <d v="2016-07-25T00:00:00"/>
    <x v="0"/>
    <x v="7"/>
    <s v="T2_89to113_7-1"/>
    <s v="T2_108"/>
    <n v="1.3280000000000001"/>
    <n v="0.88700000000000001"/>
    <n v="0"/>
    <x v="0"/>
  </r>
  <r>
    <d v="2016-07-25T00:00:00"/>
    <x v="0"/>
    <x v="7"/>
    <s v="T2_89to113_7-1"/>
    <s v="T2_109"/>
    <n v="1.5509999999999999"/>
    <n v="0.999"/>
    <n v="0"/>
    <x v="0"/>
  </r>
  <r>
    <d v="2016-07-25T00:00:00"/>
    <x v="0"/>
    <x v="7"/>
    <s v="T2_89to113_7-1"/>
    <s v="T2_110"/>
    <n v="1.292"/>
    <n v="0.86899999999999999"/>
    <n v="0"/>
    <x v="0"/>
  </r>
  <r>
    <d v="2016-07-25T00:00:00"/>
    <x v="0"/>
    <x v="7"/>
    <s v="T2_89to113_7-1"/>
    <s v="T2_111"/>
    <n v="1.304"/>
    <n v="1.0640000000000001"/>
    <n v="0"/>
    <x v="0"/>
  </r>
  <r>
    <d v="2016-07-25T00:00:00"/>
    <x v="0"/>
    <x v="7"/>
    <s v="T2_89to113_7-1"/>
    <s v="T2_112"/>
    <n v="1.006"/>
    <n v="0.96099999999999997"/>
    <n v="0"/>
    <x v="0"/>
  </r>
  <r>
    <d v="2016-07-25T00:00:00"/>
    <x v="0"/>
    <x v="7"/>
    <s v="T2_89to113_7-1"/>
    <s v="T2_113"/>
    <n v="1.3120000000000001"/>
    <n v="0.92700000000000005"/>
    <n v="0"/>
    <x v="0"/>
  </r>
  <r>
    <d v="2016-07-25T00:00:00"/>
    <x v="0"/>
    <x v="7"/>
    <s v="T2_114to143_7-1"/>
    <s v="T2_114"/>
    <n v="1.379"/>
    <n v="0.98699999999999999"/>
    <n v="0"/>
    <x v="0"/>
  </r>
  <r>
    <d v="2016-07-25T00:00:00"/>
    <x v="0"/>
    <x v="7"/>
    <s v="T2_114to143_7-1"/>
    <s v="T2_115"/>
    <n v="1.532"/>
    <n v="1.1870000000000001"/>
    <n v="0"/>
    <x v="0"/>
  </r>
  <r>
    <d v="2016-07-25T00:00:00"/>
    <x v="0"/>
    <x v="7"/>
    <s v="T2_114to143_7-1"/>
    <s v="T2_116"/>
    <n v="1.238"/>
    <n v="0.82099999999999995"/>
    <n v="0"/>
    <x v="0"/>
  </r>
  <r>
    <d v="2016-07-25T00:00:00"/>
    <x v="0"/>
    <x v="7"/>
    <s v="T2_114to143_7-1"/>
    <s v="T2_117"/>
    <n v="1.1339999999999999"/>
    <n v="0.88900000000000001"/>
    <n v="0"/>
    <x v="0"/>
  </r>
  <r>
    <d v="2016-07-25T00:00:00"/>
    <x v="0"/>
    <x v="7"/>
    <s v="T2_114to143_7-1"/>
    <s v="T2_118"/>
    <n v="1.157"/>
    <n v="1.032"/>
    <n v="0"/>
    <x v="0"/>
  </r>
  <r>
    <d v="2016-07-25T00:00:00"/>
    <x v="0"/>
    <x v="7"/>
    <s v="T2_114to143_7-1"/>
    <s v="T2_119"/>
    <n v="1.0840000000000001"/>
    <n v="0.9"/>
    <n v="0"/>
    <x v="0"/>
  </r>
  <r>
    <d v="2016-07-25T00:00:00"/>
    <x v="0"/>
    <x v="7"/>
    <s v="T2_114to143_7-1"/>
    <s v="T2_120"/>
    <n v="1.28"/>
    <n v="0.91"/>
    <n v="0"/>
    <x v="0"/>
  </r>
  <r>
    <d v="2016-07-25T00:00:00"/>
    <x v="0"/>
    <x v="7"/>
    <s v="T2_114to143_7-1"/>
    <s v="T2_121"/>
    <n v="1.3340000000000001"/>
    <n v="1.1559999999999999"/>
    <n v="0"/>
    <x v="0"/>
  </r>
  <r>
    <d v="2016-07-25T00:00:00"/>
    <x v="0"/>
    <x v="7"/>
    <s v="T2_114to143_7-1"/>
    <s v="T2_122"/>
    <n v="1.278"/>
    <n v="1.3220000000000001"/>
    <n v="0"/>
    <x v="0"/>
  </r>
  <r>
    <d v="2016-07-25T00:00:00"/>
    <x v="0"/>
    <x v="7"/>
    <s v="T2_114to143_7-1"/>
    <s v="T2_123"/>
    <n v="1.3759999999999999"/>
    <n v="1.0720000000000001"/>
    <n v="0"/>
    <x v="0"/>
  </r>
  <r>
    <d v="2016-07-25T00:00:00"/>
    <x v="0"/>
    <x v="7"/>
    <s v="T2_114to143_7-1"/>
    <s v="T2_124"/>
    <n v="1.1359999999999999"/>
    <n v="0.96399999999999997"/>
    <n v="0"/>
    <x v="0"/>
  </r>
  <r>
    <d v="2016-07-25T00:00:00"/>
    <x v="0"/>
    <x v="7"/>
    <s v="T2_114to143_7-1"/>
    <s v="T2_125"/>
    <n v="1.149"/>
    <n v="0.70799999999999996"/>
    <n v="0"/>
    <x v="0"/>
  </r>
  <r>
    <d v="2016-07-25T00:00:00"/>
    <x v="0"/>
    <x v="7"/>
    <s v="T2_114to143_7-1"/>
    <s v="T2_126"/>
    <n v="1.1910000000000001"/>
    <n v="0.91400000000000003"/>
    <n v="0"/>
    <x v="0"/>
  </r>
  <r>
    <d v="2016-07-25T00:00:00"/>
    <x v="0"/>
    <x v="7"/>
    <s v="T2_114to143_7-1"/>
    <s v="T2_127"/>
    <n v="1.2949999999999999"/>
    <n v="0.93200000000000005"/>
    <n v="0"/>
    <x v="0"/>
  </r>
  <r>
    <d v="2016-07-25T00:00:00"/>
    <x v="0"/>
    <x v="7"/>
    <s v="T2_114to143_7-1"/>
    <s v="T2_128"/>
    <n v="1.286"/>
    <n v="0.82"/>
    <n v="1"/>
    <x v="0"/>
  </r>
  <r>
    <d v="2016-07-25T00:00:00"/>
    <x v="0"/>
    <x v="7"/>
    <s v="T2_114to143_7-1"/>
    <s v="T2_129"/>
    <n v="1.3320000000000001"/>
    <n v="0.96"/>
    <n v="0"/>
    <x v="0"/>
  </r>
  <r>
    <d v="2016-07-25T00:00:00"/>
    <x v="0"/>
    <x v="7"/>
    <s v="T2_114to143_7-1"/>
    <s v="T2_130"/>
    <n v="1.161"/>
    <n v="1.1619999999999999"/>
    <n v="0"/>
    <x v="0"/>
  </r>
  <r>
    <d v="2016-07-25T00:00:00"/>
    <x v="0"/>
    <x v="7"/>
    <s v="T2_114to143_7-1"/>
    <s v="T2_131"/>
    <n v="1.4570000000000001"/>
    <n v="1.2909999999999999"/>
    <n v="0"/>
    <x v="0"/>
  </r>
  <r>
    <d v="2016-07-25T00:00:00"/>
    <x v="0"/>
    <x v="7"/>
    <s v="T2_114to143_7-1"/>
    <s v="T2_132"/>
    <n v="1.4259999999999999"/>
    <n v="1.167"/>
    <n v="0"/>
    <x v="0"/>
  </r>
  <r>
    <d v="2016-07-25T00:00:00"/>
    <x v="0"/>
    <x v="7"/>
    <s v="T2_114to143_7-1"/>
    <s v="T2_133"/>
    <n v="1.3360000000000001"/>
    <n v="0.98899999999999999"/>
    <n v="0"/>
    <x v="0"/>
  </r>
  <r>
    <d v="2016-07-25T00:00:00"/>
    <x v="0"/>
    <x v="7"/>
    <s v="T2_114to143_7-1"/>
    <s v="T2_134"/>
    <n v="1.427"/>
    <n v="0.94899999999999995"/>
    <n v="0"/>
    <x v="0"/>
  </r>
  <r>
    <d v="2016-07-25T00:00:00"/>
    <x v="0"/>
    <x v="7"/>
    <s v="T2_114to143_7-1"/>
    <s v="T2_135"/>
    <n v="1.411"/>
    <n v="1.413"/>
    <n v="0"/>
    <x v="0"/>
  </r>
  <r>
    <d v="2016-07-25T00:00:00"/>
    <x v="0"/>
    <x v="7"/>
    <s v="T2_114to143_7-1"/>
    <s v="T2_136"/>
    <n v="1.262"/>
    <n v="0.79200000000000004"/>
    <n v="0"/>
    <x v="0"/>
  </r>
  <r>
    <d v="2016-07-25T00:00:00"/>
    <x v="0"/>
    <x v="7"/>
    <s v="T2_114to143_7-1"/>
    <s v="T2_137"/>
    <n v="1.1180000000000001"/>
    <n v="0.92600000000000005"/>
    <n v="0"/>
    <x v="0"/>
  </r>
  <r>
    <d v="2016-07-25T00:00:00"/>
    <x v="0"/>
    <x v="7"/>
    <s v="T2_114to143_7-1"/>
    <s v="T2_138"/>
    <n v="1.3149999999999999"/>
    <n v="0.79400000000000004"/>
    <n v="0"/>
    <x v="0"/>
  </r>
  <r>
    <d v="2016-07-25T00:00:00"/>
    <x v="0"/>
    <x v="7"/>
    <s v="T2_114to143_7-1"/>
    <s v="T2_139"/>
    <n v="0.96599999999999997"/>
    <n v="0.70499999999999996"/>
    <n v="0"/>
    <x v="0"/>
  </r>
  <r>
    <d v="2016-07-25T00:00:00"/>
    <x v="0"/>
    <x v="7"/>
    <s v="T2_114to143_7-1"/>
    <s v="T2_140"/>
    <n v="1.337"/>
    <n v="0.93200000000000005"/>
    <n v="0"/>
    <x v="0"/>
  </r>
  <r>
    <d v="2016-07-25T00:00:00"/>
    <x v="0"/>
    <x v="7"/>
    <s v="T2_114to143_7-1"/>
    <s v="T2_141"/>
    <n v="1.0760000000000001"/>
    <n v="0.89600000000000002"/>
    <n v="0"/>
    <x v="0"/>
  </r>
  <r>
    <d v="2016-07-25T00:00:00"/>
    <x v="0"/>
    <x v="7"/>
    <s v="T2_114to143_7-1"/>
    <s v="T2_142"/>
    <n v="1.2070000000000001"/>
    <n v="1.046"/>
    <n v="0"/>
    <x v="0"/>
  </r>
  <r>
    <d v="2016-07-25T00:00:00"/>
    <x v="0"/>
    <x v="7"/>
    <s v="T2_114to143_7-1"/>
    <s v="T2_143"/>
    <n v="1.1020000000000001"/>
    <n v="0.872"/>
    <n v="0"/>
    <x v="0"/>
  </r>
  <r>
    <d v="2016-07-25T00:00:00"/>
    <x v="0"/>
    <x v="7"/>
    <s v="T2_144to150_7-1"/>
    <s v="T2_144"/>
    <n v="1.2509999999999999"/>
    <n v="0.95799999999999996"/>
    <n v="0"/>
    <x v="0"/>
  </r>
  <r>
    <d v="2016-07-25T00:00:00"/>
    <x v="0"/>
    <x v="7"/>
    <s v="T2_144to150_7-1"/>
    <s v="T2_145"/>
    <n v="1.1579999999999999"/>
    <n v="0.96699999999999997"/>
    <n v="0"/>
    <x v="0"/>
  </r>
  <r>
    <d v="2016-07-25T00:00:00"/>
    <x v="0"/>
    <x v="7"/>
    <s v="T2_144to150_7-1"/>
    <s v="T2_146"/>
    <n v="1.131"/>
    <n v="0.98099999999999998"/>
    <n v="0"/>
    <x v="0"/>
  </r>
  <r>
    <d v="2016-07-25T00:00:00"/>
    <x v="0"/>
    <x v="7"/>
    <s v="T2_144to150_7-1"/>
    <s v="T2_147"/>
    <n v="1.4550000000000001"/>
    <n v="0.998"/>
    <n v="0"/>
    <x v="0"/>
  </r>
  <r>
    <d v="2016-07-25T00:00:00"/>
    <x v="0"/>
    <x v="7"/>
    <s v="T2_144to150_7-1"/>
    <s v="T2_148"/>
    <n v="1.4930000000000001"/>
    <n v="1.33"/>
    <n v="0"/>
    <x v="0"/>
  </r>
  <r>
    <d v="2016-07-25T00:00:00"/>
    <x v="0"/>
    <x v="7"/>
    <s v="T2_144to150_7-1"/>
    <s v="T2_149"/>
    <n v="1.2070000000000001"/>
    <n v="1.01"/>
    <n v="0"/>
    <x v="0"/>
  </r>
  <r>
    <d v="2016-07-25T00:00:00"/>
    <x v="0"/>
    <x v="7"/>
    <s v="T2_144to150_7-1"/>
    <s v="T2_150"/>
    <n v="1.171"/>
    <n v="0.97"/>
    <n v="0"/>
    <x v="0"/>
  </r>
  <r>
    <d v="2016-07-25T00:00:00"/>
    <x v="1"/>
    <x v="7"/>
    <s v="T3_01to43_7-1"/>
    <s v="T3_01"/>
    <n v="1.4910000000000001"/>
    <n v="1.0920000000000001"/>
    <n v="1"/>
    <x v="0"/>
  </r>
  <r>
    <d v="2016-07-25T00:00:00"/>
    <x v="1"/>
    <x v="7"/>
    <s v="T3_01to43_7-1"/>
    <s v="T3_02"/>
    <n v="1.5389999999999999"/>
    <n v="1.0569999999999999"/>
    <n v="1"/>
    <x v="0"/>
  </r>
  <r>
    <d v="2016-07-25T00:00:00"/>
    <x v="1"/>
    <x v="7"/>
    <s v="T3_01to43_7-1"/>
    <s v="T3_03"/>
    <n v="1.2949999999999999"/>
    <n v="1.1100000000000001"/>
    <n v="0"/>
    <x v="0"/>
  </r>
  <r>
    <d v="2016-07-25T00:00:00"/>
    <x v="1"/>
    <x v="7"/>
    <s v="T3_01to43_7-1"/>
    <s v="T3_04"/>
    <n v="1.3169999999999999"/>
    <n v="1.21"/>
    <n v="0"/>
    <x v="0"/>
  </r>
  <r>
    <d v="2016-07-25T00:00:00"/>
    <x v="1"/>
    <x v="7"/>
    <s v="T3_01to43_7-1"/>
    <s v="T3_05"/>
    <n v="0.94"/>
    <n v="0.876"/>
    <n v="0"/>
    <x v="0"/>
  </r>
  <r>
    <d v="2016-07-25T00:00:00"/>
    <x v="1"/>
    <x v="7"/>
    <s v="T3_01to43_7-1"/>
    <s v="T3_06"/>
    <n v="1.111"/>
    <n v="1.0429999999999999"/>
    <n v="0"/>
    <x v="0"/>
  </r>
  <r>
    <d v="2016-07-25T00:00:00"/>
    <x v="1"/>
    <x v="7"/>
    <s v="T3_01to43_7-1"/>
    <s v="T3_07"/>
    <n v="1.222"/>
    <n v="0.97099999999999997"/>
    <n v="0"/>
    <x v="0"/>
  </r>
  <r>
    <d v="2016-07-25T00:00:00"/>
    <x v="1"/>
    <x v="7"/>
    <s v="T3_01to43_7-1"/>
    <s v="T3_08"/>
    <n v="1.03"/>
    <n v="0.71099999999999997"/>
    <n v="0"/>
    <x v="0"/>
  </r>
  <r>
    <d v="2016-07-25T00:00:00"/>
    <x v="1"/>
    <x v="7"/>
    <s v="T3_01to43_7-1"/>
    <s v="T3_09"/>
    <n v="1.56"/>
    <n v="0.95"/>
    <n v="1"/>
    <x v="0"/>
  </r>
  <r>
    <d v="2016-07-25T00:00:00"/>
    <x v="1"/>
    <x v="7"/>
    <s v="T3_01to43_7-1"/>
    <s v="T3_10"/>
    <n v="1.4530000000000001"/>
    <n v="1.19"/>
    <n v="0"/>
    <x v="0"/>
  </r>
  <r>
    <d v="2016-07-25T00:00:00"/>
    <x v="1"/>
    <x v="7"/>
    <s v="T3_01to43_7-1"/>
    <s v="T3_11"/>
    <n v="1.391"/>
    <n v="1.2170000000000001"/>
    <n v="0"/>
    <x v="0"/>
  </r>
  <r>
    <d v="2016-07-25T00:00:00"/>
    <x v="1"/>
    <x v="7"/>
    <s v="T3_01to43_7-1"/>
    <s v="T3_12"/>
    <n v="1.5029999999999999"/>
    <n v="0.76200000000000001"/>
    <n v="0"/>
    <x v="0"/>
  </r>
  <r>
    <d v="2016-07-25T00:00:00"/>
    <x v="1"/>
    <x v="7"/>
    <s v="T3_01to43_7-1"/>
    <s v="T3_13"/>
    <n v="1.1200000000000001"/>
    <n v="0.877"/>
    <n v="0"/>
    <x v="0"/>
  </r>
  <r>
    <d v="2016-07-25T00:00:00"/>
    <x v="1"/>
    <x v="7"/>
    <s v="T3_01to43_7-1"/>
    <s v="T3_14"/>
    <n v="1.1719999999999999"/>
    <n v="0.91900000000000004"/>
    <n v="0"/>
    <x v="0"/>
  </r>
  <r>
    <d v="2016-07-25T00:00:00"/>
    <x v="1"/>
    <x v="7"/>
    <s v="T3_01to43_7-1"/>
    <s v="T3_15"/>
    <n v="1.4930000000000001"/>
    <n v="1.0349999999999999"/>
    <n v="0"/>
    <x v="0"/>
  </r>
  <r>
    <d v="2016-07-25T00:00:00"/>
    <x v="1"/>
    <x v="7"/>
    <s v="T3_01to43_7-1"/>
    <s v="T3_16"/>
    <n v="1.2050000000000001"/>
    <n v="1.0189999999999999"/>
    <n v="0"/>
    <x v="0"/>
  </r>
  <r>
    <d v="2016-07-25T00:00:00"/>
    <x v="1"/>
    <x v="7"/>
    <s v="T3_01to43_7-1"/>
    <s v="T3_17"/>
    <n v="1.6879999999999999"/>
    <n v="1.292"/>
    <n v="0"/>
    <x v="0"/>
  </r>
  <r>
    <d v="2016-07-25T00:00:00"/>
    <x v="1"/>
    <x v="7"/>
    <s v="T3_01to43_7-1"/>
    <s v="T3_18"/>
    <n v="1.6240000000000001"/>
    <n v="1.0029999999999999"/>
    <n v="0"/>
    <x v="0"/>
  </r>
  <r>
    <d v="2016-07-25T00:00:00"/>
    <x v="1"/>
    <x v="7"/>
    <s v="T3_01to43_7-1"/>
    <s v="T3_19"/>
    <n v="1.1120000000000001"/>
    <n v="0.89700000000000002"/>
    <n v="0"/>
    <x v="0"/>
  </r>
  <r>
    <d v="2016-07-25T00:00:00"/>
    <x v="1"/>
    <x v="7"/>
    <s v="T3_01to43_7-1"/>
    <s v="T3_20"/>
    <n v="1.343"/>
    <n v="1.012"/>
    <n v="0"/>
    <x v="0"/>
  </r>
  <r>
    <d v="2016-07-25T00:00:00"/>
    <x v="1"/>
    <x v="7"/>
    <s v="T3_01to43_7-1"/>
    <s v="T3_21"/>
    <n v="1.3049999999999999"/>
    <n v="0.80300000000000005"/>
    <n v="0"/>
    <x v="0"/>
  </r>
  <r>
    <d v="2016-07-25T00:00:00"/>
    <x v="1"/>
    <x v="7"/>
    <s v="T3_01to43_7-1"/>
    <s v="T3_22"/>
    <n v="1.4910000000000001"/>
    <n v="1.0900000000000001"/>
    <n v="0"/>
    <x v="0"/>
  </r>
  <r>
    <d v="2016-07-25T00:00:00"/>
    <x v="1"/>
    <x v="7"/>
    <s v="T3_01to43_7-1"/>
    <s v="T3_23"/>
    <n v="1.393"/>
    <n v="1.0169999999999999"/>
    <n v="0"/>
    <x v="0"/>
  </r>
  <r>
    <d v="2016-07-25T00:00:00"/>
    <x v="1"/>
    <x v="7"/>
    <s v="T3_01to43_7-1"/>
    <s v="T3_24"/>
    <n v="1.504"/>
    <n v="1.0900000000000001"/>
    <n v="0"/>
    <x v="0"/>
  </r>
  <r>
    <d v="2016-07-25T00:00:00"/>
    <x v="1"/>
    <x v="7"/>
    <s v="T3_01to43_7-1"/>
    <s v="T3_25"/>
    <n v="1.18"/>
    <n v="0.90800000000000003"/>
    <n v="0"/>
    <x v="0"/>
  </r>
  <r>
    <d v="2016-07-25T00:00:00"/>
    <x v="1"/>
    <x v="7"/>
    <s v="T3_01to43_7-1"/>
    <s v="T3_26"/>
    <n v="1.3280000000000001"/>
    <n v="0.82599999999999996"/>
    <n v="0"/>
    <x v="0"/>
  </r>
  <r>
    <d v="2016-07-25T00:00:00"/>
    <x v="1"/>
    <x v="7"/>
    <s v="T3_01to43_7-1"/>
    <s v="T3_27"/>
    <n v="1.1850000000000001"/>
    <n v="0.84499999999999997"/>
    <n v="0"/>
    <x v="0"/>
  </r>
  <r>
    <d v="2016-07-25T00:00:00"/>
    <x v="1"/>
    <x v="7"/>
    <s v="T3_01to43_7-1"/>
    <s v="T3_28"/>
    <n v="1.177"/>
    <n v="0.877"/>
    <n v="0"/>
    <x v="0"/>
  </r>
  <r>
    <d v="2016-07-25T00:00:00"/>
    <x v="1"/>
    <x v="7"/>
    <s v="T3_01to43_7-1"/>
    <s v="T3_29"/>
    <n v="1.0940000000000001"/>
    <n v="0.97"/>
    <n v="0"/>
    <x v="0"/>
  </r>
  <r>
    <d v="2016-07-25T00:00:00"/>
    <x v="1"/>
    <x v="7"/>
    <s v="T3_01to43_7-1"/>
    <s v="T3_30"/>
    <n v="1.3440000000000001"/>
    <n v="1.042"/>
    <n v="0"/>
    <x v="0"/>
  </r>
  <r>
    <d v="2016-07-25T00:00:00"/>
    <x v="1"/>
    <x v="7"/>
    <s v="T3_01to43_7-1"/>
    <s v="T3_31"/>
    <n v="1.3560000000000001"/>
    <n v="1.024"/>
    <n v="1"/>
    <x v="0"/>
  </r>
  <r>
    <d v="2016-07-25T00:00:00"/>
    <x v="1"/>
    <x v="7"/>
    <s v="T3_01to43_7-1"/>
    <s v="T3_32"/>
    <n v="1.0429999999999999"/>
    <n v="0.95299999999999996"/>
    <n v="0"/>
    <x v="0"/>
  </r>
  <r>
    <d v="2016-07-25T00:00:00"/>
    <x v="1"/>
    <x v="7"/>
    <s v="T3_01to43_7-1"/>
    <s v="T3_33"/>
    <n v="1.1379999999999999"/>
    <n v="0.97"/>
    <n v="0"/>
    <x v="0"/>
  </r>
  <r>
    <d v="2016-07-25T00:00:00"/>
    <x v="1"/>
    <x v="7"/>
    <s v="T3_01to43_7-1"/>
    <s v="T3_34"/>
    <n v="1.363"/>
    <n v="1.018"/>
    <n v="0"/>
    <x v="0"/>
  </r>
  <r>
    <d v="2016-07-25T00:00:00"/>
    <x v="1"/>
    <x v="7"/>
    <s v="T3_01to43_7-1"/>
    <s v="T3_35"/>
    <n v="1.125"/>
    <n v="1.03"/>
    <n v="1"/>
    <x v="0"/>
  </r>
  <r>
    <d v="2016-07-25T00:00:00"/>
    <x v="1"/>
    <x v="7"/>
    <s v="T3_01to43_7-1"/>
    <s v="T3_36"/>
    <n v="1.008"/>
    <n v="0.75800000000000001"/>
    <n v="0"/>
    <x v="0"/>
  </r>
  <r>
    <d v="2016-07-25T00:00:00"/>
    <x v="1"/>
    <x v="7"/>
    <s v="T3_01to43_7-1"/>
    <s v="T3_37"/>
    <n v="1.135"/>
    <n v="0.96599999999999997"/>
    <n v="0"/>
    <x v="0"/>
  </r>
  <r>
    <d v="2016-07-25T00:00:00"/>
    <x v="1"/>
    <x v="7"/>
    <s v="T3_01to43_7-1"/>
    <s v="T3_38"/>
    <n v="1.38"/>
    <n v="1.2829999999999999"/>
    <n v="0"/>
    <x v="0"/>
  </r>
  <r>
    <d v="2016-07-25T00:00:00"/>
    <x v="1"/>
    <x v="7"/>
    <s v="T3_01to43_7-1"/>
    <s v="T3_39"/>
    <n v="1.292"/>
    <n v="1.077"/>
    <n v="0"/>
    <x v="0"/>
  </r>
  <r>
    <d v="2016-07-25T00:00:00"/>
    <x v="1"/>
    <x v="7"/>
    <s v="T3_01to43_7-1"/>
    <s v="T3_40"/>
    <n v="1.427"/>
    <n v="0.96699999999999997"/>
    <n v="0"/>
    <x v="0"/>
  </r>
  <r>
    <d v="2016-07-25T00:00:00"/>
    <x v="1"/>
    <x v="7"/>
    <s v="T3_01to43_7-1"/>
    <s v="T3_41"/>
    <n v="1.6359999999999999"/>
    <n v="1.264"/>
    <n v="0"/>
    <x v="0"/>
  </r>
  <r>
    <d v="2016-07-25T00:00:00"/>
    <x v="1"/>
    <x v="7"/>
    <s v="T3_01to43_7-1"/>
    <s v="T3_42"/>
    <n v="1.248"/>
    <n v="0.80500000000000005"/>
    <n v="0"/>
    <x v="0"/>
  </r>
  <r>
    <d v="2016-07-25T00:00:00"/>
    <x v="1"/>
    <x v="7"/>
    <s v="T3_01to43_7-1"/>
    <s v="T3_43"/>
    <n v="1.452"/>
    <n v="0.93100000000000005"/>
    <n v="0"/>
    <x v="0"/>
  </r>
  <r>
    <d v="2016-07-25T00:00:00"/>
    <x v="1"/>
    <x v="7"/>
    <s v="T3_44to72_7-1"/>
    <s v="T3_44"/>
    <n v="1.25"/>
    <n v="0.97099999999999997"/>
    <n v="0"/>
    <x v="0"/>
  </r>
  <r>
    <d v="2016-07-25T00:00:00"/>
    <x v="1"/>
    <x v="7"/>
    <s v="T3_44to72_7-1"/>
    <s v="T3_45"/>
    <n v="1.5169999999999999"/>
    <n v="1.125"/>
    <n v="0"/>
    <x v="0"/>
  </r>
  <r>
    <d v="2016-07-25T00:00:00"/>
    <x v="1"/>
    <x v="7"/>
    <s v="T3_44to72_7-1"/>
    <s v="T3_46"/>
    <n v="1.2010000000000001"/>
    <n v="1.012"/>
    <n v="0"/>
    <x v="0"/>
  </r>
  <r>
    <d v="2016-07-25T00:00:00"/>
    <x v="1"/>
    <x v="7"/>
    <s v="T3_44to72_7-1"/>
    <s v="T3_47"/>
    <n v="0.79900000000000004"/>
    <n v="0.54800000000000004"/>
    <n v="0"/>
    <x v="0"/>
  </r>
  <r>
    <d v="2016-07-25T00:00:00"/>
    <x v="1"/>
    <x v="7"/>
    <s v="T3_44to72_7-1"/>
    <s v="T3_48"/>
    <n v="1.163"/>
    <n v="0.92500000000000004"/>
    <n v="0"/>
    <x v="0"/>
  </r>
  <r>
    <d v="2016-07-25T00:00:00"/>
    <x v="1"/>
    <x v="7"/>
    <s v="T3_44to72_7-1"/>
    <s v="T3_49"/>
    <n v="1.1220000000000001"/>
    <n v="0.97099999999999997"/>
    <n v="1"/>
    <x v="0"/>
  </r>
  <r>
    <d v="2016-07-25T00:00:00"/>
    <x v="1"/>
    <x v="7"/>
    <s v="T3_44to72_7-1"/>
    <s v="T3_50"/>
    <n v="1.079"/>
    <n v="0.82"/>
    <n v="1"/>
    <x v="0"/>
  </r>
  <r>
    <d v="2016-07-25T00:00:00"/>
    <x v="1"/>
    <x v="7"/>
    <s v="T3_44to72_7-1"/>
    <s v="T3_51"/>
    <n v="1.179"/>
    <n v="0.85299999999999998"/>
    <n v="0"/>
    <x v="0"/>
  </r>
  <r>
    <d v="2016-07-25T00:00:00"/>
    <x v="1"/>
    <x v="7"/>
    <s v="T3_44to72_7-1"/>
    <s v="T3_52"/>
    <n v="1.4019999999999999"/>
    <n v="1.1519999999999999"/>
    <n v="0"/>
    <x v="0"/>
  </r>
  <r>
    <d v="2016-07-25T00:00:00"/>
    <x v="1"/>
    <x v="7"/>
    <s v="T3_44to72_7-1"/>
    <s v="T3_53"/>
    <n v="1.5589999999999999"/>
    <n v="1.1359999999999999"/>
    <n v="0"/>
    <x v="0"/>
  </r>
  <r>
    <d v="2016-07-25T00:00:00"/>
    <x v="1"/>
    <x v="7"/>
    <s v="T3_44to72_7-1"/>
    <s v="T3_54"/>
    <n v="1.5089999999999999"/>
    <n v="1.5"/>
    <n v="0"/>
    <x v="0"/>
  </r>
  <r>
    <d v="2016-07-25T00:00:00"/>
    <x v="1"/>
    <x v="7"/>
    <s v="T3_44to72_7-1"/>
    <s v="T3_55"/>
    <n v="1.292"/>
    <n v="1.2230000000000001"/>
    <n v="0"/>
    <x v="0"/>
  </r>
  <r>
    <d v="2016-07-25T00:00:00"/>
    <x v="1"/>
    <x v="7"/>
    <s v="T3_44to72_7-1"/>
    <s v="T3_56"/>
    <n v="1.675"/>
    <n v="1.3480000000000001"/>
    <n v="0"/>
    <x v="0"/>
  </r>
  <r>
    <d v="2016-07-25T00:00:00"/>
    <x v="1"/>
    <x v="7"/>
    <s v="T3_44to72_7-1"/>
    <s v="T3_57"/>
    <n v="1.2809999999999999"/>
    <n v="0.89600000000000002"/>
    <n v="0"/>
    <x v="0"/>
  </r>
  <r>
    <d v="2016-07-25T00:00:00"/>
    <x v="1"/>
    <x v="7"/>
    <s v="T3_44to72_7-1"/>
    <s v="T3_58"/>
    <n v="1.48"/>
    <n v="1.1120000000000001"/>
    <n v="1"/>
    <x v="0"/>
  </r>
  <r>
    <d v="2016-07-25T00:00:00"/>
    <x v="1"/>
    <x v="7"/>
    <s v="T3_44to72_7-1"/>
    <s v="T3_59"/>
    <n v="1.536"/>
    <n v="1.0249999999999999"/>
    <n v="1"/>
    <x v="0"/>
  </r>
  <r>
    <d v="2016-07-25T00:00:00"/>
    <x v="1"/>
    <x v="7"/>
    <s v="T3_44to72_7-1"/>
    <s v="T3_60"/>
    <n v="1.111"/>
    <n v="0.878"/>
    <n v="0"/>
    <x v="0"/>
  </r>
  <r>
    <d v="2016-07-25T00:00:00"/>
    <x v="1"/>
    <x v="7"/>
    <s v="T3_44to72_7-1"/>
    <s v="T3_61"/>
    <n v="1.419"/>
    <n v="1.2529999999999999"/>
    <n v="0"/>
    <x v="0"/>
  </r>
  <r>
    <d v="2016-07-25T00:00:00"/>
    <x v="1"/>
    <x v="7"/>
    <s v="T3_44to72_7-1"/>
    <s v="T3_62"/>
    <n v="1.5980000000000001"/>
    <n v="1.1990000000000001"/>
    <n v="0"/>
    <x v="0"/>
  </r>
  <r>
    <d v="2016-07-25T00:00:00"/>
    <x v="1"/>
    <x v="7"/>
    <s v="T3_44to72_7-1"/>
    <s v="T3_63"/>
    <n v="1.4239999999999999"/>
    <n v="1.3580000000000001"/>
    <n v="1"/>
    <x v="0"/>
  </r>
  <r>
    <d v="2016-07-25T00:00:00"/>
    <x v="1"/>
    <x v="7"/>
    <s v="T3_44to72_7-1"/>
    <s v="T3_64"/>
    <n v="1.86"/>
    <n v="1.2030000000000001"/>
    <n v="0"/>
    <x v="0"/>
  </r>
  <r>
    <d v="2016-07-25T00:00:00"/>
    <x v="1"/>
    <x v="7"/>
    <s v="T3_44to72_7-1"/>
    <s v="T3_65"/>
    <n v="1.1100000000000001"/>
    <n v="0.95599999999999996"/>
    <n v="0"/>
    <x v="0"/>
  </r>
  <r>
    <d v="2016-07-25T00:00:00"/>
    <x v="1"/>
    <x v="7"/>
    <s v="T3_44to72_7-1"/>
    <s v="T3_66"/>
    <n v="1.2030000000000001"/>
    <n v="0.92100000000000004"/>
    <n v="0"/>
    <x v="0"/>
  </r>
  <r>
    <d v="2016-07-25T00:00:00"/>
    <x v="1"/>
    <x v="7"/>
    <s v="T3_44to72_7-1"/>
    <s v="T3_67"/>
    <n v="1.111"/>
    <n v="0.86199999999999999"/>
    <n v="0"/>
    <x v="0"/>
  </r>
  <r>
    <d v="2016-07-25T00:00:00"/>
    <x v="1"/>
    <x v="7"/>
    <s v="T3_44to72_7-1"/>
    <s v="T3_68"/>
    <n v="0.98699999999999999"/>
    <n v="0.78600000000000003"/>
    <n v="0"/>
    <x v="0"/>
  </r>
  <r>
    <d v="2016-07-25T00:00:00"/>
    <x v="1"/>
    <x v="7"/>
    <s v="T3_44to72_7-1"/>
    <s v="T3_69"/>
    <n v="1.131"/>
    <n v="0.872"/>
    <n v="0"/>
    <x v="0"/>
  </r>
  <r>
    <d v="2016-07-25T00:00:00"/>
    <x v="1"/>
    <x v="7"/>
    <s v="T3_44to72_7-1"/>
    <s v="T3_70"/>
    <n v="1.24"/>
    <n v="0.84399999999999997"/>
    <n v="0"/>
    <x v="0"/>
  </r>
  <r>
    <d v="2016-07-25T00:00:00"/>
    <x v="1"/>
    <x v="7"/>
    <s v="T3_44to72_7-1"/>
    <s v="T3_71"/>
    <n v="1.145"/>
    <n v="0.84599999999999997"/>
    <n v="0"/>
    <x v="0"/>
  </r>
  <r>
    <d v="2016-07-25T00:00:00"/>
    <x v="1"/>
    <x v="7"/>
    <s v="T3_44to72_7-1"/>
    <s v="T3_72"/>
    <n v="1.3069999999999999"/>
    <n v="0.872"/>
    <n v="1"/>
    <x v="0"/>
  </r>
  <r>
    <d v="2016-07-25T00:00:00"/>
    <x v="1"/>
    <x v="7"/>
    <s v="T3_73to109_7-1"/>
    <s v="T3_73"/>
    <n v="1.4830000000000001"/>
    <n v="1.133"/>
    <n v="0"/>
    <x v="0"/>
  </r>
  <r>
    <d v="2016-07-25T00:00:00"/>
    <x v="1"/>
    <x v="7"/>
    <s v="T3_73to109_7-1"/>
    <s v="T3_74"/>
    <n v="1.3089999999999999"/>
    <n v="0.94899999999999995"/>
    <n v="0"/>
    <x v="0"/>
  </r>
  <r>
    <d v="2016-07-25T00:00:00"/>
    <x v="1"/>
    <x v="7"/>
    <s v="T3_73to109_7-1"/>
    <s v="T3_75"/>
    <n v="1.458"/>
    <n v="0.97199999999999998"/>
    <n v="0"/>
    <x v="0"/>
  </r>
  <r>
    <d v="2016-07-25T00:00:00"/>
    <x v="1"/>
    <x v="7"/>
    <s v="T3_73to109_7-1"/>
    <s v="T3_76"/>
    <n v="1.4059999999999999"/>
    <n v="0.94799999999999995"/>
    <n v="0"/>
    <x v="0"/>
  </r>
  <r>
    <d v="2016-07-25T00:00:00"/>
    <x v="1"/>
    <x v="7"/>
    <s v="T3_73to109_7-1"/>
    <s v="T3_77"/>
    <n v="1.01"/>
    <n v="0.86499999999999999"/>
    <n v="0"/>
    <x v="0"/>
  </r>
  <r>
    <d v="2016-07-25T00:00:00"/>
    <x v="1"/>
    <x v="7"/>
    <s v="T3_73to109_7-1"/>
    <s v="T3_78"/>
    <n v="1.236"/>
    <n v="0.80300000000000005"/>
    <n v="0"/>
    <x v="0"/>
  </r>
  <r>
    <d v="2016-07-25T00:00:00"/>
    <x v="1"/>
    <x v="7"/>
    <s v="T3_73to109_7-1"/>
    <s v="T3_79"/>
    <n v="1.21"/>
    <n v="0.91900000000000004"/>
    <n v="0"/>
    <x v="0"/>
  </r>
  <r>
    <d v="2016-07-25T00:00:00"/>
    <x v="1"/>
    <x v="7"/>
    <s v="T3_73to109_7-1"/>
    <s v="T3_80"/>
    <n v="0.94499999999999995"/>
    <n v="0.71899999999999997"/>
    <n v="0"/>
    <x v="0"/>
  </r>
  <r>
    <d v="2016-07-25T00:00:00"/>
    <x v="1"/>
    <x v="7"/>
    <s v="T3_73to109_7-1"/>
    <s v="T3_81"/>
    <n v="0.95"/>
    <n v="0.73699999999999999"/>
    <n v="0"/>
    <x v="0"/>
  </r>
  <r>
    <d v="2016-07-25T00:00:00"/>
    <x v="1"/>
    <x v="7"/>
    <s v="T3_73to109_7-1"/>
    <s v="T3_82"/>
    <n v="1.0980000000000001"/>
    <n v="0.84799999999999998"/>
    <n v="0"/>
    <x v="0"/>
  </r>
  <r>
    <d v="2016-07-25T00:00:00"/>
    <x v="1"/>
    <x v="7"/>
    <s v="T3_73to109_7-1"/>
    <s v="T3_83"/>
    <n v="1.36"/>
    <n v="1.093"/>
    <n v="0"/>
    <x v="0"/>
  </r>
  <r>
    <d v="2016-07-25T00:00:00"/>
    <x v="1"/>
    <x v="7"/>
    <s v="T3_73to109_7-1"/>
    <s v="T3_84"/>
    <n v="1.081"/>
    <n v="1.151"/>
    <n v="0"/>
    <x v="0"/>
  </r>
  <r>
    <d v="2016-07-25T00:00:00"/>
    <x v="1"/>
    <x v="7"/>
    <s v="T3_73to109_7-1"/>
    <s v="T3_85"/>
    <n v="0.94099999999999995"/>
    <n v="0.755"/>
    <n v="0"/>
    <x v="0"/>
  </r>
  <r>
    <d v="2016-07-25T00:00:00"/>
    <x v="1"/>
    <x v="7"/>
    <s v="T3_73to109_7-1"/>
    <s v="T3_86"/>
    <n v="1.3360000000000001"/>
    <n v="0.77500000000000002"/>
    <n v="1"/>
    <x v="0"/>
  </r>
  <r>
    <d v="2016-07-25T00:00:00"/>
    <x v="1"/>
    <x v="7"/>
    <s v="T3_73to109_7-1"/>
    <s v="T3_87"/>
    <n v="1.139"/>
    <n v="0.91900000000000004"/>
    <n v="0"/>
    <x v="0"/>
  </r>
  <r>
    <d v="2016-07-25T00:00:00"/>
    <x v="1"/>
    <x v="7"/>
    <s v="T3_73to109_7-1"/>
    <s v="T3_88"/>
    <n v="1.1240000000000001"/>
    <n v="0.86799999999999999"/>
    <n v="0"/>
    <x v="0"/>
  </r>
  <r>
    <d v="2016-07-25T00:00:00"/>
    <x v="1"/>
    <x v="7"/>
    <s v="T3_73to109_7-1"/>
    <s v="T3_89"/>
    <n v="1.0640000000000001"/>
    <n v="0.93500000000000005"/>
    <n v="0"/>
    <x v="0"/>
  </r>
  <r>
    <d v="2016-07-25T00:00:00"/>
    <x v="1"/>
    <x v="7"/>
    <s v="T3_73to109_7-1"/>
    <s v="T3_90"/>
    <n v="1.1060000000000001"/>
    <n v="0.93700000000000006"/>
    <n v="0"/>
    <x v="0"/>
  </r>
  <r>
    <d v="2016-07-25T00:00:00"/>
    <x v="1"/>
    <x v="7"/>
    <s v="T3_73to109_7-1"/>
    <s v="T3_91"/>
    <n v="0.94299999999999995"/>
    <n v="0.67"/>
    <n v="0"/>
    <x v="0"/>
  </r>
  <r>
    <d v="2016-07-25T00:00:00"/>
    <x v="1"/>
    <x v="7"/>
    <s v="T3_73to109_7-1"/>
    <s v="T3_92"/>
    <n v="1.2370000000000001"/>
    <n v="0.94799999999999995"/>
    <n v="0"/>
    <x v="0"/>
  </r>
  <r>
    <d v="2016-07-25T00:00:00"/>
    <x v="1"/>
    <x v="7"/>
    <s v="T3_73to109_7-1"/>
    <s v="T3_93"/>
    <n v="1.2330000000000001"/>
    <n v="1.0229999999999999"/>
    <n v="0"/>
    <x v="0"/>
  </r>
  <r>
    <d v="2016-07-25T00:00:00"/>
    <x v="1"/>
    <x v="7"/>
    <s v="T3_73to109_7-1"/>
    <s v="T3_94"/>
    <n v="1.4019999999999999"/>
    <n v="1.0229999999999999"/>
    <n v="0"/>
    <x v="0"/>
  </r>
  <r>
    <d v="2016-07-25T00:00:00"/>
    <x v="1"/>
    <x v="7"/>
    <s v="T3_73to109_7-1"/>
    <s v="T3_95"/>
    <n v="1.226"/>
    <n v="0.94499999999999995"/>
    <n v="0"/>
    <x v="0"/>
  </r>
  <r>
    <d v="2016-07-25T00:00:00"/>
    <x v="1"/>
    <x v="7"/>
    <s v="T3_73to109_7-1"/>
    <s v="T3_96"/>
    <n v="1.3160000000000001"/>
    <n v="0.77500000000000002"/>
    <n v="0"/>
    <x v="0"/>
  </r>
  <r>
    <d v="2016-07-25T00:00:00"/>
    <x v="1"/>
    <x v="7"/>
    <s v="T3_73to109_7-1"/>
    <s v="T3_97"/>
    <n v="1.0920000000000001"/>
    <n v="0.99"/>
    <n v="1"/>
    <x v="0"/>
  </r>
  <r>
    <d v="2016-07-25T00:00:00"/>
    <x v="1"/>
    <x v="7"/>
    <s v="T3_73to109_7-1"/>
    <s v="T3_98"/>
    <n v="1.4630000000000001"/>
    <n v="1.0069999999999999"/>
    <n v="0"/>
    <x v="0"/>
  </r>
  <r>
    <d v="2016-07-25T00:00:00"/>
    <x v="1"/>
    <x v="7"/>
    <s v="T3_73to109_7-1"/>
    <s v="T3_99"/>
    <n v="1.43"/>
    <n v="0.85899999999999999"/>
    <n v="0"/>
    <x v="0"/>
  </r>
  <r>
    <d v="2016-07-25T00:00:00"/>
    <x v="1"/>
    <x v="7"/>
    <s v="T3_73to109_7-1"/>
    <s v="T3_100"/>
    <n v="1.2709999999999999"/>
    <n v="0.98599999999999999"/>
    <n v="0"/>
    <x v="0"/>
  </r>
  <r>
    <d v="2016-07-25T00:00:00"/>
    <x v="1"/>
    <x v="7"/>
    <s v="T3_73to109_7-1"/>
    <s v="T3_101"/>
    <n v="1.1579999999999999"/>
    <n v="0.96299999999999997"/>
    <n v="1"/>
    <x v="0"/>
  </r>
  <r>
    <d v="2016-07-25T00:00:00"/>
    <x v="1"/>
    <x v="7"/>
    <s v="T3_73to109_7-1"/>
    <s v="T3_102"/>
    <n v="1.4139999999999999"/>
    <n v="1.0580000000000001"/>
    <n v="0"/>
    <x v="0"/>
  </r>
  <r>
    <d v="2016-07-25T00:00:00"/>
    <x v="1"/>
    <x v="7"/>
    <s v="T3_73to109_7-1"/>
    <s v="T3_103"/>
    <n v="1.2569999999999999"/>
    <n v="0.93799999999999994"/>
    <n v="0"/>
    <x v="0"/>
  </r>
  <r>
    <d v="2016-07-25T00:00:00"/>
    <x v="1"/>
    <x v="7"/>
    <s v="T3_73to109_7-1"/>
    <s v="T3_104"/>
    <n v="1.4039999999999999"/>
    <n v="1.1359999999999999"/>
    <n v="0"/>
    <x v="0"/>
  </r>
  <r>
    <d v="2016-07-25T00:00:00"/>
    <x v="1"/>
    <x v="7"/>
    <s v="T3_73to109_7-1"/>
    <s v="T3_105"/>
    <n v="1.446"/>
    <n v="0.89400000000000002"/>
    <n v="0"/>
    <x v="0"/>
  </r>
  <r>
    <d v="2016-07-25T00:00:00"/>
    <x v="1"/>
    <x v="7"/>
    <s v="T3_73to109_7-1"/>
    <s v="T3_106"/>
    <n v="1.38"/>
    <n v="1.0369999999999999"/>
    <n v="0"/>
    <x v="0"/>
  </r>
  <r>
    <d v="2016-07-25T00:00:00"/>
    <x v="1"/>
    <x v="7"/>
    <s v="T3_73to109_7-1"/>
    <s v="T3_107"/>
    <n v="1.492"/>
    <n v="0.99"/>
    <n v="1"/>
    <x v="0"/>
  </r>
  <r>
    <d v="2016-07-25T00:00:00"/>
    <x v="1"/>
    <x v="7"/>
    <s v="T3_73to109_7-1"/>
    <s v="T3_108"/>
    <n v="1.196"/>
    <n v="1.03"/>
    <n v="0"/>
    <x v="0"/>
  </r>
  <r>
    <d v="2016-07-25T00:00:00"/>
    <x v="1"/>
    <x v="7"/>
    <s v="T3_73to109_7-1"/>
    <s v="T3_109"/>
    <n v="1.6930000000000001"/>
    <n v="1.4510000000000001"/>
    <n v="0"/>
    <x v="0"/>
  </r>
  <r>
    <d v="2016-07-25T00:00:00"/>
    <x v="1"/>
    <x v="7"/>
    <s v="T3_110to125_7-1"/>
    <s v="T3_110"/>
    <n v="1.395"/>
    <n v="0.93300000000000005"/>
    <n v="0"/>
    <x v="0"/>
  </r>
  <r>
    <d v="2016-07-25T00:00:00"/>
    <x v="1"/>
    <x v="7"/>
    <s v="T3_110to125_7-1"/>
    <s v="T3_111"/>
    <n v="1.0429999999999999"/>
    <n v="0.93300000000000005"/>
    <n v="0"/>
    <x v="0"/>
  </r>
  <r>
    <d v="2016-07-25T00:00:00"/>
    <x v="1"/>
    <x v="7"/>
    <s v="T3_110to125_7-1"/>
    <s v="T3_112"/>
    <n v="1.246"/>
    <n v="1.089"/>
    <n v="0"/>
    <x v="0"/>
  </r>
  <r>
    <d v="2016-07-25T00:00:00"/>
    <x v="1"/>
    <x v="7"/>
    <s v="T3_110to125_7-1"/>
    <s v="T3_113"/>
    <n v="1.2"/>
    <n v="0.95299999999999996"/>
    <n v="0"/>
    <x v="0"/>
  </r>
  <r>
    <d v="2016-07-25T00:00:00"/>
    <x v="1"/>
    <x v="7"/>
    <s v="T3_110to125_7-1"/>
    <s v="T3_114"/>
    <n v="1.1779999999999999"/>
    <n v="1.109"/>
    <n v="0"/>
    <x v="0"/>
  </r>
  <r>
    <d v="2016-07-25T00:00:00"/>
    <x v="1"/>
    <x v="7"/>
    <s v="T3_110to125_7-1"/>
    <s v="T3_115"/>
    <n v="1.458"/>
    <n v="0.96599999999999997"/>
    <n v="1"/>
    <x v="0"/>
  </r>
  <r>
    <d v="2016-07-25T00:00:00"/>
    <x v="1"/>
    <x v="7"/>
    <s v="T3_110to125_7-1"/>
    <s v="T3_116"/>
    <n v="1.093"/>
    <n v="1.036"/>
    <n v="0"/>
    <x v="0"/>
  </r>
  <r>
    <d v="2016-07-25T00:00:00"/>
    <x v="1"/>
    <x v="7"/>
    <s v="T3_110to125_7-1"/>
    <s v="T3_117"/>
    <n v="1.1679999999999999"/>
    <n v="0.97899999999999998"/>
    <n v="0"/>
    <x v="0"/>
  </r>
  <r>
    <d v="2016-07-25T00:00:00"/>
    <x v="1"/>
    <x v="7"/>
    <s v="T3_110to125_7-1"/>
    <s v="T3_118"/>
    <n v="1.071"/>
    <n v="0.80900000000000005"/>
    <n v="0"/>
    <x v="0"/>
  </r>
  <r>
    <d v="2016-07-25T00:00:00"/>
    <x v="1"/>
    <x v="7"/>
    <s v="T3_110to125_7-1"/>
    <s v="T3_119"/>
    <n v="1.3280000000000001"/>
    <n v="1.0840000000000001"/>
    <n v="0"/>
    <x v="0"/>
  </r>
  <r>
    <d v="2016-07-25T00:00:00"/>
    <x v="1"/>
    <x v="7"/>
    <s v="T3_110to125_7-1"/>
    <s v="T3_120"/>
    <n v="1.1839999999999999"/>
    <n v="1.099"/>
    <n v="1"/>
    <x v="0"/>
  </r>
  <r>
    <d v="2016-07-25T00:00:00"/>
    <x v="1"/>
    <x v="7"/>
    <s v="T3_110to125_7-1"/>
    <s v="T3_121"/>
    <n v="1.1200000000000001"/>
    <n v="0.91200000000000003"/>
    <n v="0"/>
    <x v="0"/>
  </r>
  <r>
    <d v="2016-07-25T00:00:00"/>
    <x v="1"/>
    <x v="7"/>
    <s v="T3_110to125_7-1"/>
    <s v="T3_122"/>
    <n v="1.4530000000000001"/>
    <n v="0.83299999999999996"/>
    <n v="0"/>
    <x v="0"/>
  </r>
  <r>
    <d v="2016-07-25T00:00:00"/>
    <x v="1"/>
    <x v="7"/>
    <s v="T3_110to125_7-1"/>
    <s v="T3_123"/>
    <n v="1.242"/>
    <n v="0.93300000000000005"/>
    <n v="0"/>
    <x v="0"/>
  </r>
  <r>
    <d v="2016-07-25T00:00:00"/>
    <x v="1"/>
    <x v="7"/>
    <s v="T3_110to125_7-1"/>
    <s v="T3_124"/>
    <n v="1.3149999999999999"/>
    <n v="1.024"/>
    <n v="0"/>
    <x v="0"/>
  </r>
  <r>
    <d v="2016-07-25T00:00:00"/>
    <x v="1"/>
    <x v="7"/>
    <s v="T3_110to125_7-1"/>
    <s v="T3_125"/>
    <n v="1.0580000000000001"/>
    <n v="0.85399999999999998"/>
    <n v="0"/>
    <x v="0"/>
  </r>
  <r>
    <d v="2016-07-25T00:00:00"/>
    <x v="1"/>
    <x v="7"/>
    <s v="T3_126to141_7-1"/>
    <s v="T3_126"/>
    <n v="1.038"/>
    <n v="0.77900000000000003"/>
    <n v="0"/>
    <x v="0"/>
  </r>
  <r>
    <d v="2016-07-25T00:00:00"/>
    <x v="1"/>
    <x v="7"/>
    <s v="T3_126to141_7-1"/>
    <s v="T3_127"/>
    <n v="1.3580000000000001"/>
    <n v="1.1140000000000001"/>
    <n v="1"/>
    <x v="0"/>
  </r>
  <r>
    <d v="2016-07-25T00:00:00"/>
    <x v="1"/>
    <x v="7"/>
    <s v="T3_126to141_7-1"/>
    <s v="T3_128"/>
    <n v="1.43"/>
    <n v="0.876"/>
    <n v="0"/>
    <x v="0"/>
  </r>
  <r>
    <d v="2016-07-25T00:00:00"/>
    <x v="1"/>
    <x v="7"/>
    <s v="T3_126to141_7-1"/>
    <s v="T3_129"/>
    <n v="1.2809999999999999"/>
    <n v="0.79100000000000004"/>
    <n v="0"/>
    <x v="0"/>
  </r>
  <r>
    <d v="2016-07-25T00:00:00"/>
    <x v="1"/>
    <x v="7"/>
    <s v="T3_126to141_7-1"/>
    <s v="T3_130"/>
    <n v="1.1519999999999999"/>
    <n v="0.84199999999999997"/>
    <n v="0"/>
    <x v="0"/>
  </r>
  <r>
    <d v="2016-07-25T00:00:00"/>
    <x v="1"/>
    <x v="7"/>
    <s v="T3_126to141_7-1"/>
    <s v="T3_131"/>
    <n v="1.3620000000000001"/>
    <n v="1.1279999999999999"/>
    <n v="0"/>
    <x v="0"/>
  </r>
  <r>
    <d v="2016-07-25T00:00:00"/>
    <x v="1"/>
    <x v="7"/>
    <s v="T3_126to141_7-1"/>
    <s v="T3_132"/>
    <n v="1.39"/>
    <n v="1.1160000000000001"/>
    <n v="0"/>
    <x v="0"/>
  </r>
  <r>
    <d v="2016-07-25T00:00:00"/>
    <x v="1"/>
    <x v="7"/>
    <s v="T3_126to141_7-1"/>
    <s v="T3_133"/>
    <n v="1.254"/>
    <n v="0.879"/>
    <n v="0"/>
    <x v="0"/>
  </r>
  <r>
    <d v="2016-07-25T00:00:00"/>
    <x v="1"/>
    <x v="7"/>
    <s v="T3_126to141_7-1"/>
    <s v="T3_134"/>
    <n v="1.306"/>
    <n v="0.879"/>
    <n v="0"/>
    <x v="0"/>
  </r>
  <r>
    <d v="2016-07-25T00:00:00"/>
    <x v="1"/>
    <x v="7"/>
    <s v="T3_126to141_7-1"/>
    <s v="T3_135"/>
    <n v="0.98599999999999999"/>
    <n v="0.71899999999999997"/>
    <n v="0"/>
    <x v="0"/>
  </r>
  <r>
    <d v="2016-07-25T00:00:00"/>
    <x v="1"/>
    <x v="7"/>
    <s v="T3_126to141_7-1"/>
    <s v="T3_136"/>
    <n v="0.87"/>
    <n v="0.77300000000000002"/>
    <n v="0"/>
    <x v="0"/>
  </r>
  <r>
    <d v="2016-07-25T00:00:00"/>
    <x v="1"/>
    <x v="7"/>
    <s v="T3_126to141_7-1"/>
    <s v="T3_137"/>
    <n v="1.4530000000000001"/>
    <n v="1.33"/>
    <n v="0"/>
    <x v="0"/>
  </r>
  <r>
    <d v="2016-07-25T00:00:00"/>
    <x v="1"/>
    <x v="7"/>
    <s v="T3_126to141_7-1"/>
    <s v="T3_138"/>
    <n v="1.3380000000000001"/>
    <n v="1.1599999999999999"/>
    <n v="0"/>
    <x v="0"/>
  </r>
  <r>
    <d v="2016-07-25T00:00:00"/>
    <x v="1"/>
    <x v="7"/>
    <s v="T3_126to141_7-1"/>
    <s v="T3_139"/>
    <n v="1.2949999999999999"/>
    <n v="1.2589999999999999"/>
    <n v="0"/>
    <x v="0"/>
  </r>
  <r>
    <d v="2016-07-25T00:00:00"/>
    <x v="1"/>
    <x v="7"/>
    <s v="T3_126to141_7-1"/>
    <s v="T3_140"/>
    <n v="1.099"/>
    <n v="0.67100000000000004"/>
    <n v="0"/>
    <x v="0"/>
  </r>
  <r>
    <d v="2016-07-25T00:00:00"/>
    <x v="1"/>
    <x v="7"/>
    <s v="T3_126to141_7-1"/>
    <s v="T3_141"/>
    <n v="1.1319999999999999"/>
    <n v="0.90600000000000003"/>
    <n v="0"/>
    <x v="0"/>
  </r>
  <r>
    <d v="2016-07-25T00:00:00"/>
    <x v="1"/>
    <x v="7"/>
    <s v="T3_142to150_7-1"/>
    <s v="T3_142"/>
    <n v="1.7390000000000001"/>
    <n v="1.137"/>
    <n v="1"/>
    <x v="0"/>
  </r>
  <r>
    <d v="2016-07-25T00:00:00"/>
    <x v="1"/>
    <x v="7"/>
    <s v="T3_142to150_7-1"/>
    <s v="T3_143"/>
    <n v="1.4139999999999999"/>
    <n v="0.84599999999999997"/>
    <n v="0"/>
    <x v="0"/>
  </r>
  <r>
    <d v="2016-07-25T00:00:00"/>
    <x v="1"/>
    <x v="7"/>
    <s v="T3_142to150_7-1"/>
    <s v="T3_144"/>
    <n v="1.1639999999999999"/>
    <n v="0.79800000000000004"/>
    <n v="1"/>
    <x v="0"/>
  </r>
  <r>
    <d v="2016-07-25T00:00:00"/>
    <x v="1"/>
    <x v="7"/>
    <s v="T3_142to150_7-1"/>
    <s v="T3_145"/>
    <n v="1.552"/>
    <n v="0.89400000000000002"/>
    <n v="0"/>
    <x v="0"/>
  </r>
  <r>
    <d v="2016-07-25T00:00:00"/>
    <x v="1"/>
    <x v="7"/>
    <s v="T3_142to150_7-1"/>
    <s v="T3_146"/>
    <n v="1.214"/>
    <n v="0.93200000000000005"/>
    <n v="0"/>
    <x v="0"/>
  </r>
  <r>
    <d v="2016-07-25T00:00:00"/>
    <x v="1"/>
    <x v="7"/>
    <s v="T3_142to150_7-1"/>
    <s v="T3_147"/>
    <n v="1.361"/>
    <n v="0.81599999999999995"/>
    <n v="0"/>
    <x v="0"/>
  </r>
  <r>
    <d v="2016-07-25T00:00:00"/>
    <x v="1"/>
    <x v="7"/>
    <s v="T3_142to150_7-1"/>
    <s v="T3_148"/>
    <n v="1.262"/>
    <n v="0.86399999999999999"/>
    <n v="0"/>
    <x v="0"/>
  </r>
  <r>
    <d v="2016-07-25T00:00:00"/>
    <x v="1"/>
    <x v="7"/>
    <s v="T3_142to150_7-1"/>
    <s v="T3_149"/>
    <n v="1.1930000000000001"/>
    <n v="0.93500000000000005"/>
    <n v="0"/>
    <x v="0"/>
  </r>
  <r>
    <d v="2016-07-25T00:00:00"/>
    <x v="1"/>
    <x v="7"/>
    <s v="T3_142to150_7-1"/>
    <s v="T3_150"/>
    <n v="1.218"/>
    <n v="0.92"/>
    <n v="0"/>
    <x v="0"/>
  </r>
  <r>
    <d v="2016-07-25T00:00:00"/>
    <x v="2"/>
    <x v="7"/>
    <s v="T9_01to68_7-1"/>
    <s v="T9_01"/>
    <n v="1.33"/>
    <n v="0.85299999999999998"/>
    <n v="1"/>
    <x v="1"/>
  </r>
  <r>
    <d v="2016-07-25T00:00:00"/>
    <x v="2"/>
    <x v="7"/>
    <s v="T9_01to68_7-1"/>
    <s v="T9_02"/>
    <n v="0.98099999999999998"/>
    <n v="0.67100000000000004"/>
    <n v="1"/>
    <x v="1"/>
  </r>
  <r>
    <d v="2016-07-25T00:00:00"/>
    <x v="2"/>
    <x v="7"/>
    <s v="T9_01to68_7-1"/>
    <s v="T9_03"/>
    <n v="1.008"/>
    <n v="0.74399999999999999"/>
    <n v="1"/>
    <x v="1"/>
  </r>
  <r>
    <d v="2016-07-25T00:00:00"/>
    <x v="2"/>
    <x v="7"/>
    <s v="T9_01to68_7-1"/>
    <s v="T9_04"/>
    <n v="1.0249999999999999"/>
    <n v="0.89800000000000002"/>
    <n v="1"/>
    <x v="1"/>
  </r>
  <r>
    <d v="2016-07-25T00:00:00"/>
    <x v="2"/>
    <x v="7"/>
    <s v="T9_01to68_7-1"/>
    <s v="T9_05"/>
    <n v="1.6379999999999999"/>
    <n v="0.90100000000000002"/>
    <n v="0"/>
    <x v="1"/>
  </r>
  <r>
    <d v="2016-07-25T00:00:00"/>
    <x v="2"/>
    <x v="7"/>
    <s v="T9_01to68_7-1"/>
    <s v="T9_06"/>
    <n v="1.3049999999999999"/>
    <n v="0.97699999999999998"/>
    <n v="1"/>
    <x v="1"/>
  </r>
  <r>
    <d v="2016-07-25T00:00:00"/>
    <x v="2"/>
    <x v="7"/>
    <s v="T9_01to68_7-1"/>
    <s v="T9_07"/>
    <n v="1.1619999999999999"/>
    <n v="0.99299999999999999"/>
    <n v="1"/>
    <x v="1"/>
  </r>
  <r>
    <d v="2016-07-25T00:00:00"/>
    <x v="2"/>
    <x v="7"/>
    <s v="T9_01to68_7-1"/>
    <s v="T9_08"/>
    <n v="1.0169999999999999"/>
    <n v="0.77400000000000002"/>
    <n v="1"/>
    <x v="1"/>
  </r>
  <r>
    <d v="2016-07-25T00:00:00"/>
    <x v="2"/>
    <x v="7"/>
    <s v="T9_01to68_7-1"/>
    <s v="T9_09"/>
    <n v="1.3129999999999999"/>
    <n v="1.2709999999999999"/>
    <n v="1"/>
    <x v="1"/>
  </r>
  <r>
    <d v="2016-07-25T00:00:00"/>
    <x v="2"/>
    <x v="7"/>
    <s v="T9_01to68_7-1"/>
    <s v="T9_10"/>
    <n v="1.7649999999999999"/>
    <n v="1.161"/>
    <n v="1"/>
    <x v="1"/>
  </r>
  <r>
    <d v="2016-07-25T00:00:00"/>
    <x v="2"/>
    <x v="7"/>
    <s v="T9_01to68_7-1"/>
    <s v="T9_11"/>
    <n v="1.2589999999999999"/>
    <n v="0.68200000000000005"/>
    <n v="1"/>
    <x v="1"/>
  </r>
  <r>
    <d v="2016-07-25T00:00:00"/>
    <x v="2"/>
    <x v="7"/>
    <s v="T9_01to68_7-1"/>
    <s v="T9_12"/>
    <n v="1.204"/>
    <n v="0.94599999999999995"/>
    <n v="1"/>
    <x v="1"/>
  </r>
  <r>
    <d v="2016-07-25T00:00:00"/>
    <x v="2"/>
    <x v="7"/>
    <s v="T9_01to68_7-1"/>
    <s v="T9_13"/>
    <n v="1.2410000000000001"/>
    <n v="0.77"/>
    <n v="1"/>
    <x v="1"/>
  </r>
  <r>
    <d v="2016-07-25T00:00:00"/>
    <x v="2"/>
    <x v="7"/>
    <s v="T9_01to68_7-1"/>
    <s v="T9_14"/>
    <n v="1.2410000000000001"/>
    <n v="0.87"/>
    <n v="1"/>
    <x v="1"/>
  </r>
  <r>
    <d v="2016-07-25T00:00:00"/>
    <x v="2"/>
    <x v="7"/>
    <s v="T9_01to68_7-1"/>
    <s v="T9_15"/>
    <n v="1.288"/>
    <n v="0.92300000000000004"/>
    <n v="1"/>
    <x v="1"/>
  </r>
  <r>
    <d v="2016-07-25T00:00:00"/>
    <x v="2"/>
    <x v="7"/>
    <s v="T9_01to68_7-1"/>
    <s v="T9_16"/>
    <n v="1.617"/>
    <n v="0.94599999999999995"/>
    <n v="1"/>
    <x v="1"/>
  </r>
  <r>
    <d v="2016-07-25T00:00:00"/>
    <x v="2"/>
    <x v="7"/>
    <s v="T9_01to68_7-1"/>
    <s v="T9_17"/>
    <n v="1.502"/>
    <n v="1.2689999999999999"/>
    <n v="0"/>
    <x v="1"/>
  </r>
  <r>
    <d v="2016-07-25T00:00:00"/>
    <x v="2"/>
    <x v="7"/>
    <s v="T9_01to68_7-1"/>
    <s v="T9_18"/>
    <n v="1.6970000000000001"/>
    <n v="1.1839999999999999"/>
    <n v="1"/>
    <x v="1"/>
  </r>
  <r>
    <d v="2016-07-25T00:00:00"/>
    <x v="2"/>
    <x v="7"/>
    <s v="T9_01to68_7-1"/>
    <s v="T9_19"/>
    <n v="1.329"/>
    <n v="0.84899999999999998"/>
    <n v="0"/>
    <x v="1"/>
  </r>
  <r>
    <d v="2016-07-25T00:00:00"/>
    <x v="2"/>
    <x v="7"/>
    <s v="T9_01to68_7-1"/>
    <s v="T9_20"/>
    <n v="1.3959999999999999"/>
    <n v="1.1020000000000001"/>
    <n v="1"/>
    <x v="1"/>
  </r>
  <r>
    <d v="2016-07-25T00:00:00"/>
    <x v="2"/>
    <x v="7"/>
    <s v="T9_01to68_7-1"/>
    <s v="T9_21"/>
    <n v="1.1970000000000001"/>
    <n v="1.173"/>
    <n v="1"/>
    <x v="1"/>
  </r>
  <r>
    <d v="2016-07-25T00:00:00"/>
    <x v="2"/>
    <x v="7"/>
    <s v="T9_01to68_7-1"/>
    <s v="T9_22"/>
    <n v="1.08"/>
    <n v="0.84499999999999997"/>
    <n v="1"/>
    <x v="1"/>
  </r>
  <r>
    <d v="2016-07-25T00:00:00"/>
    <x v="2"/>
    <x v="7"/>
    <s v="T9_01to68_7-1"/>
    <s v="T9_23"/>
    <n v="1.302"/>
    <n v="1.06"/>
    <n v="1"/>
    <x v="1"/>
  </r>
  <r>
    <d v="2016-07-25T00:00:00"/>
    <x v="2"/>
    <x v="7"/>
    <s v="T9_01to68_7-1"/>
    <s v="T9_24"/>
    <n v="1.4770000000000001"/>
    <n v="1.1160000000000001"/>
    <n v="1"/>
    <x v="1"/>
  </r>
  <r>
    <d v="2016-07-25T00:00:00"/>
    <x v="2"/>
    <x v="7"/>
    <s v="T9_01to68_7-1"/>
    <s v="T9_25"/>
    <n v="1.1160000000000001"/>
    <n v="0.66200000000000003"/>
    <n v="1"/>
    <x v="1"/>
  </r>
  <r>
    <d v="2016-07-25T00:00:00"/>
    <x v="2"/>
    <x v="7"/>
    <s v="T9_01to68_7-1"/>
    <s v="T9_26"/>
    <n v="1.2869999999999999"/>
    <n v="0.93799999999999994"/>
    <n v="1"/>
    <x v="1"/>
  </r>
  <r>
    <d v="2016-07-25T00:00:00"/>
    <x v="2"/>
    <x v="7"/>
    <s v="T9_01to68_7-1"/>
    <s v="T9_27"/>
    <n v="1.3149999999999999"/>
    <n v="0.997"/>
    <n v="1"/>
    <x v="1"/>
  </r>
  <r>
    <d v="2016-07-25T00:00:00"/>
    <x v="2"/>
    <x v="7"/>
    <s v="T9_01to68_7-1"/>
    <s v="T9_28"/>
    <n v="1.214"/>
    <n v="0.83199999999999996"/>
    <n v="1"/>
    <x v="1"/>
  </r>
  <r>
    <d v="2016-07-25T00:00:00"/>
    <x v="2"/>
    <x v="7"/>
    <s v="T9_01to68_7-1"/>
    <s v="T9_29"/>
    <n v="1.446"/>
    <n v="0.97499999999999998"/>
    <n v="0"/>
    <x v="1"/>
  </r>
  <r>
    <d v="2016-07-25T00:00:00"/>
    <x v="2"/>
    <x v="7"/>
    <s v="T9_01to68_7-1"/>
    <s v="T9_30"/>
    <n v="1.1879999999999999"/>
    <n v="0.84"/>
    <n v="1"/>
    <x v="1"/>
  </r>
  <r>
    <d v="2016-07-25T00:00:00"/>
    <x v="2"/>
    <x v="7"/>
    <s v="T9_01to68_7-1"/>
    <s v="T9_31"/>
    <n v="1.411"/>
    <n v="1.0089999999999999"/>
    <n v="1"/>
    <x v="1"/>
  </r>
  <r>
    <d v="2016-07-25T00:00:00"/>
    <x v="2"/>
    <x v="7"/>
    <s v="T9_01to68_7-1"/>
    <s v="T9_32"/>
    <n v="1.0760000000000001"/>
    <n v="0.79500000000000004"/>
    <n v="1"/>
    <x v="1"/>
  </r>
  <r>
    <d v="2016-07-25T00:00:00"/>
    <x v="2"/>
    <x v="7"/>
    <s v="T9_01to68_7-1"/>
    <s v="T9_33"/>
    <n v="1.375"/>
    <n v="1.0349999999999999"/>
    <n v="1"/>
    <x v="1"/>
  </r>
  <r>
    <d v="2016-07-25T00:00:00"/>
    <x v="2"/>
    <x v="7"/>
    <s v="T9_01to68_7-1"/>
    <s v="T9_34"/>
    <n v="1.5509999999999999"/>
    <n v="0.93100000000000005"/>
    <n v="1"/>
    <x v="1"/>
  </r>
  <r>
    <d v="2016-07-25T00:00:00"/>
    <x v="2"/>
    <x v="7"/>
    <s v="T9_01to68_7-1"/>
    <s v="T9_35"/>
    <n v="1.573"/>
    <n v="0.98399999999999999"/>
    <n v="1"/>
    <x v="1"/>
  </r>
  <r>
    <d v="2016-07-25T00:00:00"/>
    <x v="2"/>
    <x v="7"/>
    <s v="T9_01to68_7-1"/>
    <s v="T9_36"/>
    <n v="1.2949999999999999"/>
    <n v="1.125"/>
    <n v="1"/>
    <x v="1"/>
  </r>
  <r>
    <d v="2016-07-25T00:00:00"/>
    <x v="2"/>
    <x v="7"/>
    <s v="T9_01to68_7-1"/>
    <s v="T9_37"/>
    <n v="1.1060000000000001"/>
    <n v="1.0269999999999999"/>
    <n v="1"/>
    <x v="1"/>
  </r>
  <r>
    <d v="2016-07-25T00:00:00"/>
    <x v="2"/>
    <x v="7"/>
    <s v="T9_01to68_7-1"/>
    <s v="T9_38"/>
    <n v="1.425"/>
    <n v="0.97699999999999998"/>
    <n v="0"/>
    <x v="1"/>
  </r>
  <r>
    <d v="2016-07-25T00:00:00"/>
    <x v="2"/>
    <x v="7"/>
    <s v="T9_01to68_7-1"/>
    <s v="T9_39"/>
    <n v="1.546"/>
    <n v="1.119"/>
    <n v="1"/>
    <x v="1"/>
  </r>
  <r>
    <d v="2016-07-25T00:00:00"/>
    <x v="2"/>
    <x v="7"/>
    <s v="T9_01to68_7-1"/>
    <s v="T9_40"/>
    <n v="1.1519999999999999"/>
    <n v="0.81799999999999995"/>
    <n v="1"/>
    <x v="1"/>
  </r>
  <r>
    <d v="2016-07-25T00:00:00"/>
    <x v="2"/>
    <x v="7"/>
    <s v="T9_01to68_7-1"/>
    <s v="T9_41"/>
    <n v="1.2090000000000001"/>
    <n v="0.88500000000000001"/>
    <n v="1"/>
    <x v="1"/>
  </r>
  <r>
    <d v="2016-07-25T00:00:00"/>
    <x v="2"/>
    <x v="7"/>
    <s v="T9_01to68_7-1"/>
    <s v="T9_42"/>
    <n v="1.69"/>
    <n v="0.95099999999999996"/>
    <n v="1"/>
    <x v="1"/>
  </r>
  <r>
    <d v="2016-07-25T00:00:00"/>
    <x v="2"/>
    <x v="7"/>
    <s v="T9_01to68_7-1"/>
    <s v="T9_43"/>
    <n v="1.754"/>
    <n v="1.105"/>
    <n v="1"/>
    <x v="1"/>
  </r>
  <r>
    <d v="2016-07-25T00:00:00"/>
    <x v="2"/>
    <x v="7"/>
    <s v="T9_01to68_7-1"/>
    <s v="T9_44"/>
    <n v="1.1419999999999999"/>
    <n v="0.995"/>
    <n v="1"/>
    <x v="1"/>
  </r>
  <r>
    <d v="2016-07-25T00:00:00"/>
    <x v="2"/>
    <x v="7"/>
    <s v="T9_01to68_7-1"/>
    <s v="T9_45"/>
    <n v="1.508"/>
    <n v="1.081"/>
    <n v="1"/>
    <x v="1"/>
  </r>
  <r>
    <d v="2016-07-25T00:00:00"/>
    <x v="2"/>
    <x v="7"/>
    <s v="T9_01to68_7-1"/>
    <s v="T9_46"/>
    <n v="0.95199999999999996"/>
    <n v="0.68"/>
    <n v="1"/>
    <x v="1"/>
  </r>
  <r>
    <d v="2016-07-25T00:00:00"/>
    <x v="2"/>
    <x v="7"/>
    <s v="T9_01to68_7-1"/>
    <s v="T9_47"/>
    <n v="1.236"/>
    <n v="1.0289999999999999"/>
    <n v="1"/>
    <x v="1"/>
  </r>
  <r>
    <d v="2016-07-25T00:00:00"/>
    <x v="2"/>
    <x v="7"/>
    <s v="T9_01to68_7-1"/>
    <s v="T9_48"/>
    <n v="1.466"/>
    <n v="1.0549999999999999"/>
    <n v="1"/>
    <x v="1"/>
  </r>
  <r>
    <d v="2016-07-25T00:00:00"/>
    <x v="2"/>
    <x v="7"/>
    <s v="T9_01to68_7-1"/>
    <s v="T9_49"/>
    <n v="1.252"/>
    <n v="0.70299999999999996"/>
    <n v="1"/>
    <x v="1"/>
  </r>
  <r>
    <d v="2016-07-25T00:00:00"/>
    <x v="2"/>
    <x v="7"/>
    <s v="T9_01to68_7-1"/>
    <s v="T9_50"/>
    <n v="1.147"/>
    <n v="0.92300000000000004"/>
    <n v="0"/>
    <x v="1"/>
  </r>
  <r>
    <d v="2016-07-25T00:00:00"/>
    <x v="2"/>
    <x v="7"/>
    <s v="T9_01to68_7-1"/>
    <s v="T9_51"/>
    <n v="1.0069999999999999"/>
    <n v="0.80600000000000005"/>
    <n v="1"/>
    <x v="1"/>
  </r>
  <r>
    <d v="2016-07-25T00:00:00"/>
    <x v="2"/>
    <x v="7"/>
    <s v="T9_01to68_7-1"/>
    <s v="T9_52"/>
    <n v="0.97599999999999998"/>
    <n v="0.81"/>
    <n v="0"/>
    <x v="1"/>
  </r>
  <r>
    <d v="2016-07-25T00:00:00"/>
    <x v="2"/>
    <x v="7"/>
    <s v="T9_01to68_7-1"/>
    <s v="T9_53"/>
    <n v="1.5369999999999999"/>
    <n v="0.92"/>
    <n v="0"/>
    <x v="1"/>
  </r>
  <r>
    <d v="2016-07-25T00:00:00"/>
    <x v="2"/>
    <x v="7"/>
    <s v="T9_01to68_7-1"/>
    <s v="T9_54"/>
    <n v="1.401"/>
    <n v="0.76400000000000001"/>
    <n v="0"/>
    <x v="1"/>
  </r>
  <r>
    <d v="2016-07-25T00:00:00"/>
    <x v="2"/>
    <x v="7"/>
    <s v="T9_01to68_7-1"/>
    <s v="T9_55"/>
    <n v="1.4019999999999999"/>
    <n v="1.036"/>
    <n v="1"/>
    <x v="1"/>
  </r>
  <r>
    <d v="2016-07-25T00:00:00"/>
    <x v="2"/>
    <x v="7"/>
    <s v="T9_01to68_7-1"/>
    <s v="T9_56"/>
    <n v="1.5149999999999999"/>
    <n v="1.161"/>
    <n v="0"/>
    <x v="1"/>
  </r>
  <r>
    <d v="2016-07-25T00:00:00"/>
    <x v="2"/>
    <x v="7"/>
    <s v="T9_01to68_7-1"/>
    <s v="T9_57"/>
    <n v="1.343"/>
    <n v="0.999"/>
    <n v="1"/>
    <x v="1"/>
  </r>
  <r>
    <d v="2016-07-25T00:00:00"/>
    <x v="2"/>
    <x v="7"/>
    <s v="T9_01to68_7-1"/>
    <s v="T9_58"/>
    <n v="1.4419999999999999"/>
    <n v="1.0780000000000001"/>
    <n v="0"/>
    <x v="1"/>
  </r>
  <r>
    <d v="2016-07-25T00:00:00"/>
    <x v="2"/>
    <x v="7"/>
    <s v="T9_01to68_7-1"/>
    <s v="T9_59"/>
    <n v="1.4390000000000001"/>
    <n v="1.2330000000000001"/>
    <n v="1"/>
    <x v="1"/>
  </r>
  <r>
    <d v="2016-07-25T00:00:00"/>
    <x v="2"/>
    <x v="7"/>
    <s v="T9_01to68_7-1"/>
    <s v="T9_60"/>
    <n v="1.4550000000000001"/>
    <n v="1.042"/>
    <n v="1"/>
    <x v="1"/>
  </r>
  <r>
    <d v="2016-07-25T00:00:00"/>
    <x v="2"/>
    <x v="7"/>
    <s v="T9_01to68_7-1"/>
    <s v="T9_61"/>
    <n v="1.103"/>
    <n v="0.83699999999999997"/>
    <n v="0"/>
    <x v="1"/>
  </r>
  <r>
    <d v="2016-07-25T00:00:00"/>
    <x v="2"/>
    <x v="7"/>
    <s v="T9_01to68_7-1"/>
    <s v="T9_62"/>
    <n v="1.256"/>
    <n v="0.76300000000000001"/>
    <n v="1"/>
    <x v="1"/>
  </r>
  <r>
    <d v="2016-07-25T00:00:00"/>
    <x v="2"/>
    <x v="7"/>
    <s v="T9_01to68_7-1"/>
    <s v="T9_63"/>
    <n v="1.363"/>
    <n v="0.91800000000000004"/>
    <n v="1"/>
    <x v="1"/>
  </r>
  <r>
    <d v="2016-07-25T00:00:00"/>
    <x v="2"/>
    <x v="7"/>
    <s v="T9_01to68_7-1"/>
    <s v="T9_64"/>
    <n v="0.93600000000000005"/>
    <n v="0.79100000000000004"/>
    <n v="1"/>
    <x v="1"/>
  </r>
  <r>
    <d v="2016-07-25T00:00:00"/>
    <x v="2"/>
    <x v="7"/>
    <s v="T9_01to68_7-1"/>
    <s v="T9_65"/>
    <n v="1.0980000000000001"/>
    <n v="1.014"/>
    <n v="1"/>
    <x v="1"/>
  </r>
  <r>
    <d v="2016-07-25T00:00:00"/>
    <x v="2"/>
    <x v="7"/>
    <s v="T9_01to68_7-1"/>
    <s v="T9_66"/>
    <n v="1.18"/>
    <n v="0.67300000000000004"/>
    <n v="1"/>
    <x v="1"/>
  </r>
  <r>
    <d v="2016-07-25T00:00:00"/>
    <x v="2"/>
    <x v="7"/>
    <s v="T9_01to68_7-1"/>
    <s v="T9_67"/>
    <n v="1.419"/>
    <n v="1.1919999999999999"/>
    <n v="1"/>
    <x v="1"/>
  </r>
  <r>
    <d v="2016-07-25T00:00:00"/>
    <x v="2"/>
    <x v="7"/>
    <s v="T9_01to68_7-1"/>
    <s v="T9_68"/>
    <n v="1.2569999999999999"/>
    <n v="1.0549999999999999"/>
    <n v="1"/>
    <x v="1"/>
  </r>
  <r>
    <d v="2016-07-25T00:00:00"/>
    <x v="2"/>
    <x v="7"/>
    <s v="T9_69to135_7-1"/>
    <s v="T9_69"/>
    <n v="1.5569999999999999"/>
    <n v="1.355"/>
    <n v="1"/>
    <x v="1"/>
  </r>
  <r>
    <d v="2016-07-25T00:00:00"/>
    <x v="2"/>
    <x v="7"/>
    <s v="T9_69to135_7-1"/>
    <s v="T9_70"/>
    <n v="1.294"/>
    <n v="1.03"/>
    <n v="1"/>
    <x v="1"/>
  </r>
  <r>
    <d v="2016-07-25T00:00:00"/>
    <x v="2"/>
    <x v="7"/>
    <s v="T9_69to135_7-1"/>
    <s v="T9_71"/>
    <n v="1.4159999999999999"/>
    <n v="0.84699999999999998"/>
    <n v="1"/>
    <x v="1"/>
  </r>
  <r>
    <d v="2016-07-25T00:00:00"/>
    <x v="2"/>
    <x v="7"/>
    <s v="T9_69to135_7-1"/>
    <s v="T9_72"/>
    <n v="1.5780000000000001"/>
    <n v="1.224"/>
    <n v="1"/>
    <x v="1"/>
  </r>
  <r>
    <d v="2016-07-25T00:00:00"/>
    <x v="2"/>
    <x v="7"/>
    <s v="T9_69to135_7-1"/>
    <s v="T9_73"/>
    <n v="1.167"/>
    <n v="0.82699999999999996"/>
    <n v="0"/>
    <x v="1"/>
  </r>
  <r>
    <d v="2016-07-25T00:00:00"/>
    <x v="2"/>
    <x v="7"/>
    <s v="T9_69to135_7-1"/>
    <s v="T9_74"/>
    <n v="1.429"/>
    <n v="1.2230000000000001"/>
    <n v="1"/>
    <x v="1"/>
  </r>
  <r>
    <d v="2016-07-25T00:00:00"/>
    <x v="2"/>
    <x v="7"/>
    <s v="T9_69to135_7-1"/>
    <s v="T9_75"/>
    <n v="1.0820000000000001"/>
    <n v="1.0449999999999999"/>
    <n v="1"/>
    <x v="1"/>
  </r>
  <r>
    <d v="2016-07-25T00:00:00"/>
    <x v="2"/>
    <x v="7"/>
    <s v="T9_69to135_7-1"/>
    <s v="T9_76"/>
    <n v="0.96799999999999997"/>
    <n v="0.72299999999999998"/>
    <n v="1"/>
    <x v="1"/>
  </r>
  <r>
    <d v="2016-07-25T00:00:00"/>
    <x v="2"/>
    <x v="7"/>
    <s v="T9_69to135_7-1"/>
    <s v="T9_77"/>
    <n v="1.5109999999999999"/>
    <n v="1.1619999999999999"/>
    <n v="1"/>
    <x v="1"/>
  </r>
  <r>
    <d v="2016-07-25T00:00:00"/>
    <x v="2"/>
    <x v="7"/>
    <s v="T9_69to135_7-1"/>
    <s v="T9_78"/>
    <n v="1.409"/>
    <n v="1.1040000000000001"/>
    <n v="1"/>
    <x v="1"/>
  </r>
  <r>
    <d v="2016-07-25T00:00:00"/>
    <x v="2"/>
    <x v="7"/>
    <s v="T9_69to135_7-1"/>
    <s v="T9_79"/>
    <n v="1.5549999999999999"/>
    <n v="0.76200000000000001"/>
    <n v="1"/>
    <x v="1"/>
  </r>
  <r>
    <d v="2016-07-25T00:00:00"/>
    <x v="2"/>
    <x v="7"/>
    <s v="T9_69to135_7-1"/>
    <s v="T9_80"/>
    <n v="1.319"/>
    <n v="0.92700000000000005"/>
    <n v="1"/>
    <x v="1"/>
  </r>
  <r>
    <d v="2016-07-25T00:00:00"/>
    <x v="2"/>
    <x v="7"/>
    <s v="T9_69to135_7-1"/>
    <s v="T9_81"/>
    <n v="1.0009999999999999"/>
    <n v="0.78700000000000003"/>
    <n v="0"/>
    <x v="1"/>
  </r>
  <r>
    <d v="2016-07-25T00:00:00"/>
    <x v="2"/>
    <x v="7"/>
    <s v="T9_69to135_7-1"/>
    <s v="T9_82"/>
    <n v="1.1259999999999999"/>
    <n v="1.008"/>
    <n v="0"/>
    <x v="1"/>
  </r>
  <r>
    <d v="2016-07-25T00:00:00"/>
    <x v="2"/>
    <x v="7"/>
    <s v="T9_69to135_7-1"/>
    <s v="T9_83"/>
    <n v="1.3129999999999999"/>
    <n v="0.89700000000000002"/>
    <n v="0"/>
    <x v="1"/>
  </r>
  <r>
    <d v="2016-07-25T00:00:00"/>
    <x v="2"/>
    <x v="7"/>
    <s v="T9_69to135_7-1"/>
    <s v="T9_84"/>
    <n v="1.3340000000000001"/>
    <n v="1.169"/>
    <n v="1"/>
    <x v="1"/>
  </r>
  <r>
    <d v="2016-07-25T00:00:00"/>
    <x v="2"/>
    <x v="7"/>
    <s v="T9_69to135_7-1"/>
    <s v="T9_85"/>
    <n v="1.155"/>
    <n v="0.83299999999999996"/>
    <n v="1"/>
    <x v="1"/>
  </r>
  <r>
    <d v="2016-07-25T00:00:00"/>
    <x v="2"/>
    <x v="7"/>
    <s v="T9_69to135_7-1"/>
    <s v="T9_86"/>
    <n v="1.58"/>
    <n v="1.208"/>
    <n v="0"/>
    <x v="1"/>
  </r>
  <r>
    <d v="2016-07-25T00:00:00"/>
    <x v="2"/>
    <x v="7"/>
    <s v="T9_69to135_7-1"/>
    <s v="T9_87"/>
    <n v="1.032"/>
    <n v="0.89300000000000002"/>
    <n v="0"/>
    <x v="1"/>
  </r>
  <r>
    <d v="2016-07-25T00:00:00"/>
    <x v="2"/>
    <x v="7"/>
    <s v="T9_69to135_7-1"/>
    <s v="T9_88"/>
    <n v="1.0249999999999999"/>
    <n v="0.83199999999999996"/>
    <n v="0"/>
    <x v="1"/>
  </r>
  <r>
    <d v="2016-07-25T00:00:00"/>
    <x v="2"/>
    <x v="7"/>
    <s v="T9_69to135_7-1"/>
    <s v="T9_89"/>
    <n v="1.1739999999999999"/>
    <n v="1.0620000000000001"/>
    <n v="1"/>
    <x v="1"/>
  </r>
  <r>
    <d v="2016-07-25T00:00:00"/>
    <x v="2"/>
    <x v="7"/>
    <s v="T9_69to135_7-1"/>
    <s v="T9_90"/>
    <n v="1.508"/>
    <n v="1.0740000000000001"/>
    <n v="0"/>
    <x v="1"/>
  </r>
  <r>
    <d v="2016-07-25T00:00:00"/>
    <x v="2"/>
    <x v="7"/>
    <s v="T9_69to135_7-1"/>
    <s v="T9_91"/>
    <n v="1.165"/>
    <n v="0.85399999999999998"/>
    <n v="0"/>
    <x v="1"/>
  </r>
  <r>
    <d v="2016-07-25T00:00:00"/>
    <x v="2"/>
    <x v="7"/>
    <s v="T9_69to135_7-1"/>
    <s v="T9_92"/>
    <n v="1.54"/>
    <n v="0.92700000000000005"/>
    <n v="0"/>
    <x v="1"/>
  </r>
  <r>
    <d v="2016-07-25T00:00:00"/>
    <x v="2"/>
    <x v="7"/>
    <s v="T9_69to135_7-1"/>
    <s v="T9_93"/>
    <n v="1.4059999999999999"/>
    <n v="1.1819999999999999"/>
    <n v="1"/>
    <x v="1"/>
  </r>
  <r>
    <d v="2016-07-25T00:00:00"/>
    <x v="2"/>
    <x v="7"/>
    <s v="T9_69to135_7-1"/>
    <s v="T9_94"/>
    <n v="1.429"/>
    <n v="1.099"/>
    <n v="1"/>
    <x v="1"/>
  </r>
  <r>
    <d v="2016-07-25T00:00:00"/>
    <x v="2"/>
    <x v="7"/>
    <s v="T9_69to135_7-1"/>
    <s v="T9_95"/>
    <n v="1.349"/>
    <n v="1.054"/>
    <n v="1"/>
    <x v="1"/>
  </r>
  <r>
    <d v="2016-07-25T00:00:00"/>
    <x v="2"/>
    <x v="7"/>
    <s v="T9_69to135_7-1"/>
    <s v="T9_96"/>
    <n v="1.3320000000000001"/>
    <n v="1.0189999999999999"/>
    <n v="1"/>
    <x v="1"/>
  </r>
  <r>
    <d v="2016-07-25T00:00:00"/>
    <x v="2"/>
    <x v="7"/>
    <s v="T9_69to135_7-1"/>
    <s v="T9_97"/>
    <n v="1.621"/>
    <n v="1.4330000000000001"/>
    <n v="1"/>
    <x v="1"/>
  </r>
  <r>
    <d v="2016-07-25T00:00:00"/>
    <x v="2"/>
    <x v="7"/>
    <s v="T9_69to135_7-1"/>
    <s v="T9_98"/>
    <n v="1.472"/>
    <n v="1.2749999999999999"/>
    <n v="1"/>
    <x v="1"/>
  </r>
  <r>
    <d v="2016-07-25T00:00:00"/>
    <x v="2"/>
    <x v="7"/>
    <s v="T9_69to135_7-1"/>
    <s v="T9_99"/>
    <n v="1.929"/>
    <n v="1.1819999999999999"/>
    <n v="1"/>
    <x v="1"/>
  </r>
  <r>
    <d v="2016-07-25T00:00:00"/>
    <x v="2"/>
    <x v="7"/>
    <s v="T9_69to135_7-1"/>
    <s v="T9_100"/>
    <n v="1.548"/>
    <n v="1.1759999999999999"/>
    <n v="1"/>
    <x v="1"/>
  </r>
  <r>
    <d v="2016-07-25T00:00:00"/>
    <x v="2"/>
    <x v="7"/>
    <s v="T9_69to135_7-1"/>
    <s v="T9_101"/>
    <n v="1.3879999999999999"/>
    <n v="1.006"/>
    <n v="0"/>
    <x v="1"/>
  </r>
  <r>
    <d v="2016-07-25T00:00:00"/>
    <x v="2"/>
    <x v="7"/>
    <s v="T9_69to135_7-1"/>
    <s v="T9_102"/>
    <n v="1.329"/>
    <n v="0.72399999999999998"/>
    <n v="0"/>
    <x v="1"/>
  </r>
  <r>
    <d v="2016-07-25T00:00:00"/>
    <x v="2"/>
    <x v="7"/>
    <s v="T9_69to135_7-1"/>
    <s v="T9_103"/>
    <n v="1.3819999999999999"/>
    <n v="1.1879999999999999"/>
    <n v="1"/>
    <x v="1"/>
  </r>
  <r>
    <d v="2016-07-25T00:00:00"/>
    <x v="2"/>
    <x v="7"/>
    <s v="T9_69to135_7-1"/>
    <s v="T9_104"/>
    <n v="1.3049999999999999"/>
    <n v="1.032"/>
    <n v="1"/>
    <x v="1"/>
  </r>
  <r>
    <d v="2016-07-25T00:00:00"/>
    <x v="2"/>
    <x v="7"/>
    <s v="T9_69to135_7-1"/>
    <s v="T9_105"/>
    <n v="1.19"/>
    <n v="0.80300000000000005"/>
    <n v="1"/>
    <x v="1"/>
  </r>
  <r>
    <d v="2016-07-25T00:00:00"/>
    <x v="2"/>
    <x v="7"/>
    <s v="T9_69to135_7-1"/>
    <s v="T9_106"/>
    <n v="1.3939999999999999"/>
    <n v="0.96399999999999997"/>
    <n v="1"/>
    <x v="1"/>
  </r>
  <r>
    <d v="2016-07-25T00:00:00"/>
    <x v="2"/>
    <x v="7"/>
    <s v="T9_69to135_7-1"/>
    <s v="T9_107"/>
    <n v="1.0780000000000001"/>
    <n v="0.99299999999999999"/>
    <n v="1"/>
    <x v="1"/>
  </r>
  <r>
    <d v="2016-07-25T00:00:00"/>
    <x v="2"/>
    <x v="7"/>
    <s v="T9_69to135_7-1"/>
    <s v="T9_108"/>
    <n v="1.216"/>
    <n v="1.079"/>
    <n v="1"/>
    <x v="1"/>
  </r>
  <r>
    <d v="2016-07-25T00:00:00"/>
    <x v="2"/>
    <x v="7"/>
    <s v="T9_69to135_7-1"/>
    <s v="T9_109"/>
    <n v="1.387"/>
    <n v="0.99299999999999999"/>
    <n v="0"/>
    <x v="1"/>
  </r>
  <r>
    <d v="2016-07-25T00:00:00"/>
    <x v="2"/>
    <x v="7"/>
    <s v="T9_69to135_7-1"/>
    <s v="T9_110"/>
    <n v="1.9159999999999999"/>
    <n v="1.2649999999999999"/>
    <n v="1"/>
    <x v="1"/>
  </r>
  <r>
    <d v="2016-07-25T00:00:00"/>
    <x v="2"/>
    <x v="7"/>
    <s v="T9_69to135_7-1"/>
    <s v="T9_111"/>
    <n v="1.0249999999999999"/>
    <n v="0.67700000000000005"/>
    <n v="0"/>
    <x v="1"/>
  </r>
  <r>
    <d v="2016-07-25T00:00:00"/>
    <x v="2"/>
    <x v="7"/>
    <s v="T9_69to135_7-1"/>
    <s v="T9_112"/>
    <n v="1.2689999999999999"/>
    <n v="1.091"/>
    <n v="0"/>
    <x v="1"/>
  </r>
  <r>
    <d v="2016-07-25T00:00:00"/>
    <x v="2"/>
    <x v="7"/>
    <s v="T9_69to135_7-1"/>
    <s v="T9_113"/>
    <n v="1.3540000000000001"/>
    <n v="0.70299999999999996"/>
    <n v="1"/>
    <x v="1"/>
  </r>
  <r>
    <d v="2016-07-25T00:00:00"/>
    <x v="2"/>
    <x v="7"/>
    <s v="T9_69to135_7-1"/>
    <s v="T9_114"/>
    <n v="1.9350000000000001"/>
    <n v="1.4750000000000001"/>
    <n v="1"/>
    <x v="1"/>
  </r>
  <r>
    <d v="2016-07-25T00:00:00"/>
    <x v="2"/>
    <x v="7"/>
    <s v="T9_69to135_7-1"/>
    <s v="T9_115"/>
    <n v="1.1759999999999999"/>
    <n v="0.83699999999999997"/>
    <n v="1"/>
    <x v="1"/>
  </r>
  <r>
    <d v="2016-07-25T00:00:00"/>
    <x v="2"/>
    <x v="7"/>
    <s v="T9_69to135_7-1"/>
    <s v="T9_116"/>
    <n v="1.9930000000000001"/>
    <n v="0.97499999999999998"/>
    <n v="1"/>
    <x v="1"/>
  </r>
  <r>
    <d v="2016-07-25T00:00:00"/>
    <x v="2"/>
    <x v="7"/>
    <s v="T9_69to135_7-1"/>
    <s v="T9_117"/>
    <n v="1.4039999999999999"/>
    <n v="1.17"/>
    <n v="1"/>
    <x v="1"/>
  </r>
  <r>
    <d v="2016-07-25T00:00:00"/>
    <x v="2"/>
    <x v="7"/>
    <s v="T9_69to135_7-1"/>
    <s v="T9_118"/>
    <n v="1.663"/>
    <n v="0.98299999999999998"/>
    <n v="1"/>
    <x v="1"/>
  </r>
  <r>
    <d v="2016-07-25T00:00:00"/>
    <x v="2"/>
    <x v="7"/>
    <s v="T9_69to135_7-1"/>
    <s v="T9_119"/>
    <n v="1.6379999999999999"/>
    <n v="1.0469999999999999"/>
    <n v="1"/>
    <x v="1"/>
  </r>
  <r>
    <d v="2016-07-25T00:00:00"/>
    <x v="2"/>
    <x v="7"/>
    <s v="T9_69to135_7-1"/>
    <s v="T9_120"/>
    <n v="1.212"/>
    <n v="0.86899999999999999"/>
    <n v="1"/>
    <x v="1"/>
  </r>
  <r>
    <d v="2016-07-25T00:00:00"/>
    <x v="2"/>
    <x v="7"/>
    <s v="T9_69to135_7-1"/>
    <s v="T9_121"/>
    <n v="1.5760000000000001"/>
    <n v="1.3620000000000001"/>
    <n v="0"/>
    <x v="1"/>
  </r>
  <r>
    <d v="2016-07-25T00:00:00"/>
    <x v="2"/>
    <x v="7"/>
    <s v="T9_69to135_7-1"/>
    <s v="T9_122"/>
    <n v="1.46"/>
    <n v="1.198"/>
    <n v="1"/>
    <x v="1"/>
  </r>
  <r>
    <d v="2016-07-25T00:00:00"/>
    <x v="2"/>
    <x v="7"/>
    <s v="T9_69to135_7-1"/>
    <s v="T9_123"/>
    <n v="1.59"/>
    <n v="1.0489999999999999"/>
    <n v="1"/>
    <x v="1"/>
  </r>
  <r>
    <d v="2016-07-25T00:00:00"/>
    <x v="2"/>
    <x v="7"/>
    <s v="T9_69to135_7-1"/>
    <s v="T9_124"/>
    <n v="1.5029999999999999"/>
    <n v="1.2869999999999999"/>
    <n v="1"/>
    <x v="1"/>
  </r>
  <r>
    <d v="2016-07-25T00:00:00"/>
    <x v="2"/>
    <x v="7"/>
    <s v="T9_69to135_7-1"/>
    <s v="T9_125"/>
    <n v="1.37"/>
    <n v="1.034"/>
    <n v="1"/>
    <x v="1"/>
  </r>
  <r>
    <d v="2016-07-25T00:00:00"/>
    <x v="2"/>
    <x v="7"/>
    <s v="T9_69to135_7-1"/>
    <s v="T9_126"/>
    <n v="1.31"/>
    <n v="0.77700000000000002"/>
    <n v="1"/>
    <x v="1"/>
  </r>
  <r>
    <d v="2016-07-25T00:00:00"/>
    <x v="2"/>
    <x v="7"/>
    <s v="T9_69to135_7-1"/>
    <s v="T9_127"/>
    <n v="1.2190000000000001"/>
    <n v="1.0840000000000001"/>
    <n v="1"/>
    <x v="1"/>
  </r>
  <r>
    <d v="2016-07-25T00:00:00"/>
    <x v="2"/>
    <x v="7"/>
    <s v="T9_69to135_7-1"/>
    <s v="T9_128"/>
    <n v="1.6120000000000001"/>
    <n v="0.98499999999999999"/>
    <n v="1"/>
    <x v="1"/>
  </r>
  <r>
    <d v="2016-07-25T00:00:00"/>
    <x v="2"/>
    <x v="7"/>
    <s v="T9_69to135_7-1"/>
    <s v="T9_129"/>
    <n v="1.385"/>
    <n v="1.3939999999999999"/>
    <n v="1"/>
    <x v="1"/>
  </r>
  <r>
    <d v="2016-07-25T00:00:00"/>
    <x v="2"/>
    <x v="7"/>
    <s v="T9_69to135_7-1"/>
    <s v="T9_130"/>
    <n v="1.1890000000000001"/>
    <n v="1.095"/>
    <n v="1"/>
    <x v="1"/>
  </r>
  <r>
    <d v="2016-07-25T00:00:00"/>
    <x v="2"/>
    <x v="7"/>
    <s v="T9_69to135_7-1"/>
    <s v="T9_131"/>
    <n v="1.2190000000000001"/>
    <n v="1.0620000000000001"/>
    <n v="1"/>
    <x v="1"/>
  </r>
  <r>
    <d v="2016-07-25T00:00:00"/>
    <x v="2"/>
    <x v="7"/>
    <s v="T9_69to135_7-1"/>
    <s v="T9_132"/>
    <n v="1.119"/>
    <n v="1.0089999999999999"/>
    <n v="0"/>
    <x v="1"/>
  </r>
  <r>
    <d v="2016-07-25T00:00:00"/>
    <x v="2"/>
    <x v="7"/>
    <s v="T9_69to135_7-1"/>
    <s v="T9_133"/>
    <n v="1.1319999999999999"/>
    <n v="1.048"/>
    <n v="1"/>
    <x v="1"/>
  </r>
  <r>
    <d v="2016-07-25T00:00:00"/>
    <x v="2"/>
    <x v="7"/>
    <s v="T9_69to135_7-1"/>
    <s v="T9_134"/>
    <n v="1.0529999999999999"/>
    <n v="1.0309999999999999"/>
    <n v="1"/>
    <x v="1"/>
  </r>
  <r>
    <d v="2016-07-25T00:00:00"/>
    <x v="2"/>
    <x v="7"/>
    <s v="T9_69to135_7-1"/>
    <s v="T9_135"/>
    <n v="1.4910000000000001"/>
    <n v="0.71499999999999997"/>
    <n v="1"/>
    <x v="1"/>
  </r>
  <r>
    <d v="2016-07-25T00:00:00"/>
    <x v="2"/>
    <x v="7"/>
    <s v="T9_136to150_7-1"/>
    <s v="T9_136"/>
    <n v="1.2609999999999999"/>
    <n v="0.90100000000000002"/>
    <n v="1"/>
    <x v="1"/>
  </r>
  <r>
    <d v="2016-07-25T00:00:00"/>
    <x v="2"/>
    <x v="7"/>
    <s v="T9_136to150_7-1"/>
    <s v="T9_137"/>
    <n v="1.125"/>
    <n v="1.0289999999999999"/>
    <n v="0"/>
    <x v="1"/>
  </r>
  <r>
    <d v="2016-07-25T00:00:00"/>
    <x v="2"/>
    <x v="7"/>
    <s v="T9_136to150_7-1"/>
    <s v="T9_138"/>
    <n v="1.4450000000000001"/>
    <n v="1.2390000000000001"/>
    <n v="1"/>
    <x v="1"/>
  </r>
  <r>
    <d v="2016-07-25T00:00:00"/>
    <x v="2"/>
    <x v="7"/>
    <s v="T9_136to150_7-1"/>
    <s v="T9_139"/>
    <n v="1.5429999999999999"/>
    <n v="1.4990000000000001"/>
    <n v="1"/>
    <x v="1"/>
  </r>
  <r>
    <d v="2016-07-25T00:00:00"/>
    <x v="2"/>
    <x v="7"/>
    <s v="T9_136to150_7-1"/>
    <s v="T9_140"/>
    <n v="1.425"/>
    <n v="1.1240000000000001"/>
    <n v="1"/>
    <x v="1"/>
  </r>
  <r>
    <d v="2016-07-25T00:00:00"/>
    <x v="2"/>
    <x v="7"/>
    <s v="T9_136to150_7-1"/>
    <s v="T9_141"/>
    <n v="1.7809999999999999"/>
    <n v="0.99199999999999999"/>
    <n v="1"/>
    <x v="1"/>
  </r>
  <r>
    <d v="2016-07-25T00:00:00"/>
    <x v="2"/>
    <x v="7"/>
    <s v="T9_136to150_7-1"/>
    <s v="T9_142"/>
    <n v="1.248"/>
    <n v="0.80600000000000005"/>
    <n v="1"/>
    <x v="1"/>
  </r>
  <r>
    <d v="2016-07-25T00:00:00"/>
    <x v="2"/>
    <x v="7"/>
    <s v="T9_136to150_7-1"/>
    <s v="T9_143"/>
    <n v="1.7150000000000001"/>
    <n v="0.95"/>
    <n v="1"/>
    <x v="1"/>
  </r>
  <r>
    <d v="2016-07-25T00:00:00"/>
    <x v="2"/>
    <x v="7"/>
    <s v="T9_136to150_7-1"/>
    <s v="T9_144"/>
    <n v="1.3069999999999999"/>
    <n v="0.996"/>
    <n v="1"/>
    <x v="1"/>
  </r>
  <r>
    <d v="2016-07-25T00:00:00"/>
    <x v="2"/>
    <x v="7"/>
    <s v="T9_136to150_7-1"/>
    <s v="T9_145"/>
    <n v="1.167"/>
    <n v="0.81399999999999995"/>
    <n v="1"/>
    <x v="1"/>
  </r>
  <r>
    <d v="2016-07-25T00:00:00"/>
    <x v="2"/>
    <x v="7"/>
    <s v="T9_136to150_7-1"/>
    <s v="T9_146"/>
    <n v="1.2749999999999999"/>
    <n v="0.80700000000000005"/>
    <n v="1"/>
    <x v="1"/>
  </r>
  <r>
    <d v="2016-07-25T00:00:00"/>
    <x v="2"/>
    <x v="7"/>
    <s v="T9_136to150_7-1"/>
    <s v="T9_147"/>
    <n v="1.3089999999999999"/>
    <n v="0.92300000000000004"/>
    <n v="1"/>
    <x v="1"/>
  </r>
  <r>
    <d v="2016-07-25T00:00:00"/>
    <x v="2"/>
    <x v="7"/>
    <s v="T9_136to150_7-1"/>
    <s v="T9_148"/>
    <n v="1.143"/>
    <n v="0.94799999999999995"/>
    <n v="1"/>
    <x v="1"/>
  </r>
  <r>
    <d v="2016-07-25T00:00:00"/>
    <x v="2"/>
    <x v="7"/>
    <s v="T9_136to150_7-1"/>
    <s v="T9_149"/>
    <n v="1.331"/>
    <n v="1.202"/>
    <n v="1"/>
    <x v="1"/>
  </r>
  <r>
    <d v="2016-07-25T00:00:00"/>
    <x v="2"/>
    <x v="7"/>
    <s v="T9_136to150_7-1"/>
    <s v="T9_150"/>
    <n v="1.6319999999999999"/>
    <n v="1.2250000000000001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Q14" firstHeaderRow="1" firstDataRow="3" firstDataCol="1"/>
  <pivotFields count="9">
    <pivotField numFmtId="164" showAll="0"/>
    <pivotField axis="axisCol" showAll="0">
      <items count="4">
        <item x="0"/>
        <item x="1"/>
        <item x="2"/>
        <item t="default"/>
      </items>
    </pivotField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dataField="1" showAll="0"/>
    <pivotField showAll="0">
      <items count="3">
        <item x="0"/>
        <item x="1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Length (mm)" fld="5" subtotal="average" baseField="2" baseItem="0"/>
    <dataField name="StdDev of Length (mm)" fld="5" subtotal="stdDev" baseField="2" baseItem="0"/>
    <dataField name="Count of Live/Dead" fld="7" subtotal="count" baseField="0" baseItem="0"/>
    <dataField name="Sum of Live/Dead2" fld="7" baseField="2" baseItem="0"/>
  </dataFields>
  <formats count="1">
    <format dxfId="0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3"/>
  <sheetViews>
    <sheetView tabSelected="1" workbookViewId="0">
      <selection activeCell="G4" sqref="G4"/>
    </sheetView>
  </sheetViews>
  <sheetFormatPr defaultRowHeight="12.75" x14ac:dyDescent="0.2"/>
  <cols>
    <col min="1" max="1" width="13.85546875" customWidth="1"/>
    <col min="2" max="2" width="23.28515625" style="25" customWidth="1"/>
    <col min="3" max="3" width="22.140625" customWidth="1"/>
    <col min="4" max="4" width="18.5703125" customWidth="1"/>
    <col min="5" max="5" width="18.42578125" style="25" customWidth="1"/>
    <col min="6" max="6" width="23.28515625" customWidth="1"/>
    <col min="7" max="7" width="22.140625" customWidth="1"/>
    <col min="8" max="8" width="18.5703125" style="25" customWidth="1"/>
    <col min="9" max="9" width="18.42578125" customWidth="1"/>
    <col min="10" max="10" width="23.28515625" customWidth="1"/>
    <col min="11" max="11" width="28.5703125" hidden="1" customWidth="1"/>
    <col min="12" max="12" width="23.85546875" hidden="1" customWidth="1"/>
    <col min="13" max="13" width="23.7109375" hidden="1" customWidth="1"/>
    <col min="14" max="14" width="28.5703125" bestFit="1" customWidth="1"/>
    <col min="15" max="15" width="27.42578125" bestFit="1" customWidth="1"/>
    <col min="16" max="16" width="23.85546875" bestFit="1" customWidth="1"/>
    <col min="17" max="17" width="23.7109375" bestFit="1" customWidth="1"/>
  </cols>
  <sheetData>
    <row r="3" spans="1:17" x14ac:dyDescent="0.2">
      <c r="B3" s="22" t="s">
        <v>1199</v>
      </c>
      <c r="E3"/>
      <c r="H3"/>
    </row>
    <row r="4" spans="1:17" x14ac:dyDescent="0.2">
      <c r="B4" s="19">
        <v>2</v>
      </c>
      <c r="E4"/>
      <c r="F4" s="19">
        <v>3</v>
      </c>
      <c r="H4"/>
      <c r="J4" s="19">
        <v>9</v>
      </c>
      <c r="N4" s="19" t="s">
        <v>1203</v>
      </c>
      <c r="O4" s="19" t="s">
        <v>1208</v>
      </c>
      <c r="P4" s="19" t="s">
        <v>1204</v>
      </c>
      <c r="Q4" s="19" t="s">
        <v>1206</v>
      </c>
    </row>
    <row r="5" spans="1:17" x14ac:dyDescent="0.2">
      <c r="A5" s="22" t="s">
        <v>1201</v>
      </c>
      <c r="B5" s="19" t="s">
        <v>1202</v>
      </c>
      <c r="C5" s="19" t="s">
        <v>1209</v>
      </c>
      <c r="D5" s="19" t="s">
        <v>1205</v>
      </c>
      <c r="E5" s="19" t="s">
        <v>1207</v>
      </c>
      <c r="F5" s="19" t="s">
        <v>1202</v>
      </c>
      <c r="G5" s="19" t="s">
        <v>1209</v>
      </c>
      <c r="H5" s="19" t="s">
        <v>1205</v>
      </c>
      <c r="I5" s="19" t="s">
        <v>1207</v>
      </c>
      <c r="J5" s="19" t="s">
        <v>1202</v>
      </c>
      <c r="K5" s="19" t="s">
        <v>1209</v>
      </c>
      <c r="L5" s="19" t="s">
        <v>1205</v>
      </c>
      <c r="M5" s="19" t="s">
        <v>1207</v>
      </c>
    </row>
    <row r="6" spans="1:17" x14ac:dyDescent="0.2">
      <c r="A6" s="23" t="s">
        <v>1198</v>
      </c>
      <c r="B6" s="24">
        <v>1.224153333333333</v>
      </c>
      <c r="C6" s="24">
        <v>0.15676287982864889</v>
      </c>
      <c r="D6" s="24">
        <v>150</v>
      </c>
      <c r="E6" s="24">
        <v>5</v>
      </c>
      <c r="F6" s="24">
        <v>1.2774999999999994</v>
      </c>
      <c r="G6" s="24">
        <v>0.18936310597907319</v>
      </c>
      <c r="H6" s="24">
        <v>150</v>
      </c>
      <c r="I6" s="24">
        <v>20</v>
      </c>
      <c r="J6" s="25">
        <v>1.3429866666666672</v>
      </c>
      <c r="K6" s="24">
        <v>0.21701584968766513</v>
      </c>
      <c r="L6" s="24">
        <v>150</v>
      </c>
      <c r="M6" s="24">
        <v>120</v>
      </c>
      <c r="N6" s="24">
        <v>1.2815466666666659</v>
      </c>
      <c r="O6" s="24">
        <v>0.19506487710663062</v>
      </c>
      <c r="P6" s="24">
        <v>450</v>
      </c>
      <c r="Q6" s="24">
        <v>145</v>
      </c>
    </row>
    <row r="7" spans="1:17" x14ac:dyDescent="0.2">
      <c r="A7" s="23" t="s">
        <v>1195</v>
      </c>
      <c r="B7" s="24">
        <v>1.4569733333333341</v>
      </c>
      <c r="C7" s="24">
        <v>0.21581305440565873</v>
      </c>
      <c r="D7" s="24">
        <v>150</v>
      </c>
      <c r="E7" s="24">
        <v>2</v>
      </c>
      <c r="F7" s="24">
        <v>1.6926400000000001</v>
      </c>
      <c r="G7" s="24">
        <v>0.18945985673866408</v>
      </c>
      <c r="H7" s="24">
        <v>150</v>
      </c>
      <c r="I7" s="24">
        <v>20</v>
      </c>
      <c r="J7" s="25">
        <v>1.6704000000000001</v>
      </c>
      <c r="K7" s="24">
        <v>0.2523544965842846</v>
      </c>
      <c r="L7" s="24">
        <v>150</v>
      </c>
      <c r="M7" s="24">
        <v>141</v>
      </c>
      <c r="N7" s="24">
        <v>1.6066711111111098</v>
      </c>
      <c r="O7" s="24">
        <v>0.24456692929589996</v>
      </c>
      <c r="P7" s="24">
        <v>450</v>
      </c>
      <c r="Q7" s="24">
        <v>163</v>
      </c>
    </row>
    <row r="8" spans="1:17" x14ac:dyDescent="0.2">
      <c r="A8" s="23" t="s">
        <v>15</v>
      </c>
      <c r="B8" s="24">
        <v>1.9591466666666653</v>
      </c>
      <c r="C8" s="24">
        <v>0.31143957554717711</v>
      </c>
      <c r="D8" s="24">
        <v>150</v>
      </c>
      <c r="E8" s="24">
        <v>45</v>
      </c>
      <c r="F8" s="24">
        <v>2.0501399999999999</v>
      </c>
      <c r="G8" s="24">
        <v>0.26212602712047328</v>
      </c>
      <c r="H8" s="24">
        <v>150</v>
      </c>
      <c r="I8" s="24">
        <v>25</v>
      </c>
      <c r="J8" s="25">
        <v>2.1761266666666668</v>
      </c>
      <c r="K8" s="24">
        <v>0.33700591070168745</v>
      </c>
      <c r="L8" s="24">
        <v>150</v>
      </c>
      <c r="M8" s="24">
        <v>134</v>
      </c>
      <c r="N8" s="24">
        <v>2.0618044444444448</v>
      </c>
      <c r="O8" s="24">
        <v>0.31719120434499415</v>
      </c>
      <c r="P8" s="24">
        <v>450</v>
      </c>
      <c r="Q8" s="24">
        <v>204</v>
      </c>
    </row>
    <row r="9" spans="1:17" x14ac:dyDescent="0.2">
      <c r="A9" s="23" t="s">
        <v>880</v>
      </c>
      <c r="B9" s="24">
        <v>2.5827400000000003</v>
      </c>
      <c r="C9" s="24">
        <v>0.39265758483209645</v>
      </c>
      <c r="D9" s="24">
        <v>150</v>
      </c>
      <c r="E9" s="24">
        <v>126</v>
      </c>
      <c r="F9" s="24">
        <v>2.356866666666666</v>
      </c>
      <c r="G9" s="24">
        <v>0.37479787244614526</v>
      </c>
      <c r="H9" s="24">
        <v>150</v>
      </c>
      <c r="I9" s="24">
        <v>39</v>
      </c>
      <c r="J9" s="25">
        <v>2.6648600000000005</v>
      </c>
      <c r="K9" s="24">
        <v>0.44587315784414017</v>
      </c>
      <c r="L9" s="24">
        <v>150</v>
      </c>
      <c r="M9" s="24">
        <v>140</v>
      </c>
      <c r="N9" s="24">
        <v>2.5348222222222199</v>
      </c>
      <c r="O9" s="24">
        <v>0.42514534597787595</v>
      </c>
      <c r="P9" s="24">
        <v>450</v>
      </c>
      <c r="Q9" s="24">
        <v>305</v>
      </c>
    </row>
    <row r="10" spans="1:17" x14ac:dyDescent="0.2">
      <c r="A10" s="23" t="s">
        <v>682</v>
      </c>
      <c r="B10" s="24">
        <v>3.2833666666666654</v>
      </c>
      <c r="C10" s="24">
        <v>0.4389442094568145</v>
      </c>
      <c r="D10" s="24">
        <v>150</v>
      </c>
      <c r="E10" s="24">
        <v>138</v>
      </c>
      <c r="F10" s="24">
        <v>2.905053333333333</v>
      </c>
      <c r="G10" s="24">
        <v>0.37431198247413705</v>
      </c>
      <c r="H10" s="24">
        <v>150</v>
      </c>
      <c r="I10" s="24">
        <v>91</v>
      </c>
      <c r="J10" s="25">
        <v>3.2989666666666673</v>
      </c>
      <c r="K10" s="24">
        <v>0.44070357744942806</v>
      </c>
      <c r="L10" s="24">
        <v>150</v>
      </c>
      <c r="M10" s="24">
        <v>133</v>
      </c>
      <c r="N10" s="24">
        <v>3.1624622222222185</v>
      </c>
      <c r="O10" s="24">
        <v>0.45621120479485155</v>
      </c>
      <c r="P10" s="24">
        <v>450</v>
      </c>
      <c r="Q10" s="24">
        <v>362</v>
      </c>
    </row>
    <row r="11" spans="1:17" x14ac:dyDescent="0.2">
      <c r="A11" s="23" t="s">
        <v>26</v>
      </c>
      <c r="B11" s="24">
        <v>3.8528666666666678</v>
      </c>
      <c r="C11" s="24">
        <v>0.56060779177323439</v>
      </c>
      <c r="D11" s="24">
        <v>150</v>
      </c>
      <c r="E11" s="24">
        <v>147</v>
      </c>
      <c r="F11" s="24">
        <v>3.5912799999999994</v>
      </c>
      <c r="G11" s="24">
        <v>0.53022719101717319</v>
      </c>
      <c r="H11" s="24">
        <v>150</v>
      </c>
      <c r="I11" s="24">
        <v>137</v>
      </c>
      <c r="J11" s="25">
        <v>3.5058799999999972</v>
      </c>
      <c r="K11" s="24">
        <v>0.55604630100295971</v>
      </c>
      <c r="L11" s="24">
        <v>150</v>
      </c>
      <c r="M11" s="24">
        <v>120</v>
      </c>
      <c r="N11" s="24">
        <v>3.6500088888888929</v>
      </c>
      <c r="O11" s="24">
        <v>0.56747954833870473</v>
      </c>
      <c r="P11" s="24">
        <v>450</v>
      </c>
      <c r="Q11" s="24">
        <v>404</v>
      </c>
    </row>
    <row r="12" spans="1:17" x14ac:dyDescent="0.2">
      <c r="A12" s="23" t="s">
        <v>595</v>
      </c>
      <c r="B12" s="24">
        <v>5.0963716216216195</v>
      </c>
      <c r="C12" s="24">
        <v>0.74376261921868636</v>
      </c>
      <c r="D12" s="24">
        <v>148</v>
      </c>
      <c r="E12" s="24">
        <v>148</v>
      </c>
      <c r="F12" s="24">
        <v>4.7610533333333338</v>
      </c>
      <c r="G12" s="24">
        <v>0.8058296636392196</v>
      </c>
      <c r="H12" s="24">
        <v>150</v>
      </c>
      <c r="I12" s="24">
        <v>150</v>
      </c>
      <c r="J12" s="25">
        <v>4.6742348484848453</v>
      </c>
      <c r="K12" s="24">
        <v>0.63447880708415705</v>
      </c>
      <c r="L12" s="24">
        <v>132</v>
      </c>
      <c r="M12" s="24">
        <v>132</v>
      </c>
      <c r="N12" s="24">
        <v>4.8498139534883746</v>
      </c>
      <c r="O12" s="24">
        <v>0.75579597140207</v>
      </c>
      <c r="P12" s="24">
        <v>430</v>
      </c>
      <c r="Q12" s="24">
        <v>430</v>
      </c>
    </row>
    <row r="13" spans="1:17" x14ac:dyDescent="0.2">
      <c r="A13" s="23" t="s">
        <v>36</v>
      </c>
      <c r="B13" s="24">
        <v>5.972579999999998</v>
      </c>
      <c r="C13" s="24">
        <v>0.91123619309008996</v>
      </c>
      <c r="D13" s="24">
        <v>150</v>
      </c>
      <c r="E13" s="24">
        <v>150</v>
      </c>
      <c r="F13" s="24">
        <v>5.8369600000000013</v>
      </c>
      <c r="G13" s="24">
        <v>0.81283143270086955</v>
      </c>
      <c r="H13" s="24">
        <v>150</v>
      </c>
      <c r="I13" s="24">
        <v>150</v>
      </c>
      <c r="J13" s="25">
        <v>5.6891079136690657</v>
      </c>
      <c r="K13" s="24">
        <v>0.92009106110972949</v>
      </c>
      <c r="L13" s="24">
        <v>139</v>
      </c>
      <c r="M13" s="24">
        <v>139</v>
      </c>
      <c r="N13" s="24">
        <v>5.836485193621872</v>
      </c>
      <c r="O13" s="24">
        <v>0.88723779926886215</v>
      </c>
      <c r="P13" s="24">
        <v>439</v>
      </c>
      <c r="Q13" s="24">
        <v>439</v>
      </c>
    </row>
    <row r="14" spans="1:17" x14ac:dyDescent="0.2">
      <c r="A14" s="23" t="s">
        <v>1200</v>
      </c>
      <c r="B14" s="24">
        <v>3.1753230383973303</v>
      </c>
      <c r="C14" s="24">
        <v>1.687240921288248</v>
      </c>
      <c r="D14" s="24">
        <v>1198</v>
      </c>
      <c r="E14" s="24">
        <v>761</v>
      </c>
      <c r="F14" s="24">
        <v>3.0589366666666642</v>
      </c>
      <c r="G14" s="24">
        <v>1.5607533769225752</v>
      </c>
      <c r="H14" s="24">
        <v>1200</v>
      </c>
      <c r="I14" s="24">
        <v>632</v>
      </c>
      <c r="J14" s="25">
        <v>3.0799897523484221</v>
      </c>
      <c r="K14" s="24">
        <v>1.4684048877693106</v>
      </c>
      <c r="L14" s="24">
        <v>1171</v>
      </c>
      <c r="M14" s="24">
        <v>1059</v>
      </c>
      <c r="N14" s="24">
        <v>3.1049114597926595</v>
      </c>
      <c r="O14" s="24">
        <v>1.5758366343311534</v>
      </c>
      <c r="P14" s="24">
        <v>3569</v>
      </c>
      <c r="Q14" s="24">
        <v>2452</v>
      </c>
    </row>
    <row r="17" spans="4:4" x14ac:dyDescent="0.2">
      <c r="D17" s="19"/>
    </row>
    <row r="18" spans="4:4" x14ac:dyDescent="0.2">
      <c r="D18" s="19"/>
    </row>
    <row r="19" spans="4:4" x14ac:dyDescent="0.2">
      <c r="D19" s="19"/>
    </row>
    <row r="20" spans="4:4" x14ac:dyDescent="0.2">
      <c r="D20" s="19"/>
    </row>
    <row r="21" spans="4:4" x14ac:dyDescent="0.2">
      <c r="D21" s="19"/>
    </row>
    <row r="22" spans="4:4" x14ac:dyDescent="0.2">
      <c r="D22" s="19"/>
    </row>
    <row r="23" spans="4:4" x14ac:dyDescent="0.2">
      <c r="D2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700"/>
  <sheetViews>
    <sheetView workbookViewId="0">
      <pane ySplit="1" topLeftCell="A3574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9.140625" customWidth="1"/>
    <col min="2" max="2" width="13.140625" customWidth="1"/>
    <col min="3" max="3" width="18.140625" customWidth="1"/>
    <col min="4" max="4" width="21.28515625" customWidth="1"/>
    <col min="5" max="5" width="11.42578125" customWidth="1"/>
    <col min="6" max="6" width="12.7109375" customWidth="1"/>
    <col min="7" max="7" width="11.5703125" customWidth="1"/>
    <col min="8" max="8" width="9.85546875" customWidth="1"/>
    <col min="9" max="9" width="15.7109375" customWidth="1"/>
    <col min="10" max="10" width="14.140625" customWidth="1"/>
    <col min="12" max="12" width="17.42578125" customWidth="1"/>
    <col min="13" max="15" width="18.140625" customWidth="1"/>
  </cols>
  <sheetData>
    <row r="1" spans="1:24" ht="15.75" customHeight="1" x14ac:dyDescent="0.2">
      <c r="A1" s="1" t="s">
        <v>1</v>
      </c>
      <c r="B1" s="1" t="s">
        <v>5</v>
      </c>
      <c r="C1" s="1" t="s">
        <v>7</v>
      </c>
      <c r="D1" s="1" t="s">
        <v>10</v>
      </c>
      <c r="E1" s="1" t="s">
        <v>12</v>
      </c>
      <c r="F1" s="1" t="s">
        <v>14</v>
      </c>
      <c r="G1" s="1" t="s">
        <v>18</v>
      </c>
      <c r="H1" s="1" t="s">
        <v>20</v>
      </c>
      <c r="I1" s="1" t="s">
        <v>21</v>
      </c>
      <c r="J1" s="1"/>
      <c r="K1" s="3"/>
    </row>
    <row r="2" spans="1:24" ht="15.75" customHeight="1" x14ac:dyDescent="0.2">
      <c r="A2" s="4">
        <v>42576</v>
      </c>
      <c r="B2" s="1">
        <v>2</v>
      </c>
      <c r="C2" s="1" t="s">
        <v>36</v>
      </c>
      <c r="D2" s="1" t="s">
        <v>37</v>
      </c>
      <c r="E2" s="1" t="s">
        <v>38</v>
      </c>
      <c r="F2" s="1">
        <v>6.548</v>
      </c>
      <c r="G2" s="1">
        <v>3.6379999999999999</v>
      </c>
      <c r="H2" s="1">
        <v>1</v>
      </c>
      <c r="I2" s="1">
        <v>23</v>
      </c>
      <c r="K2" s="1" t="s">
        <v>39</v>
      </c>
      <c r="L2" s="1" t="s">
        <v>40</v>
      </c>
      <c r="M2" s="1" t="s">
        <v>16</v>
      </c>
      <c r="N2" s="1" t="s">
        <v>30</v>
      </c>
      <c r="O2" s="1" t="s">
        <v>31</v>
      </c>
      <c r="P2" s="1"/>
      <c r="Q2" s="1" t="s">
        <v>41</v>
      </c>
      <c r="R2" s="1" t="s">
        <v>42</v>
      </c>
      <c r="W2" s="1" t="s">
        <v>43</v>
      </c>
    </row>
    <row r="3" spans="1:24" ht="15.75" customHeight="1" x14ac:dyDescent="0.2">
      <c r="A3" s="4">
        <v>42576</v>
      </c>
      <c r="B3" s="1">
        <v>2</v>
      </c>
      <c r="C3" s="1" t="s">
        <v>36</v>
      </c>
      <c r="D3" s="1" t="s">
        <v>37</v>
      </c>
      <c r="E3" s="1" t="s">
        <v>44</v>
      </c>
      <c r="F3" s="1">
        <v>7.8890000000000002</v>
      </c>
      <c r="G3" s="1">
        <v>4.5609999999999999</v>
      </c>
      <c r="H3" s="1">
        <v>1</v>
      </c>
      <c r="I3" s="1">
        <v>23</v>
      </c>
      <c r="K3" s="1">
        <v>2</v>
      </c>
      <c r="L3" s="1" t="s">
        <v>35</v>
      </c>
      <c r="M3" s="7">
        <f>AVERAGE(F1:F151)</f>
        <v>5.972579999999998</v>
      </c>
      <c r="N3" s="7">
        <f>STDEV(F1:F151)</f>
        <v>0.91123619309008996</v>
      </c>
      <c r="O3" s="7">
        <f t="shared" ref="O3:O10" si="0">CONFIDENCE(0.05,N3,150)</f>
        <v>0.14582548264412579</v>
      </c>
      <c r="P3" s="8"/>
      <c r="Q3" s="8">
        <v>0</v>
      </c>
      <c r="R3" s="1">
        <v>23</v>
      </c>
      <c r="W3" s="1" t="s">
        <v>57</v>
      </c>
    </row>
    <row r="4" spans="1:24" ht="15.75" customHeight="1" x14ac:dyDescent="0.2">
      <c r="A4" s="4">
        <v>42576</v>
      </c>
      <c r="B4" s="1">
        <v>2</v>
      </c>
      <c r="C4" s="1" t="s">
        <v>36</v>
      </c>
      <c r="D4" s="1" t="s">
        <v>37</v>
      </c>
      <c r="E4" s="1" t="s">
        <v>58</v>
      </c>
      <c r="F4" s="1">
        <v>6.2359999999999998</v>
      </c>
      <c r="G4" s="1">
        <v>4.8460000000000001</v>
      </c>
      <c r="H4" s="1">
        <v>1</v>
      </c>
      <c r="I4" s="1">
        <v>23</v>
      </c>
      <c r="K4" s="1">
        <v>2</v>
      </c>
      <c r="L4" s="1" t="s">
        <v>46</v>
      </c>
      <c r="M4" s="7">
        <f>AVERAGE(F149:F296)</f>
        <v>5.8332500000000023</v>
      </c>
      <c r="N4" s="7">
        <f>STDEV(F149:F296)</f>
        <v>0.81551040630336125</v>
      </c>
      <c r="O4" s="7">
        <f t="shared" si="0"/>
        <v>0.13050644772703562</v>
      </c>
      <c r="P4" s="8"/>
      <c r="Q4" s="8">
        <v>0</v>
      </c>
      <c r="R4" s="1">
        <v>23</v>
      </c>
      <c r="W4" s="1" t="s">
        <v>59</v>
      </c>
    </row>
    <row r="5" spans="1:24" ht="15.75" customHeight="1" x14ac:dyDescent="0.2">
      <c r="A5" s="4">
        <v>42576</v>
      </c>
      <c r="B5" s="1">
        <v>2</v>
      </c>
      <c r="C5" s="1" t="s">
        <v>36</v>
      </c>
      <c r="D5" s="1" t="s">
        <v>37</v>
      </c>
      <c r="E5" s="1" t="s">
        <v>60</v>
      </c>
      <c r="F5" s="1">
        <v>6.8019999999999996</v>
      </c>
      <c r="G5" s="1">
        <v>4.944</v>
      </c>
      <c r="H5" s="1">
        <v>1</v>
      </c>
      <c r="I5" s="1">
        <v>23</v>
      </c>
      <c r="K5" s="1">
        <v>2</v>
      </c>
      <c r="L5" s="1" t="s">
        <v>48</v>
      </c>
      <c r="M5" s="7">
        <f>STDEV(F297:F446)</f>
        <v>0.91215537797374535</v>
      </c>
      <c r="N5" s="7">
        <f>STDEV(F297:F446)</f>
        <v>0.91215537797374535</v>
      </c>
      <c r="O5" s="7">
        <f t="shared" si="0"/>
        <v>0.14597258015881481</v>
      </c>
      <c r="P5" s="7"/>
      <c r="Q5" s="7">
        <f>2/150</f>
        <v>1.3333333333333334E-2</v>
      </c>
      <c r="R5" s="1">
        <v>23</v>
      </c>
    </row>
    <row r="6" spans="1:24" ht="15.75" customHeight="1" x14ac:dyDescent="0.2">
      <c r="A6" s="4">
        <v>42576</v>
      </c>
      <c r="B6" s="1">
        <v>2</v>
      </c>
      <c r="C6" s="1" t="s">
        <v>36</v>
      </c>
      <c r="D6" s="1" t="s">
        <v>37</v>
      </c>
      <c r="E6" s="1" t="s">
        <v>62</v>
      </c>
      <c r="F6" s="1">
        <v>6.43</v>
      </c>
      <c r="G6" s="1">
        <v>4.4560000000000004</v>
      </c>
      <c r="H6" s="1">
        <v>1</v>
      </c>
      <c r="I6" s="1">
        <v>23</v>
      </c>
      <c r="K6" s="1">
        <v>2</v>
      </c>
      <c r="L6" s="1" t="s">
        <v>50</v>
      </c>
      <c r="M6" s="7">
        <f>AVERAGE(F445:F594)</f>
        <v>5.1017412587412565</v>
      </c>
      <c r="N6" s="7">
        <f>STDEV(F445:F594)</f>
        <v>0.74603525492808975</v>
      </c>
      <c r="O6" s="7">
        <f t="shared" si="0"/>
        <v>0.11938831221189919</v>
      </c>
      <c r="P6" s="7"/>
      <c r="Q6" s="7">
        <f>12/150</f>
        <v>0.08</v>
      </c>
      <c r="R6" s="1">
        <v>23</v>
      </c>
    </row>
    <row r="7" spans="1:24" ht="15.75" customHeight="1" x14ac:dyDescent="0.2">
      <c r="A7" s="4">
        <v>42576</v>
      </c>
      <c r="B7" s="1">
        <v>2</v>
      </c>
      <c r="C7" s="1" t="s">
        <v>36</v>
      </c>
      <c r="D7" s="1" t="s">
        <v>37</v>
      </c>
      <c r="E7" s="1" t="s">
        <v>66</v>
      </c>
      <c r="F7" s="1">
        <v>6.8079999999999998</v>
      </c>
      <c r="G7" s="1">
        <v>5.2720000000000002</v>
      </c>
      <c r="H7" s="1">
        <v>1</v>
      </c>
      <c r="I7" s="1">
        <v>23</v>
      </c>
      <c r="K7" s="1">
        <v>2</v>
      </c>
      <c r="L7" s="1" t="s">
        <v>52</v>
      </c>
      <c r="M7" s="7">
        <f>AVERAGE(F593:F742)</f>
        <v>4.7692297297297293</v>
      </c>
      <c r="N7" s="7">
        <f>STDEV(F593:F742)</f>
        <v>0.81143797022218733</v>
      </c>
      <c r="O7" s="7">
        <f t="shared" si="0"/>
        <v>0.12985473419592503</v>
      </c>
      <c r="P7" s="7"/>
      <c r="Q7" s="7">
        <f>23/150</f>
        <v>0.15333333333333332</v>
      </c>
      <c r="R7" s="1">
        <v>23</v>
      </c>
    </row>
    <row r="8" spans="1:24" ht="15.75" customHeight="1" x14ac:dyDescent="0.2">
      <c r="A8" s="4">
        <v>42576</v>
      </c>
      <c r="B8" s="1">
        <v>2</v>
      </c>
      <c r="C8" s="1" t="s">
        <v>36</v>
      </c>
      <c r="D8" s="1" t="s">
        <v>37</v>
      </c>
      <c r="E8" s="1" t="s">
        <v>68</v>
      </c>
      <c r="F8" s="1">
        <v>5.431</v>
      </c>
      <c r="G8" s="1">
        <v>3.577</v>
      </c>
      <c r="H8" s="1">
        <v>1</v>
      </c>
      <c r="I8" s="1">
        <v>23</v>
      </c>
      <c r="K8" s="1">
        <v>2</v>
      </c>
      <c r="L8" s="1" t="s">
        <v>54</v>
      </c>
      <c r="M8" s="7">
        <f>AVERAGE(F741:F890)</f>
        <v>4.6773006993006945</v>
      </c>
      <c r="N8" s="7">
        <f>STDEV(F741:F890)</f>
        <v>0.6283137508495148</v>
      </c>
      <c r="O8" s="7">
        <f t="shared" si="0"/>
        <v>0.1005492940956012</v>
      </c>
      <c r="P8" s="7"/>
      <c r="Q8" s="7">
        <f>105/150</f>
        <v>0.7</v>
      </c>
      <c r="R8" s="1">
        <v>23</v>
      </c>
    </row>
    <row r="9" spans="1:24" ht="15.75" customHeight="1" x14ac:dyDescent="0.2">
      <c r="A9" s="4">
        <v>42576</v>
      </c>
      <c r="B9" s="1">
        <v>2</v>
      </c>
      <c r="C9" s="1" t="s">
        <v>36</v>
      </c>
      <c r="D9" s="1" t="s">
        <v>37</v>
      </c>
      <c r="E9" s="1" t="s">
        <v>69</v>
      </c>
      <c r="F9" s="1">
        <v>7.1020000000000003</v>
      </c>
      <c r="G9" s="1">
        <v>5.6959999999999997</v>
      </c>
      <c r="H9" s="1">
        <v>1</v>
      </c>
      <c r="I9" s="1">
        <v>23</v>
      </c>
      <c r="K9" s="1">
        <v>2</v>
      </c>
      <c r="L9" s="1" t="s">
        <v>56</v>
      </c>
      <c r="M9" s="7">
        <f>AVERAGE(F889:F1038)</f>
        <v>3.8195985401459867</v>
      </c>
      <c r="N9" s="7">
        <f>STDEV(F889:F1038)</f>
        <v>0.54275749459498068</v>
      </c>
      <c r="O9" s="7">
        <f t="shared" si="0"/>
        <v>8.6857693107679865E-2</v>
      </c>
      <c r="P9" s="7"/>
      <c r="Q9" s="7">
        <f>147/150</f>
        <v>0.98</v>
      </c>
      <c r="R9" s="1">
        <v>23</v>
      </c>
      <c r="W9" s="1" t="s">
        <v>71</v>
      </c>
    </row>
    <row r="10" spans="1:24" ht="15.75" customHeight="1" x14ac:dyDescent="0.2">
      <c r="A10" s="4">
        <v>42576</v>
      </c>
      <c r="B10" s="1">
        <v>2</v>
      </c>
      <c r="C10" s="1" t="s">
        <v>36</v>
      </c>
      <c r="D10" s="1" t="s">
        <v>37</v>
      </c>
      <c r="E10" s="1" t="s">
        <v>72</v>
      </c>
      <c r="F10" s="1">
        <v>7.0629999999999997</v>
      </c>
      <c r="G10" s="1">
        <v>6.0839999999999996</v>
      </c>
      <c r="H10" s="1">
        <v>1</v>
      </c>
      <c r="I10" s="1">
        <v>23</v>
      </c>
      <c r="K10" s="1">
        <v>3</v>
      </c>
      <c r="L10" s="1" t="s">
        <v>35</v>
      </c>
      <c r="M10" s="7">
        <f>AVERAGE(F1207:F1356)</f>
        <v>3.5011666666666632</v>
      </c>
      <c r="N10" s="7">
        <f>STDEV(F1207:F1356)</f>
        <v>0.54389805372071465</v>
      </c>
      <c r="O10" s="7">
        <f t="shared" si="0"/>
        <v>8.7040217228490202E-2</v>
      </c>
      <c r="P10" s="8"/>
      <c r="Q10" s="8">
        <v>0</v>
      </c>
      <c r="R10" s="1">
        <v>23</v>
      </c>
      <c r="W10" s="1" t="s">
        <v>75</v>
      </c>
    </row>
    <row r="11" spans="1:24" ht="15.75" customHeight="1" x14ac:dyDescent="0.2">
      <c r="A11" s="4">
        <v>42576</v>
      </c>
      <c r="B11" s="1">
        <v>2</v>
      </c>
      <c r="C11" s="1" t="s">
        <v>36</v>
      </c>
      <c r="D11" s="1" t="s">
        <v>37</v>
      </c>
      <c r="E11" s="1" t="s">
        <v>76</v>
      </c>
      <c r="F11" s="1">
        <v>5.1219999999999999</v>
      </c>
      <c r="G11" s="1">
        <v>4.3019999999999996</v>
      </c>
      <c r="H11" s="1">
        <v>1</v>
      </c>
      <c r="I11" s="1">
        <v>23</v>
      </c>
      <c r="K11" s="1">
        <v>3</v>
      </c>
      <c r="L11" s="1" t="s">
        <v>46</v>
      </c>
      <c r="M11" s="7">
        <f>AVERAGE(F1355:F1504)</f>
        <v>3.2874533333333318</v>
      </c>
      <c r="N11" s="7">
        <f>STDEV(F1355:F1654)</f>
        <v>0.44969053647516982</v>
      </c>
      <c r="O11" s="7">
        <f>CONFIDENCE(0.05,N11,148)</f>
        <v>7.2448764133869359E-2</v>
      </c>
      <c r="P11" s="8"/>
      <c r="Q11" s="8">
        <v>0</v>
      </c>
      <c r="R11" s="1">
        <v>23</v>
      </c>
    </row>
    <row r="12" spans="1:24" ht="15.75" customHeight="1" x14ac:dyDescent="0.2">
      <c r="A12" s="4">
        <v>42576</v>
      </c>
      <c r="B12" s="1">
        <v>2</v>
      </c>
      <c r="C12" s="1" t="s">
        <v>36</v>
      </c>
      <c r="D12" s="1" t="s">
        <v>37</v>
      </c>
      <c r="E12" s="1" t="s">
        <v>77</v>
      </c>
      <c r="F12" s="1">
        <v>6.1879999999999997</v>
      </c>
      <c r="G12" s="1">
        <v>4.9279999999999999</v>
      </c>
      <c r="H12" s="1">
        <v>1</v>
      </c>
      <c r="I12" s="1">
        <v>23</v>
      </c>
      <c r="K12" s="1">
        <v>3</v>
      </c>
      <c r="L12" s="1" t="s">
        <v>48</v>
      </c>
      <c r="M12" s="7">
        <f>AVERAGE(F1503:F1652)</f>
        <v>2.9037599999999997</v>
      </c>
      <c r="N12" s="7">
        <f>STDEV(F1503:F1652)</f>
        <v>0.37308000977173261</v>
      </c>
      <c r="O12" s="7">
        <f t="shared" ref="O12:O16" si="1">CONFIDENCE(0.05,N12,150)</f>
        <v>5.9704139170928795E-2</v>
      </c>
      <c r="P12" s="7"/>
      <c r="Q12" s="7">
        <f>13/150</f>
        <v>8.666666666666667E-2</v>
      </c>
      <c r="R12" s="1">
        <v>23</v>
      </c>
    </row>
    <row r="13" spans="1:24" ht="15.75" customHeight="1" x14ac:dyDescent="0.2">
      <c r="A13" s="4">
        <v>42576</v>
      </c>
      <c r="B13" s="1">
        <v>2</v>
      </c>
      <c r="C13" s="1" t="s">
        <v>36</v>
      </c>
      <c r="D13" s="1" t="s">
        <v>37</v>
      </c>
      <c r="E13" s="1" t="s">
        <v>79</v>
      </c>
      <c r="F13" s="1">
        <v>6.25</v>
      </c>
      <c r="G13" s="1">
        <v>5.218</v>
      </c>
      <c r="H13" s="1">
        <v>1</v>
      </c>
      <c r="I13" s="1">
        <v>23</v>
      </c>
      <c r="K13" s="1">
        <v>3</v>
      </c>
      <c r="L13" s="1" t="s">
        <v>50</v>
      </c>
      <c r="M13" s="7">
        <f>AVERAGE(F1651:F1800)</f>
        <v>3.2962666666666678</v>
      </c>
      <c r="N13" s="7">
        <f>STDEV(F1651:F1800)</f>
        <v>0.44027234808940441</v>
      </c>
      <c r="O13" s="7">
        <f t="shared" si="1"/>
        <v>7.0456955223959686E-2</v>
      </c>
      <c r="P13" s="7"/>
      <c r="Q13" s="7">
        <f>57/150</f>
        <v>0.38</v>
      </c>
      <c r="R13" s="1">
        <v>23</v>
      </c>
    </row>
    <row r="14" spans="1:24" ht="15.75" customHeight="1" x14ac:dyDescent="0.2">
      <c r="A14" s="4">
        <v>42576</v>
      </c>
      <c r="B14" s="1">
        <v>2</v>
      </c>
      <c r="C14" s="1" t="s">
        <v>36</v>
      </c>
      <c r="D14" s="1" t="s">
        <v>37</v>
      </c>
      <c r="E14" s="1" t="s">
        <v>88</v>
      </c>
      <c r="F14" s="1">
        <v>4.8639999999999999</v>
      </c>
      <c r="G14" s="1">
        <v>4.2750000000000004</v>
      </c>
      <c r="H14" s="1">
        <v>1</v>
      </c>
      <c r="I14" s="1">
        <v>23</v>
      </c>
      <c r="K14" s="1">
        <v>3</v>
      </c>
      <c r="L14" s="1" t="s">
        <v>52</v>
      </c>
      <c r="M14" s="7">
        <f>AVERAGE(F1649:F1798)</f>
        <v>3.2926266666666679</v>
      </c>
      <c r="N14" s="7">
        <f>STDEV(F1799:F1948)</f>
        <v>0.40976205137519123</v>
      </c>
      <c r="O14" s="7">
        <f t="shared" si="1"/>
        <v>6.5574380565815313E-2</v>
      </c>
      <c r="P14" s="7"/>
      <c r="Q14" s="7">
        <f>111/150</f>
        <v>0.74</v>
      </c>
      <c r="R14" s="1">
        <v>23</v>
      </c>
    </row>
    <row r="15" spans="1:24" ht="15.75" customHeight="1" x14ac:dyDescent="0.2">
      <c r="A15" s="4">
        <v>42576</v>
      </c>
      <c r="B15" s="1">
        <v>2</v>
      </c>
      <c r="C15" s="1" t="s">
        <v>36</v>
      </c>
      <c r="D15" s="1" t="s">
        <v>37</v>
      </c>
      <c r="E15" s="1" t="s">
        <v>98</v>
      </c>
      <c r="F15" s="1">
        <v>6.0970000000000004</v>
      </c>
      <c r="G15" s="1">
        <v>5.7949999999999999</v>
      </c>
      <c r="H15" s="1">
        <v>1</v>
      </c>
      <c r="I15" s="1">
        <v>23</v>
      </c>
      <c r="K15" s="1">
        <v>3</v>
      </c>
      <c r="L15" s="1" t="s">
        <v>54</v>
      </c>
      <c r="M15" s="7">
        <f>AVERAGE(F1947:F2096)</f>
        <v>2.3632199999999988</v>
      </c>
      <c r="N15" s="7">
        <f>STDEV(F1947:F2096)</f>
        <v>0.3785513515651675</v>
      </c>
      <c r="O15" s="7">
        <f t="shared" si="1"/>
        <v>6.0579720127643205E-2</v>
      </c>
      <c r="P15" s="7"/>
      <c r="Q15" s="7">
        <f>125/150</f>
        <v>0.83333333333333337</v>
      </c>
      <c r="R15" s="1">
        <v>23</v>
      </c>
    </row>
    <row r="16" spans="1:24" ht="15.75" customHeight="1" x14ac:dyDescent="0.2">
      <c r="A16" s="4">
        <v>42576</v>
      </c>
      <c r="B16" s="1">
        <v>2</v>
      </c>
      <c r="C16" s="1" t="s">
        <v>36</v>
      </c>
      <c r="D16" s="1" t="s">
        <v>37</v>
      </c>
      <c r="E16" s="1" t="s">
        <v>101</v>
      </c>
      <c r="F16" s="1">
        <v>5.0179999999999998</v>
      </c>
      <c r="G16" s="1">
        <v>3.601</v>
      </c>
      <c r="H16" s="1">
        <v>1</v>
      </c>
      <c r="I16" s="1">
        <v>23</v>
      </c>
      <c r="K16" s="1">
        <v>3</v>
      </c>
      <c r="L16" s="1" t="s">
        <v>56</v>
      </c>
      <c r="M16" s="7">
        <f>AVERAGE(F2095:F2244)</f>
        <v>2.6553733333333338</v>
      </c>
      <c r="N16" s="7">
        <f>STDEV(F2095:F2244)</f>
        <v>0.44994034722687815</v>
      </c>
      <c r="O16" s="7">
        <f t="shared" si="1"/>
        <v>7.2004128888829372E-2</v>
      </c>
      <c r="P16" s="7"/>
      <c r="Q16" s="7">
        <f>131/150</f>
        <v>0.87333333333333329</v>
      </c>
      <c r="R16" s="1">
        <v>23</v>
      </c>
      <c r="X16" s="1" t="s">
        <v>102</v>
      </c>
    </row>
    <row r="17" spans="1:19" ht="15.75" customHeight="1" x14ac:dyDescent="0.2">
      <c r="A17" s="4">
        <v>42576</v>
      </c>
      <c r="B17" s="1">
        <v>2</v>
      </c>
      <c r="C17" s="1" t="s">
        <v>36</v>
      </c>
      <c r="D17" s="1" t="s">
        <v>37</v>
      </c>
      <c r="E17" s="1" t="s">
        <v>103</v>
      </c>
      <c r="F17" s="1">
        <v>6.3869999999999996</v>
      </c>
      <c r="G17" s="1">
        <v>4.4290000000000003</v>
      </c>
      <c r="H17" s="1">
        <v>1</v>
      </c>
      <c r="I17" s="1">
        <v>23</v>
      </c>
      <c r="K17" s="1">
        <v>9</v>
      </c>
      <c r="L17" s="1" t="s">
        <v>35</v>
      </c>
      <c r="M17" s="7">
        <f>AVERAGE(F2413:F2551)</f>
        <v>2.0488489208633092</v>
      </c>
      <c r="N17" s="7">
        <f>STDEV(F2413:F2551)</f>
        <v>0.26318795052120902</v>
      </c>
      <c r="O17" s="7">
        <f>CONFIDENCE(0.05,N17,139)</f>
        <v>4.3752884802921901E-2</v>
      </c>
      <c r="P17" s="8"/>
      <c r="Q17" s="8">
        <v>0</v>
      </c>
      <c r="R17" s="1">
        <v>29</v>
      </c>
    </row>
    <row r="18" spans="1:19" ht="15.75" customHeight="1" x14ac:dyDescent="0.2">
      <c r="A18" s="4">
        <v>42576</v>
      </c>
      <c r="B18" s="1">
        <v>2</v>
      </c>
      <c r="C18" s="1" t="s">
        <v>36</v>
      </c>
      <c r="D18" s="1" t="s">
        <v>37</v>
      </c>
      <c r="E18" s="1" t="s">
        <v>105</v>
      </c>
      <c r="F18" s="1">
        <v>6.7830000000000004</v>
      </c>
      <c r="G18" s="1">
        <v>4.8019999999999996</v>
      </c>
      <c r="H18" s="1">
        <v>1</v>
      </c>
      <c r="I18" s="1">
        <v>23</v>
      </c>
      <c r="K18" s="1">
        <v>9</v>
      </c>
      <c r="L18" s="1" t="s">
        <v>46</v>
      </c>
      <c r="M18" s="7">
        <f>AVERAGE(F2561:F2692)</f>
        <v>2.180333333333333</v>
      </c>
      <c r="N18" s="7">
        <f>STDEV(F2561:F2692)</f>
        <v>0.33390110678075624</v>
      </c>
      <c r="O18" s="7">
        <f>CONFIDENCE(0.05,N18,132)</f>
        <v>5.6961180855320717E-2</v>
      </c>
      <c r="P18" s="8"/>
      <c r="Q18" s="8">
        <v>0</v>
      </c>
      <c r="R18" s="1">
        <v>29</v>
      </c>
    </row>
    <row r="19" spans="1:19" ht="15.75" customHeight="1" x14ac:dyDescent="0.2">
      <c r="A19" s="4">
        <v>42576</v>
      </c>
      <c r="B19" s="1">
        <v>2</v>
      </c>
      <c r="C19" s="1" t="s">
        <v>36</v>
      </c>
      <c r="D19" s="1" t="s">
        <v>37</v>
      </c>
      <c r="E19" s="1" t="s">
        <v>106</v>
      </c>
      <c r="F19" s="1">
        <v>5.9130000000000003</v>
      </c>
      <c r="G19" s="1">
        <v>4.28</v>
      </c>
      <c r="H19" s="1">
        <v>1</v>
      </c>
      <c r="I19" s="1">
        <v>23</v>
      </c>
      <c r="K19" s="1">
        <v>9</v>
      </c>
      <c r="L19" s="1" t="s">
        <v>48</v>
      </c>
      <c r="M19" s="7">
        <f>AVERAGE(F2709:F2858)</f>
        <v>1.4631466666666673</v>
      </c>
      <c r="N19" s="7">
        <f>STDEV(F2709:F2858)</f>
        <v>0.2179783988641143</v>
      </c>
      <c r="O19" s="7">
        <f t="shared" ref="O19:O23" si="2">CONFIDENCE(0.05,N19,150)</f>
        <v>3.4883168009998702E-2</v>
      </c>
      <c r="P19" s="7"/>
      <c r="Q19" s="7">
        <f>30/150</f>
        <v>0.2</v>
      </c>
      <c r="R19" s="1">
        <v>29</v>
      </c>
    </row>
    <row r="20" spans="1:19" ht="15.75" customHeight="1" x14ac:dyDescent="0.2">
      <c r="A20" s="4">
        <v>42576</v>
      </c>
      <c r="B20" s="1">
        <v>2</v>
      </c>
      <c r="C20" s="1" t="s">
        <v>36</v>
      </c>
      <c r="D20" s="1" t="s">
        <v>37</v>
      </c>
      <c r="E20" s="1" t="s">
        <v>108</v>
      </c>
      <c r="F20" s="1">
        <v>5.7779999999999996</v>
      </c>
      <c r="G20" s="1">
        <v>4.609</v>
      </c>
      <c r="H20" s="1">
        <v>1</v>
      </c>
      <c r="I20" s="1">
        <v>23</v>
      </c>
      <c r="K20" s="1">
        <v>9</v>
      </c>
      <c r="L20" s="1" t="s">
        <v>50</v>
      </c>
      <c r="M20" s="7">
        <f>AVERAGE(F2857:F3006)</f>
        <v>1.6850133333333335</v>
      </c>
      <c r="N20" s="7">
        <f>STDEV(F2857:F3006)</f>
        <v>0.19266101909157271</v>
      </c>
      <c r="O20" s="7">
        <f t="shared" si="2"/>
        <v>3.0831617871174815E-2</v>
      </c>
      <c r="P20" s="7"/>
      <c r="Q20" s="7">
        <f>17/150</f>
        <v>0.11333333333333333</v>
      </c>
      <c r="R20" s="1">
        <v>29</v>
      </c>
    </row>
    <row r="21" spans="1:19" ht="15.75" customHeight="1" x14ac:dyDescent="0.2">
      <c r="A21" s="4">
        <v>42576</v>
      </c>
      <c r="B21" s="1">
        <v>2</v>
      </c>
      <c r="C21" s="1" t="s">
        <v>36</v>
      </c>
      <c r="D21" s="1" t="s">
        <v>37</v>
      </c>
      <c r="E21" s="1" t="s">
        <v>109</v>
      </c>
      <c r="F21" s="1">
        <v>5.4589999999999996</v>
      </c>
      <c r="G21" s="1">
        <v>4.87</v>
      </c>
      <c r="H21" s="1">
        <v>1</v>
      </c>
      <c r="I21" s="1">
        <v>23</v>
      </c>
      <c r="K21" s="1">
        <v>9</v>
      </c>
      <c r="L21" s="1" t="s">
        <v>52</v>
      </c>
      <c r="M21" s="7">
        <f>AVERAGE(F3005:F3154)</f>
        <v>1.6636933333333335</v>
      </c>
      <c r="N21" s="7">
        <f>STDEV(F2855:F3004)</f>
        <v>0.19096365408424193</v>
      </c>
      <c r="O21" s="7">
        <f t="shared" si="2"/>
        <v>3.0559987888417108E-2</v>
      </c>
      <c r="P21" s="7"/>
      <c r="Q21" s="7">
        <f>10/150</f>
        <v>6.6666666666666666E-2</v>
      </c>
      <c r="R21" s="1">
        <v>29</v>
      </c>
    </row>
    <row r="22" spans="1:19" ht="15.75" customHeight="1" x14ac:dyDescent="0.2">
      <c r="A22" s="4">
        <v>42576</v>
      </c>
      <c r="B22" s="1">
        <v>2</v>
      </c>
      <c r="C22" s="1" t="s">
        <v>36</v>
      </c>
      <c r="D22" s="1" t="s">
        <v>37</v>
      </c>
      <c r="E22" s="1" t="s">
        <v>111</v>
      </c>
      <c r="F22" s="1">
        <v>7.5970000000000004</v>
      </c>
      <c r="G22" s="1">
        <v>4.6500000000000004</v>
      </c>
      <c r="H22" s="1">
        <v>1</v>
      </c>
      <c r="I22" s="1">
        <v>23</v>
      </c>
      <c r="K22" s="1">
        <v>9</v>
      </c>
      <c r="L22" s="1" t="s">
        <v>54</v>
      </c>
      <c r="M22" s="7">
        <f>AVERAGE(F3153:F3302)</f>
        <v>1.2257333333333329</v>
      </c>
      <c r="N22" s="7">
        <f>STDEV(F3153:F3302)</f>
        <v>0.15825299033050608</v>
      </c>
      <c r="O22" s="7">
        <f t="shared" si="2"/>
        <v>2.5325287636529015E-2</v>
      </c>
      <c r="P22" s="7"/>
      <c r="Q22" s="7">
        <f>16/150</f>
        <v>0.10666666666666667</v>
      </c>
      <c r="R22" s="1">
        <v>29</v>
      </c>
    </row>
    <row r="23" spans="1:19" ht="15.75" customHeight="1" x14ac:dyDescent="0.2">
      <c r="A23" s="4">
        <v>42576</v>
      </c>
      <c r="B23" s="1">
        <v>2</v>
      </c>
      <c r="C23" s="1" t="s">
        <v>36</v>
      </c>
      <c r="D23" s="1" t="s">
        <v>37</v>
      </c>
      <c r="E23" s="1" t="s">
        <v>112</v>
      </c>
      <c r="F23" s="1">
        <v>5.7350000000000003</v>
      </c>
      <c r="G23" s="1">
        <v>4.2489999999999997</v>
      </c>
      <c r="H23" s="1">
        <v>1</v>
      </c>
      <c r="I23" s="1">
        <v>23</v>
      </c>
      <c r="K23" s="1">
        <v>9</v>
      </c>
      <c r="L23" s="1" t="s">
        <v>56</v>
      </c>
      <c r="M23" s="7">
        <f>AVERAGE(F3301:F3450)</f>
        <v>1.277186666666666</v>
      </c>
      <c r="N23" s="7">
        <f>STDEV(F3301:F3450)</f>
        <v>0.18950105404841464</v>
      </c>
      <c r="O23" s="7">
        <f t="shared" si="2"/>
        <v>3.0325927435422409E-2</v>
      </c>
      <c r="P23" s="7"/>
      <c r="Q23" s="7">
        <f>9/150</f>
        <v>0.06</v>
      </c>
      <c r="R23" s="1">
        <v>29</v>
      </c>
      <c r="S23" s="1"/>
    </row>
    <row r="24" spans="1:19" ht="15.75" customHeight="1" x14ac:dyDescent="0.2">
      <c r="A24" s="4">
        <v>42576</v>
      </c>
      <c r="B24" s="1">
        <v>2</v>
      </c>
      <c r="C24" s="1" t="s">
        <v>36</v>
      </c>
      <c r="D24" s="1" t="s">
        <v>37</v>
      </c>
      <c r="E24" s="1" t="s">
        <v>114</v>
      </c>
      <c r="F24" s="1">
        <v>6.6420000000000003</v>
      </c>
      <c r="G24" s="1">
        <v>4.97</v>
      </c>
      <c r="H24" s="1">
        <v>1</v>
      </c>
      <c r="I24" s="1">
        <v>23</v>
      </c>
    </row>
    <row r="25" spans="1:19" ht="12.75" x14ac:dyDescent="0.2">
      <c r="A25" s="4">
        <v>42576</v>
      </c>
      <c r="B25" s="1">
        <v>2</v>
      </c>
      <c r="C25" s="1" t="s">
        <v>36</v>
      </c>
      <c r="D25" s="1" t="s">
        <v>115</v>
      </c>
      <c r="E25" s="1" t="s">
        <v>116</v>
      </c>
      <c r="F25" s="1">
        <v>5.7110000000000003</v>
      </c>
      <c r="G25" s="1">
        <v>4.8170000000000002</v>
      </c>
      <c r="H25" s="1">
        <v>1</v>
      </c>
      <c r="I25" s="1">
        <v>23</v>
      </c>
      <c r="K25" s="1">
        <v>2</v>
      </c>
      <c r="L25" s="1" t="s">
        <v>19</v>
      </c>
      <c r="M25" s="7">
        <f>AVERAGE(F3152:F3301)</f>
        <v>1.224153333333333</v>
      </c>
      <c r="N25" s="7">
        <f>STDEV(F3152:F3301)</f>
        <v>0.15676287982864889</v>
      </c>
      <c r="O25" s="7">
        <f t="shared" ref="O25:O27" si="3">CONFIDENCE(0.05,N25,150)</f>
        <v>2.5086824672948153E-2</v>
      </c>
      <c r="P25" s="7"/>
      <c r="Q25" s="7">
        <f>1-AVERAGE(H3152:H3301)</f>
        <v>0.96666666666666667</v>
      </c>
      <c r="R25" s="1">
        <v>23</v>
      </c>
    </row>
    <row r="26" spans="1:19" ht="12.75" x14ac:dyDescent="0.2">
      <c r="A26" s="4">
        <v>42576</v>
      </c>
      <c r="B26" s="1">
        <v>2</v>
      </c>
      <c r="C26" s="1" t="s">
        <v>36</v>
      </c>
      <c r="D26" s="1" t="s">
        <v>115</v>
      </c>
      <c r="E26" s="1" t="s">
        <v>118</v>
      </c>
      <c r="F26" s="1">
        <v>4.2549999999999999</v>
      </c>
      <c r="G26" s="1">
        <v>4.1479999999999997</v>
      </c>
      <c r="H26" s="1">
        <v>1</v>
      </c>
      <c r="I26" s="1">
        <v>23</v>
      </c>
      <c r="K26" s="1">
        <v>3</v>
      </c>
      <c r="L26" s="1" t="s">
        <v>19</v>
      </c>
      <c r="M26" s="7">
        <f>AVERAGE(F3302:F3451)</f>
        <v>1.2774999999999994</v>
      </c>
      <c r="N26" s="7">
        <f>STDEV(F3302:F3451)</f>
        <v>0.18936310597907319</v>
      </c>
      <c r="O26" s="7">
        <f t="shared" si="3"/>
        <v>3.0303851552194675E-2</v>
      </c>
      <c r="P26" s="7"/>
      <c r="Q26" s="7">
        <f>1-AVERAGE(H3302:H3451)</f>
        <v>0.8666666666666667</v>
      </c>
      <c r="R26" s="1">
        <v>23</v>
      </c>
    </row>
    <row r="27" spans="1:19" ht="12.75" x14ac:dyDescent="0.2">
      <c r="A27" s="4">
        <v>42576</v>
      </c>
      <c r="B27" s="1">
        <v>2</v>
      </c>
      <c r="C27" s="1" t="s">
        <v>36</v>
      </c>
      <c r="D27" s="1" t="s">
        <v>115</v>
      </c>
      <c r="E27" s="1" t="s">
        <v>119</v>
      </c>
      <c r="F27" s="1">
        <v>5.1609999999999996</v>
      </c>
      <c r="G27" s="1">
        <v>4.3499999999999996</v>
      </c>
      <c r="H27" s="1">
        <v>1</v>
      </c>
      <c r="I27" s="1">
        <v>23</v>
      </c>
      <c r="K27" s="1">
        <v>9</v>
      </c>
      <c r="L27" s="1" t="s">
        <v>19</v>
      </c>
      <c r="M27" s="7">
        <f>AVERAGE(F3452:F3601)</f>
        <v>1.3429866666666672</v>
      </c>
      <c r="N27" s="7">
        <f>STDEV(F3452:F3601)</f>
        <v>0.21701584968766513</v>
      </c>
      <c r="O27" s="7">
        <f t="shared" si="3"/>
        <v>3.4729130890656004E-2</v>
      </c>
      <c r="P27" s="7"/>
      <c r="Q27" s="7">
        <f>1-AVERAGE(H3452:H3601)</f>
        <v>0.19999999999999996</v>
      </c>
      <c r="R27" s="1">
        <v>29</v>
      </c>
    </row>
    <row r="28" spans="1:19" ht="12.75" x14ac:dyDescent="0.2">
      <c r="A28" s="4">
        <v>42576</v>
      </c>
      <c r="B28" s="1">
        <v>2</v>
      </c>
      <c r="C28" s="1" t="s">
        <v>36</v>
      </c>
      <c r="D28" s="1" t="s">
        <v>115</v>
      </c>
      <c r="E28" s="1" t="s">
        <v>121</v>
      </c>
      <c r="F28" s="1">
        <v>5.319</v>
      </c>
      <c r="G28" s="1">
        <v>4.4349999999999996</v>
      </c>
      <c r="H28" s="1">
        <v>1</v>
      </c>
      <c r="I28" s="1">
        <v>23</v>
      </c>
    </row>
    <row r="29" spans="1:19" ht="12.75" x14ac:dyDescent="0.2">
      <c r="A29" s="4">
        <v>42576</v>
      </c>
      <c r="B29" s="1">
        <v>2</v>
      </c>
      <c r="C29" s="1" t="s">
        <v>36</v>
      </c>
      <c r="D29" s="1" t="s">
        <v>115</v>
      </c>
      <c r="E29" s="1" t="s">
        <v>122</v>
      </c>
      <c r="F29" s="1">
        <v>6.1740000000000004</v>
      </c>
      <c r="G29" s="1">
        <v>5.343</v>
      </c>
      <c r="H29" s="1">
        <v>1</v>
      </c>
      <c r="I29" s="1">
        <v>23</v>
      </c>
    </row>
    <row r="30" spans="1:19" ht="12.75" x14ac:dyDescent="0.2">
      <c r="A30" s="4">
        <v>42576</v>
      </c>
      <c r="B30" s="1">
        <v>2</v>
      </c>
      <c r="C30" s="1" t="s">
        <v>36</v>
      </c>
      <c r="D30" s="1" t="s">
        <v>115</v>
      </c>
      <c r="E30" s="1" t="s">
        <v>123</v>
      </c>
      <c r="F30" s="1">
        <v>7.0890000000000004</v>
      </c>
      <c r="G30" s="1">
        <v>5.4039999999999999</v>
      </c>
      <c r="H30" s="1">
        <v>1</v>
      </c>
      <c r="I30" s="1">
        <v>23</v>
      </c>
    </row>
    <row r="31" spans="1:19" ht="12.75" x14ac:dyDescent="0.2">
      <c r="A31" s="4">
        <v>42576</v>
      </c>
      <c r="B31" s="1">
        <v>2</v>
      </c>
      <c r="C31" s="1" t="s">
        <v>36</v>
      </c>
      <c r="D31" s="1" t="s">
        <v>115</v>
      </c>
      <c r="E31" s="1" t="s">
        <v>124</v>
      </c>
      <c r="F31" s="1">
        <v>6.4550000000000001</v>
      </c>
      <c r="G31" s="1">
        <v>5.2069999999999999</v>
      </c>
      <c r="H31" s="1">
        <v>1</v>
      </c>
      <c r="I31" s="1">
        <v>23</v>
      </c>
    </row>
    <row r="32" spans="1:19" ht="12.75" x14ac:dyDescent="0.2">
      <c r="A32" s="4">
        <v>42576</v>
      </c>
      <c r="B32" s="1">
        <v>2</v>
      </c>
      <c r="C32" s="1" t="s">
        <v>36</v>
      </c>
      <c r="D32" s="1" t="s">
        <v>115</v>
      </c>
      <c r="E32" s="1" t="s">
        <v>125</v>
      </c>
      <c r="F32" s="1">
        <v>6.7359999999999998</v>
      </c>
      <c r="G32" s="1">
        <v>6.0810000000000004</v>
      </c>
      <c r="H32" s="1">
        <v>1</v>
      </c>
      <c r="I32" s="1">
        <v>23</v>
      </c>
    </row>
    <row r="33" spans="1:12" ht="12.75" x14ac:dyDescent="0.2">
      <c r="A33" s="4">
        <v>42576</v>
      </c>
      <c r="B33" s="1">
        <v>2</v>
      </c>
      <c r="C33" s="1" t="s">
        <v>36</v>
      </c>
      <c r="D33" s="1" t="s">
        <v>115</v>
      </c>
      <c r="E33" s="1" t="s">
        <v>127</v>
      </c>
      <c r="F33" s="1">
        <v>6.3540000000000001</v>
      </c>
      <c r="G33" s="1">
        <v>4.4980000000000002</v>
      </c>
      <c r="H33" s="1">
        <v>1</v>
      </c>
      <c r="I33" s="1">
        <v>23</v>
      </c>
    </row>
    <row r="34" spans="1:12" ht="12.75" x14ac:dyDescent="0.2">
      <c r="A34" s="4">
        <v>42576</v>
      </c>
      <c r="B34" s="1">
        <v>2</v>
      </c>
      <c r="C34" s="1" t="s">
        <v>36</v>
      </c>
      <c r="D34" s="1" t="s">
        <v>115</v>
      </c>
      <c r="E34" s="1" t="s">
        <v>128</v>
      </c>
      <c r="F34" s="1">
        <v>5</v>
      </c>
      <c r="G34" s="1">
        <v>4.8289999999999997</v>
      </c>
      <c r="H34" s="1">
        <v>1</v>
      </c>
      <c r="I34" s="1">
        <v>23</v>
      </c>
    </row>
    <row r="35" spans="1:12" ht="12.75" x14ac:dyDescent="0.2">
      <c r="A35" s="4">
        <v>42576</v>
      </c>
      <c r="B35" s="1">
        <v>2</v>
      </c>
      <c r="C35" s="1" t="s">
        <v>36</v>
      </c>
      <c r="D35" s="1" t="s">
        <v>115</v>
      </c>
      <c r="E35" s="1" t="s">
        <v>129</v>
      </c>
      <c r="F35" s="1">
        <v>4.9260000000000002</v>
      </c>
      <c r="G35" s="1">
        <v>4.4859999999999998</v>
      </c>
      <c r="H35" s="1">
        <v>1</v>
      </c>
      <c r="I35" s="1">
        <v>23</v>
      </c>
    </row>
    <row r="36" spans="1:12" ht="12.75" x14ac:dyDescent="0.2">
      <c r="A36" s="4">
        <v>42576</v>
      </c>
      <c r="B36" s="1">
        <v>2</v>
      </c>
      <c r="C36" s="1" t="s">
        <v>36</v>
      </c>
      <c r="D36" s="1" t="s">
        <v>115</v>
      </c>
      <c r="E36" s="1" t="s">
        <v>130</v>
      </c>
      <c r="F36" s="1">
        <v>5.4960000000000004</v>
      </c>
      <c r="G36" s="1">
        <v>3.91</v>
      </c>
      <c r="H36" s="1">
        <v>1</v>
      </c>
      <c r="I36" s="1">
        <v>23</v>
      </c>
    </row>
    <row r="37" spans="1:12" ht="12.75" x14ac:dyDescent="0.2">
      <c r="A37" s="4">
        <v>42576</v>
      </c>
      <c r="B37" s="1">
        <v>2</v>
      </c>
      <c r="C37" s="1" t="s">
        <v>36</v>
      </c>
      <c r="D37" s="1" t="s">
        <v>115</v>
      </c>
      <c r="E37" s="1" t="s">
        <v>132</v>
      </c>
      <c r="F37" s="1">
        <v>5.4630000000000001</v>
      </c>
      <c r="G37" s="1">
        <v>3.7549999999999999</v>
      </c>
      <c r="H37" s="1">
        <v>1</v>
      </c>
      <c r="I37" s="1">
        <v>23</v>
      </c>
      <c r="L37" s="1" t="s">
        <v>133</v>
      </c>
    </row>
    <row r="38" spans="1:12" ht="12.75" x14ac:dyDescent="0.2">
      <c r="A38" s="4">
        <v>42576</v>
      </c>
      <c r="B38" s="1">
        <v>2</v>
      </c>
      <c r="C38" s="1" t="s">
        <v>36</v>
      </c>
      <c r="D38" s="1" t="s">
        <v>115</v>
      </c>
      <c r="E38" s="1" t="s">
        <v>134</v>
      </c>
      <c r="F38" s="1">
        <v>5.6139999999999999</v>
      </c>
      <c r="G38" s="1">
        <v>4.6020000000000003</v>
      </c>
      <c r="H38" s="1">
        <v>1</v>
      </c>
      <c r="I38" s="1">
        <v>23</v>
      </c>
    </row>
    <row r="39" spans="1:12" ht="12.75" x14ac:dyDescent="0.2">
      <c r="A39" s="4">
        <v>42576</v>
      </c>
      <c r="B39" s="1">
        <v>2</v>
      </c>
      <c r="C39" s="1" t="s">
        <v>36</v>
      </c>
      <c r="D39" s="1" t="s">
        <v>115</v>
      </c>
      <c r="E39" s="1" t="s">
        <v>135</v>
      </c>
      <c r="F39" s="1">
        <v>4.9669999999999996</v>
      </c>
      <c r="G39" s="1">
        <v>3.98</v>
      </c>
      <c r="H39" s="1">
        <v>1</v>
      </c>
      <c r="I39" s="1">
        <v>23</v>
      </c>
    </row>
    <row r="40" spans="1:12" ht="12.75" x14ac:dyDescent="0.2">
      <c r="A40" s="4">
        <v>42576</v>
      </c>
      <c r="B40" s="1">
        <v>2</v>
      </c>
      <c r="C40" s="1" t="s">
        <v>36</v>
      </c>
      <c r="D40" s="1" t="s">
        <v>115</v>
      </c>
      <c r="E40" s="1" t="s">
        <v>136</v>
      </c>
      <c r="F40" s="1">
        <v>4.7329999999999997</v>
      </c>
      <c r="G40" s="1">
        <v>3.2480000000000002</v>
      </c>
      <c r="H40" s="1">
        <v>1</v>
      </c>
      <c r="I40" s="1">
        <v>23</v>
      </c>
    </row>
    <row r="41" spans="1:12" ht="12.75" x14ac:dyDescent="0.2">
      <c r="A41" s="4">
        <v>42576</v>
      </c>
      <c r="B41" s="1">
        <v>2</v>
      </c>
      <c r="C41" s="1" t="s">
        <v>36</v>
      </c>
      <c r="D41" s="1" t="s">
        <v>115</v>
      </c>
      <c r="E41" s="1" t="s">
        <v>137</v>
      </c>
      <c r="F41" s="1">
        <v>4.8499999999999996</v>
      </c>
      <c r="G41" s="1">
        <v>3.8889999999999998</v>
      </c>
      <c r="H41" s="1">
        <v>1</v>
      </c>
      <c r="I41" s="1">
        <v>23</v>
      </c>
    </row>
    <row r="42" spans="1:12" ht="12.75" x14ac:dyDescent="0.2">
      <c r="A42" s="4">
        <v>42576</v>
      </c>
      <c r="B42" s="1">
        <v>2</v>
      </c>
      <c r="C42" s="1" t="s">
        <v>36</v>
      </c>
      <c r="D42" s="1" t="s">
        <v>115</v>
      </c>
      <c r="E42" s="1" t="s">
        <v>138</v>
      </c>
      <c r="F42" s="1">
        <v>6.9370000000000003</v>
      </c>
      <c r="G42" s="1">
        <v>5.1260000000000003</v>
      </c>
      <c r="H42" s="1">
        <v>1</v>
      </c>
      <c r="I42" s="1">
        <v>23</v>
      </c>
    </row>
    <row r="43" spans="1:12" ht="12.75" x14ac:dyDescent="0.2">
      <c r="A43" s="4">
        <v>42576</v>
      </c>
      <c r="B43" s="1">
        <v>2</v>
      </c>
      <c r="C43" s="1" t="s">
        <v>36</v>
      </c>
      <c r="D43" s="1" t="s">
        <v>115</v>
      </c>
      <c r="E43" s="1" t="s">
        <v>139</v>
      </c>
      <c r="F43" s="1">
        <v>6.2220000000000004</v>
      </c>
      <c r="G43" s="1">
        <v>5.423</v>
      </c>
      <c r="H43" s="1">
        <v>1</v>
      </c>
      <c r="I43" s="1">
        <v>23</v>
      </c>
    </row>
    <row r="44" spans="1:12" ht="12.75" x14ac:dyDescent="0.2">
      <c r="A44" s="4">
        <v>42576</v>
      </c>
      <c r="B44" s="1">
        <v>2</v>
      </c>
      <c r="C44" s="1" t="s">
        <v>36</v>
      </c>
      <c r="D44" s="1" t="s">
        <v>115</v>
      </c>
      <c r="E44" s="1" t="s">
        <v>140</v>
      </c>
      <c r="F44" s="1">
        <v>8.0389999999999997</v>
      </c>
      <c r="G44" s="1">
        <v>4.8879999999999999</v>
      </c>
      <c r="H44" s="1">
        <v>1</v>
      </c>
      <c r="I44" s="1">
        <v>23</v>
      </c>
    </row>
    <row r="45" spans="1:12" ht="12.75" x14ac:dyDescent="0.2">
      <c r="A45" s="4">
        <v>42576</v>
      </c>
      <c r="B45" s="1">
        <v>2</v>
      </c>
      <c r="C45" s="1" t="s">
        <v>36</v>
      </c>
      <c r="D45" s="1" t="s">
        <v>141</v>
      </c>
      <c r="E45" s="1" t="s">
        <v>142</v>
      </c>
      <c r="F45" s="1">
        <v>5.359</v>
      </c>
      <c r="G45" s="1">
        <v>5.1959999999999997</v>
      </c>
      <c r="H45" s="1">
        <v>1</v>
      </c>
      <c r="I45" s="1">
        <v>23</v>
      </c>
    </row>
    <row r="46" spans="1:12" ht="12.75" x14ac:dyDescent="0.2">
      <c r="A46" s="4">
        <v>42576</v>
      </c>
      <c r="B46" s="1">
        <v>2</v>
      </c>
      <c r="C46" s="1" t="s">
        <v>36</v>
      </c>
      <c r="D46" s="1" t="s">
        <v>141</v>
      </c>
      <c r="E46" s="1" t="s">
        <v>143</v>
      </c>
      <c r="F46" s="1">
        <v>6.15</v>
      </c>
      <c r="G46" s="1">
        <v>4.3680000000000003</v>
      </c>
      <c r="H46" s="1">
        <v>1</v>
      </c>
      <c r="I46" s="1">
        <v>23</v>
      </c>
    </row>
    <row r="47" spans="1:12" ht="12.75" x14ac:dyDescent="0.2">
      <c r="A47" s="4">
        <v>42576</v>
      </c>
      <c r="B47" s="1">
        <v>2</v>
      </c>
      <c r="C47" s="1" t="s">
        <v>36</v>
      </c>
      <c r="D47" s="1" t="s">
        <v>141</v>
      </c>
      <c r="E47" s="1" t="s">
        <v>144</v>
      </c>
      <c r="F47" s="1">
        <v>3.702</v>
      </c>
      <c r="G47" s="1">
        <v>3.05</v>
      </c>
      <c r="H47" s="1">
        <v>1</v>
      </c>
      <c r="I47" s="1">
        <v>23</v>
      </c>
    </row>
    <row r="48" spans="1:12" ht="12.75" x14ac:dyDescent="0.2">
      <c r="A48" s="4">
        <v>42576</v>
      </c>
      <c r="B48" s="1">
        <v>2</v>
      </c>
      <c r="C48" s="1" t="s">
        <v>36</v>
      </c>
      <c r="D48" s="1" t="s">
        <v>141</v>
      </c>
      <c r="E48" s="1" t="s">
        <v>145</v>
      </c>
      <c r="F48" s="1">
        <v>7.6429999999999998</v>
      </c>
      <c r="G48" s="1">
        <v>3.891</v>
      </c>
      <c r="H48" s="1">
        <v>1</v>
      </c>
      <c r="I48" s="1">
        <v>23</v>
      </c>
    </row>
    <row r="49" spans="1:9" ht="12.75" x14ac:dyDescent="0.2">
      <c r="A49" s="4">
        <v>42576</v>
      </c>
      <c r="B49" s="1">
        <v>2</v>
      </c>
      <c r="C49" s="1" t="s">
        <v>36</v>
      </c>
      <c r="D49" s="1" t="s">
        <v>141</v>
      </c>
      <c r="E49" s="1" t="s">
        <v>146</v>
      </c>
      <c r="F49" s="1">
        <v>5.4960000000000004</v>
      </c>
      <c r="G49" s="1">
        <v>4.1509999999999998</v>
      </c>
      <c r="H49" s="1">
        <v>1</v>
      </c>
      <c r="I49" s="1">
        <v>23</v>
      </c>
    </row>
    <row r="50" spans="1:9" ht="12.75" x14ac:dyDescent="0.2">
      <c r="A50" s="4">
        <v>42576</v>
      </c>
      <c r="B50" s="1">
        <v>2</v>
      </c>
      <c r="C50" s="1" t="s">
        <v>36</v>
      </c>
      <c r="D50" s="1" t="s">
        <v>141</v>
      </c>
      <c r="E50" s="1" t="s">
        <v>147</v>
      </c>
      <c r="F50" s="1">
        <v>5.5519999999999996</v>
      </c>
      <c r="G50" s="1">
        <v>3.407</v>
      </c>
      <c r="H50" s="1">
        <v>1</v>
      </c>
      <c r="I50" s="1">
        <v>23</v>
      </c>
    </row>
    <row r="51" spans="1:9" ht="12.75" x14ac:dyDescent="0.2">
      <c r="A51" s="10">
        <v>42576</v>
      </c>
      <c r="B51" s="11">
        <v>2</v>
      </c>
      <c r="C51" s="1" t="s">
        <v>36</v>
      </c>
      <c r="D51" s="1" t="s">
        <v>141</v>
      </c>
      <c r="E51" s="11" t="s">
        <v>150</v>
      </c>
      <c r="F51" s="1">
        <v>4.21</v>
      </c>
      <c r="G51" s="1">
        <v>4.0049999999999999</v>
      </c>
      <c r="H51" s="1">
        <v>1</v>
      </c>
      <c r="I51" s="11">
        <v>23</v>
      </c>
    </row>
    <row r="52" spans="1:9" ht="12.75" x14ac:dyDescent="0.2">
      <c r="A52" s="4">
        <v>42576</v>
      </c>
      <c r="B52" s="1">
        <v>2</v>
      </c>
      <c r="C52" s="1" t="s">
        <v>36</v>
      </c>
      <c r="D52" s="1" t="s">
        <v>141</v>
      </c>
      <c r="E52" s="1" t="s">
        <v>151</v>
      </c>
      <c r="F52" s="1">
        <v>5.4269999999999996</v>
      </c>
      <c r="G52" s="1">
        <v>3.371</v>
      </c>
      <c r="H52" s="1">
        <v>1</v>
      </c>
      <c r="I52" s="1">
        <v>23</v>
      </c>
    </row>
    <row r="53" spans="1:9" ht="12.75" x14ac:dyDescent="0.2">
      <c r="A53" s="4">
        <v>42576</v>
      </c>
      <c r="B53" s="1">
        <v>2</v>
      </c>
      <c r="C53" s="1" t="s">
        <v>36</v>
      </c>
      <c r="D53" s="1" t="s">
        <v>141</v>
      </c>
      <c r="E53" s="1" t="s">
        <v>153</v>
      </c>
      <c r="F53" s="1">
        <v>6.1459999999999999</v>
      </c>
      <c r="G53" s="1">
        <v>4.8499999999999996</v>
      </c>
      <c r="H53" s="1">
        <v>1</v>
      </c>
      <c r="I53" s="1">
        <v>23</v>
      </c>
    </row>
    <row r="54" spans="1:9" ht="12.75" x14ac:dyDescent="0.2">
      <c r="A54" s="4">
        <v>42576</v>
      </c>
      <c r="B54" s="1">
        <v>2</v>
      </c>
      <c r="C54" s="1" t="s">
        <v>36</v>
      </c>
      <c r="D54" s="1" t="s">
        <v>141</v>
      </c>
      <c r="E54" s="1" t="s">
        <v>154</v>
      </c>
      <c r="F54" s="1">
        <v>4.9589999999999996</v>
      </c>
      <c r="G54" s="1">
        <v>4.101</v>
      </c>
      <c r="H54" s="1">
        <v>1</v>
      </c>
      <c r="I54" s="1">
        <v>23</v>
      </c>
    </row>
    <row r="55" spans="1:9" ht="12.75" x14ac:dyDescent="0.2">
      <c r="A55" s="4">
        <v>42576</v>
      </c>
      <c r="B55" s="1">
        <v>2</v>
      </c>
      <c r="C55" s="1" t="s">
        <v>36</v>
      </c>
      <c r="D55" s="1" t="s">
        <v>141</v>
      </c>
      <c r="E55" s="1" t="s">
        <v>155</v>
      </c>
      <c r="F55" s="1">
        <v>6.7380000000000004</v>
      </c>
      <c r="G55" s="1">
        <v>4.24</v>
      </c>
      <c r="H55" s="1">
        <v>1</v>
      </c>
      <c r="I55" s="1">
        <v>23</v>
      </c>
    </row>
    <row r="56" spans="1:9" ht="12.75" x14ac:dyDescent="0.2">
      <c r="A56" s="4">
        <v>42576</v>
      </c>
      <c r="B56" s="1">
        <v>2</v>
      </c>
      <c r="C56" s="1" t="s">
        <v>36</v>
      </c>
      <c r="D56" s="1" t="s">
        <v>141</v>
      </c>
      <c r="E56" s="1" t="s">
        <v>156</v>
      </c>
      <c r="F56" s="1">
        <v>6.1680000000000001</v>
      </c>
      <c r="G56" s="1">
        <v>4.4249999999999998</v>
      </c>
      <c r="H56" s="1">
        <v>1</v>
      </c>
      <c r="I56" s="1">
        <v>23</v>
      </c>
    </row>
    <row r="57" spans="1:9" ht="12.75" x14ac:dyDescent="0.2">
      <c r="A57" s="4">
        <v>42576</v>
      </c>
      <c r="B57" s="1">
        <v>2</v>
      </c>
      <c r="C57" s="1" t="s">
        <v>36</v>
      </c>
      <c r="D57" s="1" t="s">
        <v>141</v>
      </c>
      <c r="E57" s="1" t="s">
        <v>157</v>
      </c>
      <c r="F57" s="1">
        <v>5.3789999999999996</v>
      </c>
      <c r="G57" s="1">
        <v>4.5880000000000001</v>
      </c>
      <c r="H57" s="1">
        <v>1</v>
      </c>
      <c r="I57" s="1">
        <v>23</v>
      </c>
    </row>
    <row r="58" spans="1:9" ht="12.75" x14ac:dyDescent="0.2">
      <c r="A58" s="4">
        <v>42576</v>
      </c>
      <c r="B58" s="1">
        <v>2</v>
      </c>
      <c r="C58" s="1" t="s">
        <v>36</v>
      </c>
      <c r="D58" s="1" t="s">
        <v>141</v>
      </c>
      <c r="E58" s="1" t="s">
        <v>158</v>
      </c>
      <c r="F58" s="1">
        <v>5.8230000000000004</v>
      </c>
      <c r="G58" s="1">
        <v>4.6970000000000001</v>
      </c>
      <c r="H58" s="1">
        <v>1</v>
      </c>
      <c r="I58" s="1">
        <v>23</v>
      </c>
    </row>
    <row r="59" spans="1:9" ht="12.75" x14ac:dyDescent="0.2">
      <c r="A59" s="4">
        <v>42576</v>
      </c>
      <c r="B59" s="1">
        <v>2</v>
      </c>
      <c r="C59" s="1" t="s">
        <v>36</v>
      </c>
      <c r="D59" s="1" t="s">
        <v>141</v>
      </c>
      <c r="E59" s="1" t="s">
        <v>159</v>
      </c>
      <c r="F59" s="1">
        <v>6.0519999999999996</v>
      </c>
      <c r="G59" s="1">
        <v>2.9390000000000001</v>
      </c>
      <c r="H59" s="1">
        <v>1</v>
      </c>
      <c r="I59" s="1">
        <v>23</v>
      </c>
    </row>
    <row r="60" spans="1:9" ht="12.75" x14ac:dyDescent="0.2">
      <c r="A60" s="4">
        <v>42576</v>
      </c>
      <c r="B60" s="1">
        <v>2</v>
      </c>
      <c r="C60" s="1" t="s">
        <v>36</v>
      </c>
      <c r="D60" s="1" t="s">
        <v>141</v>
      </c>
      <c r="E60" s="1" t="s">
        <v>160</v>
      </c>
      <c r="F60" s="1">
        <v>5.7009999999999996</v>
      </c>
      <c r="G60" s="1">
        <v>3.5009999999999999</v>
      </c>
      <c r="H60" s="1">
        <v>1</v>
      </c>
      <c r="I60" s="1">
        <v>23</v>
      </c>
    </row>
    <row r="61" spans="1:9" ht="12.75" x14ac:dyDescent="0.2">
      <c r="A61" s="4">
        <v>42576</v>
      </c>
      <c r="B61" s="1">
        <v>2</v>
      </c>
      <c r="C61" s="1" t="s">
        <v>36</v>
      </c>
      <c r="D61" s="1" t="s">
        <v>141</v>
      </c>
      <c r="E61" s="1" t="s">
        <v>161</v>
      </c>
      <c r="F61" s="1">
        <v>5.7469999999999999</v>
      </c>
      <c r="G61" s="1">
        <v>5.2450000000000001</v>
      </c>
      <c r="H61" s="1">
        <v>1</v>
      </c>
      <c r="I61" s="1">
        <v>23</v>
      </c>
    </row>
    <row r="62" spans="1:9" ht="12.75" x14ac:dyDescent="0.2">
      <c r="A62" s="4">
        <v>42576</v>
      </c>
      <c r="B62" s="1">
        <v>2</v>
      </c>
      <c r="C62" s="1" t="s">
        <v>36</v>
      </c>
      <c r="D62" s="1" t="s">
        <v>141</v>
      </c>
      <c r="E62" s="1" t="s">
        <v>162</v>
      </c>
      <c r="F62" s="1">
        <v>5.2270000000000003</v>
      </c>
      <c r="G62" s="1">
        <v>4.0590000000000002</v>
      </c>
      <c r="H62" s="1">
        <v>1</v>
      </c>
      <c r="I62" s="1">
        <v>23</v>
      </c>
    </row>
    <row r="63" spans="1:9" ht="12.75" x14ac:dyDescent="0.2">
      <c r="A63" s="4">
        <v>42576</v>
      </c>
      <c r="B63" s="1">
        <v>2</v>
      </c>
      <c r="C63" s="1" t="s">
        <v>36</v>
      </c>
      <c r="D63" s="1" t="s">
        <v>141</v>
      </c>
      <c r="E63" s="1" t="s">
        <v>163</v>
      </c>
      <c r="F63" s="1">
        <v>5.8319999999999999</v>
      </c>
      <c r="G63" s="1">
        <v>4.1829999999999998</v>
      </c>
      <c r="H63" s="1">
        <v>1</v>
      </c>
      <c r="I63" s="1">
        <v>23</v>
      </c>
    </row>
    <row r="64" spans="1:9" ht="12.75" x14ac:dyDescent="0.2">
      <c r="A64" s="4">
        <v>42576</v>
      </c>
      <c r="B64" s="1">
        <v>2</v>
      </c>
      <c r="C64" s="1" t="s">
        <v>36</v>
      </c>
      <c r="D64" s="1" t="s">
        <v>141</v>
      </c>
      <c r="E64" s="1" t="s">
        <v>164</v>
      </c>
      <c r="F64" s="1">
        <v>5.2309999999999999</v>
      </c>
      <c r="G64" s="1">
        <v>4.1109999999999998</v>
      </c>
      <c r="H64" s="1">
        <v>1</v>
      </c>
      <c r="I64" s="1">
        <v>23</v>
      </c>
    </row>
    <row r="65" spans="1:9" ht="12.75" x14ac:dyDescent="0.2">
      <c r="A65" s="4">
        <v>42576</v>
      </c>
      <c r="B65" s="1">
        <v>2</v>
      </c>
      <c r="C65" s="1" t="s">
        <v>36</v>
      </c>
      <c r="D65" s="1" t="s">
        <v>141</v>
      </c>
      <c r="E65" s="1" t="s">
        <v>165</v>
      </c>
      <c r="F65" s="1">
        <v>7.1980000000000004</v>
      </c>
      <c r="G65" s="1">
        <v>4.5419999999999998</v>
      </c>
      <c r="H65" s="1">
        <v>1</v>
      </c>
      <c r="I65" s="1">
        <v>23</v>
      </c>
    </row>
    <row r="66" spans="1:9" ht="12.75" x14ac:dyDescent="0.2">
      <c r="A66" s="4">
        <v>42576</v>
      </c>
      <c r="B66" s="1">
        <v>2</v>
      </c>
      <c r="C66" s="1" t="s">
        <v>36</v>
      </c>
      <c r="D66" s="1" t="s">
        <v>141</v>
      </c>
      <c r="E66" s="1" t="s">
        <v>166</v>
      </c>
      <c r="F66" s="1">
        <v>6.8010000000000002</v>
      </c>
      <c r="G66" s="1">
        <v>4.5830000000000002</v>
      </c>
      <c r="H66" s="1">
        <v>1</v>
      </c>
      <c r="I66" s="1">
        <v>23</v>
      </c>
    </row>
    <row r="67" spans="1:9" ht="12.75" x14ac:dyDescent="0.2">
      <c r="A67" s="4">
        <v>42576</v>
      </c>
      <c r="B67" s="1">
        <v>2</v>
      </c>
      <c r="C67" s="1" t="s">
        <v>36</v>
      </c>
      <c r="D67" s="1" t="s">
        <v>141</v>
      </c>
      <c r="E67" s="1" t="s">
        <v>167</v>
      </c>
      <c r="F67" s="1">
        <v>7.4580000000000002</v>
      </c>
      <c r="G67" s="1">
        <v>4.54</v>
      </c>
      <c r="H67" s="1">
        <v>1</v>
      </c>
      <c r="I67" s="1">
        <v>23</v>
      </c>
    </row>
    <row r="68" spans="1:9" ht="12.75" x14ac:dyDescent="0.2">
      <c r="A68" s="4">
        <v>42576</v>
      </c>
      <c r="B68" s="1">
        <v>2</v>
      </c>
      <c r="C68" s="1" t="s">
        <v>36</v>
      </c>
      <c r="D68" s="1" t="s">
        <v>141</v>
      </c>
      <c r="E68" s="1" t="s">
        <v>168</v>
      </c>
      <c r="F68" s="1">
        <v>5.8940000000000001</v>
      </c>
      <c r="G68" s="1">
        <v>4.1589999999999998</v>
      </c>
      <c r="H68" s="1">
        <v>1</v>
      </c>
      <c r="I68" s="1">
        <v>23</v>
      </c>
    </row>
    <row r="69" spans="1:9" ht="12.75" x14ac:dyDescent="0.2">
      <c r="A69" s="4">
        <v>42576</v>
      </c>
      <c r="B69" s="1">
        <v>2</v>
      </c>
      <c r="C69" s="1" t="s">
        <v>36</v>
      </c>
      <c r="D69" s="1" t="s">
        <v>141</v>
      </c>
      <c r="E69" s="1" t="s">
        <v>169</v>
      </c>
      <c r="F69" s="1">
        <v>4.7729999999999997</v>
      </c>
      <c r="G69" s="1">
        <v>2.8849999999999998</v>
      </c>
      <c r="H69" s="1">
        <v>1</v>
      </c>
      <c r="I69" s="1">
        <v>23</v>
      </c>
    </row>
    <row r="70" spans="1:9" ht="12.75" x14ac:dyDescent="0.2">
      <c r="A70" s="4">
        <v>42576</v>
      </c>
      <c r="B70" s="1">
        <v>2</v>
      </c>
      <c r="C70" s="1" t="s">
        <v>36</v>
      </c>
      <c r="D70" s="1" t="s">
        <v>141</v>
      </c>
      <c r="E70" s="1" t="s">
        <v>170</v>
      </c>
      <c r="F70" s="1">
        <v>4.984</v>
      </c>
      <c r="G70" s="1">
        <v>4.5540000000000003</v>
      </c>
      <c r="H70" s="1">
        <v>1</v>
      </c>
      <c r="I70" s="1">
        <v>23</v>
      </c>
    </row>
    <row r="71" spans="1:9" ht="12.75" x14ac:dyDescent="0.2">
      <c r="A71" s="4">
        <v>42576</v>
      </c>
      <c r="B71" s="1">
        <v>2</v>
      </c>
      <c r="C71" s="1" t="s">
        <v>36</v>
      </c>
      <c r="D71" s="1" t="s">
        <v>141</v>
      </c>
      <c r="E71" s="1" t="s">
        <v>171</v>
      </c>
      <c r="F71" s="1">
        <v>5.8129999999999997</v>
      </c>
      <c r="G71" s="1">
        <v>4.7380000000000004</v>
      </c>
      <c r="H71" s="1">
        <v>1</v>
      </c>
      <c r="I71" s="1">
        <v>23</v>
      </c>
    </row>
    <row r="72" spans="1:9" ht="12.75" x14ac:dyDescent="0.2">
      <c r="A72" s="4">
        <v>42576</v>
      </c>
      <c r="B72" s="1">
        <v>2</v>
      </c>
      <c r="C72" s="1" t="s">
        <v>36</v>
      </c>
      <c r="D72" s="1" t="s">
        <v>141</v>
      </c>
      <c r="E72" s="1" t="s">
        <v>172</v>
      </c>
      <c r="F72" s="1">
        <v>5.4589999999999996</v>
      </c>
      <c r="G72" s="1">
        <v>4.556</v>
      </c>
      <c r="H72" s="1">
        <v>1</v>
      </c>
      <c r="I72" s="1">
        <v>23</v>
      </c>
    </row>
    <row r="73" spans="1:9" ht="12.75" x14ac:dyDescent="0.2">
      <c r="A73" s="4">
        <v>42576</v>
      </c>
      <c r="B73" s="1">
        <v>2</v>
      </c>
      <c r="C73" s="1" t="s">
        <v>36</v>
      </c>
      <c r="D73" s="1" t="s">
        <v>141</v>
      </c>
      <c r="E73" s="1" t="s">
        <v>173</v>
      </c>
      <c r="F73" s="1">
        <v>5.5739999999999998</v>
      </c>
      <c r="G73" s="1">
        <v>4.4889999999999999</v>
      </c>
      <c r="H73" s="1">
        <v>1</v>
      </c>
      <c r="I73" s="1">
        <v>23</v>
      </c>
    </row>
    <row r="74" spans="1:9" ht="12.75" x14ac:dyDescent="0.2">
      <c r="A74" s="4">
        <v>42576</v>
      </c>
      <c r="B74" s="1">
        <v>2</v>
      </c>
      <c r="C74" s="1" t="s">
        <v>36</v>
      </c>
      <c r="D74" s="1" t="s">
        <v>141</v>
      </c>
      <c r="E74" s="1" t="s">
        <v>174</v>
      </c>
      <c r="F74" s="1">
        <v>5.3760000000000003</v>
      </c>
      <c r="G74" s="1">
        <v>4.6609999999999996</v>
      </c>
      <c r="H74" s="1">
        <v>1</v>
      </c>
      <c r="I74" s="1">
        <v>23</v>
      </c>
    </row>
    <row r="75" spans="1:9" ht="12.75" x14ac:dyDescent="0.2">
      <c r="A75" s="4">
        <v>42576</v>
      </c>
      <c r="B75" s="1">
        <v>2</v>
      </c>
      <c r="C75" s="1" t="s">
        <v>36</v>
      </c>
      <c r="D75" s="1" t="s">
        <v>141</v>
      </c>
      <c r="E75" s="1" t="s">
        <v>175</v>
      </c>
      <c r="F75" s="1">
        <v>5.6589999999999998</v>
      </c>
      <c r="G75" s="1">
        <v>5.15</v>
      </c>
      <c r="H75" s="1">
        <v>1</v>
      </c>
      <c r="I75" s="1">
        <v>23</v>
      </c>
    </row>
    <row r="76" spans="1:9" ht="12.75" x14ac:dyDescent="0.2">
      <c r="A76" s="4">
        <v>42576</v>
      </c>
      <c r="B76" s="1">
        <v>2</v>
      </c>
      <c r="C76" s="1" t="s">
        <v>36</v>
      </c>
      <c r="D76" s="1" t="s">
        <v>141</v>
      </c>
      <c r="E76" s="1" t="s">
        <v>176</v>
      </c>
      <c r="F76" s="1">
        <v>4.9249999999999998</v>
      </c>
      <c r="G76" s="1">
        <v>4.7610000000000001</v>
      </c>
      <c r="H76" s="1">
        <v>1</v>
      </c>
      <c r="I76" s="1">
        <v>23</v>
      </c>
    </row>
    <row r="77" spans="1:9" ht="12.75" x14ac:dyDescent="0.2">
      <c r="A77" s="4">
        <v>42576</v>
      </c>
      <c r="B77" s="1">
        <v>2</v>
      </c>
      <c r="C77" s="1" t="s">
        <v>36</v>
      </c>
      <c r="D77" s="1" t="s">
        <v>141</v>
      </c>
      <c r="E77" s="1" t="s">
        <v>177</v>
      </c>
      <c r="F77" s="1">
        <v>6.1689999999999996</v>
      </c>
      <c r="G77" s="1">
        <v>4.8449999999999998</v>
      </c>
      <c r="H77" s="1">
        <v>1</v>
      </c>
      <c r="I77" s="1">
        <v>23</v>
      </c>
    </row>
    <row r="78" spans="1:9" ht="12.75" x14ac:dyDescent="0.2">
      <c r="A78" s="4">
        <v>42576</v>
      </c>
      <c r="B78" s="1">
        <v>2</v>
      </c>
      <c r="C78" s="1" t="s">
        <v>36</v>
      </c>
      <c r="D78" s="1" t="s">
        <v>141</v>
      </c>
      <c r="E78" s="1" t="s">
        <v>178</v>
      </c>
      <c r="F78" s="1">
        <v>6.819</v>
      </c>
      <c r="G78" s="1">
        <v>6.125</v>
      </c>
      <c r="H78" s="1">
        <v>1</v>
      </c>
      <c r="I78" s="1">
        <v>23</v>
      </c>
    </row>
    <row r="79" spans="1:9" ht="12.75" x14ac:dyDescent="0.2">
      <c r="A79" s="4">
        <v>42576</v>
      </c>
      <c r="B79" s="1">
        <v>2</v>
      </c>
      <c r="C79" s="1" t="s">
        <v>36</v>
      </c>
      <c r="D79" s="1" t="s">
        <v>141</v>
      </c>
      <c r="E79" s="1" t="s">
        <v>179</v>
      </c>
      <c r="F79" s="1">
        <v>5.2670000000000003</v>
      </c>
      <c r="G79" s="1">
        <v>2.9060000000000001</v>
      </c>
      <c r="H79" s="1">
        <v>1</v>
      </c>
      <c r="I79" s="1">
        <v>23</v>
      </c>
    </row>
    <row r="80" spans="1:9" ht="12.75" x14ac:dyDescent="0.2">
      <c r="A80" s="4">
        <v>42576</v>
      </c>
      <c r="B80" s="1">
        <v>2</v>
      </c>
      <c r="C80" s="1" t="s">
        <v>36</v>
      </c>
      <c r="D80" s="1" t="s">
        <v>141</v>
      </c>
      <c r="E80" s="1" t="s">
        <v>180</v>
      </c>
      <c r="F80" s="1">
        <v>7.07</v>
      </c>
      <c r="G80" s="1">
        <v>5.0490000000000004</v>
      </c>
      <c r="H80" s="1">
        <v>1</v>
      </c>
      <c r="I80" s="1">
        <v>23</v>
      </c>
    </row>
    <row r="81" spans="1:9" ht="12.75" x14ac:dyDescent="0.2">
      <c r="A81" s="4">
        <v>42576</v>
      </c>
      <c r="B81" s="1">
        <v>2</v>
      </c>
      <c r="C81" s="1" t="s">
        <v>36</v>
      </c>
      <c r="D81" s="1" t="s">
        <v>141</v>
      </c>
      <c r="E81" s="1" t="s">
        <v>181</v>
      </c>
      <c r="F81" s="1">
        <v>6.0609999999999999</v>
      </c>
      <c r="G81" s="1">
        <v>4.2359999999999998</v>
      </c>
      <c r="H81" s="1">
        <v>1</v>
      </c>
      <c r="I81" s="1">
        <v>23</v>
      </c>
    </row>
    <row r="82" spans="1:9" ht="12.75" x14ac:dyDescent="0.2">
      <c r="A82" s="4">
        <v>42576</v>
      </c>
      <c r="B82" s="1">
        <v>2</v>
      </c>
      <c r="C82" s="1" t="s">
        <v>36</v>
      </c>
      <c r="D82" s="1" t="s">
        <v>141</v>
      </c>
      <c r="E82" s="1" t="s">
        <v>182</v>
      </c>
      <c r="F82" s="1">
        <v>6.3150000000000004</v>
      </c>
      <c r="G82" s="1">
        <v>4.5069999999999997</v>
      </c>
      <c r="H82" s="1">
        <v>1</v>
      </c>
      <c r="I82" s="1">
        <v>23</v>
      </c>
    </row>
    <row r="83" spans="1:9" ht="12.75" x14ac:dyDescent="0.2">
      <c r="A83" s="4">
        <v>42576</v>
      </c>
      <c r="B83" s="1">
        <v>2</v>
      </c>
      <c r="C83" s="1" t="s">
        <v>36</v>
      </c>
      <c r="D83" s="1" t="s">
        <v>141</v>
      </c>
      <c r="E83" s="1" t="s">
        <v>183</v>
      </c>
      <c r="F83" s="1">
        <v>9.85</v>
      </c>
      <c r="G83" s="1">
        <v>5.2</v>
      </c>
      <c r="H83" s="1">
        <v>1</v>
      </c>
      <c r="I83" s="1">
        <v>23</v>
      </c>
    </row>
    <row r="84" spans="1:9" ht="12.75" x14ac:dyDescent="0.2">
      <c r="A84" s="4">
        <v>42576</v>
      </c>
      <c r="B84" s="1">
        <v>2</v>
      </c>
      <c r="C84" s="1" t="s">
        <v>36</v>
      </c>
      <c r="D84" s="1" t="s">
        <v>141</v>
      </c>
      <c r="E84" s="1" t="s">
        <v>184</v>
      </c>
      <c r="F84" s="1">
        <v>5.7779999999999996</v>
      </c>
      <c r="G84" s="1">
        <v>4.6829999999999998</v>
      </c>
      <c r="H84" s="1">
        <v>1</v>
      </c>
      <c r="I84" s="1">
        <v>23</v>
      </c>
    </row>
    <row r="85" spans="1:9" ht="12.75" x14ac:dyDescent="0.2">
      <c r="A85" s="4">
        <v>42576</v>
      </c>
      <c r="B85" s="1">
        <v>2</v>
      </c>
      <c r="C85" s="1" t="s">
        <v>36</v>
      </c>
      <c r="D85" s="1" t="s">
        <v>185</v>
      </c>
      <c r="E85" s="1" t="s">
        <v>186</v>
      </c>
      <c r="F85" s="1">
        <v>5.2629999999999999</v>
      </c>
      <c r="G85" s="1">
        <v>4.5720000000000001</v>
      </c>
      <c r="H85" s="1">
        <v>1</v>
      </c>
      <c r="I85" s="1">
        <v>23</v>
      </c>
    </row>
    <row r="86" spans="1:9" ht="12.75" x14ac:dyDescent="0.2">
      <c r="A86" s="4">
        <v>42576</v>
      </c>
      <c r="B86" s="1">
        <v>2</v>
      </c>
      <c r="C86" s="1" t="s">
        <v>36</v>
      </c>
      <c r="D86" s="1" t="s">
        <v>185</v>
      </c>
      <c r="E86" s="1" t="s">
        <v>187</v>
      </c>
      <c r="F86" s="1">
        <v>6.0330000000000004</v>
      </c>
      <c r="G86" s="1">
        <v>4.1740000000000004</v>
      </c>
      <c r="H86" s="1">
        <v>1</v>
      </c>
      <c r="I86" s="1">
        <v>23</v>
      </c>
    </row>
    <row r="87" spans="1:9" ht="12.75" x14ac:dyDescent="0.2">
      <c r="A87" s="4">
        <v>42576</v>
      </c>
      <c r="B87" s="1">
        <v>2</v>
      </c>
      <c r="C87" s="1" t="s">
        <v>36</v>
      </c>
      <c r="D87" s="1" t="s">
        <v>185</v>
      </c>
      <c r="E87" s="1" t="s">
        <v>188</v>
      </c>
      <c r="F87" s="1">
        <v>5.1680000000000001</v>
      </c>
      <c r="G87" s="1">
        <v>4.4420000000000002</v>
      </c>
      <c r="H87" s="1">
        <v>1</v>
      </c>
      <c r="I87" s="1">
        <v>23</v>
      </c>
    </row>
    <row r="88" spans="1:9" ht="12.75" x14ac:dyDescent="0.2">
      <c r="A88" s="4">
        <v>42576</v>
      </c>
      <c r="B88" s="1">
        <v>2</v>
      </c>
      <c r="C88" s="1" t="s">
        <v>36</v>
      </c>
      <c r="D88" s="1" t="s">
        <v>185</v>
      </c>
      <c r="E88" s="1" t="s">
        <v>190</v>
      </c>
      <c r="F88" s="1">
        <v>5.3440000000000003</v>
      </c>
      <c r="G88" s="1">
        <v>3.8690000000000002</v>
      </c>
      <c r="H88" s="1">
        <v>1</v>
      </c>
      <c r="I88" s="1">
        <v>23</v>
      </c>
    </row>
    <row r="89" spans="1:9" ht="12.75" x14ac:dyDescent="0.2">
      <c r="A89" s="4">
        <v>42576</v>
      </c>
      <c r="B89" s="1">
        <v>2</v>
      </c>
      <c r="C89" s="1" t="s">
        <v>36</v>
      </c>
      <c r="D89" s="1" t="s">
        <v>185</v>
      </c>
      <c r="E89" s="1" t="s">
        <v>191</v>
      </c>
      <c r="F89" s="1">
        <v>6.91</v>
      </c>
      <c r="G89" s="1">
        <v>4.9619999999999997</v>
      </c>
      <c r="H89" s="1">
        <v>1</v>
      </c>
      <c r="I89" s="1">
        <v>23</v>
      </c>
    </row>
    <row r="90" spans="1:9" ht="12.75" x14ac:dyDescent="0.2">
      <c r="A90" s="4">
        <v>42576</v>
      </c>
      <c r="B90" s="1">
        <v>2</v>
      </c>
      <c r="C90" s="1" t="s">
        <v>36</v>
      </c>
      <c r="D90" s="1" t="s">
        <v>185</v>
      </c>
      <c r="E90" s="1" t="s">
        <v>192</v>
      </c>
      <c r="F90" s="1">
        <v>5.7119999999999997</v>
      </c>
      <c r="G90" s="1">
        <v>4.9139999999999997</v>
      </c>
      <c r="H90" s="1">
        <v>1</v>
      </c>
      <c r="I90" s="1">
        <v>23</v>
      </c>
    </row>
    <row r="91" spans="1:9" ht="12.75" x14ac:dyDescent="0.2">
      <c r="A91" s="4">
        <v>42576</v>
      </c>
      <c r="B91" s="1">
        <v>2</v>
      </c>
      <c r="C91" s="1" t="s">
        <v>36</v>
      </c>
      <c r="D91" s="1" t="s">
        <v>185</v>
      </c>
      <c r="E91" s="1" t="s">
        <v>193</v>
      </c>
      <c r="F91" s="1">
        <v>5.7770000000000001</v>
      </c>
      <c r="G91" s="1">
        <v>4.2190000000000003</v>
      </c>
      <c r="H91" s="1">
        <v>1</v>
      </c>
      <c r="I91" s="1">
        <v>23</v>
      </c>
    </row>
    <row r="92" spans="1:9" ht="12.75" x14ac:dyDescent="0.2">
      <c r="A92" s="4">
        <v>42576</v>
      </c>
      <c r="B92" s="1">
        <v>2</v>
      </c>
      <c r="C92" s="1" t="s">
        <v>36</v>
      </c>
      <c r="D92" s="1" t="s">
        <v>185</v>
      </c>
      <c r="E92" s="1" t="s">
        <v>194</v>
      </c>
      <c r="F92" s="1">
        <v>6.141</v>
      </c>
      <c r="G92" s="1">
        <v>3.85</v>
      </c>
      <c r="H92" s="1">
        <v>1</v>
      </c>
      <c r="I92" s="1">
        <v>23</v>
      </c>
    </row>
    <row r="93" spans="1:9" ht="12.75" x14ac:dyDescent="0.2">
      <c r="A93" s="4">
        <v>42576</v>
      </c>
      <c r="B93" s="1">
        <v>2</v>
      </c>
      <c r="C93" s="1" t="s">
        <v>36</v>
      </c>
      <c r="D93" s="1" t="s">
        <v>185</v>
      </c>
      <c r="E93" s="1" t="s">
        <v>196</v>
      </c>
      <c r="F93" s="1">
        <v>5.359</v>
      </c>
      <c r="G93" s="1">
        <v>4.8330000000000002</v>
      </c>
      <c r="H93" s="1">
        <v>1</v>
      </c>
      <c r="I93" s="1">
        <v>23</v>
      </c>
    </row>
    <row r="94" spans="1:9" ht="12.75" x14ac:dyDescent="0.2">
      <c r="A94" s="4">
        <v>42576</v>
      </c>
      <c r="B94" s="1">
        <v>2</v>
      </c>
      <c r="C94" s="1" t="s">
        <v>36</v>
      </c>
      <c r="D94" s="1" t="s">
        <v>185</v>
      </c>
      <c r="E94" s="1" t="s">
        <v>197</v>
      </c>
      <c r="F94" s="1">
        <v>5.9720000000000004</v>
      </c>
      <c r="G94" s="1">
        <v>5.14</v>
      </c>
      <c r="H94" s="1">
        <v>1</v>
      </c>
      <c r="I94" s="1">
        <v>23</v>
      </c>
    </row>
    <row r="95" spans="1:9" ht="12.75" x14ac:dyDescent="0.2">
      <c r="A95" s="4">
        <v>42576</v>
      </c>
      <c r="B95" s="1">
        <v>2</v>
      </c>
      <c r="C95" s="1" t="s">
        <v>36</v>
      </c>
      <c r="D95" s="1" t="s">
        <v>185</v>
      </c>
      <c r="E95" s="1" t="s">
        <v>198</v>
      </c>
      <c r="F95" s="1">
        <v>6.2859999999999996</v>
      </c>
      <c r="G95" s="1">
        <v>4.9000000000000004</v>
      </c>
      <c r="H95" s="1">
        <v>1</v>
      </c>
      <c r="I95" s="1">
        <v>23</v>
      </c>
    </row>
    <row r="96" spans="1:9" ht="12.75" x14ac:dyDescent="0.2">
      <c r="A96" s="4">
        <v>42576</v>
      </c>
      <c r="B96" s="1">
        <v>2</v>
      </c>
      <c r="C96" s="1" t="s">
        <v>36</v>
      </c>
      <c r="D96" s="1" t="s">
        <v>185</v>
      </c>
      <c r="E96" s="1" t="s">
        <v>199</v>
      </c>
      <c r="F96" s="1">
        <v>5.492</v>
      </c>
      <c r="G96" s="1">
        <v>3.944</v>
      </c>
      <c r="H96" s="1">
        <v>1</v>
      </c>
      <c r="I96" s="1">
        <v>23</v>
      </c>
    </row>
    <row r="97" spans="1:9" ht="12.75" x14ac:dyDescent="0.2">
      <c r="A97" s="4">
        <v>42576</v>
      </c>
      <c r="B97" s="1">
        <v>2</v>
      </c>
      <c r="C97" s="1" t="s">
        <v>36</v>
      </c>
      <c r="D97" s="1" t="s">
        <v>185</v>
      </c>
      <c r="E97" s="1" t="s">
        <v>200</v>
      </c>
      <c r="F97" s="1">
        <v>7.077</v>
      </c>
      <c r="G97" s="1">
        <v>5.6130000000000004</v>
      </c>
      <c r="H97" s="1">
        <v>1</v>
      </c>
      <c r="I97" s="1">
        <v>23</v>
      </c>
    </row>
    <row r="98" spans="1:9" ht="12.75" x14ac:dyDescent="0.2">
      <c r="A98" s="4">
        <v>42576</v>
      </c>
      <c r="B98" s="1">
        <v>2</v>
      </c>
      <c r="C98" s="1" t="s">
        <v>36</v>
      </c>
      <c r="D98" s="1" t="s">
        <v>185</v>
      </c>
      <c r="E98" s="1" t="s">
        <v>201</v>
      </c>
      <c r="F98" s="1">
        <v>5.6840000000000002</v>
      </c>
      <c r="G98" s="1">
        <v>4.9710000000000001</v>
      </c>
      <c r="H98" s="1">
        <v>1</v>
      </c>
      <c r="I98" s="1">
        <v>23</v>
      </c>
    </row>
    <row r="99" spans="1:9" ht="12.75" x14ac:dyDescent="0.2">
      <c r="A99" s="4">
        <v>42576</v>
      </c>
      <c r="B99" s="1">
        <v>2</v>
      </c>
      <c r="C99" s="1" t="s">
        <v>36</v>
      </c>
      <c r="D99" s="1" t="s">
        <v>185</v>
      </c>
      <c r="E99" s="1" t="s">
        <v>202</v>
      </c>
      <c r="F99" s="1">
        <v>5.4969999999999999</v>
      </c>
      <c r="G99" s="1">
        <v>3.87</v>
      </c>
      <c r="H99" s="1">
        <v>1</v>
      </c>
      <c r="I99" s="1">
        <v>23</v>
      </c>
    </row>
    <row r="100" spans="1:9" ht="12.75" x14ac:dyDescent="0.2">
      <c r="A100" s="4">
        <v>42576</v>
      </c>
      <c r="B100" s="1">
        <v>2</v>
      </c>
      <c r="C100" s="1" t="s">
        <v>36</v>
      </c>
      <c r="D100" s="1" t="s">
        <v>185</v>
      </c>
      <c r="E100" s="1" t="s">
        <v>203</v>
      </c>
      <c r="F100" s="1">
        <v>4.8159999999999998</v>
      </c>
      <c r="G100" s="1">
        <v>3.7069999999999999</v>
      </c>
      <c r="H100" s="1">
        <v>1</v>
      </c>
      <c r="I100" s="1">
        <v>23</v>
      </c>
    </row>
    <row r="101" spans="1:9" ht="12.75" x14ac:dyDescent="0.2">
      <c r="A101" s="4">
        <v>42576</v>
      </c>
      <c r="B101" s="11">
        <v>2</v>
      </c>
      <c r="C101" s="1" t="s">
        <v>36</v>
      </c>
      <c r="D101" s="1" t="s">
        <v>185</v>
      </c>
      <c r="E101" s="1" t="s">
        <v>204</v>
      </c>
      <c r="F101" s="1">
        <v>5.827</v>
      </c>
      <c r="G101" s="1">
        <v>4.9630000000000001</v>
      </c>
      <c r="H101" s="1">
        <v>1</v>
      </c>
      <c r="I101" s="11">
        <v>23</v>
      </c>
    </row>
    <row r="102" spans="1:9" ht="12.75" x14ac:dyDescent="0.2">
      <c r="A102" s="4">
        <v>42576</v>
      </c>
      <c r="B102" s="1">
        <v>2</v>
      </c>
      <c r="C102" s="1" t="s">
        <v>36</v>
      </c>
      <c r="D102" s="1" t="s">
        <v>185</v>
      </c>
      <c r="E102" s="1" t="s">
        <v>205</v>
      </c>
      <c r="F102" s="1">
        <v>6.2880000000000003</v>
      </c>
      <c r="G102" s="1">
        <v>4.71</v>
      </c>
      <c r="H102" s="1">
        <v>1</v>
      </c>
      <c r="I102" s="1">
        <v>23</v>
      </c>
    </row>
    <row r="103" spans="1:9" ht="12.75" x14ac:dyDescent="0.2">
      <c r="A103" s="4">
        <v>42576</v>
      </c>
      <c r="B103" s="1">
        <v>2</v>
      </c>
      <c r="C103" s="1" t="s">
        <v>36</v>
      </c>
      <c r="D103" s="1" t="s">
        <v>185</v>
      </c>
      <c r="E103" s="1" t="s">
        <v>206</v>
      </c>
      <c r="F103" s="1">
        <v>6.0389999999999997</v>
      </c>
      <c r="G103" s="1">
        <v>4.8289999999999997</v>
      </c>
      <c r="H103" s="1">
        <v>1</v>
      </c>
      <c r="I103" s="1">
        <v>23</v>
      </c>
    </row>
    <row r="104" spans="1:9" ht="12.75" x14ac:dyDescent="0.2">
      <c r="A104" s="4">
        <v>42576</v>
      </c>
      <c r="B104" s="1">
        <v>2</v>
      </c>
      <c r="C104" s="1" t="s">
        <v>36</v>
      </c>
      <c r="D104" s="1" t="s">
        <v>185</v>
      </c>
      <c r="E104" s="1" t="s">
        <v>207</v>
      </c>
      <c r="F104" s="1">
        <v>7.2880000000000003</v>
      </c>
      <c r="G104" s="1">
        <v>5.625</v>
      </c>
      <c r="H104" s="1">
        <v>1</v>
      </c>
      <c r="I104" s="1">
        <v>23</v>
      </c>
    </row>
    <row r="105" spans="1:9" ht="12.75" x14ac:dyDescent="0.2">
      <c r="A105" s="4">
        <v>42576</v>
      </c>
      <c r="B105" s="1">
        <v>2</v>
      </c>
      <c r="C105" s="1" t="s">
        <v>36</v>
      </c>
      <c r="D105" s="1" t="s">
        <v>185</v>
      </c>
      <c r="E105" s="1" t="s">
        <v>208</v>
      </c>
      <c r="F105" s="1">
        <v>6.4989999999999997</v>
      </c>
      <c r="G105" s="1">
        <v>6.1760000000000002</v>
      </c>
      <c r="H105" s="1">
        <v>1</v>
      </c>
      <c r="I105" s="1">
        <v>23</v>
      </c>
    </row>
    <row r="106" spans="1:9" ht="12.75" x14ac:dyDescent="0.2">
      <c r="A106" s="4">
        <v>42576</v>
      </c>
      <c r="B106" s="1">
        <v>2</v>
      </c>
      <c r="C106" s="1" t="s">
        <v>36</v>
      </c>
      <c r="D106" s="1" t="s">
        <v>185</v>
      </c>
      <c r="E106" s="1" t="s">
        <v>209</v>
      </c>
      <c r="F106" s="1">
        <v>6.1520000000000001</v>
      </c>
      <c r="G106" s="1">
        <v>4.774</v>
      </c>
      <c r="H106" s="1">
        <v>1</v>
      </c>
      <c r="I106" s="1">
        <v>23</v>
      </c>
    </row>
    <row r="107" spans="1:9" ht="12.75" x14ac:dyDescent="0.2">
      <c r="A107" s="4">
        <v>42576</v>
      </c>
      <c r="B107" s="1">
        <v>2</v>
      </c>
      <c r="C107" s="1" t="s">
        <v>36</v>
      </c>
      <c r="D107" s="1" t="s">
        <v>185</v>
      </c>
      <c r="E107" s="1" t="s">
        <v>210</v>
      </c>
      <c r="F107" s="1">
        <v>5.7130000000000001</v>
      </c>
      <c r="G107" s="1">
        <v>3.4660000000000002</v>
      </c>
      <c r="H107" s="1">
        <v>1</v>
      </c>
      <c r="I107" s="1">
        <v>23</v>
      </c>
    </row>
    <row r="108" spans="1:9" ht="12.75" x14ac:dyDescent="0.2">
      <c r="A108" s="4">
        <v>42576</v>
      </c>
      <c r="B108" s="1">
        <v>2</v>
      </c>
      <c r="C108" s="1" t="s">
        <v>36</v>
      </c>
      <c r="D108" s="1" t="s">
        <v>185</v>
      </c>
      <c r="E108" s="1" t="s">
        <v>211</v>
      </c>
      <c r="F108" s="1">
        <v>5.9710000000000001</v>
      </c>
      <c r="G108" s="1">
        <v>4.7460000000000004</v>
      </c>
      <c r="H108" s="1">
        <v>1</v>
      </c>
      <c r="I108" s="1">
        <v>23</v>
      </c>
    </row>
    <row r="109" spans="1:9" ht="12.75" x14ac:dyDescent="0.2">
      <c r="A109" s="4">
        <v>42576</v>
      </c>
      <c r="B109" s="1">
        <v>2</v>
      </c>
      <c r="C109" s="1" t="s">
        <v>36</v>
      </c>
      <c r="D109" s="1" t="s">
        <v>185</v>
      </c>
      <c r="E109" s="1" t="s">
        <v>212</v>
      </c>
      <c r="F109" s="1">
        <v>7.1479999999999997</v>
      </c>
      <c r="G109" s="1">
        <v>3.8980000000000001</v>
      </c>
      <c r="H109" s="1">
        <v>1</v>
      </c>
      <c r="I109" s="1">
        <v>23</v>
      </c>
    </row>
    <row r="110" spans="1:9" ht="12.75" x14ac:dyDescent="0.2">
      <c r="A110" s="4">
        <v>42576</v>
      </c>
      <c r="B110" s="1">
        <v>2</v>
      </c>
      <c r="C110" s="1" t="s">
        <v>36</v>
      </c>
      <c r="D110" s="1" t="s">
        <v>185</v>
      </c>
      <c r="E110" s="1" t="s">
        <v>213</v>
      </c>
      <c r="F110" s="1">
        <v>6.8380000000000001</v>
      </c>
      <c r="G110" s="1">
        <v>5.0659999999999998</v>
      </c>
      <c r="H110" s="1">
        <v>1</v>
      </c>
      <c r="I110" s="1">
        <v>23</v>
      </c>
    </row>
    <row r="111" spans="1:9" ht="12.75" x14ac:dyDescent="0.2">
      <c r="A111" s="4">
        <v>42576</v>
      </c>
      <c r="B111" s="1">
        <v>2</v>
      </c>
      <c r="C111" s="1" t="s">
        <v>36</v>
      </c>
      <c r="D111" s="1" t="s">
        <v>214</v>
      </c>
      <c r="E111" s="1" t="s">
        <v>215</v>
      </c>
      <c r="F111" s="1">
        <v>8</v>
      </c>
      <c r="G111" s="1">
        <v>5.8170000000000002</v>
      </c>
      <c r="H111" s="1">
        <v>1</v>
      </c>
      <c r="I111" s="1">
        <v>23</v>
      </c>
    </row>
    <row r="112" spans="1:9" ht="12.75" x14ac:dyDescent="0.2">
      <c r="A112" s="4">
        <v>42576</v>
      </c>
      <c r="B112" s="1">
        <v>2</v>
      </c>
      <c r="C112" s="1" t="s">
        <v>36</v>
      </c>
      <c r="D112" s="1" t="s">
        <v>214</v>
      </c>
      <c r="E112" s="1" t="s">
        <v>216</v>
      </c>
      <c r="F112" s="1">
        <v>7.2069999999999999</v>
      </c>
      <c r="G112" s="1">
        <v>4.2510000000000003</v>
      </c>
      <c r="H112" s="1">
        <v>1</v>
      </c>
      <c r="I112" s="1">
        <v>23</v>
      </c>
    </row>
    <row r="113" spans="1:9" ht="12.75" x14ac:dyDescent="0.2">
      <c r="A113" s="4">
        <v>42576</v>
      </c>
      <c r="B113" s="1">
        <v>2</v>
      </c>
      <c r="C113" s="1" t="s">
        <v>36</v>
      </c>
      <c r="D113" s="1" t="s">
        <v>214</v>
      </c>
      <c r="E113" s="1" t="s">
        <v>217</v>
      </c>
      <c r="F113" s="1">
        <v>6.6369999999999996</v>
      </c>
      <c r="G113" s="1">
        <v>5.0350000000000001</v>
      </c>
      <c r="H113" s="1">
        <v>1</v>
      </c>
      <c r="I113" s="1">
        <v>23</v>
      </c>
    </row>
    <row r="114" spans="1:9" ht="12.75" x14ac:dyDescent="0.2">
      <c r="A114" s="4">
        <v>42576</v>
      </c>
      <c r="B114" s="1">
        <v>2</v>
      </c>
      <c r="C114" s="1" t="s">
        <v>36</v>
      </c>
      <c r="D114" s="1" t="s">
        <v>214</v>
      </c>
      <c r="E114" s="1" t="s">
        <v>218</v>
      </c>
      <c r="F114" s="1">
        <v>4.9349999999999996</v>
      </c>
      <c r="G114" s="1">
        <v>4.6879999999999997</v>
      </c>
      <c r="H114" s="1">
        <v>1</v>
      </c>
      <c r="I114" s="1">
        <v>23</v>
      </c>
    </row>
    <row r="115" spans="1:9" ht="12.75" x14ac:dyDescent="0.2">
      <c r="A115" s="4">
        <v>42576</v>
      </c>
      <c r="B115" s="1">
        <v>2</v>
      </c>
      <c r="C115" s="1" t="s">
        <v>36</v>
      </c>
      <c r="D115" s="1" t="s">
        <v>214</v>
      </c>
      <c r="E115" s="1" t="s">
        <v>219</v>
      </c>
      <c r="F115" s="1">
        <v>7.2229999999999999</v>
      </c>
      <c r="G115" s="1">
        <v>4.9790000000000001</v>
      </c>
      <c r="H115" s="1">
        <v>1</v>
      </c>
      <c r="I115" s="1">
        <v>23</v>
      </c>
    </row>
    <row r="116" spans="1:9" ht="12.75" x14ac:dyDescent="0.2">
      <c r="A116" s="4">
        <v>42576</v>
      </c>
      <c r="B116" s="1">
        <v>2</v>
      </c>
      <c r="C116" s="1" t="s">
        <v>36</v>
      </c>
      <c r="D116" s="1" t="s">
        <v>214</v>
      </c>
      <c r="E116" s="1" t="s">
        <v>220</v>
      </c>
      <c r="F116" s="1">
        <v>5.5789999999999997</v>
      </c>
      <c r="G116" s="1">
        <v>4.03</v>
      </c>
      <c r="H116" s="1">
        <v>1</v>
      </c>
      <c r="I116" s="1">
        <v>23</v>
      </c>
    </row>
    <row r="117" spans="1:9" ht="12.75" x14ac:dyDescent="0.2">
      <c r="A117" s="4">
        <v>42576</v>
      </c>
      <c r="B117" s="1">
        <v>2</v>
      </c>
      <c r="C117" s="1" t="s">
        <v>36</v>
      </c>
      <c r="D117" s="1" t="s">
        <v>214</v>
      </c>
      <c r="E117" s="1" t="s">
        <v>221</v>
      </c>
      <c r="F117" s="1">
        <v>4.75</v>
      </c>
      <c r="G117" s="1">
        <v>3.6309999999999998</v>
      </c>
      <c r="H117" s="1">
        <v>1</v>
      </c>
      <c r="I117" s="1">
        <v>23</v>
      </c>
    </row>
    <row r="118" spans="1:9" ht="12.75" x14ac:dyDescent="0.2">
      <c r="A118" s="4">
        <v>42576</v>
      </c>
      <c r="B118" s="1">
        <v>2</v>
      </c>
      <c r="C118" s="1" t="s">
        <v>36</v>
      </c>
      <c r="D118" s="1" t="s">
        <v>214</v>
      </c>
      <c r="E118" s="1" t="s">
        <v>222</v>
      </c>
      <c r="F118" s="1">
        <v>4.8049999999999997</v>
      </c>
      <c r="G118" s="1">
        <v>3.6680000000000001</v>
      </c>
      <c r="H118" s="1">
        <v>1</v>
      </c>
      <c r="I118" s="1">
        <v>23</v>
      </c>
    </row>
    <row r="119" spans="1:9" ht="12.75" x14ac:dyDescent="0.2">
      <c r="A119" s="4">
        <v>42576</v>
      </c>
      <c r="B119" s="1">
        <v>2</v>
      </c>
      <c r="C119" s="1" t="s">
        <v>36</v>
      </c>
      <c r="D119" s="1" t="s">
        <v>214</v>
      </c>
      <c r="E119" s="1" t="s">
        <v>223</v>
      </c>
      <c r="F119" s="1">
        <v>5.7560000000000002</v>
      </c>
      <c r="G119" s="1">
        <v>5.0250000000000004</v>
      </c>
      <c r="H119" s="1">
        <v>1</v>
      </c>
      <c r="I119" s="1">
        <v>23</v>
      </c>
    </row>
    <row r="120" spans="1:9" ht="12.75" x14ac:dyDescent="0.2">
      <c r="A120" s="4">
        <v>42576</v>
      </c>
      <c r="B120" s="1">
        <v>2</v>
      </c>
      <c r="C120" s="1" t="s">
        <v>36</v>
      </c>
      <c r="D120" s="1" t="s">
        <v>214</v>
      </c>
      <c r="E120" s="1" t="s">
        <v>224</v>
      </c>
      <c r="F120" s="1">
        <v>6.4560000000000004</v>
      </c>
      <c r="G120" s="1">
        <v>5.1769999999999996</v>
      </c>
      <c r="H120" s="1">
        <v>1</v>
      </c>
      <c r="I120" s="1">
        <v>23</v>
      </c>
    </row>
    <row r="121" spans="1:9" ht="12.75" x14ac:dyDescent="0.2">
      <c r="A121" s="4">
        <v>42576</v>
      </c>
      <c r="B121" s="1">
        <v>2</v>
      </c>
      <c r="C121" s="1" t="s">
        <v>36</v>
      </c>
      <c r="D121" s="1" t="s">
        <v>214</v>
      </c>
      <c r="E121" s="1" t="s">
        <v>225</v>
      </c>
      <c r="F121" s="1">
        <v>5.1310000000000002</v>
      </c>
      <c r="G121" s="1">
        <v>4.8310000000000004</v>
      </c>
      <c r="H121" s="1">
        <v>1</v>
      </c>
      <c r="I121" s="1">
        <v>23</v>
      </c>
    </row>
    <row r="122" spans="1:9" ht="12.75" x14ac:dyDescent="0.2">
      <c r="A122" s="4">
        <v>42576</v>
      </c>
      <c r="B122" s="1">
        <v>2</v>
      </c>
      <c r="C122" s="1" t="s">
        <v>36</v>
      </c>
      <c r="D122" s="1" t="s">
        <v>214</v>
      </c>
      <c r="E122" s="1" t="s">
        <v>226</v>
      </c>
      <c r="F122" s="1">
        <v>6.9029999999999996</v>
      </c>
      <c r="G122" s="1">
        <v>4.8220000000000001</v>
      </c>
      <c r="H122" s="1">
        <v>1</v>
      </c>
      <c r="I122" s="1">
        <v>23</v>
      </c>
    </row>
    <row r="123" spans="1:9" ht="12.75" x14ac:dyDescent="0.2">
      <c r="A123" s="4">
        <v>42576</v>
      </c>
      <c r="B123" s="1">
        <v>2</v>
      </c>
      <c r="C123" s="1" t="s">
        <v>36</v>
      </c>
      <c r="D123" s="1" t="s">
        <v>214</v>
      </c>
      <c r="E123" s="1" t="s">
        <v>227</v>
      </c>
      <c r="F123" s="1">
        <v>5.7880000000000003</v>
      </c>
      <c r="G123" s="1">
        <v>4.5110000000000001</v>
      </c>
      <c r="H123" s="1">
        <v>1</v>
      </c>
      <c r="I123" s="1">
        <v>23</v>
      </c>
    </row>
    <row r="124" spans="1:9" ht="12.75" x14ac:dyDescent="0.2">
      <c r="A124" s="4">
        <v>42576</v>
      </c>
      <c r="B124" s="1">
        <v>2</v>
      </c>
      <c r="C124" s="1" t="s">
        <v>36</v>
      </c>
      <c r="D124" s="1" t="s">
        <v>214</v>
      </c>
      <c r="E124" s="1" t="s">
        <v>228</v>
      </c>
      <c r="F124" s="1">
        <v>5.101</v>
      </c>
      <c r="G124" s="1">
        <v>4.8019999999999996</v>
      </c>
      <c r="H124" s="1">
        <v>1</v>
      </c>
      <c r="I124" s="1">
        <v>23</v>
      </c>
    </row>
    <row r="125" spans="1:9" ht="12.75" x14ac:dyDescent="0.2">
      <c r="A125" s="4">
        <v>42576</v>
      </c>
      <c r="B125" s="1">
        <v>2</v>
      </c>
      <c r="C125" s="1" t="s">
        <v>36</v>
      </c>
      <c r="D125" s="1" t="s">
        <v>214</v>
      </c>
      <c r="E125" s="1" t="s">
        <v>229</v>
      </c>
      <c r="F125" s="1">
        <v>5.7149999999999999</v>
      </c>
      <c r="G125" s="1">
        <v>4.7750000000000004</v>
      </c>
      <c r="H125" s="1">
        <v>1</v>
      </c>
      <c r="I125" s="1">
        <v>23</v>
      </c>
    </row>
    <row r="126" spans="1:9" ht="12.75" x14ac:dyDescent="0.2">
      <c r="A126" s="4">
        <v>42576</v>
      </c>
      <c r="B126" s="1">
        <v>2</v>
      </c>
      <c r="C126" s="1" t="s">
        <v>36</v>
      </c>
      <c r="D126" s="1" t="s">
        <v>214</v>
      </c>
      <c r="E126" s="1" t="s">
        <v>230</v>
      </c>
      <c r="F126" s="1">
        <v>5.1660000000000004</v>
      </c>
      <c r="G126" s="1">
        <v>2.7610000000000001</v>
      </c>
      <c r="H126" s="1">
        <v>1</v>
      </c>
      <c r="I126" s="1">
        <v>23</v>
      </c>
    </row>
    <row r="127" spans="1:9" ht="12.75" x14ac:dyDescent="0.2">
      <c r="A127" s="4">
        <v>42576</v>
      </c>
      <c r="B127" s="1">
        <v>2</v>
      </c>
      <c r="C127" s="1" t="s">
        <v>36</v>
      </c>
      <c r="D127" s="1" t="s">
        <v>214</v>
      </c>
      <c r="E127" s="1" t="s">
        <v>231</v>
      </c>
      <c r="F127" s="1">
        <v>5.8109999999999999</v>
      </c>
      <c r="G127" s="1">
        <v>3.5510000000000002</v>
      </c>
      <c r="H127" s="1">
        <v>1</v>
      </c>
      <c r="I127" s="1">
        <v>23</v>
      </c>
    </row>
    <row r="128" spans="1:9" ht="12.75" x14ac:dyDescent="0.2">
      <c r="A128" s="4">
        <v>42576</v>
      </c>
      <c r="B128" s="1">
        <v>2</v>
      </c>
      <c r="C128" s="1" t="s">
        <v>36</v>
      </c>
      <c r="D128" s="1" t="s">
        <v>214</v>
      </c>
      <c r="E128" s="1" t="s">
        <v>232</v>
      </c>
      <c r="F128" s="1">
        <v>5.0209999999999999</v>
      </c>
      <c r="G128" s="1">
        <v>3.3540000000000001</v>
      </c>
      <c r="H128" s="1">
        <v>1</v>
      </c>
      <c r="I128" s="1">
        <v>23</v>
      </c>
    </row>
    <row r="129" spans="1:9" ht="12.75" x14ac:dyDescent="0.2">
      <c r="A129" s="4">
        <v>42576</v>
      </c>
      <c r="B129" s="1">
        <v>2</v>
      </c>
      <c r="C129" s="1" t="s">
        <v>36</v>
      </c>
      <c r="D129" s="1" t="s">
        <v>214</v>
      </c>
      <c r="E129" s="1" t="s">
        <v>233</v>
      </c>
      <c r="F129" s="1">
        <v>6.38</v>
      </c>
      <c r="G129" s="1">
        <v>3.9940000000000002</v>
      </c>
      <c r="H129" s="1">
        <v>1</v>
      </c>
      <c r="I129" s="1">
        <v>23</v>
      </c>
    </row>
    <row r="130" spans="1:9" ht="12.75" x14ac:dyDescent="0.2">
      <c r="A130" s="4">
        <v>42576</v>
      </c>
      <c r="B130" s="1">
        <v>2</v>
      </c>
      <c r="C130" s="1" t="s">
        <v>36</v>
      </c>
      <c r="D130" s="1" t="s">
        <v>214</v>
      </c>
      <c r="E130" s="1" t="s">
        <v>234</v>
      </c>
      <c r="F130" s="1">
        <v>5.6429999999999998</v>
      </c>
      <c r="G130" s="1">
        <v>4.5940000000000003</v>
      </c>
      <c r="H130" s="1">
        <v>1</v>
      </c>
      <c r="I130" s="1">
        <v>23</v>
      </c>
    </row>
    <row r="131" spans="1:9" ht="12.75" x14ac:dyDescent="0.2">
      <c r="A131" s="4">
        <v>42576</v>
      </c>
      <c r="B131" s="1">
        <v>2</v>
      </c>
      <c r="C131" s="1" t="s">
        <v>36</v>
      </c>
      <c r="D131" s="1" t="s">
        <v>235</v>
      </c>
      <c r="E131" s="1" t="s">
        <v>236</v>
      </c>
      <c r="F131" s="1">
        <v>5.718</v>
      </c>
      <c r="G131" s="1">
        <v>3.8809999999999998</v>
      </c>
      <c r="H131" s="1">
        <v>1</v>
      </c>
      <c r="I131" s="1">
        <v>23</v>
      </c>
    </row>
    <row r="132" spans="1:9" ht="12.75" x14ac:dyDescent="0.2">
      <c r="A132" s="4">
        <v>42576</v>
      </c>
      <c r="B132" s="1">
        <v>2</v>
      </c>
      <c r="C132" s="1" t="s">
        <v>36</v>
      </c>
      <c r="D132" s="1" t="s">
        <v>235</v>
      </c>
      <c r="E132" s="1" t="s">
        <v>238</v>
      </c>
      <c r="F132" s="1">
        <v>5.6280000000000001</v>
      </c>
      <c r="G132" s="1">
        <v>4.5410000000000004</v>
      </c>
      <c r="H132" s="1">
        <v>1</v>
      </c>
      <c r="I132" s="1">
        <v>23</v>
      </c>
    </row>
    <row r="133" spans="1:9" ht="12.75" x14ac:dyDescent="0.2">
      <c r="A133" s="4">
        <v>42576</v>
      </c>
      <c r="B133" s="1">
        <v>2</v>
      </c>
      <c r="C133" s="1" t="s">
        <v>36</v>
      </c>
      <c r="D133" s="1" t="s">
        <v>235</v>
      </c>
      <c r="E133" s="1" t="s">
        <v>239</v>
      </c>
      <c r="F133" s="1">
        <v>6.0819999999999999</v>
      </c>
      <c r="G133" s="1">
        <v>4.3369999999999997</v>
      </c>
      <c r="H133" s="1">
        <v>1</v>
      </c>
      <c r="I133" s="1">
        <v>23</v>
      </c>
    </row>
    <row r="134" spans="1:9" ht="12.75" x14ac:dyDescent="0.2">
      <c r="A134" s="4">
        <v>42576</v>
      </c>
      <c r="B134" s="1">
        <v>2</v>
      </c>
      <c r="C134" s="1" t="s">
        <v>36</v>
      </c>
      <c r="D134" s="1" t="s">
        <v>235</v>
      </c>
      <c r="E134" s="1" t="s">
        <v>241</v>
      </c>
      <c r="F134" s="1">
        <v>5.8250000000000002</v>
      </c>
      <c r="G134" s="1">
        <v>4.931</v>
      </c>
      <c r="H134" s="1">
        <v>1</v>
      </c>
      <c r="I134" s="1">
        <v>23</v>
      </c>
    </row>
    <row r="135" spans="1:9" ht="12.75" x14ac:dyDescent="0.2">
      <c r="A135" s="4">
        <v>42576</v>
      </c>
      <c r="B135" s="1">
        <v>2</v>
      </c>
      <c r="C135" s="1" t="s">
        <v>36</v>
      </c>
      <c r="D135" s="1" t="s">
        <v>235</v>
      </c>
      <c r="E135" s="1" t="s">
        <v>242</v>
      </c>
      <c r="F135" s="1">
        <v>9.4019999999999992</v>
      </c>
      <c r="G135" s="1">
        <v>3.9910000000000001</v>
      </c>
      <c r="H135" s="1">
        <v>1</v>
      </c>
      <c r="I135" s="1">
        <v>23</v>
      </c>
    </row>
    <row r="136" spans="1:9" ht="12.75" x14ac:dyDescent="0.2">
      <c r="A136" s="4">
        <v>42576</v>
      </c>
      <c r="B136" s="1">
        <v>2</v>
      </c>
      <c r="C136" s="1" t="s">
        <v>36</v>
      </c>
      <c r="D136" s="1" t="s">
        <v>235</v>
      </c>
      <c r="E136" s="1" t="s">
        <v>243</v>
      </c>
      <c r="F136" s="1">
        <v>7.1050000000000004</v>
      </c>
      <c r="G136" s="1">
        <v>5.5270000000000001</v>
      </c>
      <c r="H136" s="1">
        <v>1</v>
      </c>
      <c r="I136" s="1">
        <v>23</v>
      </c>
    </row>
    <row r="137" spans="1:9" ht="12.75" x14ac:dyDescent="0.2">
      <c r="A137" s="4">
        <v>42576</v>
      </c>
      <c r="B137" s="1">
        <v>2</v>
      </c>
      <c r="C137" s="1" t="s">
        <v>36</v>
      </c>
      <c r="D137" s="1" t="s">
        <v>235</v>
      </c>
      <c r="E137" s="1" t="s">
        <v>244</v>
      </c>
      <c r="F137" s="1">
        <v>7.1360000000000001</v>
      </c>
      <c r="G137" s="1">
        <v>5.9790000000000001</v>
      </c>
      <c r="H137" s="1">
        <v>1</v>
      </c>
      <c r="I137" s="1">
        <v>23</v>
      </c>
    </row>
    <row r="138" spans="1:9" ht="12.75" x14ac:dyDescent="0.2">
      <c r="A138" s="4">
        <v>42576</v>
      </c>
      <c r="B138" s="1">
        <v>2</v>
      </c>
      <c r="C138" s="1" t="s">
        <v>36</v>
      </c>
      <c r="D138" s="1" t="s">
        <v>235</v>
      </c>
      <c r="E138" s="1" t="s">
        <v>245</v>
      </c>
      <c r="F138" s="1">
        <v>4.7629999999999999</v>
      </c>
      <c r="G138" s="1">
        <v>4.4340000000000002</v>
      </c>
      <c r="H138" s="1">
        <v>1</v>
      </c>
      <c r="I138" s="1">
        <v>23</v>
      </c>
    </row>
    <row r="139" spans="1:9" ht="12.75" x14ac:dyDescent="0.2">
      <c r="A139" s="4">
        <v>42576</v>
      </c>
      <c r="B139" s="1">
        <v>2</v>
      </c>
      <c r="C139" s="1" t="s">
        <v>36</v>
      </c>
      <c r="D139" s="1" t="s">
        <v>235</v>
      </c>
      <c r="E139" s="1" t="s">
        <v>247</v>
      </c>
      <c r="F139" s="1">
        <v>6.7789999999999999</v>
      </c>
      <c r="G139" s="1">
        <v>4.5039999999999996</v>
      </c>
      <c r="H139" s="1">
        <v>1</v>
      </c>
      <c r="I139" s="1">
        <v>23</v>
      </c>
    </row>
    <row r="140" spans="1:9" ht="12.75" x14ac:dyDescent="0.2">
      <c r="A140" s="4">
        <v>42576</v>
      </c>
      <c r="B140" s="1">
        <v>2</v>
      </c>
      <c r="C140" s="1" t="s">
        <v>36</v>
      </c>
      <c r="D140" s="1" t="s">
        <v>235</v>
      </c>
      <c r="E140" s="1" t="s">
        <v>248</v>
      </c>
      <c r="F140" s="1">
        <v>6.02</v>
      </c>
      <c r="G140" s="1">
        <v>5.2619999999999996</v>
      </c>
      <c r="H140" s="1">
        <v>1</v>
      </c>
      <c r="I140" s="1">
        <v>23</v>
      </c>
    </row>
    <row r="141" spans="1:9" ht="12.75" x14ac:dyDescent="0.2">
      <c r="A141" s="4">
        <v>42576</v>
      </c>
      <c r="B141" s="1">
        <v>2</v>
      </c>
      <c r="C141" s="1" t="s">
        <v>36</v>
      </c>
      <c r="D141" s="1" t="s">
        <v>235</v>
      </c>
      <c r="E141" s="1" t="s">
        <v>249</v>
      </c>
      <c r="F141" s="1">
        <v>5.53</v>
      </c>
      <c r="G141" s="1">
        <v>3.7690000000000001</v>
      </c>
      <c r="H141" s="1">
        <v>1</v>
      </c>
      <c r="I141" s="1">
        <v>23</v>
      </c>
    </row>
    <row r="142" spans="1:9" ht="12.75" x14ac:dyDescent="0.2">
      <c r="A142" s="4">
        <v>42576</v>
      </c>
      <c r="B142" s="1">
        <v>2</v>
      </c>
      <c r="C142" s="1" t="s">
        <v>36</v>
      </c>
      <c r="D142" s="1" t="s">
        <v>235</v>
      </c>
      <c r="E142" s="1" t="s">
        <v>250</v>
      </c>
      <c r="F142" s="1">
        <v>5.2220000000000004</v>
      </c>
      <c r="G142" s="1">
        <v>4.51</v>
      </c>
      <c r="H142" s="1">
        <v>1</v>
      </c>
      <c r="I142" s="1">
        <v>23</v>
      </c>
    </row>
    <row r="143" spans="1:9" ht="12.75" x14ac:dyDescent="0.2">
      <c r="A143" s="4">
        <v>42576</v>
      </c>
      <c r="B143" s="1">
        <v>2</v>
      </c>
      <c r="C143" s="1" t="s">
        <v>36</v>
      </c>
      <c r="D143" s="1" t="s">
        <v>235</v>
      </c>
      <c r="E143" s="1" t="s">
        <v>251</v>
      </c>
      <c r="F143" s="1">
        <v>5.6849999999999996</v>
      </c>
      <c r="G143" s="1">
        <v>4.45</v>
      </c>
      <c r="H143" s="1">
        <v>1</v>
      </c>
      <c r="I143" s="1">
        <v>23</v>
      </c>
    </row>
    <row r="144" spans="1:9" ht="12.75" x14ac:dyDescent="0.2">
      <c r="A144" s="4">
        <v>42576</v>
      </c>
      <c r="B144" s="1">
        <v>2</v>
      </c>
      <c r="C144" s="1" t="s">
        <v>36</v>
      </c>
      <c r="D144" s="1" t="s">
        <v>235</v>
      </c>
      <c r="E144" s="1" t="s">
        <v>252</v>
      </c>
      <c r="F144" s="1">
        <v>5.8479999999999999</v>
      </c>
      <c r="G144" s="1">
        <v>5.14</v>
      </c>
      <c r="H144" s="1">
        <v>1</v>
      </c>
      <c r="I144" s="1">
        <v>23</v>
      </c>
    </row>
    <row r="145" spans="1:9" ht="12.75" x14ac:dyDescent="0.2">
      <c r="A145" s="4">
        <v>42576</v>
      </c>
      <c r="B145" s="1">
        <v>2</v>
      </c>
      <c r="C145" s="1" t="s">
        <v>36</v>
      </c>
      <c r="D145" s="1" t="s">
        <v>235</v>
      </c>
      <c r="E145" s="1" t="s">
        <v>253</v>
      </c>
      <c r="F145" s="1">
        <v>4.931</v>
      </c>
      <c r="G145" s="1">
        <v>4.476</v>
      </c>
      <c r="H145" s="1">
        <v>1</v>
      </c>
      <c r="I145" s="1">
        <v>23</v>
      </c>
    </row>
    <row r="146" spans="1:9" ht="12.75" x14ac:dyDescent="0.2">
      <c r="A146" s="4">
        <v>42576</v>
      </c>
      <c r="B146" s="1">
        <v>2</v>
      </c>
      <c r="C146" s="1" t="s">
        <v>36</v>
      </c>
      <c r="D146" s="1" t="s">
        <v>235</v>
      </c>
      <c r="E146" s="1" t="s">
        <v>254</v>
      </c>
      <c r="F146" s="1">
        <v>5.7130000000000001</v>
      </c>
      <c r="G146" s="1">
        <v>4.25</v>
      </c>
      <c r="H146" s="1">
        <v>1</v>
      </c>
      <c r="I146" s="1">
        <v>23</v>
      </c>
    </row>
    <row r="147" spans="1:9" ht="12.75" x14ac:dyDescent="0.2">
      <c r="A147" s="4">
        <v>42576</v>
      </c>
      <c r="B147" s="1">
        <v>2</v>
      </c>
      <c r="C147" s="1" t="s">
        <v>36</v>
      </c>
      <c r="D147" s="1" t="s">
        <v>235</v>
      </c>
      <c r="E147" s="1" t="s">
        <v>255</v>
      </c>
      <c r="F147" s="1">
        <v>6.0030000000000001</v>
      </c>
      <c r="G147" s="1">
        <v>4.6379999999999999</v>
      </c>
      <c r="H147" s="1">
        <v>1</v>
      </c>
      <c r="I147" s="1">
        <v>23</v>
      </c>
    </row>
    <row r="148" spans="1:9" ht="12.75" x14ac:dyDescent="0.2">
      <c r="A148" s="4">
        <v>42576</v>
      </c>
      <c r="B148" s="1">
        <v>2</v>
      </c>
      <c r="C148" s="1" t="s">
        <v>36</v>
      </c>
      <c r="D148" s="1" t="s">
        <v>235</v>
      </c>
      <c r="E148" s="1" t="s">
        <v>256</v>
      </c>
      <c r="F148" s="1">
        <v>6.6210000000000004</v>
      </c>
      <c r="G148" s="1">
        <v>5.8810000000000002</v>
      </c>
      <c r="H148" s="1">
        <v>1</v>
      </c>
      <c r="I148" s="1">
        <v>23</v>
      </c>
    </row>
    <row r="149" spans="1:9" ht="12.75" x14ac:dyDescent="0.2">
      <c r="A149" s="4">
        <v>42576</v>
      </c>
      <c r="B149" s="1">
        <v>2</v>
      </c>
      <c r="C149" s="1" t="s">
        <v>36</v>
      </c>
      <c r="D149" s="1" t="s">
        <v>235</v>
      </c>
      <c r="E149" s="1" t="s">
        <v>257</v>
      </c>
      <c r="F149" s="1">
        <v>6.1920000000000002</v>
      </c>
      <c r="G149" s="1">
        <v>4.0199999999999996</v>
      </c>
      <c r="H149" s="1">
        <v>1</v>
      </c>
      <c r="I149" s="1">
        <v>23</v>
      </c>
    </row>
    <row r="150" spans="1:9" ht="12.75" x14ac:dyDescent="0.2">
      <c r="A150" s="4">
        <v>42576</v>
      </c>
      <c r="B150" s="1">
        <v>2</v>
      </c>
      <c r="C150" s="1" t="s">
        <v>36</v>
      </c>
      <c r="D150" s="1" t="s">
        <v>235</v>
      </c>
      <c r="E150" s="1" t="s">
        <v>258</v>
      </c>
      <c r="F150" s="1">
        <v>5.0209999999999999</v>
      </c>
      <c r="G150" s="1">
        <v>4.5549999999999997</v>
      </c>
      <c r="H150" s="1">
        <v>1</v>
      </c>
      <c r="I150" s="1">
        <v>23</v>
      </c>
    </row>
    <row r="151" spans="1:9" ht="12.75" x14ac:dyDescent="0.2">
      <c r="A151" s="10">
        <v>42576</v>
      </c>
      <c r="B151" s="11">
        <v>2</v>
      </c>
      <c r="C151" s="1" t="s">
        <v>36</v>
      </c>
      <c r="D151" s="11" t="s">
        <v>235</v>
      </c>
      <c r="E151" s="11" t="s">
        <v>259</v>
      </c>
      <c r="F151" s="11">
        <v>4.9340000000000002</v>
      </c>
      <c r="G151" s="11">
        <v>4.3520000000000003</v>
      </c>
      <c r="H151" s="11">
        <v>1</v>
      </c>
      <c r="I151" s="11">
        <v>23</v>
      </c>
    </row>
    <row r="152" spans="1:9" ht="12.75" x14ac:dyDescent="0.2">
      <c r="A152" s="4">
        <v>42576</v>
      </c>
      <c r="B152" s="1">
        <v>3</v>
      </c>
      <c r="C152" s="1" t="s">
        <v>36</v>
      </c>
      <c r="D152" s="1" t="s">
        <v>260</v>
      </c>
      <c r="E152" s="1" t="s">
        <v>261</v>
      </c>
      <c r="F152" s="1">
        <v>8.1080000000000005</v>
      </c>
      <c r="G152" s="1">
        <v>5.9710000000000001</v>
      </c>
      <c r="H152" s="1">
        <v>1</v>
      </c>
      <c r="I152" s="1">
        <v>23</v>
      </c>
    </row>
    <row r="153" spans="1:9" ht="12.75" x14ac:dyDescent="0.2">
      <c r="A153" s="4">
        <v>42576</v>
      </c>
      <c r="B153" s="1">
        <v>3</v>
      </c>
      <c r="C153" s="1" t="s">
        <v>36</v>
      </c>
      <c r="D153" s="1" t="s">
        <v>260</v>
      </c>
      <c r="E153" s="1" t="s">
        <v>262</v>
      </c>
      <c r="F153" s="1">
        <v>6.0030000000000001</v>
      </c>
      <c r="G153" s="1">
        <v>4.0709999999999997</v>
      </c>
      <c r="H153" s="1">
        <v>1</v>
      </c>
      <c r="I153" s="1">
        <v>23</v>
      </c>
    </row>
    <row r="154" spans="1:9" ht="12.75" x14ac:dyDescent="0.2">
      <c r="A154" s="4">
        <v>42576</v>
      </c>
      <c r="B154" s="1">
        <v>3</v>
      </c>
      <c r="C154" s="1" t="s">
        <v>36</v>
      </c>
      <c r="D154" s="1" t="s">
        <v>260</v>
      </c>
      <c r="E154" s="1" t="s">
        <v>263</v>
      </c>
      <c r="F154" s="1">
        <v>5.2960000000000003</v>
      </c>
      <c r="G154" s="1">
        <v>3.5459999999999998</v>
      </c>
      <c r="H154" s="1">
        <v>1</v>
      </c>
      <c r="I154" s="1">
        <v>23</v>
      </c>
    </row>
    <row r="155" spans="1:9" ht="12.75" x14ac:dyDescent="0.2">
      <c r="A155" s="4">
        <v>42576</v>
      </c>
      <c r="B155" s="1">
        <v>3</v>
      </c>
      <c r="C155" s="1" t="s">
        <v>36</v>
      </c>
      <c r="D155" s="1" t="s">
        <v>260</v>
      </c>
      <c r="E155" s="1" t="s">
        <v>264</v>
      </c>
      <c r="F155" s="1">
        <v>7.1470000000000002</v>
      </c>
      <c r="G155" s="1">
        <v>4.6159999999999997</v>
      </c>
      <c r="H155" s="1">
        <v>1</v>
      </c>
      <c r="I155" s="1">
        <v>23</v>
      </c>
    </row>
    <row r="156" spans="1:9" ht="12.75" x14ac:dyDescent="0.2">
      <c r="A156" s="4">
        <v>42576</v>
      </c>
      <c r="B156" s="1">
        <v>3</v>
      </c>
      <c r="C156" s="1" t="s">
        <v>36</v>
      </c>
      <c r="D156" s="1" t="s">
        <v>260</v>
      </c>
      <c r="E156" s="1" t="s">
        <v>265</v>
      </c>
      <c r="F156" s="1">
        <v>7.4829999999999997</v>
      </c>
      <c r="G156" s="1">
        <v>6.4160000000000004</v>
      </c>
      <c r="H156" s="1">
        <v>1</v>
      </c>
      <c r="I156" s="1">
        <v>23</v>
      </c>
    </row>
    <row r="157" spans="1:9" ht="12.75" x14ac:dyDescent="0.2">
      <c r="A157" s="4">
        <v>42576</v>
      </c>
      <c r="B157" s="1">
        <v>3</v>
      </c>
      <c r="C157" s="1" t="s">
        <v>36</v>
      </c>
      <c r="D157" s="1" t="s">
        <v>260</v>
      </c>
      <c r="E157" s="1" t="s">
        <v>266</v>
      </c>
      <c r="F157" s="1">
        <v>7.4109999999999996</v>
      </c>
      <c r="G157" s="1">
        <v>5.6559999999999997</v>
      </c>
      <c r="H157" s="1">
        <v>1</v>
      </c>
      <c r="I157" s="1">
        <v>23</v>
      </c>
    </row>
    <row r="158" spans="1:9" ht="12.75" x14ac:dyDescent="0.2">
      <c r="A158" s="4">
        <v>42576</v>
      </c>
      <c r="B158" s="1">
        <v>3</v>
      </c>
      <c r="C158" s="1" t="s">
        <v>36</v>
      </c>
      <c r="D158" s="1" t="s">
        <v>260</v>
      </c>
      <c r="E158" s="1" t="s">
        <v>267</v>
      </c>
      <c r="F158" s="1">
        <v>5.3</v>
      </c>
      <c r="G158" s="1">
        <v>4.9610000000000003</v>
      </c>
      <c r="H158" s="1">
        <v>1</v>
      </c>
      <c r="I158" s="1">
        <v>23</v>
      </c>
    </row>
    <row r="159" spans="1:9" ht="12.75" x14ac:dyDescent="0.2">
      <c r="A159" s="4">
        <v>42576</v>
      </c>
      <c r="B159" s="1">
        <v>3</v>
      </c>
      <c r="C159" s="1" t="s">
        <v>36</v>
      </c>
      <c r="D159" s="1" t="s">
        <v>260</v>
      </c>
      <c r="E159" s="1" t="s">
        <v>268</v>
      </c>
      <c r="F159" s="1">
        <v>5.7119999999999997</v>
      </c>
      <c r="G159" s="1">
        <v>4.7960000000000003</v>
      </c>
      <c r="H159" s="1">
        <v>1</v>
      </c>
      <c r="I159" s="1">
        <v>23</v>
      </c>
    </row>
    <row r="160" spans="1:9" ht="12.75" x14ac:dyDescent="0.2">
      <c r="A160" s="4">
        <v>42576</v>
      </c>
      <c r="B160" s="1">
        <v>3</v>
      </c>
      <c r="C160" s="1" t="s">
        <v>36</v>
      </c>
      <c r="D160" s="1" t="s">
        <v>260</v>
      </c>
      <c r="E160" s="1" t="s">
        <v>269</v>
      </c>
      <c r="F160" s="1">
        <v>6.4740000000000002</v>
      </c>
      <c r="G160" s="1">
        <v>5.91</v>
      </c>
      <c r="H160" s="1">
        <v>1</v>
      </c>
      <c r="I160" s="1">
        <v>23</v>
      </c>
    </row>
    <row r="161" spans="1:9" ht="12.75" x14ac:dyDescent="0.2">
      <c r="A161" s="4">
        <v>42576</v>
      </c>
      <c r="B161" s="1">
        <v>3</v>
      </c>
      <c r="C161" s="1" t="s">
        <v>36</v>
      </c>
      <c r="D161" s="1" t="s">
        <v>260</v>
      </c>
      <c r="E161" s="1" t="s">
        <v>270</v>
      </c>
      <c r="F161" s="1">
        <v>6.8479999999999999</v>
      </c>
      <c r="G161" s="1">
        <v>4.306</v>
      </c>
      <c r="H161" s="1">
        <v>1</v>
      </c>
      <c r="I161" s="1">
        <v>23</v>
      </c>
    </row>
    <row r="162" spans="1:9" ht="12.75" x14ac:dyDescent="0.2">
      <c r="A162" s="4">
        <v>42576</v>
      </c>
      <c r="B162" s="1">
        <v>3</v>
      </c>
      <c r="C162" s="1" t="s">
        <v>36</v>
      </c>
      <c r="D162" s="1" t="s">
        <v>260</v>
      </c>
      <c r="E162" s="1" t="s">
        <v>271</v>
      </c>
      <c r="F162" s="1">
        <v>5.8490000000000002</v>
      </c>
      <c r="G162" s="1">
        <v>4.306</v>
      </c>
      <c r="H162" s="1">
        <v>1</v>
      </c>
      <c r="I162" s="1">
        <v>23</v>
      </c>
    </row>
    <row r="163" spans="1:9" ht="12.75" x14ac:dyDescent="0.2">
      <c r="A163" s="4">
        <v>42576</v>
      </c>
      <c r="B163" s="1">
        <v>3</v>
      </c>
      <c r="C163" s="1" t="s">
        <v>36</v>
      </c>
      <c r="D163" s="1" t="s">
        <v>260</v>
      </c>
      <c r="E163" s="1" t="s">
        <v>272</v>
      </c>
      <c r="F163" s="1">
        <v>5.032</v>
      </c>
      <c r="G163" s="1">
        <v>3.8759999999999999</v>
      </c>
      <c r="H163" s="1">
        <v>1</v>
      </c>
      <c r="I163" s="1">
        <v>23</v>
      </c>
    </row>
    <row r="164" spans="1:9" ht="12.75" x14ac:dyDescent="0.2">
      <c r="A164" s="4">
        <v>42576</v>
      </c>
      <c r="B164" s="1">
        <v>3</v>
      </c>
      <c r="C164" s="1" t="s">
        <v>36</v>
      </c>
      <c r="D164" s="1" t="s">
        <v>260</v>
      </c>
      <c r="E164" s="1" t="s">
        <v>273</v>
      </c>
      <c r="F164" s="1">
        <v>4.9459999999999997</v>
      </c>
      <c r="G164" s="1">
        <v>4.4649999999999999</v>
      </c>
      <c r="H164" s="1">
        <v>1</v>
      </c>
      <c r="I164" s="1">
        <v>23</v>
      </c>
    </row>
    <row r="165" spans="1:9" ht="12.75" x14ac:dyDescent="0.2">
      <c r="A165" s="4">
        <v>42576</v>
      </c>
      <c r="B165" s="1">
        <v>3</v>
      </c>
      <c r="C165" s="1" t="s">
        <v>36</v>
      </c>
      <c r="D165" s="1" t="s">
        <v>260</v>
      </c>
      <c r="E165" s="1" t="s">
        <v>274</v>
      </c>
      <c r="F165" s="1">
        <v>6.6840000000000002</v>
      </c>
      <c r="G165" s="1">
        <v>3.94</v>
      </c>
      <c r="H165" s="1">
        <v>1</v>
      </c>
      <c r="I165" s="1">
        <v>23</v>
      </c>
    </row>
    <row r="166" spans="1:9" ht="12.75" x14ac:dyDescent="0.2">
      <c r="A166" s="4">
        <v>42576</v>
      </c>
      <c r="B166" s="1">
        <v>3</v>
      </c>
      <c r="C166" s="1" t="s">
        <v>36</v>
      </c>
      <c r="D166" s="1" t="s">
        <v>275</v>
      </c>
      <c r="E166" s="1" t="s">
        <v>276</v>
      </c>
      <c r="F166" s="1">
        <v>7.298</v>
      </c>
      <c r="G166" s="1">
        <v>5.101</v>
      </c>
      <c r="H166" s="1">
        <v>1</v>
      </c>
      <c r="I166" s="1">
        <v>23</v>
      </c>
    </row>
    <row r="167" spans="1:9" ht="12.75" x14ac:dyDescent="0.2">
      <c r="A167" s="4">
        <v>42576</v>
      </c>
      <c r="B167" s="1">
        <v>3</v>
      </c>
      <c r="C167" s="1" t="s">
        <v>36</v>
      </c>
      <c r="D167" s="1" t="s">
        <v>275</v>
      </c>
      <c r="E167" s="1" t="s">
        <v>277</v>
      </c>
      <c r="F167" s="1">
        <v>5.5250000000000004</v>
      </c>
      <c r="G167" s="1">
        <v>4.4269999999999996</v>
      </c>
      <c r="H167" s="1">
        <v>1</v>
      </c>
      <c r="I167" s="1">
        <v>23</v>
      </c>
    </row>
    <row r="168" spans="1:9" ht="12.75" x14ac:dyDescent="0.2">
      <c r="A168" s="4">
        <v>42576</v>
      </c>
      <c r="B168" s="1">
        <v>3</v>
      </c>
      <c r="C168" s="1" t="s">
        <v>36</v>
      </c>
      <c r="D168" s="1" t="s">
        <v>275</v>
      </c>
      <c r="E168" s="1" t="s">
        <v>278</v>
      </c>
      <c r="F168" s="1">
        <v>7.5670000000000002</v>
      </c>
      <c r="G168" s="1">
        <v>4.6820000000000004</v>
      </c>
      <c r="H168" s="1">
        <v>1</v>
      </c>
      <c r="I168" s="1">
        <v>23</v>
      </c>
    </row>
    <row r="169" spans="1:9" ht="12.75" x14ac:dyDescent="0.2">
      <c r="A169" s="4">
        <v>42576</v>
      </c>
      <c r="B169" s="1">
        <v>3</v>
      </c>
      <c r="C169" s="1" t="s">
        <v>36</v>
      </c>
      <c r="D169" s="1" t="s">
        <v>275</v>
      </c>
      <c r="E169" s="1" t="s">
        <v>279</v>
      </c>
      <c r="F169" s="1">
        <v>5.3760000000000003</v>
      </c>
      <c r="G169" s="1">
        <v>3.4430000000000001</v>
      </c>
      <c r="H169" s="1">
        <v>1</v>
      </c>
      <c r="I169" s="1">
        <v>23</v>
      </c>
    </row>
    <row r="170" spans="1:9" ht="12.75" x14ac:dyDescent="0.2">
      <c r="A170" s="4">
        <v>42576</v>
      </c>
      <c r="B170" s="1">
        <v>3</v>
      </c>
      <c r="C170" s="1" t="s">
        <v>36</v>
      </c>
      <c r="D170" s="1" t="s">
        <v>275</v>
      </c>
      <c r="E170" s="1" t="s">
        <v>280</v>
      </c>
      <c r="F170" s="1">
        <v>5.444</v>
      </c>
      <c r="G170" s="1">
        <v>3.5430000000000001</v>
      </c>
      <c r="H170" s="1">
        <v>1</v>
      </c>
      <c r="I170" s="1">
        <v>23</v>
      </c>
    </row>
    <row r="171" spans="1:9" ht="12.75" x14ac:dyDescent="0.2">
      <c r="A171" s="4">
        <v>42576</v>
      </c>
      <c r="B171" s="1">
        <v>3</v>
      </c>
      <c r="C171" s="1" t="s">
        <v>36</v>
      </c>
      <c r="D171" s="1" t="s">
        <v>275</v>
      </c>
      <c r="E171" s="1" t="s">
        <v>281</v>
      </c>
      <c r="F171" s="1">
        <v>6.0720000000000001</v>
      </c>
      <c r="G171" s="1">
        <v>4.6779999999999999</v>
      </c>
      <c r="H171" s="1">
        <v>1</v>
      </c>
      <c r="I171" s="1">
        <v>23</v>
      </c>
    </row>
    <row r="172" spans="1:9" ht="12.75" x14ac:dyDescent="0.2">
      <c r="A172" s="4">
        <v>42576</v>
      </c>
      <c r="B172" s="1">
        <v>3</v>
      </c>
      <c r="C172" s="1" t="s">
        <v>36</v>
      </c>
      <c r="D172" s="1" t="s">
        <v>275</v>
      </c>
      <c r="E172" s="1" t="s">
        <v>283</v>
      </c>
      <c r="F172" s="1">
        <v>5.97</v>
      </c>
      <c r="G172" s="1">
        <v>4.3860000000000001</v>
      </c>
      <c r="H172" s="1">
        <v>1</v>
      </c>
      <c r="I172" s="1">
        <v>23</v>
      </c>
    </row>
    <row r="173" spans="1:9" ht="12.75" x14ac:dyDescent="0.2">
      <c r="A173" s="4">
        <v>42576</v>
      </c>
      <c r="B173" s="1">
        <v>3</v>
      </c>
      <c r="C173" s="1" t="s">
        <v>36</v>
      </c>
      <c r="D173" s="1" t="s">
        <v>275</v>
      </c>
      <c r="E173" s="1" t="s">
        <v>285</v>
      </c>
      <c r="F173" s="1">
        <v>5.8620000000000001</v>
      </c>
      <c r="G173" s="1">
        <v>3.802</v>
      </c>
      <c r="H173" s="1">
        <v>1</v>
      </c>
      <c r="I173" s="1">
        <v>23</v>
      </c>
    </row>
    <row r="174" spans="1:9" ht="12.75" x14ac:dyDescent="0.2">
      <c r="A174" s="4">
        <v>42576</v>
      </c>
      <c r="B174" s="1">
        <v>3</v>
      </c>
      <c r="C174" s="1" t="s">
        <v>36</v>
      </c>
      <c r="D174" s="1" t="s">
        <v>275</v>
      </c>
      <c r="E174" s="1" t="s">
        <v>286</v>
      </c>
      <c r="F174" s="1">
        <v>4.9349999999999996</v>
      </c>
      <c r="G174" s="1">
        <v>3.2509999999999999</v>
      </c>
      <c r="H174" s="1">
        <v>1</v>
      </c>
      <c r="I174" s="1">
        <v>23</v>
      </c>
    </row>
    <row r="175" spans="1:9" ht="12.75" x14ac:dyDescent="0.2">
      <c r="A175" s="4">
        <v>42576</v>
      </c>
      <c r="B175" s="1">
        <v>3</v>
      </c>
      <c r="C175" s="1" t="s">
        <v>36</v>
      </c>
      <c r="D175" s="1" t="s">
        <v>275</v>
      </c>
      <c r="E175" s="1" t="s">
        <v>287</v>
      </c>
      <c r="F175" s="1">
        <v>5.7119999999999997</v>
      </c>
      <c r="G175" s="1">
        <v>4.2249999999999996</v>
      </c>
      <c r="H175" s="1">
        <v>1</v>
      </c>
      <c r="I175" s="1">
        <v>23</v>
      </c>
    </row>
    <row r="176" spans="1:9" ht="12.75" x14ac:dyDescent="0.2">
      <c r="A176" s="4">
        <v>42576</v>
      </c>
      <c r="B176" s="1">
        <v>3</v>
      </c>
      <c r="C176" s="1" t="s">
        <v>36</v>
      </c>
      <c r="D176" s="1" t="s">
        <v>275</v>
      </c>
      <c r="E176" s="1" t="s">
        <v>288</v>
      </c>
      <c r="F176" s="1">
        <v>5.6710000000000003</v>
      </c>
      <c r="G176" s="1">
        <v>4.4939999999999998</v>
      </c>
      <c r="H176" s="1">
        <v>1</v>
      </c>
      <c r="I176" s="1">
        <v>23</v>
      </c>
    </row>
    <row r="177" spans="1:9" ht="12.75" x14ac:dyDescent="0.2">
      <c r="A177" s="4">
        <v>42576</v>
      </c>
      <c r="B177" s="1">
        <v>3</v>
      </c>
      <c r="C177" s="1" t="s">
        <v>36</v>
      </c>
      <c r="D177" s="1" t="s">
        <v>275</v>
      </c>
      <c r="E177" s="1" t="s">
        <v>289</v>
      </c>
      <c r="F177" s="1">
        <v>5.39</v>
      </c>
      <c r="G177" s="1">
        <v>3.8420000000000001</v>
      </c>
      <c r="H177" s="1">
        <v>1</v>
      </c>
      <c r="I177" s="1">
        <v>23</v>
      </c>
    </row>
    <row r="178" spans="1:9" ht="12.75" x14ac:dyDescent="0.2">
      <c r="A178" s="4">
        <v>42576</v>
      </c>
      <c r="B178" s="1">
        <v>3</v>
      </c>
      <c r="C178" s="1" t="s">
        <v>36</v>
      </c>
      <c r="D178" s="1" t="s">
        <v>275</v>
      </c>
      <c r="E178" s="1" t="s">
        <v>290</v>
      </c>
      <c r="F178" s="1">
        <v>6.02</v>
      </c>
      <c r="G178" s="1">
        <v>5.4950000000000001</v>
      </c>
      <c r="H178" s="1">
        <v>1</v>
      </c>
      <c r="I178" s="1">
        <v>23</v>
      </c>
    </row>
    <row r="179" spans="1:9" ht="12.75" x14ac:dyDescent="0.2">
      <c r="A179" s="4">
        <v>42576</v>
      </c>
      <c r="B179" s="1">
        <v>3</v>
      </c>
      <c r="C179" s="1" t="s">
        <v>36</v>
      </c>
      <c r="D179" s="1" t="s">
        <v>275</v>
      </c>
      <c r="E179" s="1" t="s">
        <v>291</v>
      </c>
      <c r="F179" s="1">
        <v>4.5919999999999996</v>
      </c>
      <c r="G179" s="1">
        <v>3.55</v>
      </c>
      <c r="H179" s="1">
        <v>1</v>
      </c>
      <c r="I179" s="1">
        <v>23</v>
      </c>
    </row>
    <row r="180" spans="1:9" ht="12.75" x14ac:dyDescent="0.2">
      <c r="A180" s="4">
        <v>42576</v>
      </c>
      <c r="B180" s="1">
        <v>3</v>
      </c>
      <c r="C180" s="1" t="s">
        <v>36</v>
      </c>
      <c r="D180" s="1" t="s">
        <v>275</v>
      </c>
      <c r="E180" s="1" t="s">
        <v>292</v>
      </c>
      <c r="F180" s="1">
        <v>6.8109999999999999</v>
      </c>
      <c r="G180" s="1">
        <v>4.9820000000000002</v>
      </c>
      <c r="H180" s="1">
        <v>1</v>
      </c>
      <c r="I180" s="1">
        <v>23</v>
      </c>
    </row>
    <row r="181" spans="1:9" ht="12.75" x14ac:dyDescent="0.2">
      <c r="A181" s="4">
        <v>42576</v>
      </c>
      <c r="B181" s="1">
        <v>3</v>
      </c>
      <c r="C181" s="1" t="s">
        <v>36</v>
      </c>
      <c r="D181" s="1" t="s">
        <v>275</v>
      </c>
      <c r="E181" s="1" t="s">
        <v>293</v>
      </c>
      <c r="F181" s="1">
        <v>5.2329999999999997</v>
      </c>
      <c r="G181" s="1">
        <v>4.1449999999999996</v>
      </c>
      <c r="H181" s="1">
        <v>1</v>
      </c>
      <c r="I181" s="1">
        <v>23</v>
      </c>
    </row>
    <row r="182" spans="1:9" ht="12.75" x14ac:dyDescent="0.2">
      <c r="A182" s="4">
        <v>42576</v>
      </c>
      <c r="B182" s="1">
        <v>3</v>
      </c>
      <c r="C182" s="1" t="s">
        <v>36</v>
      </c>
      <c r="D182" s="1" t="s">
        <v>275</v>
      </c>
      <c r="E182" s="1" t="s">
        <v>294</v>
      </c>
      <c r="F182" s="1">
        <v>7.6630000000000003</v>
      </c>
      <c r="G182" s="1">
        <v>5.4870000000000001</v>
      </c>
      <c r="H182" s="1">
        <v>1</v>
      </c>
      <c r="I182" s="1">
        <v>23</v>
      </c>
    </row>
    <row r="183" spans="1:9" ht="12.75" x14ac:dyDescent="0.2">
      <c r="A183" s="4">
        <v>42576</v>
      </c>
      <c r="B183" s="1">
        <v>3</v>
      </c>
      <c r="C183" s="1" t="s">
        <v>36</v>
      </c>
      <c r="D183" s="1" t="s">
        <v>275</v>
      </c>
      <c r="E183" s="1" t="s">
        <v>295</v>
      </c>
      <c r="F183" s="1">
        <v>4.2320000000000002</v>
      </c>
      <c r="G183" s="1">
        <v>3.6859999999999999</v>
      </c>
      <c r="H183" s="1">
        <v>1</v>
      </c>
      <c r="I183" s="1">
        <v>23</v>
      </c>
    </row>
    <row r="184" spans="1:9" ht="12.75" x14ac:dyDescent="0.2">
      <c r="A184" s="4">
        <v>42576</v>
      </c>
      <c r="B184" s="1">
        <v>3</v>
      </c>
      <c r="C184" s="1" t="s">
        <v>36</v>
      </c>
      <c r="D184" s="1" t="s">
        <v>275</v>
      </c>
      <c r="E184" s="1" t="s">
        <v>296</v>
      </c>
      <c r="F184" s="1">
        <v>5.3949999999999996</v>
      </c>
      <c r="G184" s="1">
        <v>3.1469999999999998</v>
      </c>
      <c r="H184" s="1">
        <v>1</v>
      </c>
      <c r="I184" s="1">
        <v>23</v>
      </c>
    </row>
    <row r="185" spans="1:9" ht="12.75" x14ac:dyDescent="0.2">
      <c r="A185" s="4">
        <v>42576</v>
      </c>
      <c r="B185" s="1">
        <v>3</v>
      </c>
      <c r="C185" s="1" t="s">
        <v>36</v>
      </c>
      <c r="D185" s="1" t="s">
        <v>275</v>
      </c>
      <c r="E185" s="1" t="s">
        <v>297</v>
      </c>
      <c r="F185" s="1">
        <v>5.0949999999999998</v>
      </c>
      <c r="G185" s="1">
        <v>3.0459999999999998</v>
      </c>
      <c r="H185" s="1">
        <v>1</v>
      </c>
      <c r="I185" s="1">
        <v>23</v>
      </c>
    </row>
    <row r="186" spans="1:9" ht="12.75" x14ac:dyDescent="0.2">
      <c r="A186" s="4">
        <v>42576</v>
      </c>
      <c r="B186" s="1">
        <v>3</v>
      </c>
      <c r="C186" s="1" t="s">
        <v>36</v>
      </c>
      <c r="D186" s="1" t="s">
        <v>275</v>
      </c>
      <c r="E186" s="1" t="s">
        <v>298</v>
      </c>
      <c r="F186" s="1">
        <v>6.2649999999999997</v>
      </c>
      <c r="G186" s="1">
        <v>3.5539999999999998</v>
      </c>
      <c r="H186" s="1">
        <v>1</v>
      </c>
      <c r="I186" s="1">
        <v>23</v>
      </c>
    </row>
    <row r="187" spans="1:9" ht="12.75" x14ac:dyDescent="0.2">
      <c r="A187" s="4">
        <v>42576</v>
      </c>
      <c r="B187" s="1">
        <v>3</v>
      </c>
      <c r="C187" s="1" t="s">
        <v>36</v>
      </c>
      <c r="D187" s="1" t="s">
        <v>275</v>
      </c>
      <c r="E187" s="1" t="s">
        <v>299</v>
      </c>
      <c r="F187" s="1">
        <v>6.3019999999999996</v>
      </c>
      <c r="G187" s="1">
        <v>4.3620000000000001</v>
      </c>
      <c r="H187" s="1">
        <v>1</v>
      </c>
      <c r="I187" s="1">
        <v>23</v>
      </c>
    </row>
    <row r="188" spans="1:9" ht="12.75" x14ac:dyDescent="0.2">
      <c r="A188" s="4">
        <v>42576</v>
      </c>
      <c r="B188" s="1">
        <v>3</v>
      </c>
      <c r="C188" s="1" t="s">
        <v>36</v>
      </c>
      <c r="D188" s="1" t="s">
        <v>275</v>
      </c>
      <c r="E188" s="1" t="s">
        <v>300</v>
      </c>
      <c r="F188" s="1">
        <v>6.1619999999999999</v>
      </c>
      <c r="G188" s="1">
        <v>3.714</v>
      </c>
      <c r="H188" s="1">
        <v>1</v>
      </c>
      <c r="I188" s="1">
        <v>23</v>
      </c>
    </row>
    <row r="189" spans="1:9" ht="12.75" x14ac:dyDescent="0.2">
      <c r="A189" s="4">
        <v>42576</v>
      </c>
      <c r="B189" s="1">
        <v>3</v>
      </c>
      <c r="C189" s="1" t="s">
        <v>36</v>
      </c>
      <c r="D189" s="1" t="s">
        <v>275</v>
      </c>
      <c r="E189" s="1" t="s">
        <v>302</v>
      </c>
      <c r="F189" s="1">
        <v>5.55</v>
      </c>
      <c r="G189" s="1">
        <v>3.335</v>
      </c>
      <c r="H189" s="1">
        <v>1</v>
      </c>
      <c r="I189" s="1">
        <v>23</v>
      </c>
    </row>
    <row r="190" spans="1:9" ht="12.75" x14ac:dyDescent="0.2">
      <c r="A190" s="4">
        <v>42576</v>
      </c>
      <c r="B190" s="1">
        <v>3</v>
      </c>
      <c r="C190" s="1" t="s">
        <v>36</v>
      </c>
      <c r="D190" s="1" t="s">
        <v>275</v>
      </c>
      <c r="E190" s="1" t="s">
        <v>303</v>
      </c>
      <c r="F190" s="1">
        <v>6.6890000000000001</v>
      </c>
      <c r="G190" s="1">
        <v>4.8339999999999996</v>
      </c>
      <c r="H190" s="1">
        <v>1</v>
      </c>
      <c r="I190" s="1">
        <v>23</v>
      </c>
    </row>
    <row r="191" spans="1:9" ht="12.75" x14ac:dyDescent="0.2">
      <c r="A191" s="4">
        <v>42576</v>
      </c>
      <c r="B191" s="1">
        <v>3</v>
      </c>
      <c r="C191" s="1" t="s">
        <v>36</v>
      </c>
      <c r="D191" s="1" t="s">
        <v>275</v>
      </c>
      <c r="E191" s="1" t="s">
        <v>304</v>
      </c>
      <c r="F191" s="1">
        <v>5.0279999999999996</v>
      </c>
      <c r="G191" s="1">
        <v>3.3149999999999999</v>
      </c>
      <c r="H191" s="1">
        <v>1</v>
      </c>
      <c r="I191" s="1">
        <v>23</v>
      </c>
    </row>
    <row r="192" spans="1:9" ht="12.75" x14ac:dyDescent="0.2">
      <c r="A192" s="4">
        <v>42576</v>
      </c>
      <c r="B192" s="1">
        <v>3</v>
      </c>
      <c r="C192" s="1" t="s">
        <v>36</v>
      </c>
      <c r="D192" s="1" t="s">
        <v>275</v>
      </c>
      <c r="E192" s="1" t="s">
        <v>305</v>
      </c>
      <c r="F192" s="1">
        <v>6.117</v>
      </c>
      <c r="G192" s="1">
        <v>4.7229999999999999</v>
      </c>
      <c r="H192" s="1">
        <v>1</v>
      </c>
      <c r="I192" s="1">
        <v>23</v>
      </c>
    </row>
    <row r="193" spans="1:9" ht="12.75" x14ac:dyDescent="0.2">
      <c r="A193" s="4">
        <v>42576</v>
      </c>
      <c r="B193" s="1">
        <v>3</v>
      </c>
      <c r="C193" s="1" t="s">
        <v>36</v>
      </c>
      <c r="D193" s="1" t="s">
        <v>275</v>
      </c>
      <c r="E193" s="1" t="s">
        <v>306</v>
      </c>
      <c r="F193" s="1">
        <v>6.9950000000000001</v>
      </c>
      <c r="G193" s="1">
        <v>4.4160000000000004</v>
      </c>
      <c r="H193" s="1">
        <v>1</v>
      </c>
      <c r="I193" s="1">
        <v>23</v>
      </c>
    </row>
    <row r="194" spans="1:9" ht="12.75" x14ac:dyDescent="0.2">
      <c r="A194" s="4">
        <v>42576</v>
      </c>
      <c r="B194" s="1">
        <v>3</v>
      </c>
      <c r="C194" s="1" t="s">
        <v>36</v>
      </c>
      <c r="D194" s="1" t="s">
        <v>275</v>
      </c>
      <c r="E194" s="1" t="s">
        <v>307</v>
      </c>
      <c r="F194" s="1">
        <v>4.9950000000000001</v>
      </c>
      <c r="G194" s="1">
        <v>4.4690000000000003</v>
      </c>
      <c r="H194" s="1">
        <v>1</v>
      </c>
      <c r="I194" s="1">
        <v>23</v>
      </c>
    </row>
    <row r="195" spans="1:9" ht="12.75" x14ac:dyDescent="0.2">
      <c r="A195" s="4">
        <v>42576</v>
      </c>
      <c r="B195" s="1">
        <v>3</v>
      </c>
      <c r="C195" s="1" t="s">
        <v>36</v>
      </c>
      <c r="D195" s="1" t="s">
        <v>275</v>
      </c>
      <c r="E195" s="1" t="s">
        <v>308</v>
      </c>
      <c r="F195" s="1">
        <v>5.0830000000000002</v>
      </c>
      <c r="G195" s="1">
        <v>4.2439999999999998</v>
      </c>
      <c r="H195" s="1">
        <v>1</v>
      </c>
      <c r="I195" s="1">
        <v>23</v>
      </c>
    </row>
    <row r="196" spans="1:9" ht="12.75" x14ac:dyDescent="0.2">
      <c r="A196" s="4">
        <v>42576</v>
      </c>
      <c r="B196" s="1">
        <v>3</v>
      </c>
      <c r="C196" s="1" t="s">
        <v>36</v>
      </c>
      <c r="D196" s="1" t="s">
        <v>275</v>
      </c>
      <c r="E196" s="1" t="s">
        <v>309</v>
      </c>
      <c r="F196" s="1">
        <v>6.2</v>
      </c>
      <c r="G196" s="1">
        <v>4.6399999999999997</v>
      </c>
      <c r="H196" s="1">
        <v>1</v>
      </c>
      <c r="I196" s="1">
        <v>23</v>
      </c>
    </row>
    <row r="197" spans="1:9" ht="12.75" x14ac:dyDescent="0.2">
      <c r="A197" s="4">
        <v>42576</v>
      </c>
      <c r="B197" s="1">
        <v>3</v>
      </c>
      <c r="C197" s="1" t="s">
        <v>36</v>
      </c>
      <c r="D197" s="1" t="s">
        <v>310</v>
      </c>
      <c r="E197" s="1" t="s">
        <v>311</v>
      </c>
      <c r="F197" s="1">
        <v>7.194</v>
      </c>
      <c r="G197" s="1">
        <v>4.4720000000000004</v>
      </c>
      <c r="H197" s="1">
        <v>1</v>
      </c>
      <c r="I197" s="1">
        <v>23</v>
      </c>
    </row>
    <row r="198" spans="1:9" ht="12.75" x14ac:dyDescent="0.2">
      <c r="A198" s="4">
        <v>42576</v>
      </c>
      <c r="B198" s="1">
        <v>3</v>
      </c>
      <c r="C198" s="1" t="s">
        <v>36</v>
      </c>
      <c r="D198" s="1" t="s">
        <v>310</v>
      </c>
      <c r="E198" s="1" t="s">
        <v>312</v>
      </c>
      <c r="F198" s="1">
        <v>6.3330000000000002</v>
      </c>
      <c r="G198" s="1">
        <v>3.9630000000000001</v>
      </c>
      <c r="H198" s="1">
        <v>1</v>
      </c>
      <c r="I198" s="1">
        <v>23</v>
      </c>
    </row>
    <row r="199" spans="1:9" ht="12.75" x14ac:dyDescent="0.2">
      <c r="A199" s="4">
        <v>42576</v>
      </c>
      <c r="B199" s="1">
        <v>3</v>
      </c>
      <c r="C199" s="1" t="s">
        <v>36</v>
      </c>
      <c r="D199" s="1" t="s">
        <v>310</v>
      </c>
      <c r="E199" s="1" t="s">
        <v>314</v>
      </c>
      <c r="F199" s="1">
        <v>5.4029999999999996</v>
      </c>
      <c r="G199" s="1">
        <v>3.5579999999999998</v>
      </c>
      <c r="H199" s="1">
        <v>1</v>
      </c>
      <c r="I199" s="1">
        <v>23</v>
      </c>
    </row>
    <row r="200" spans="1:9" ht="12.75" x14ac:dyDescent="0.2">
      <c r="A200" s="4">
        <v>42576</v>
      </c>
      <c r="B200" s="1">
        <v>3</v>
      </c>
      <c r="C200" s="1" t="s">
        <v>36</v>
      </c>
      <c r="D200" s="1" t="s">
        <v>310</v>
      </c>
      <c r="E200" s="1" t="s">
        <v>315</v>
      </c>
      <c r="F200" s="1">
        <v>5.6260000000000003</v>
      </c>
      <c r="G200" s="1">
        <v>3.6629999999999998</v>
      </c>
      <c r="H200" s="1">
        <v>1</v>
      </c>
      <c r="I200" s="1">
        <v>23</v>
      </c>
    </row>
    <row r="201" spans="1:9" ht="12.75" x14ac:dyDescent="0.2">
      <c r="A201" s="4">
        <v>42576</v>
      </c>
      <c r="B201" s="1">
        <v>3</v>
      </c>
      <c r="C201" s="1" t="s">
        <v>36</v>
      </c>
      <c r="D201" s="1" t="s">
        <v>310</v>
      </c>
      <c r="E201" s="1" t="s">
        <v>316</v>
      </c>
      <c r="F201" s="1">
        <v>5.4020000000000001</v>
      </c>
      <c r="G201" s="1">
        <v>3.5219999999999998</v>
      </c>
      <c r="H201" s="1">
        <v>1</v>
      </c>
      <c r="I201" s="1">
        <v>23</v>
      </c>
    </row>
    <row r="202" spans="1:9" ht="12.75" x14ac:dyDescent="0.2">
      <c r="A202" s="4">
        <v>42576</v>
      </c>
      <c r="B202" s="1">
        <v>3</v>
      </c>
      <c r="C202" s="1" t="s">
        <v>36</v>
      </c>
      <c r="D202" s="1" t="s">
        <v>310</v>
      </c>
      <c r="E202" s="1" t="s">
        <v>317</v>
      </c>
      <c r="F202" s="1">
        <v>6.5830000000000002</v>
      </c>
      <c r="G202" s="1">
        <v>2.778</v>
      </c>
      <c r="H202" s="1">
        <v>1</v>
      </c>
      <c r="I202" s="1">
        <v>23</v>
      </c>
    </row>
    <row r="203" spans="1:9" ht="12.75" x14ac:dyDescent="0.2">
      <c r="A203" s="4">
        <v>42576</v>
      </c>
      <c r="B203" s="1">
        <v>3</v>
      </c>
      <c r="C203" s="1" t="s">
        <v>36</v>
      </c>
      <c r="D203" s="1" t="s">
        <v>310</v>
      </c>
      <c r="E203" s="1" t="s">
        <v>318</v>
      </c>
      <c r="F203" s="1">
        <v>6.0170000000000003</v>
      </c>
      <c r="G203" s="1">
        <v>3.7509999999999999</v>
      </c>
      <c r="H203" s="1">
        <v>1</v>
      </c>
      <c r="I203" s="1">
        <v>23</v>
      </c>
    </row>
    <row r="204" spans="1:9" ht="12.75" x14ac:dyDescent="0.2">
      <c r="A204" s="4">
        <v>42576</v>
      </c>
      <c r="B204" s="1">
        <v>3</v>
      </c>
      <c r="C204" s="1" t="s">
        <v>36</v>
      </c>
      <c r="D204" s="1" t="s">
        <v>310</v>
      </c>
      <c r="E204" s="1" t="s">
        <v>319</v>
      </c>
      <c r="F204" s="1">
        <v>6.0570000000000004</v>
      </c>
      <c r="G204" s="1">
        <v>4.3499999999999996</v>
      </c>
      <c r="H204" s="1">
        <v>1</v>
      </c>
      <c r="I204" s="1">
        <v>23</v>
      </c>
    </row>
    <row r="205" spans="1:9" ht="12.75" x14ac:dyDescent="0.2">
      <c r="A205" s="4">
        <v>42576</v>
      </c>
      <c r="B205" s="1">
        <v>3</v>
      </c>
      <c r="C205" s="1" t="s">
        <v>36</v>
      </c>
      <c r="D205" s="1" t="s">
        <v>310</v>
      </c>
      <c r="E205" s="1" t="s">
        <v>320</v>
      </c>
      <c r="F205" s="1">
        <v>6.5359999999999996</v>
      </c>
      <c r="G205" s="1">
        <v>5.5149999999999997</v>
      </c>
      <c r="H205" s="1">
        <v>1</v>
      </c>
      <c r="I205" s="1">
        <v>23</v>
      </c>
    </row>
    <row r="206" spans="1:9" ht="12.75" x14ac:dyDescent="0.2">
      <c r="A206" s="4">
        <v>42576</v>
      </c>
      <c r="B206" s="1">
        <v>3</v>
      </c>
      <c r="C206" s="1" t="s">
        <v>36</v>
      </c>
      <c r="D206" s="1" t="s">
        <v>310</v>
      </c>
      <c r="E206" s="1" t="s">
        <v>321</v>
      </c>
      <c r="F206" s="1">
        <v>5.4809999999999999</v>
      </c>
      <c r="G206" s="1">
        <v>3.5960000000000001</v>
      </c>
      <c r="H206" s="1">
        <v>1</v>
      </c>
      <c r="I206" s="1">
        <v>23</v>
      </c>
    </row>
    <row r="207" spans="1:9" ht="12.75" x14ac:dyDescent="0.2">
      <c r="A207" s="4">
        <v>42576</v>
      </c>
      <c r="B207" s="1">
        <v>3</v>
      </c>
      <c r="C207" s="1" t="s">
        <v>36</v>
      </c>
      <c r="D207" s="1" t="s">
        <v>310</v>
      </c>
      <c r="E207" s="1" t="s">
        <v>322</v>
      </c>
      <c r="F207" s="1">
        <v>5.8890000000000002</v>
      </c>
      <c r="G207" s="1">
        <v>4.5679999999999996</v>
      </c>
      <c r="H207" s="1">
        <v>1</v>
      </c>
      <c r="I207" s="1">
        <v>23</v>
      </c>
    </row>
    <row r="208" spans="1:9" ht="12.75" x14ac:dyDescent="0.2">
      <c r="A208" s="4">
        <v>42576</v>
      </c>
      <c r="B208" s="1">
        <v>3</v>
      </c>
      <c r="C208" s="1" t="s">
        <v>36</v>
      </c>
      <c r="D208" s="1" t="s">
        <v>310</v>
      </c>
      <c r="E208" s="1" t="s">
        <v>323</v>
      </c>
      <c r="F208" s="1">
        <v>6.88</v>
      </c>
      <c r="G208" s="1">
        <v>2.9830000000000001</v>
      </c>
      <c r="H208" s="1">
        <v>1</v>
      </c>
      <c r="I208" s="1">
        <v>23</v>
      </c>
    </row>
    <row r="209" spans="1:9" ht="12.75" x14ac:dyDescent="0.2">
      <c r="A209" s="4">
        <v>42576</v>
      </c>
      <c r="B209" s="1">
        <v>3</v>
      </c>
      <c r="C209" s="1" t="s">
        <v>36</v>
      </c>
      <c r="D209" s="1" t="s">
        <v>310</v>
      </c>
      <c r="E209" s="1" t="s">
        <v>324</v>
      </c>
      <c r="F209" s="1">
        <v>6.569</v>
      </c>
      <c r="G209" s="1">
        <v>3.6240000000000001</v>
      </c>
      <c r="H209" s="1">
        <v>1</v>
      </c>
      <c r="I209" s="1">
        <v>23</v>
      </c>
    </row>
    <row r="210" spans="1:9" ht="12.75" x14ac:dyDescent="0.2">
      <c r="A210" s="4">
        <v>42576</v>
      </c>
      <c r="B210" s="1">
        <v>3</v>
      </c>
      <c r="C210" s="1" t="s">
        <v>36</v>
      </c>
      <c r="D210" s="1" t="s">
        <v>310</v>
      </c>
      <c r="E210" s="1" t="s">
        <v>325</v>
      </c>
      <c r="F210" s="1">
        <v>6.4039999999999999</v>
      </c>
      <c r="G210" s="1">
        <v>3.7440000000000002</v>
      </c>
      <c r="H210" s="1">
        <v>1</v>
      </c>
      <c r="I210" s="1">
        <v>23</v>
      </c>
    </row>
    <row r="211" spans="1:9" ht="12.75" x14ac:dyDescent="0.2">
      <c r="A211" s="4">
        <v>42576</v>
      </c>
      <c r="B211" s="1">
        <v>3</v>
      </c>
      <c r="C211" s="1" t="s">
        <v>36</v>
      </c>
      <c r="D211" s="1" t="s">
        <v>310</v>
      </c>
      <c r="E211" s="1" t="s">
        <v>326</v>
      </c>
      <c r="F211" s="1">
        <v>5.1139999999999999</v>
      </c>
      <c r="G211" s="1">
        <v>3.754</v>
      </c>
      <c r="H211" s="1">
        <v>1</v>
      </c>
      <c r="I211" s="1">
        <v>23</v>
      </c>
    </row>
    <row r="212" spans="1:9" ht="12.75" x14ac:dyDescent="0.2">
      <c r="A212" s="4">
        <v>42576</v>
      </c>
      <c r="B212" s="1">
        <v>3</v>
      </c>
      <c r="C212" s="1" t="s">
        <v>36</v>
      </c>
      <c r="D212" s="1" t="s">
        <v>310</v>
      </c>
      <c r="E212" s="1" t="s">
        <v>327</v>
      </c>
      <c r="F212" s="1">
        <v>4.9459999999999997</v>
      </c>
      <c r="G212" s="1">
        <v>3.41</v>
      </c>
      <c r="H212" s="1">
        <v>1</v>
      </c>
      <c r="I212" s="1">
        <v>23</v>
      </c>
    </row>
    <row r="213" spans="1:9" ht="12.75" x14ac:dyDescent="0.2">
      <c r="A213" s="4">
        <v>42576</v>
      </c>
      <c r="B213" s="1">
        <v>3</v>
      </c>
      <c r="C213" s="1" t="s">
        <v>36</v>
      </c>
      <c r="D213" s="1" t="s">
        <v>310</v>
      </c>
      <c r="E213" s="1" t="s">
        <v>328</v>
      </c>
      <c r="F213" s="1">
        <v>6.1580000000000004</v>
      </c>
      <c r="G213" s="1">
        <v>4.1130000000000004</v>
      </c>
      <c r="H213" s="1">
        <v>1</v>
      </c>
      <c r="I213" s="1">
        <v>23</v>
      </c>
    </row>
    <row r="214" spans="1:9" ht="12.75" x14ac:dyDescent="0.2">
      <c r="A214" s="4">
        <v>42576</v>
      </c>
      <c r="B214" s="1">
        <v>3</v>
      </c>
      <c r="C214" s="1" t="s">
        <v>36</v>
      </c>
      <c r="D214" s="1" t="s">
        <v>310</v>
      </c>
      <c r="E214" s="1" t="s">
        <v>329</v>
      </c>
      <c r="F214" s="1">
        <v>5.4969999999999999</v>
      </c>
      <c r="G214" s="1">
        <v>3.359</v>
      </c>
      <c r="H214" s="1">
        <v>1</v>
      </c>
      <c r="I214" s="1">
        <v>23</v>
      </c>
    </row>
    <row r="215" spans="1:9" ht="12.75" x14ac:dyDescent="0.2">
      <c r="A215" s="4">
        <v>42576</v>
      </c>
      <c r="B215" s="1">
        <v>3</v>
      </c>
      <c r="C215" s="1" t="s">
        <v>36</v>
      </c>
      <c r="D215" s="1" t="s">
        <v>310</v>
      </c>
      <c r="E215" s="1" t="s">
        <v>330</v>
      </c>
      <c r="F215" s="1">
        <v>5.7960000000000003</v>
      </c>
      <c r="G215" s="1">
        <v>3.835</v>
      </c>
      <c r="H215" s="1">
        <v>1</v>
      </c>
      <c r="I215" s="1">
        <v>23</v>
      </c>
    </row>
    <row r="216" spans="1:9" ht="12.75" x14ac:dyDescent="0.2">
      <c r="A216" s="4">
        <v>42576</v>
      </c>
      <c r="B216" s="1">
        <v>3</v>
      </c>
      <c r="C216" s="1" t="s">
        <v>36</v>
      </c>
      <c r="D216" s="1" t="s">
        <v>310</v>
      </c>
      <c r="E216" s="1" t="s">
        <v>331</v>
      </c>
      <c r="F216" s="1">
        <v>7.5220000000000002</v>
      </c>
      <c r="G216" s="1">
        <v>3.24</v>
      </c>
      <c r="H216" s="1">
        <v>1</v>
      </c>
      <c r="I216" s="1">
        <v>23</v>
      </c>
    </row>
    <row r="217" spans="1:9" ht="12.75" x14ac:dyDescent="0.2">
      <c r="A217" s="4">
        <v>42576</v>
      </c>
      <c r="B217" s="1">
        <v>3</v>
      </c>
      <c r="C217" s="1" t="s">
        <v>36</v>
      </c>
      <c r="D217" s="1" t="s">
        <v>310</v>
      </c>
      <c r="E217" s="1" t="s">
        <v>333</v>
      </c>
      <c r="F217" s="1">
        <v>6.319</v>
      </c>
      <c r="G217" s="1">
        <v>4.4980000000000002</v>
      </c>
      <c r="H217" s="1">
        <v>1</v>
      </c>
      <c r="I217" s="1">
        <v>23</v>
      </c>
    </row>
    <row r="218" spans="1:9" ht="12.75" x14ac:dyDescent="0.2">
      <c r="A218" s="4">
        <v>42576</v>
      </c>
      <c r="B218" s="1">
        <v>3</v>
      </c>
      <c r="C218" s="1" t="s">
        <v>36</v>
      </c>
      <c r="D218" s="1" t="s">
        <v>310</v>
      </c>
      <c r="E218" s="1" t="s">
        <v>334</v>
      </c>
      <c r="F218" s="1">
        <v>4.8250000000000002</v>
      </c>
      <c r="G218" s="1">
        <v>4.2229999999999999</v>
      </c>
      <c r="H218" s="1">
        <v>1</v>
      </c>
      <c r="I218" s="1">
        <v>23</v>
      </c>
    </row>
    <row r="219" spans="1:9" ht="12.75" x14ac:dyDescent="0.2">
      <c r="A219" s="4">
        <v>42576</v>
      </c>
      <c r="B219" s="1">
        <v>3</v>
      </c>
      <c r="C219" s="1" t="s">
        <v>36</v>
      </c>
      <c r="D219" s="1" t="s">
        <v>310</v>
      </c>
      <c r="E219" s="1" t="s">
        <v>335</v>
      </c>
      <c r="F219" s="1">
        <v>5.593</v>
      </c>
      <c r="G219" s="1">
        <v>4.234</v>
      </c>
      <c r="H219" s="1">
        <v>1</v>
      </c>
      <c r="I219" s="1">
        <v>23</v>
      </c>
    </row>
    <row r="220" spans="1:9" ht="12.75" x14ac:dyDescent="0.2">
      <c r="A220" s="4">
        <v>42576</v>
      </c>
      <c r="B220" s="1">
        <v>3</v>
      </c>
      <c r="C220" s="1" t="s">
        <v>36</v>
      </c>
      <c r="D220" s="1" t="s">
        <v>310</v>
      </c>
      <c r="E220" s="1" t="s">
        <v>336</v>
      </c>
      <c r="F220" s="1">
        <v>4.7469999999999999</v>
      </c>
      <c r="G220" s="1">
        <v>4.0659999999999998</v>
      </c>
      <c r="H220" s="1">
        <v>1</v>
      </c>
      <c r="I220" s="1">
        <v>23</v>
      </c>
    </row>
    <row r="221" spans="1:9" ht="12.75" x14ac:dyDescent="0.2">
      <c r="A221" s="4">
        <v>42576</v>
      </c>
      <c r="B221" s="1">
        <v>3</v>
      </c>
      <c r="C221" s="1" t="s">
        <v>36</v>
      </c>
      <c r="D221" s="1" t="s">
        <v>310</v>
      </c>
      <c r="E221" s="1" t="s">
        <v>337</v>
      </c>
      <c r="F221" s="1">
        <v>5.0739999999999998</v>
      </c>
      <c r="G221" s="11">
        <v>4.1429999999999998</v>
      </c>
      <c r="H221" s="1">
        <v>1</v>
      </c>
      <c r="I221" s="1">
        <v>23</v>
      </c>
    </row>
    <row r="222" spans="1:9" ht="12.75" x14ac:dyDescent="0.2">
      <c r="A222" s="4">
        <v>42576</v>
      </c>
      <c r="B222" s="1">
        <v>3</v>
      </c>
      <c r="C222" s="1" t="s">
        <v>36</v>
      </c>
      <c r="D222" s="1" t="s">
        <v>310</v>
      </c>
      <c r="E222" s="1" t="s">
        <v>338</v>
      </c>
      <c r="F222" s="1">
        <v>5.835</v>
      </c>
      <c r="G222" s="1">
        <v>5.0620000000000003</v>
      </c>
      <c r="H222" s="1">
        <v>1</v>
      </c>
      <c r="I222" s="1">
        <v>23</v>
      </c>
    </row>
    <row r="223" spans="1:9" ht="12.75" x14ac:dyDescent="0.2">
      <c r="A223" s="4">
        <v>42576</v>
      </c>
      <c r="B223" s="1">
        <v>3</v>
      </c>
      <c r="C223" s="1" t="s">
        <v>36</v>
      </c>
      <c r="D223" s="1" t="s">
        <v>310</v>
      </c>
      <c r="E223" s="1" t="s">
        <v>339</v>
      </c>
      <c r="F223" s="1">
        <v>5.8680000000000003</v>
      </c>
      <c r="G223" s="1">
        <v>3.8849999999999998</v>
      </c>
      <c r="H223" s="1">
        <v>1</v>
      </c>
      <c r="I223" s="1">
        <v>23</v>
      </c>
    </row>
    <row r="224" spans="1:9" ht="12.75" x14ac:dyDescent="0.2">
      <c r="A224" s="4">
        <v>42576</v>
      </c>
      <c r="B224" s="1">
        <v>3</v>
      </c>
      <c r="C224" s="1" t="s">
        <v>36</v>
      </c>
      <c r="D224" s="1" t="s">
        <v>310</v>
      </c>
      <c r="E224" s="1" t="s">
        <v>340</v>
      </c>
      <c r="F224" s="1">
        <v>4.9619999999999997</v>
      </c>
      <c r="G224" s="1">
        <v>4.452</v>
      </c>
      <c r="H224" s="1">
        <v>1</v>
      </c>
      <c r="I224" s="1">
        <v>23</v>
      </c>
    </row>
    <row r="225" spans="1:9" ht="12.75" x14ac:dyDescent="0.2">
      <c r="A225" s="4">
        <v>42576</v>
      </c>
      <c r="B225" s="1">
        <v>3</v>
      </c>
      <c r="C225" s="1" t="s">
        <v>36</v>
      </c>
      <c r="D225" s="1" t="s">
        <v>310</v>
      </c>
      <c r="E225" s="1" t="s">
        <v>341</v>
      </c>
      <c r="F225" s="1">
        <v>6.7</v>
      </c>
      <c r="G225" s="1">
        <v>3.9790000000000001</v>
      </c>
      <c r="H225" s="1">
        <v>1</v>
      </c>
      <c r="I225" s="1">
        <v>23</v>
      </c>
    </row>
    <row r="226" spans="1:9" ht="12.75" x14ac:dyDescent="0.2">
      <c r="A226" s="4">
        <v>42576</v>
      </c>
      <c r="B226" s="1">
        <v>3</v>
      </c>
      <c r="C226" s="1" t="s">
        <v>36</v>
      </c>
      <c r="D226" s="1" t="s">
        <v>310</v>
      </c>
      <c r="E226" s="1" t="s">
        <v>342</v>
      </c>
      <c r="F226" s="1">
        <v>6.5119999999999996</v>
      </c>
      <c r="G226" s="1">
        <v>5.6920000000000002</v>
      </c>
      <c r="H226" s="1">
        <v>1</v>
      </c>
      <c r="I226" s="1">
        <v>23</v>
      </c>
    </row>
    <row r="227" spans="1:9" ht="12.75" x14ac:dyDescent="0.2">
      <c r="A227" s="4">
        <v>42576</v>
      </c>
      <c r="B227" s="1">
        <v>3</v>
      </c>
      <c r="C227" s="1" t="s">
        <v>36</v>
      </c>
      <c r="D227" s="1" t="s">
        <v>310</v>
      </c>
      <c r="E227" s="1" t="s">
        <v>343</v>
      </c>
      <c r="F227" s="1">
        <v>5.8</v>
      </c>
      <c r="G227" s="1">
        <v>3.8109999999999999</v>
      </c>
      <c r="H227" s="1">
        <v>1</v>
      </c>
      <c r="I227" s="1">
        <v>23</v>
      </c>
    </row>
    <row r="228" spans="1:9" ht="12.75" x14ac:dyDescent="0.2">
      <c r="A228" s="4">
        <v>42576</v>
      </c>
      <c r="B228" s="1">
        <v>3</v>
      </c>
      <c r="C228" s="1" t="s">
        <v>36</v>
      </c>
      <c r="D228" s="1" t="s">
        <v>310</v>
      </c>
      <c r="E228" s="1" t="s">
        <v>344</v>
      </c>
      <c r="F228" s="1">
        <v>4.8879999999999999</v>
      </c>
      <c r="G228" s="1">
        <v>4.3010000000000002</v>
      </c>
      <c r="H228" s="1">
        <v>1</v>
      </c>
      <c r="I228" s="1">
        <v>23</v>
      </c>
    </row>
    <row r="229" spans="1:9" ht="12.75" x14ac:dyDescent="0.2">
      <c r="A229" s="4">
        <v>42576</v>
      </c>
      <c r="B229" s="1">
        <v>3</v>
      </c>
      <c r="C229" s="1" t="s">
        <v>36</v>
      </c>
      <c r="D229" s="1" t="s">
        <v>310</v>
      </c>
      <c r="E229" s="1" t="s">
        <v>345</v>
      </c>
      <c r="F229" s="1">
        <v>5.8170000000000002</v>
      </c>
      <c r="G229" s="1">
        <v>3.9950000000000001</v>
      </c>
      <c r="H229" s="1">
        <v>1</v>
      </c>
      <c r="I229" s="1">
        <v>23</v>
      </c>
    </row>
    <row r="230" spans="1:9" ht="12.75" x14ac:dyDescent="0.2">
      <c r="A230" s="4">
        <v>42576</v>
      </c>
      <c r="B230" s="1">
        <v>3</v>
      </c>
      <c r="C230" s="1" t="s">
        <v>36</v>
      </c>
      <c r="D230" s="1" t="s">
        <v>310</v>
      </c>
      <c r="E230" s="1" t="s">
        <v>346</v>
      </c>
      <c r="F230" s="1">
        <v>6.5140000000000002</v>
      </c>
      <c r="G230" s="1">
        <v>4.3600000000000003</v>
      </c>
      <c r="H230" s="1">
        <v>1</v>
      </c>
      <c r="I230" s="1">
        <v>23</v>
      </c>
    </row>
    <row r="231" spans="1:9" ht="12.75" x14ac:dyDescent="0.2">
      <c r="A231" s="4">
        <v>42576</v>
      </c>
      <c r="B231" s="1">
        <v>3</v>
      </c>
      <c r="C231" s="1" t="s">
        <v>36</v>
      </c>
      <c r="D231" s="1" t="s">
        <v>310</v>
      </c>
      <c r="E231" s="1" t="s">
        <v>347</v>
      </c>
      <c r="F231" s="1">
        <v>6.5460000000000003</v>
      </c>
      <c r="G231" s="1">
        <v>3.87</v>
      </c>
      <c r="H231" s="1">
        <v>1</v>
      </c>
      <c r="I231" s="1">
        <v>23</v>
      </c>
    </row>
    <row r="232" spans="1:9" ht="12.75" x14ac:dyDescent="0.2">
      <c r="A232" s="4">
        <v>42576</v>
      </c>
      <c r="B232" s="1">
        <v>3</v>
      </c>
      <c r="C232" s="1" t="s">
        <v>36</v>
      </c>
      <c r="D232" s="1" t="s">
        <v>310</v>
      </c>
      <c r="E232" s="1" t="s">
        <v>348</v>
      </c>
      <c r="F232" s="1">
        <v>5.2149999999999999</v>
      </c>
      <c r="G232" s="1">
        <v>5.0999999999999996</v>
      </c>
      <c r="H232" s="1">
        <v>1</v>
      </c>
      <c r="I232" s="1">
        <v>23</v>
      </c>
    </row>
    <row r="233" spans="1:9" ht="12.75" x14ac:dyDescent="0.2">
      <c r="A233" s="4">
        <v>42576</v>
      </c>
      <c r="B233" s="1">
        <v>3</v>
      </c>
      <c r="C233" s="1" t="s">
        <v>36</v>
      </c>
      <c r="D233" s="1" t="s">
        <v>310</v>
      </c>
      <c r="E233" s="1" t="s">
        <v>349</v>
      </c>
      <c r="F233" s="1">
        <v>5.3159999999999998</v>
      </c>
      <c r="G233" s="1">
        <v>3.5139999999999998</v>
      </c>
      <c r="H233" s="1">
        <v>1</v>
      </c>
      <c r="I233" s="1">
        <v>23</v>
      </c>
    </row>
    <row r="234" spans="1:9" ht="12.75" x14ac:dyDescent="0.2">
      <c r="A234" s="4">
        <v>42576</v>
      </c>
      <c r="B234" s="1">
        <v>3</v>
      </c>
      <c r="C234" s="1" t="s">
        <v>36</v>
      </c>
      <c r="D234" s="1" t="s">
        <v>310</v>
      </c>
      <c r="E234" s="1" t="s">
        <v>350</v>
      </c>
      <c r="F234" s="1">
        <v>5.1280000000000001</v>
      </c>
      <c r="G234" s="1">
        <v>3.2080000000000002</v>
      </c>
      <c r="H234" s="1">
        <v>1</v>
      </c>
      <c r="I234" s="1">
        <v>23</v>
      </c>
    </row>
    <row r="235" spans="1:9" ht="12.75" x14ac:dyDescent="0.2">
      <c r="A235" s="4">
        <v>42576</v>
      </c>
      <c r="B235" s="1">
        <v>3</v>
      </c>
      <c r="C235" s="1" t="s">
        <v>36</v>
      </c>
      <c r="D235" s="1" t="s">
        <v>310</v>
      </c>
      <c r="E235" s="1" t="s">
        <v>351</v>
      </c>
      <c r="F235" s="1">
        <v>5</v>
      </c>
      <c r="G235" s="1">
        <v>3.222</v>
      </c>
      <c r="H235" s="1">
        <v>1</v>
      </c>
      <c r="I235" s="1">
        <v>23</v>
      </c>
    </row>
    <row r="236" spans="1:9" ht="12.75" x14ac:dyDescent="0.2">
      <c r="A236" s="4">
        <v>42576</v>
      </c>
      <c r="B236" s="1">
        <v>3</v>
      </c>
      <c r="C236" s="1" t="s">
        <v>36</v>
      </c>
      <c r="D236" s="1" t="s">
        <v>310</v>
      </c>
      <c r="E236" s="1" t="s">
        <v>352</v>
      </c>
      <c r="F236" s="1">
        <v>4.9880000000000004</v>
      </c>
      <c r="G236" s="1">
        <v>3.9980000000000002</v>
      </c>
      <c r="H236" s="1">
        <v>1</v>
      </c>
      <c r="I236" s="1">
        <v>23</v>
      </c>
    </row>
    <row r="237" spans="1:9" ht="12.75" x14ac:dyDescent="0.2">
      <c r="A237" s="4">
        <v>42576</v>
      </c>
      <c r="B237" s="1">
        <v>3</v>
      </c>
      <c r="C237" s="1" t="s">
        <v>36</v>
      </c>
      <c r="D237" s="1" t="s">
        <v>310</v>
      </c>
      <c r="E237" s="1" t="s">
        <v>353</v>
      </c>
      <c r="F237" s="1">
        <v>7.242</v>
      </c>
      <c r="G237" s="1">
        <v>6.9050000000000002</v>
      </c>
      <c r="H237" s="1">
        <v>1</v>
      </c>
      <c r="I237" s="1">
        <v>23</v>
      </c>
    </row>
    <row r="238" spans="1:9" ht="12.75" x14ac:dyDescent="0.2">
      <c r="A238" s="4">
        <v>42576</v>
      </c>
      <c r="B238" s="1">
        <v>3</v>
      </c>
      <c r="C238" s="1" t="s">
        <v>36</v>
      </c>
      <c r="D238" s="1" t="s">
        <v>310</v>
      </c>
      <c r="E238" s="1" t="s">
        <v>354</v>
      </c>
      <c r="F238" s="1">
        <v>5.9660000000000002</v>
      </c>
      <c r="G238" s="1">
        <v>3.948</v>
      </c>
      <c r="H238" s="1">
        <v>1</v>
      </c>
      <c r="I238" s="1">
        <v>23</v>
      </c>
    </row>
    <row r="239" spans="1:9" ht="12.75" x14ac:dyDescent="0.2">
      <c r="A239" s="4">
        <v>42576</v>
      </c>
      <c r="B239" s="1">
        <v>3</v>
      </c>
      <c r="C239" s="1" t="s">
        <v>36</v>
      </c>
      <c r="D239" s="1" t="s">
        <v>310</v>
      </c>
      <c r="E239" s="1" t="s">
        <v>355</v>
      </c>
      <c r="F239" s="1">
        <v>6.8819999999999997</v>
      </c>
      <c r="G239" s="1">
        <v>3.3650000000000002</v>
      </c>
      <c r="H239" s="1">
        <v>1</v>
      </c>
      <c r="I239" s="1">
        <v>23</v>
      </c>
    </row>
    <row r="240" spans="1:9" ht="12.75" x14ac:dyDescent="0.2">
      <c r="A240" s="4">
        <v>42576</v>
      </c>
      <c r="B240" s="1">
        <v>3</v>
      </c>
      <c r="C240" s="1" t="s">
        <v>36</v>
      </c>
      <c r="D240" s="1" t="s">
        <v>310</v>
      </c>
      <c r="E240" s="1" t="s">
        <v>356</v>
      </c>
      <c r="F240" s="1">
        <v>4.37</v>
      </c>
      <c r="G240" s="1">
        <v>3.8490000000000002</v>
      </c>
      <c r="H240" s="1">
        <v>1</v>
      </c>
      <c r="I240" s="1">
        <v>23</v>
      </c>
    </row>
    <row r="241" spans="1:9" ht="12.75" x14ac:dyDescent="0.2">
      <c r="A241" s="4">
        <v>42576</v>
      </c>
      <c r="B241" s="1">
        <v>3</v>
      </c>
      <c r="C241" s="1" t="s">
        <v>36</v>
      </c>
      <c r="D241" s="1" t="s">
        <v>310</v>
      </c>
      <c r="E241" s="1" t="s">
        <v>357</v>
      </c>
      <c r="F241" s="1">
        <v>5.0650000000000004</v>
      </c>
      <c r="G241" s="1">
        <v>3.427</v>
      </c>
      <c r="H241" s="1">
        <v>1</v>
      </c>
      <c r="I241" s="1">
        <v>23</v>
      </c>
    </row>
    <row r="242" spans="1:9" ht="12.75" x14ac:dyDescent="0.2">
      <c r="A242" s="4">
        <v>42576</v>
      </c>
      <c r="B242" s="1">
        <v>3</v>
      </c>
      <c r="C242" s="1" t="s">
        <v>36</v>
      </c>
      <c r="D242" s="1" t="s">
        <v>310</v>
      </c>
      <c r="E242" s="1" t="s">
        <v>358</v>
      </c>
      <c r="F242" s="1">
        <v>6.8819999999999997</v>
      </c>
      <c r="G242" s="1">
        <v>4.9340000000000002</v>
      </c>
      <c r="H242" s="1">
        <v>1</v>
      </c>
      <c r="I242" s="1">
        <v>23</v>
      </c>
    </row>
    <row r="243" spans="1:9" ht="12.75" x14ac:dyDescent="0.2">
      <c r="A243" s="4">
        <v>42576</v>
      </c>
      <c r="B243" s="1">
        <v>3</v>
      </c>
      <c r="C243" s="1" t="s">
        <v>36</v>
      </c>
      <c r="D243" s="1" t="s">
        <v>310</v>
      </c>
      <c r="E243" s="1" t="s">
        <v>359</v>
      </c>
      <c r="F243" s="1">
        <v>5.657</v>
      </c>
      <c r="G243" s="1">
        <v>3.927</v>
      </c>
      <c r="H243" s="1">
        <v>1</v>
      </c>
      <c r="I243" s="1">
        <v>23</v>
      </c>
    </row>
    <row r="244" spans="1:9" ht="12.75" x14ac:dyDescent="0.2">
      <c r="A244" s="4">
        <v>42576</v>
      </c>
      <c r="B244" s="1">
        <v>3</v>
      </c>
      <c r="C244" s="1" t="s">
        <v>36</v>
      </c>
      <c r="D244" s="1" t="s">
        <v>310</v>
      </c>
      <c r="E244" s="1" t="s">
        <v>360</v>
      </c>
      <c r="F244" s="1">
        <v>5.3650000000000002</v>
      </c>
      <c r="G244" s="1">
        <v>4.3970000000000002</v>
      </c>
      <c r="H244" s="1">
        <v>1</v>
      </c>
      <c r="I244" s="1">
        <v>23</v>
      </c>
    </row>
    <row r="245" spans="1:9" ht="12.75" x14ac:dyDescent="0.2">
      <c r="A245" s="4">
        <v>42576</v>
      </c>
      <c r="B245" s="1">
        <v>3</v>
      </c>
      <c r="C245" s="1" t="s">
        <v>36</v>
      </c>
      <c r="D245" s="1" t="s">
        <v>310</v>
      </c>
      <c r="E245" s="1" t="s">
        <v>361</v>
      </c>
      <c r="F245" s="1">
        <v>4.4790000000000001</v>
      </c>
      <c r="G245" s="1">
        <v>2.89</v>
      </c>
      <c r="H245" s="1">
        <v>1</v>
      </c>
      <c r="I245" s="1">
        <v>23</v>
      </c>
    </row>
    <row r="246" spans="1:9" ht="12.75" x14ac:dyDescent="0.2">
      <c r="A246" s="4">
        <v>42576</v>
      </c>
      <c r="B246" s="1">
        <v>3</v>
      </c>
      <c r="C246" s="1" t="s">
        <v>36</v>
      </c>
      <c r="D246" s="1" t="s">
        <v>310</v>
      </c>
      <c r="E246" s="1" t="s">
        <v>362</v>
      </c>
      <c r="F246" s="1">
        <v>6.3310000000000004</v>
      </c>
      <c r="G246" s="1">
        <v>4.173</v>
      </c>
      <c r="H246" s="1">
        <v>1</v>
      </c>
      <c r="I246" s="1">
        <v>23</v>
      </c>
    </row>
    <row r="247" spans="1:9" ht="12.75" x14ac:dyDescent="0.2">
      <c r="A247" s="4">
        <v>42576</v>
      </c>
      <c r="B247" s="1">
        <v>3</v>
      </c>
      <c r="C247" s="1" t="s">
        <v>36</v>
      </c>
      <c r="D247" s="1" t="s">
        <v>364</v>
      </c>
      <c r="E247" s="1" t="s">
        <v>365</v>
      </c>
      <c r="F247" s="1">
        <v>5.4160000000000004</v>
      </c>
      <c r="G247" s="1">
        <v>3.8730000000000002</v>
      </c>
      <c r="H247" s="1">
        <v>1</v>
      </c>
      <c r="I247" s="1">
        <v>23</v>
      </c>
    </row>
    <row r="248" spans="1:9" ht="12.75" x14ac:dyDescent="0.2">
      <c r="A248" s="4">
        <v>42576</v>
      </c>
      <c r="B248" s="1">
        <v>3</v>
      </c>
      <c r="C248" s="1" t="s">
        <v>36</v>
      </c>
      <c r="D248" s="1" t="s">
        <v>364</v>
      </c>
      <c r="E248" s="1" t="s">
        <v>366</v>
      </c>
      <c r="F248" s="1">
        <v>6.0789999999999997</v>
      </c>
      <c r="G248" s="1">
        <v>5.6120000000000001</v>
      </c>
      <c r="H248" s="1">
        <v>1</v>
      </c>
      <c r="I248" s="1">
        <v>23</v>
      </c>
    </row>
    <row r="249" spans="1:9" ht="12.75" x14ac:dyDescent="0.2">
      <c r="A249" s="4">
        <v>42576</v>
      </c>
      <c r="B249" s="1">
        <v>3</v>
      </c>
      <c r="C249" s="1" t="s">
        <v>36</v>
      </c>
      <c r="D249" s="1" t="s">
        <v>364</v>
      </c>
      <c r="E249" s="1" t="s">
        <v>367</v>
      </c>
      <c r="F249" s="1">
        <v>5.4930000000000003</v>
      </c>
      <c r="G249" s="1">
        <v>4.133</v>
      </c>
      <c r="H249" s="1">
        <v>1</v>
      </c>
      <c r="I249" s="1">
        <v>23</v>
      </c>
    </row>
    <row r="250" spans="1:9" ht="12.75" x14ac:dyDescent="0.2">
      <c r="A250" s="4">
        <v>42576</v>
      </c>
      <c r="B250" s="1">
        <v>3</v>
      </c>
      <c r="C250" s="1" t="s">
        <v>36</v>
      </c>
      <c r="D250" s="1" t="s">
        <v>364</v>
      </c>
      <c r="E250" s="1" t="s">
        <v>368</v>
      </c>
      <c r="F250" s="1">
        <v>5.8630000000000004</v>
      </c>
      <c r="G250" s="1">
        <v>4.8129999999999997</v>
      </c>
      <c r="H250" s="1">
        <v>1</v>
      </c>
      <c r="I250" s="1">
        <v>23</v>
      </c>
    </row>
    <row r="251" spans="1:9" ht="12.75" x14ac:dyDescent="0.2">
      <c r="A251" s="4">
        <v>42576</v>
      </c>
      <c r="B251" s="1">
        <v>3</v>
      </c>
      <c r="C251" s="1" t="s">
        <v>36</v>
      </c>
      <c r="D251" s="1" t="s">
        <v>364</v>
      </c>
      <c r="E251" s="1" t="s">
        <v>369</v>
      </c>
      <c r="F251" s="1">
        <v>6.5750000000000002</v>
      </c>
      <c r="G251" s="1">
        <v>4.7</v>
      </c>
      <c r="H251" s="1">
        <v>1</v>
      </c>
      <c r="I251" s="1">
        <v>23</v>
      </c>
    </row>
    <row r="252" spans="1:9" ht="12.75" x14ac:dyDescent="0.2">
      <c r="A252" s="4">
        <v>42576</v>
      </c>
      <c r="B252" s="1">
        <v>3</v>
      </c>
      <c r="C252" s="1" t="s">
        <v>36</v>
      </c>
      <c r="D252" s="1" t="s">
        <v>364</v>
      </c>
      <c r="E252" s="1" t="s">
        <v>370</v>
      </c>
      <c r="F252" s="1">
        <v>7.4009999999999998</v>
      </c>
      <c r="G252" s="1">
        <v>4.0069999999999997</v>
      </c>
      <c r="H252" s="1">
        <v>1</v>
      </c>
      <c r="I252" s="1">
        <v>23</v>
      </c>
    </row>
    <row r="253" spans="1:9" ht="12.75" x14ac:dyDescent="0.2">
      <c r="A253" s="4">
        <v>42576</v>
      </c>
      <c r="B253" s="1">
        <v>3</v>
      </c>
      <c r="C253" s="1" t="s">
        <v>36</v>
      </c>
      <c r="D253" s="1" t="s">
        <v>364</v>
      </c>
      <c r="E253" s="1" t="s">
        <v>372</v>
      </c>
      <c r="F253" s="1">
        <v>5.9669999999999996</v>
      </c>
      <c r="G253" s="1">
        <v>3.8839999999999999</v>
      </c>
      <c r="H253" s="1">
        <v>1</v>
      </c>
      <c r="I253" s="1">
        <v>23</v>
      </c>
    </row>
    <row r="254" spans="1:9" ht="12.75" x14ac:dyDescent="0.2">
      <c r="A254" s="4">
        <v>42576</v>
      </c>
      <c r="B254" s="1">
        <v>3</v>
      </c>
      <c r="C254" s="1" t="s">
        <v>36</v>
      </c>
      <c r="D254" s="1" t="s">
        <v>364</v>
      </c>
      <c r="E254" s="1" t="s">
        <v>373</v>
      </c>
      <c r="F254" s="1">
        <v>6.04</v>
      </c>
      <c r="G254" s="1">
        <v>3.5030000000000001</v>
      </c>
      <c r="H254" s="1">
        <v>1</v>
      </c>
      <c r="I254" s="1">
        <v>23</v>
      </c>
    </row>
    <row r="255" spans="1:9" ht="12.75" x14ac:dyDescent="0.2">
      <c r="A255" s="4">
        <v>42576</v>
      </c>
      <c r="B255" s="1">
        <v>3</v>
      </c>
      <c r="C255" s="1" t="s">
        <v>36</v>
      </c>
      <c r="D255" s="1" t="s">
        <v>364</v>
      </c>
      <c r="E255" s="1" t="s">
        <v>374</v>
      </c>
      <c r="F255" s="1">
        <v>5.4359999999999999</v>
      </c>
      <c r="G255" s="1">
        <v>3.8719999999999999</v>
      </c>
      <c r="H255" s="1">
        <v>1</v>
      </c>
      <c r="I255" s="1">
        <v>23</v>
      </c>
    </row>
    <row r="256" spans="1:9" ht="12.75" x14ac:dyDescent="0.2">
      <c r="A256" s="4">
        <v>42576</v>
      </c>
      <c r="B256" s="1">
        <v>3</v>
      </c>
      <c r="C256" s="1" t="s">
        <v>36</v>
      </c>
      <c r="D256" s="1" t="s">
        <v>364</v>
      </c>
      <c r="E256" s="1" t="s">
        <v>375</v>
      </c>
      <c r="F256" s="1">
        <v>4.8460000000000001</v>
      </c>
      <c r="G256" s="1">
        <v>3.589</v>
      </c>
      <c r="H256" s="1">
        <v>1</v>
      </c>
      <c r="I256" s="1">
        <v>23</v>
      </c>
    </row>
    <row r="257" spans="1:9" ht="12.75" x14ac:dyDescent="0.2">
      <c r="A257" s="4">
        <v>42576</v>
      </c>
      <c r="B257" s="1">
        <v>3</v>
      </c>
      <c r="C257" s="1" t="s">
        <v>36</v>
      </c>
      <c r="D257" s="1" t="s">
        <v>364</v>
      </c>
      <c r="E257" s="1" t="s">
        <v>376</v>
      </c>
      <c r="F257" s="1">
        <v>5.7750000000000004</v>
      </c>
      <c r="G257" s="1">
        <v>5.1379999999999999</v>
      </c>
      <c r="H257" s="1">
        <v>1</v>
      </c>
      <c r="I257" s="1">
        <v>23</v>
      </c>
    </row>
    <row r="258" spans="1:9" ht="12.75" x14ac:dyDescent="0.2">
      <c r="A258" s="4">
        <v>42576</v>
      </c>
      <c r="B258" s="1">
        <v>3</v>
      </c>
      <c r="C258" s="1" t="s">
        <v>36</v>
      </c>
      <c r="D258" s="1" t="s">
        <v>364</v>
      </c>
      <c r="E258" s="1" t="s">
        <v>378</v>
      </c>
      <c r="F258" s="1">
        <v>7.3630000000000004</v>
      </c>
      <c r="G258" s="1">
        <v>5.39</v>
      </c>
      <c r="H258" s="1">
        <v>1</v>
      </c>
      <c r="I258" s="1">
        <v>23</v>
      </c>
    </row>
    <row r="259" spans="1:9" ht="12.75" x14ac:dyDescent="0.2">
      <c r="A259" s="4">
        <v>42576</v>
      </c>
      <c r="B259" s="1">
        <v>3</v>
      </c>
      <c r="C259" s="1" t="s">
        <v>36</v>
      </c>
      <c r="D259" s="1" t="s">
        <v>364</v>
      </c>
      <c r="E259" s="1" t="s">
        <v>379</v>
      </c>
      <c r="F259" s="1">
        <v>6.7560000000000002</v>
      </c>
      <c r="G259" s="1">
        <v>4.2919999999999998</v>
      </c>
      <c r="H259" s="1">
        <v>1</v>
      </c>
      <c r="I259" s="1">
        <v>23</v>
      </c>
    </row>
    <row r="260" spans="1:9" ht="12.75" x14ac:dyDescent="0.2">
      <c r="A260" s="4">
        <v>42576</v>
      </c>
      <c r="B260" s="1">
        <v>3</v>
      </c>
      <c r="C260" s="1" t="s">
        <v>36</v>
      </c>
      <c r="D260" s="1" t="s">
        <v>364</v>
      </c>
      <c r="E260" s="1" t="s">
        <v>380</v>
      </c>
      <c r="F260" s="1">
        <v>6.9379999999999997</v>
      </c>
      <c r="G260" s="1">
        <v>4.1890000000000001</v>
      </c>
      <c r="H260" s="1">
        <v>1</v>
      </c>
      <c r="I260" s="1">
        <v>23</v>
      </c>
    </row>
    <row r="261" spans="1:9" ht="12.75" x14ac:dyDescent="0.2">
      <c r="A261" s="4">
        <v>42576</v>
      </c>
      <c r="B261" s="1">
        <v>3</v>
      </c>
      <c r="C261" s="1" t="s">
        <v>36</v>
      </c>
      <c r="D261" s="1" t="s">
        <v>364</v>
      </c>
      <c r="E261" s="1" t="s">
        <v>381</v>
      </c>
      <c r="F261" s="1">
        <v>5.1970000000000001</v>
      </c>
      <c r="G261" s="1">
        <v>4.7699999999999996</v>
      </c>
      <c r="H261" s="1">
        <v>1</v>
      </c>
      <c r="I261" s="1">
        <v>23</v>
      </c>
    </row>
    <row r="262" spans="1:9" ht="12.75" x14ac:dyDescent="0.2">
      <c r="A262" s="4">
        <v>42576</v>
      </c>
      <c r="B262" s="1">
        <v>3</v>
      </c>
      <c r="C262" s="1" t="s">
        <v>36</v>
      </c>
      <c r="D262" s="1" t="s">
        <v>364</v>
      </c>
      <c r="E262" s="1" t="s">
        <v>382</v>
      </c>
      <c r="F262" s="1">
        <v>5.827</v>
      </c>
      <c r="G262" s="1">
        <v>4.8499999999999996</v>
      </c>
      <c r="H262" s="1">
        <v>1</v>
      </c>
      <c r="I262" s="1">
        <v>23</v>
      </c>
    </row>
    <row r="263" spans="1:9" ht="12.75" x14ac:dyDescent="0.2">
      <c r="A263" s="4">
        <v>42576</v>
      </c>
      <c r="B263" s="1">
        <v>3</v>
      </c>
      <c r="C263" s="1" t="s">
        <v>36</v>
      </c>
      <c r="D263" s="1" t="s">
        <v>364</v>
      </c>
      <c r="E263" s="1" t="s">
        <v>383</v>
      </c>
      <c r="F263" s="1">
        <v>5.9980000000000002</v>
      </c>
      <c r="G263" s="1">
        <v>5.4029999999999996</v>
      </c>
      <c r="H263" s="1">
        <v>1</v>
      </c>
      <c r="I263" s="1">
        <v>23</v>
      </c>
    </row>
    <row r="264" spans="1:9" ht="12.75" x14ac:dyDescent="0.2">
      <c r="A264" s="4">
        <v>42576</v>
      </c>
      <c r="B264" s="1">
        <v>3</v>
      </c>
      <c r="C264" s="1" t="s">
        <v>36</v>
      </c>
      <c r="D264" s="1" t="s">
        <v>364</v>
      </c>
      <c r="E264" s="1" t="s">
        <v>384</v>
      </c>
      <c r="F264" s="1">
        <v>5.97</v>
      </c>
      <c r="G264" s="1">
        <v>4.3879999999999999</v>
      </c>
      <c r="H264" s="1">
        <v>1</v>
      </c>
      <c r="I264" s="1">
        <v>23</v>
      </c>
    </row>
    <row r="265" spans="1:9" ht="12.75" x14ac:dyDescent="0.2">
      <c r="A265" s="4">
        <v>42576</v>
      </c>
      <c r="B265" s="1">
        <v>3</v>
      </c>
      <c r="C265" s="1" t="s">
        <v>36</v>
      </c>
      <c r="D265" s="1" t="s">
        <v>364</v>
      </c>
      <c r="E265" s="1" t="s">
        <v>385</v>
      </c>
      <c r="F265" s="1">
        <v>5.5419999999999998</v>
      </c>
      <c r="G265" s="1">
        <v>5.0140000000000002</v>
      </c>
      <c r="H265" s="1">
        <v>1</v>
      </c>
      <c r="I265" s="1">
        <v>23</v>
      </c>
    </row>
    <row r="266" spans="1:9" ht="12.75" x14ac:dyDescent="0.2">
      <c r="A266" s="4">
        <v>42576</v>
      </c>
      <c r="B266" s="1">
        <v>3</v>
      </c>
      <c r="C266" s="1" t="s">
        <v>36</v>
      </c>
      <c r="D266" s="1" t="s">
        <v>364</v>
      </c>
      <c r="E266" s="1" t="s">
        <v>386</v>
      </c>
      <c r="F266" s="1">
        <v>6.452</v>
      </c>
      <c r="G266" s="1">
        <v>4.7220000000000004</v>
      </c>
      <c r="H266" s="1">
        <v>1</v>
      </c>
      <c r="I266" s="1">
        <v>23</v>
      </c>
    </row>
    <row r="267" spans="1:9" ht="12.75" x14ac:dyDescent="0.2">
      <c r="A267" s="4">
        <v>42576</v>
      </c>
      <c r="B267" s="1">
        <v>3</v>
      </c>
      <c r="C267" s="1" t="s">
        <v>36</v>
      </c>
      <c r="D267" s="1" t="s">
        <v>364</v>
      </c>
      <c r="E267" s="1" t="s">
        <v>387</v>
      </c>
      <c r="F267" s="1">
        <v>5.6040000000000001</v>
      </c>
      <c r="G267" s="1">
        <v>4.8680000000000003</v>
      </c>
      <c r="H267" s="1">
        <v>1</v>
      </c>
      <c r="I267" s="1">
        <v>23</v>
      </c>
    </row>
    <row r="268" spans="1:9" ht="12.75" x14ac:dyDescent="0.2">
      <c r="A268" s="4">
        <v>42576</v>
      </c>
      <c r="B268" s="1">
        <v>3</v>
      </c>
      <c r="C268" s="1" t="s">
        <v>36</v>
      </c>
      <c r="D268" s="1" t="s">
        <v>364</v>
      </c>
      <c r="E268" s="1" t="s">
        <v>388</v>
      </c>
      <c r="F268" s="1">
        <v>6.2610000000000001</v>
      </c>
      <c r="G268" s="1">
        <v>5.194</v>
      </c>
      <c r="H268" s="1">
        <v>1</v>
      </c>
      <c r="I268" s="1">
        <v>23</v>
      </c>
    </row>
    <row r="269" spans="1:9" ht="12.75" x14ac:dyDescent="0.2">
      <c r="A269" s="4">
        <v>42576</v>
      </c>
      <c r="B269" s="1">
        <v>3</v>
      </c>
      <c r="C269" s="1" t="s">
        <v>36</v>
      </c>
      <c r="D269" s="1" t="s">
        <v>364</v>
      </c>
      <c r="E269" s="1" t="s">
        <v>389</v>
      </c>
      <c r="F269" s="1">
        <v>5.0359999999999996</v>
      </c>
      <c r="G269" s="1">
        <v>4.4349999999999996</v>
      </c>
      <c r="H269" s="1">
        <v>1</v>
      </c>
      <c r="I269" s="1">
        <v>23</v>
      </c>
    </row>
    <row r="270" spans="1:9" ht="12.75" x14ac:dyDescent="0.2">
      <c r="A270" s="4">
        <v>42576</v>
      </c>
      <c r="B270" s="1">
        <v>3</v>
      </c>
      <c r="C270" s="1" t="s">
        <v>36</v>
      </c>
      <c r="D270" s="1" t="s">
        <v>390</v>
      </c>
      <c r="E270" s="1" t="s">
        <v>391</v>
      </c>
      <c r="F270" s="1">
        <v>5.69</v>
      </c>
      <c r="G270" s="1">
        <v>4.6420000000000003</v>
      </c>
      <c r="H270" s="1">
        <v>1</v>
      </c>
      <c r="I270" s="1">
        <v>23</v>
      </c>
    </row>
    <row r="271" spans="1:9" ht="12.75" x14ac:dyDescent="0.2">
      <c r="A271" s="4">
        <v>42576</v>
      </c>
      <c r="B271" s="1">
        <v>3</v>
      </c>
      <c r="C271" s="1" t="s">
        <v>36</v>
      </c>
      <c r="D271" s="1" t="s">
        <v>390</v>
      </c>
      <c r="E271" s="1" t="s">
        <v>392</v>
      </c>
      <c r="F271" s="1">
        <v>4.9180000000000001</v>
      </c>
      <c r="G271" s="1">
        <v>3.802</v>
      </c>
      <c r="H271" s="1">
        <v>1</v>
      </c>
      <c r="I271" s="1">
        <v>23</v>
      </c>
    </row>
    <row r="272" spans="1:9" ht="12.75" x14ac:dyDescent="0.2">
      <c r="A272" s="4">
        <v>42576</v>
      </c>
      <c r="B272" s="1">
        <v>3</v>
      </c>
      <c r="C272" s="1" t="s">
        <v>36</v>
      </c>
      <c r="D272" s="1" t="s">
        <v>390</v>
      </c>
      <c r="E272" s="1" t="s">
        <v>393</v>
      </c>
      <c r="F272" s="1">
        <v>4.74</v>
      </c>
      <c r="G272" s="1">
        <v>3.6230000000000002</v>
      </c>
      <c r="H272" s="1">
        <v>1</v>
      </c>
      <c r="I272" s="1">
        <v>23</v>
      </c>
    </row>
    <row r="273" spans="1:9" ht="12.75" x14ac:dyDescent="0.2">
      <c r="A273" s="4">
        <v>42576</v>
      </c>
      <c r="B273" s="1">
        <v>3</v>
      </c>
      <c r="C273" s="1" t="s">
        <v>36</v>
      </c>
      <c r="D273" s="1" t="s">
        <v>390</v>
      </c>
      <c r="E273" s="1" t="s">
        <v>394</v>
      </c>
      <c r="F273" s="1">
        <v>5.5780000000000003</v>
      </c>
      <c r="G273" s="1">
        <v>2.9319999999999999</v>
      </c>
      <c r="H273" s="1">
        <v>1</v>
      </c>
      <c r="I273" s="1">
        <v>23</v>
      </c>
    </row>
    <row r="274" spans="1:9" ht="12.75" x14ac:dyDescent="0.2">
      <c r="A274" s="4">
        <v>42576</v>
      </c>
      <c r="B274" s="1">
        <v>3</v>
      </c>
      <c r="C274" s="1" t="s">
        <v>36</v>
      </c>
      <c r="D274" s="1" t="s">
        <v>390</v>
      </c>
      <c r="E274" s="1" t="s">
        <v>395</v>
      </c>
      <c r="F274" s="1">
        <v>4.5970000000000004</v>
      </c>
      <c r="G274" s="1">
        <v>3.3519999999999999</v>
      </c>
      <c r="H274" s="1">
        <v>1</v>
      </c>
      <c r="I274" s="1">
        <v>23</v>
      </c>
    </row>
    <row r="275" spans="1:9" ht="12.75" x14ac:dyDescent="0.2">
      <c r="A275" s="4">
        <v>42576</v>
      </c>
      <c r="B275" s="1">
        <v>3</v>
      </c>
      <c r="C275" s="1" t="s">
        <v>36</v>
      </c>
      <c r="D275" s="1" t="s">
        <v>390</v>
      </c>
      <c r="E275" s="1" t="s">
        <v>396</v>
      </c>
      <c r="F275" s="1">
        <v>7.4610000000000003</v>
      </c>
      <c r="G275" s="1">
        <v>4.7160000000000002</v>
      </c>
      <c r="H275" s="1">
        <v>1</v>
      </c>
      <c r="I275" s="1">
        <v>23</v>
      </c>
    </row>
    <row r="276" spans="1:9" ht="12.75" x14ac:dyDescent="0.2">
      <c r="A276" s="4">
        <v>42576</v>
      </c>
      <c r="B276" s="1">
        <v>3</v>
      </c>
      <c r="C276" s="1" t="s">
        <v>36</v>
      </c>
      <c r="D276" s="1" t="s">
        <v>390</v>
      </c>
      <c r="E276" s="1" t="s">
        <v>397</v>
      </c>
      <c r="F276" s="1">
        <v>5.3159999999999998</v>
      </c>
      <c r="G276" s="1">
        <v>4.2460000000000004</v>
      </c>
      <c r="H276" s="1">
        <v>1</v>
      </c>
      <c r="I276" s="1">
        <v>23</v>
      </c>
    </row>
    <row r="277" spans="1:9" ht="12.75" x14ac:dyDescent="0.2">
      <c r="A277" s="4">
        <v>42576</v>
      </c>
      <c r="B277" s="1">
        <v>3</v>
      </c>
      <c r="C277" s="1" t="s">
        <v>36</v>
      </c>
      <c r="D277" s="1" t="s">
        <v>390</v>
      </c>
      <c r="E277" s="1" t="s">
        <v>398</v>
      </c>
      <c r="F277" s="1">
        <v>5.524</v>
      </c>
      <c r="G277" s="1">
        <v>3.7770000000000001</v>
      </c>
      <c r="H277" s="1">
        <v>1</v>
      </c>
      <c r="I277" s="1">
        <v>23</v>
      </c>
    </row>
    <row r="278" spans="1:9" ht="12.75" x14ac:dyDescent="0.2">
      <c r="A278" s="4">
        <v>42576</v>
      </c>
      <c r="B278" s="1">
        <v>3</v>
      </c>
      <c r="C278" s="1" t="s">
        <v>36</v>
      </c>
      <c r="D278" s="1" t="s">
        <v>390</v>
      </c>
      <c r="E278" s="1" t="s">
        <v>399</v>
      </c>
      <c r="F278" s="1">
        <v>6.2610000000000001</v>
      </c>
      <c r="G278" s="1">
        <v>5.0529999999999999</v>
      </c>
      <c r="H278" s="1">
        <v>1</v>
      </c>
      <c r="I278" s="1">
        <v>23</v>
      </c>
    </row>
    <row r="279" spans="1:9" ht="12.75" x14ac:dyDescent="0.2">
      <c r="A279" s="4">
        <v>42576</v>
      </c>
      <c r="B279" s="1">
        <v>3</v>
      </c>
      <c r="C279" s="1" t="s">
        <v>36</v>
      </c>
      <c r="D279" s="1" t="s">
        <v>390</v>
      </c>
      <c r="E279" s="1" t="s">
        <v>400</v>
      </c>
      <c r="F279" s="1">
        <v>5</v>
      </c>
      <c r="G279" s="1">
        <v>3.9</v>
      </c>
      <c r="H279" s="1">
        <v>1</v>
      </c>
      <c r="I279" s="1">
        <v>23</v>
      </c>
    </row>
    <row r="280" spans="1:9" ht="12.75" x14ac:dyDescent="0.2">
      <c r="A280" s="4">
        <v>42576</v>
      </c>
      <c r="B280" s="1">
        <v>3</v>
      </c>
      <c r="C280" s="1" t="s">
        <v>36</v>
      </c>
      <c r="D280" s="1" t="s">
        <v>390</v>
      </c>
      <c r="E280" s="1" t="s">
        <v>401</v>
      </c>
      <c r="F280" s="1">
        <v>4.12</v>
      </c>
      <c r="G280" s="1">
        <v>3.2770000000000001</v>
      </c>
      <c r="H280" s="1">
        <v>1</v>
      </c>
      <c r="I280" s="1">
        <v>23</v>
      </c>
    </row>
    <row r="281" spans="1:9" ht="12.75" x14ac:dyDescent="0.2">
      <c r="A281" s="4">
        <v>42576</v>
      </c>
      <c r="B281" s="1">
        <v>3</v>
      </c>
      <c r="C281" s="1" t="s">
        <v>36</v>
      </c>
      <c r="D281" s="1" t="s">
        <v>390</v>
      </c>
      <c r="E281" s="1" t="s">
        <v>402</v>
      </c>
      <c r="F281" s="1">
        <v>6.1820000000000004</v>
      </c>
      <c r="G281" s="1">
        <v>4.875</v>
      </c>
      <c r="H281" s="1">
        <v>1</v>
      </c>
      <c r="I281" s="1">
        <v>23</v>
      </c>
    </row>
    <row r="282" spans="1:9" ht="12.75" x14ac:dyDescent="0.2">
      <c r="A282" s="4">
        <v>42576</v>
      </c>
      <c r="B282" s="1">
        <v>3</v>
      </c>
      <c r="C282" s="1" t="s">
        <v>36</v>
      </c>
      <c r="D282" s="1" t="s">
        <v>390</v>
      </c>
      <c r="E282" s="1" t="s">
        <v>404</v>
      </c>
      <c r="F282" s="1">
        <v>6.2619999999999996</v>
      </c>
      <c r="G282" s="1">
        <v>2.383</v>
      </c>
      <c r="H282" s="1">
        <v>1</v>
      </c>
      <c r="I282" s="1">
        <v>23</v>
      </c>
    </row>
    <row r="283" spans="1:9" ht="12.75" x14ac:dyDescent="0.2">
      <c r="A283" s="4">
        <v>42576</v>
      </c>
      <c r="B283" s="1">
        <v>3</v>
      </c>
      <c r="C283" s="1" t="s">
        <v>36</v>
      </c>
      <c r="D283" s="1" t="s">
        <v>390</v>
      </c>
      <c r="E283" s="1" t="s">
        <v>405</v>
      </c>
      <c r="F283" s="1">
        <v>6.4039999999999999</v>
      </c>
      <c r="G283" s="1">
        <v>6.1929999999999996</v>
      </c>
      <c r="H283" s="1">
        <v>1</v>
      </c>
      <c r="I283" s="1">
        <v>23</v>
      </c>
    </row>
    <row r="284" spans="1:9" ht="12.75" x14ac:dyDescent="0.2">
      <c r="A284" s="4">
        <v>42576</v>
      </c>
      <c r="B284" s="1">
        <v>3</v>
      </c>
      <c r="C284" s="1" t="s">
        <v>36</v>
      </c>
      <c r="D284" s="1" t="s">
        <v>390</v>
      </c>
      <c r="E284" s="1" t="s">
        <v>406</v>
      </c>
      <c r="F284" s="1">
        <v>5.984</v>
      </c>
      <c r="G284" s="1">
        <v>4.4939999999999998</v>
      </c>
      <c r="H284" s="1">
        <v>1</v>
      </c>
      <c r="I284" s="1">
        <v>23</v>
      </c>
    </row>
    <row r="285" spans="1:9" ht="12.75" x14ac:dyDescent="0.2">
      <c r="A285" s="4">
        <v>42576</v>
      </c>
      <c r="B285" s="1">
        <v>3</v>
      </c>
      <c r="C285" s="1" t="s">
        <v>36</v>
      </c>
      <c r="D285" s="1" t="s">
        <v>390</v>
      </c>
      <c r="E285" s="1" t="s">
        <v>407</v>
      </c>
      <c r="F285" s="1">
        <v>3.851</v>
      </c>
      <c r="G285" s="1">
        <v>2.9820000000000002</v>
      </c>
      <c r="H285" s="1">
        <v>1</v>
      </c>
      <c r="I285" s="1">
        <v>23</v>
      </c>
    </row>
    <row r="286" spans="1:9" ht="12.75" x14ac:dyDescent="0.2">
      <c r="A286" s="4">
        <v>42576</v>
      </c>
      <c r="B286" s="1">
        <v>3</v>
      </c>
      <c r="C286" s="1" t="s">
        <v>36</v>
      </c>
      <c r="D286" s="1" t="s">
        <v>390</v>
      </c>
      <c r="E286" s="1" t="s">
        <v>410</v>
      </c>
      <c r="F286" s="1">
        <v>6.1230000000000002</v>
      </c>
      <c r="G286" s="1">
        <v>3.7770000000000001</v>
      </c>
      <c r="H286" s="1">
        <v>1</v>
      </c>
      <c r="I286" s="1">
        <v>23</v>
      </c>
    </row>
    <row r="287" spans="1:9" ht="12.75" x14ac:dyDescent="0.2">
      <c r="A287" s="4">
        <v>42576</v>
      </c>
      <c r="B287" s="1">
        <v>3</v>
      </c>
      <c r="C287" s="1" t="s">
        <v>36</v>
      </c>
      <c r="D287" s="1" t="s">
        <v>390</v>
      </c>
      <c r="E287" s="1" t="s">
        <v>414</v>
      </c>
      <c r="F287" s="1">
        <v>4.7960000000000003</v>
      </c>
      <c r="G287" s="1">
        <v>4.165</v>
      </c>
      <c r="H287" s="1">
        <v>1</v>
      </c>
      <c r="I287" s="1">
        <v>23</v>
      </c>
    </row>
    <row r="288" spans="1:9" ht="12.75" x14ac:dyDescent="0.2">
      <c r="A288" s="4">
        <v>42576</v>
      </c>
      <c r="B288" s="1">
        <v>3</v>
      </c>
      <c r="C288" s="1" t="s">
        <v>36</v>
      </c>
      <c r="D288" s="1" t="s">
        <v>390</v>
      </c>
      <c r="E288" s="1" t="s">
        <v>415</v>
      </c>
      <c r="F288" s="1">
        <v>5.8360000000000003</v>
      </c>
      <c r="G288" s="1">
        <v>3.9649999999999999</v>
      </c>
      <c r="H288" s="1">
        <v>1</v>
      </c>
      <c r="I288" s="1">
        <v>23</v>
      </c>
    </row>
    <row r="289" spans="1:9" ht="12.75" x14ac:dyDescent="0.2">
      <c r="A289" s="4">
        <v>42576</v>
      </c>
      <c r="B289" s="1">
        <v>3</v>
      </c>
      <c r="C289" s="1" t="s">
        <v>36</v>
      </c>
      <c r="D289" s="1" t="s">
        <v>390</v>
      </c>
      <c r="E289" s="1" t="s">
        <v>416</v>
      </c>
      <c r="F289" s="1">
        <v>5.6440000000000001</v>
      </c>
      <c r="G289" s="1">
        <v>3.669</v>
      </c>
      <c r="H289" s="1">
        <v>1</v>
      </c>
      <c r="I289" s="1">
        <v>23</v>
      </c>
    </row>
    <row r="290" spans="1:9" ht="12.75" x14ac:dyDescent="0.2">
      <c r="A290" s="4">
        <v>42576</v>
      </c>
      <c r="B290" s="1">
        <v>3</v>
      </c>
      <c r="C290" s="1" t="s">
        <v>36</v>
      </c>
      <c r="D290" s="1" t="s">
        <v>390</v>
      </c>
      <c r="E290" s="1" t="s">
        <v>418</v>
      </c>
      <c r="F290" s="1">
        <v>5.1120000000000001</v>
      </c>
      <c r="G290" s="1">
        <v>3.9609999999999999</v>
      </c>
      <c r="H290" s="1">
        <v>1</v>
      </c>
      <c r="I290" s="1">
        <v>23</v>
      </c>
    </row>
    <row r="291" spans="1:9" ht="12.75" x14ac:dyDescent="0.2">
      <c r="A291" s="4">
        <v>42576</v>
      </c>
      <c r="B291" s="1">
        <v>3</v>
      </c>
      <c r="C291" s="1" t="s">
        <v>36</v>
      </c>
      <c r="D291" s="1" t="s">
        <v>390</v>
      </c>
      <c r="E291" s="1" t="s">
        <v>419</v>
      </c>
      <c r="F291" s="1">
        <v>5.53</v>
      </c>
      <c r="G291" s="1">
        <v>4.3150000000000004</v>
      </c>
      <c r="H291" s="1">
        <v>1</v>
      </c>
      <c r="I291" s="1">
        <v>23</v>
      </c>
    </row>
    <row r="292" spans="1:9" ht="12.75" x14ac:dyDescent="0.2">
      <c r="A292" s="4">
        <v>42576</v>
      </c>
      <c r="B292" s="1">
        <v>3</v>
      </c>
      <c r="C292" s="1" t="s">
        <v>36</v>
      </c>
      <c r="D292" s="1" t="s">
        <v>420</v>
      </c>
      <c r="E292" s="1" t="s">
        <v>421</v>
      </c>
      <c r="F292" s="1">
        <v>5.3449999999999998</v>
      </c>
      <c r="G292" s="1">
        <v>4.4829999999999997</v>
      </c>
      <c r="H292" s="1">
        <v>1</v>
      </c>
      <c r="I292" s="1">
        <v>23</v>
      </c>
    </row>
    <row r="293" spans="1:9" ht="12.75" x14ac:dyDescent="0.2">
      <c r="A293" s="4">
        <v>42576</v>
      </c>
      <c r="B293" s="1">
        <v>3</v>
      </c>
      <c r="C293" s="1" t="s">
        <v>36</v>
      </c>
      <c r="D293" s="1" t="s">
        <v>420</v>
      </c>
      <c r="E293" s="1" t="s">
        <v>422</v>
      </c>
      <c r="F293" s="1">
        <v>5.1609999999999996</v>
      </c>
      <c r="G293" s="1">
        <v>3.9380000000000002</v>
      </c>
      <c r="H293" s="1">
        <v>1</v>
      </c>
      <c r="I293" s="1">
        <v>23</v>
      </c>
    </row>
    <row r="294" spans="1:9" ht="12.75" x14ac:dyDescent="0.2">
      <c r="A294" s="4">
        <v>42576</v>
      </c>
      <c r="B294" s="1">
        <v>3</v>
      </c>
      <c r="C294" s="1" t="s">
        <v>36</v>
      </c>
      <c r="D294" s="1" t="s">
        <v>420</v>
      </c>
      <c r="E294" s="1" t="s">
        <v>423</v>
      </c>
      <c r="F294" s="1">
        <v>6.6849999999999996</v>
      </c>
      <c r="G294" s="1">
        <v>5.1920000000000002</v>
      </c>
      <c r="H294" s="1">
        <v>1</v>
      </c>
      <c r="I294" s="1">
        <v>23</v>
      </c>
    </row>
    <row r="295" spans="1:9" ht="12.75" x14ac:dyDescent="0.2">
      <c r="A295" s="4">
        <v>42576</v>
      </c>
      <c r="B295" s="1">
        <v>3</v>
      </c>
      <c r="C295" s="1" t="s">
        <v>36</v>
      </c>
      <c r="D295" s="1" t="s">
        <v>420</v>
      </c>
      <c r="E295" s="1" t="s">
        <v>424</v>
      </c>
      <c r="F295" s="1">
        <v>5.3710000000000004</v>
      </c>
      <c r="G295" s="1">
        <v>4.2619999999999996</v>
      </c>
      <c r="H295" s="1">
        <v>1</v>
      </c>
      <c r="I295" s="1">
        <v>23</v>
      </c>
    </row>
    <row r="296" spans="1:9" ht="12.75" x14ac:dyDescent="0.2">
      <c r="A296" s="4">
        <v>42576</v>
      </c>
      <c r="B296" s="1">
        <v>3</v>
      </c>
      <c r="C296" s="1" t="s">
        <v>36</v>
      </c>
      <c r="D296" s="1" t="s">
        <v>420</v>
      </c>
      <c r="E296" s="1" t="s">
        <v>425</v>
      </c>
      <c r="F296" s="1">
        <v>5.0129999999999999</v>
      </c>
      <c r="G296" s="1">
        <v>3.9049999999999998</v>
      </c>
      <c r="H296" s="1">
        <v>1</v>
      </c>
      <c r="I296" s="1">
        <v>23</v>
      </c>
    </row>
    <row r="297" spans="1:9" ht="12.75" x14ac:dyDescent="0.2">
      <c r="A297" s="4">
        <v>42576</v>
      </c>
      <c r="B297" s="1">
        <v>3</v>
      </c>
      <c r="C297" s="1" t="s">
        <v>36</v>
      </c>
      <c r="D297" s="1" t="s">
        <v>420</v>
      </c>
      <c r="E297" s="1" t="s">
        <v>426</v>
      </c>
      <c r="F297" s="1">
        <v>5.6829999999999998</v>
      </c>
      <c r="G297" s="1">
        <v>4.2709999999999999</v>
      </c>
      <c r="H297" s="1">
        <v>1</v>
      </c>
      <c r="I297" s="1">
        <v>23</v>
      </c>
    </row>
    <row r="298" spans="1:9" ht="12.75" x14ac:dyDescent="0.2">
      <c r="A298" s="4">
        <v>42576</v>
      </c>
      <c r="B298" s="1">
        <v>3</v>
      </c>
      <c r="C298" s="1" t="s">
        <v>36</v>
      </c>
      <c r="D298" s="1" t="s">
        <v>420</v>
      </c>
      <c r="E298" s="1" t="s">
        <v>427</v>
      </c>
      <c r="F298" s="1">
        <v>4.49</v>
      </c>
      <c r="G298" s="1">
        <v>3.5720000000000001</v>
      </c>
      <c r="H298" s="1">
        <v>1</v>
      </c>
      <c r="I298" s="1">
        <v>23</v>
      </c>
    </row>
    <row r="299" spans="1:9" ht="12.75" x14ac:dyDescent="0.2">
      <c r="A299" s="4">
        <v>42576</v>
      </c>
      <c r="B299" s="1">
        <v>3</v>
      </c>
      <c r="C299" s="1" t="s">
        <v>36</v>
      </c>
      <c r="D299" s="1" t="s">
        <v>420</v>
      </c>
      <c r="E299" s="1" t="s">
        <v>428</v>
      </c>
      <c r="F299" s="1">
        <v>5.718</v>
      </c>
      <c r="G299" s="1">
        <v>4.7389999999999999</v>
      </c>
      <c r="H299" s="1">
        <v>1</v>
      </c>
      <c r="I299" s="1">
        <v>23</v>
      </c>
    </row>
    <row r="300" spans="1:9" ht="12.75" x14ac:dyDescent="0.2">
      <c r="A300" s="4">
        <v>42576</v>
      </c>
      <c r="B300" s="1">
        <v>3</v>
      </c>
      <c r="C300" s="1" t="s">
        <v>36</v>
      </c>
      <c r="D300" s="1" t="s">
        <v>420</v>
      </c>
      <c r="E300" s="1" t="s">
        <v>429</v>
      </c>
      <c r="F300" s="1">
        <v>6.4729999999999999</v>
      </c>
      <c r="G300" s="1">
        <v>4.6020000000000003</v>
      </c>
      <c r="H300" s="1">
        <v>1</v>
      </c>
      <c r="I300" s="1">
        <v>23</v>
      </c>
    </row>
    <row r="301" spans="1:9" ht="12.75" x14ac:dyDescent="0.2">
      <c r="A301" s="10">
        <v>42576</v>
      </c>
      <c r="B301" s="11">
        <v>3</v>
      </c>
      <c r="C301" s="1" t="s">
        <v>36</v>
      </c>
      <c r="D301" s="1" t="s">
        <v>420</v>
      </c>
      <c r="E301" s="11" t="s">
        <v>430</v>
      </c>
      <c r="F301" s="11">
        <v>6.0060000000000002</v>
      </c>
      <c r="G301" s="11">
        <v>5.048</v>
      </c>
      <c r="H301" s="1">
        <v>1</v>
      </c>
      <c r="I301" s="11">
        <v>23</v>
      </c>
    </row>
    <row r="302" spans="1:9" ht="12.75" x14ac:dyDescent="0.2">
      <c r="A302" s="4">
        <v>42576</v>
      </c>
      <c r="B302" s="1">
        <v>9</v>
      </c>
      <c r="C302" s="1" t="s">
        <v>36</v>
      </c>
      <c r="D302" s="1" t="s">
        <v>431</v>
      </c>
      <c r="E302" s="1" t="s">
        <v>432</v>
      </c>
      <c r="F302" s="1">
        <v>5.0819999999999999</v>
      </c>
      <c r="G302" s="1">
        <v>5.3529999999999998</v>
      </c>
      <c r="H302" s="1">
        <v>1</v>
      </c>
      <c r="I302" s="1">
        <v>29</v>
      </c>
    </row>
    <row r="303" spans="1:9" ht="12.75" x14ac:dyDescent="0.2">
      <c r="A303" s="4">
        <v>42576</v>
      </c>
      <c r="B303" s="1">
        <v>9</v>
      </c>
      <c r="C303" s="1" t="s">
        <v>36</v>
      </c>
      <c r="D303" s="1" t="s">
        <v>431</v>
      </c>
      <c r="E303" s="1" t="s">
        <v>433</v>
      </c>
      <c r="F303" s="1">
        <v>5.657</v>
      </c>
      <c r="G303" s="1">
        <v>5.8879999999999999</v>
      </c>
      <c r="H303" s="1">
        <v>1</v>
      </c>
      <c r="I303" s="1">
        <v>29</v>
      </c>
    </row>
    <row r="304" spans="1:9" ht="12.75" x14ac:dyDescent="0.2">
      <c r="A304" s="4">
        <v>42576</v>
      </c>
      <c r="B304" s="1">
        <v>9</v>
      </c>
      <c r="C304" s="1" t="s">
        <v>36</v>
      </c>
      <c r="D304" s="1" t="s">
        <v>431</v>
      </c>
      <c r="E304" s="1" t="s">
        <v>434</v>
      </c>
      <c r="F304" s="1">
        <v>6.3230000000000004</v>
      </c>
      <c r="G304" s="1">
        <v>4.9180000000000001</v>
      </c>
      <c r="H304" s="1">
        <v>1</v>
      </c>
      <c r="I304" s="1">
        <v>29</v>
      </c>
    </row>
    <row r="305" spans="1:9" ht="12.75" x14ac:dyDescent="0.2">
      <c r="A305" s="4">
        <v>42576</v>
      </c>
      <c r="B305" s="1">
        <v>9</v>
      </c>
      <c r="C305" s="1" t="s">
        <v>36</v>
      </c>
      <c r="D305" s="1" t="s">
        <v>431</v>
      </c>
      <c r="E305" s="1" t="s">
        <v>435</v>
      </c>
      <c r="F305" s="1">
        <v>5.0060000000000002</v>
      </c>
      <c r="G305" s="1">
        <v>5.0039999999999996</v>
      </c>
      <c r="H305" s="1">
        <v>1</v>
      </c>
      <c r="I305" s="1">
        <v>29</v>
      </c>
    </row>
    <row r="306" spans="1:9" ht="12.75" x14ac:dyDescent="0.2">
      <c r="A306" s="4">
        <v>42576</v>
      </c>
      <c r="B306" s="1">
        <v>9</v>
      </c>
      <c r="C306" s="1" t="s">
        <v>36</v>
      </c>
      <c r="D306" s="1" t="s">
        <v>431</v>
      </c>
      <c r="E306" s="1" t="s">
        <v>436</v>
      </c>
      <c r="F306" s="1">
        <v>4.7130000000000001</v>
      </c>
      <c r="G306" s="1">
        <v>4.1070000000000002</v>
      </c>
      <c r="H306" s="1">
        <v>1</v>
      </c>
      <c r="I306" s="1">
        <v>29</v>
      </c>
    </row>
    <row r="307" spans="1:9" ht="12.75" x14ac:dyDescent="0.2">
      <c r="A307" s="4">
        <v>42576</v>
      </c>
      <c r="B307" s="1">
        <v>9</v>
      </c>
      <c r="C307" s="1" t="s">
        <v>36</v>
      </c>
      <c r="D307" s="1" t="s">
        <v>431</v>
      </c>
      <c r="E307" s="1" t="s">
        <v>437</v>
      </c>
      <c r="F307" s="1">
        <v>5.9039999999999999</v>
      </c>
      <c r="G307" s="1">
        <v>5.0030000000000001</v>
      </c>
      <c r="H307" s="1">
        <v>1</v>
      </c>
      <c r="I307" s="1">
        <v>29</v>
      </c>
    </row>
    <row r="308" spans="1:9" ht="12.75" x14ac:dyDescent="0.2">
      <c r="A308" s="4">
        <v>42576</v>
      </c>
      <c r="B308" s="1">
        <v>9</v>
      </c>
      <c r="C308" s="1" t="s">
        <v>36</v>
      </c>
      <c r="D308" s="1" t="s">
        <v>431</v>
      </c>
      <c r="E308" s="1" t="s">
        <v>438</v>
      </c>
      <c r="F308" s="1">
        <v>5</v>
      </c>
      <c r="G308" s="1">
        <v>5.51</v>
      </c>
      <c r="H308" s="1">
        <v>1</v>
      </c>
      <c r="I308" s="1">
        <v>29</v>
      </c>
    </row>
    <row r="309" spans="1:9" ht="12.75" x14ac:dyDescent="0.2">
      <c r="A309" s="4">
        <v>42576</v>
      </c>
      <c r="B309" s="1">
        <v>9</v>
      </c>
      <c r="C309" s="1" t="s">
        <v>36</v>
      </c>
      <c r="D309" s="1" t="s">
        <v>431</v>
      </c>
      <c r="E309" s="1" t="s">
        <v>439</v>
      </c>
      <c r="F309" s="1">
        <v>5.7889999999999997</v>
      </c>
      <c r="G309" s="1">
        <v>4.5949999999999998</v>
      </c>
      <c r="H309" s="1">
        <v>1</v>
      </c>
      <c r="I309" s="1">
        <v>29</v>
      </c>
    </row>
    <row r="310" spans="1:9" ht="12.75" x14ac:dyDescent="0.2">
      <c r="A310" s="4">
        <v>42576</v>
      </c>
      <c r="B310" s="1">
        <v>9</v>
      </c>
      <c r="C310" s="1" t="s">
        <v>36</v>
      </c>
      <c r="D310" s="1" t="s">
        <v>431</v>
      </c>
      <c r="E310" s="1" t="s">
        <v>440</v>
      </c>
      <c r="F310" s="1">
        <v>4.9669999999999996</v>
      </c>
      <c r="G310" s="1">
        <v>3.7909999999999999</v>
      </c>
      <c r="H310" s="1">
        <v>1</v>
      </c>
      <c r="I310" s="1">
        <v>29</v>
      </c>
    </row>
    <row r="311" spans="1:9" ht="12.75" x14ac:dyDescent="0.2">
      <c r="A311" s="4">
        <v>42576</v>
      </c>
      <c r="B311" s="1">
        <v>9</v>
      </c>
      <c r="C311" s="1" t="s">
        <v>36</v>
      </c>
      <c r="D311" s="1" t="s">
        <v>441</v>
      </c>
      <c r="E311" s="1" t="s">
        <v>442</v>
      </c>
      <c r="F311" s="1">
        <v>7.819</v>
      </c>
      <c r="G311" s="1">
        <v>4.7590000000000003</v>
      </c>
      <c r="H311" s="1">
        <v>1</v>
      </c>
      <c r="I311" s="1">
        <v>29</v>
      </c>
    </row>
    <row r="312" spans="1:9" ht="12.75" x14ac:dyDescent="0.2">
      <c r="A312" s="4">
        <v>42576</v>
      </c>
      <c r="B312" s="1">
        <v>9</v>
      </c>
      <c r="C312" s="1" t="s">
        <v>36</v>
      </c>
      <c r="D312" s="1" t="s">
        <v>441</v>
      </c>
      <c r="E312" s="1" t="s">
        <v>443</v>
      </c>
      <c r="F312" s="1">
        <v>5.9960000000000004</v>
      </c>
      <c r="G312" s="1">
        <v>4.5309999999999997</v>
      </c>
      <c r="H312" s="1">
        <v>1</v>
      </c>
      <c r="I312" s="1">
        <v>29</v>
      </c>
    </row>
    <row r="313" spans="1:9" ht="12.75" x14ac:dyDescent="0.2">
      <c r="A313" s="4">
        <v>42576</v>
      </c>
      <c r="B313" s="1">
        <v>9</v>
      </c>
      <c r="C313" s="1" t="s">
        <v>36</v>
      </c>
      <c r="D313" s="1" t="s">
        <v>441</v>
      </c>
      <c r="E313" s="1" t="s">
        <v>444</v>
      </c>
      <c r="F313" s="1">
        <v>6.7649999999999997</v>
      </c>
      <c r="G313" s="1">
        <v>4.6230000000000002</v>
      </c>
      <c r="H313" s="1">
        <v>1</v>
      </c>
      <c r="I313" s="1">
        <v>29</v>
      </c>
    </row>
    <row r="314" spans="1:9" ht="12.75" x14ac:dyDescent="0.2">
      <c r="A314" s="4">
        <v>42576</v>
      </c>
      <c r="B314" s="1">
        <v>9</v>
      </c>
      <c r="C314" s="1" t="s">
        <v>36</v>
      </c>
      <c r="D314" s="1" t="s">
        <v>441</v>
      </c>
      <c r="E314" s="1" t="s">
        <v>445</v>
      </c>
      <c r="F314" s="1">
        <v>5.0529999999999999</v>
      </c>
      <c r="G314" s="1">
        <v>5.3360000000000003</v>
      </c>
      <c r="H314" s="1">
        <v>1</v>
      </c>
      <c r="I314" s="1">
        <v>29</v>
      </c>
    </row>
    <row r="315" spans="1:9" ht="12.75" x14ac:dyDescent="0.2">
      <c r="A315" s="4">
        <v>42576</v>
      </c>
      <c r="B315" s="1">
        <v>9</v>
      </c>
      <c r="C315" s="1" t="s">
        <v>36</v>
      </c>
      <c r="D315" s="1" t="s">
        <v>441</v>
      </c>
      <c r="E315" s="1" t="s">
        <v>446</v>
      </c>
      <c r="F315" s="1">
        <v>5.2759999999999998</v>
      </c>
      <c r="G315" s="1">
        <v>4.2279999999999998</v>
      </c>
      <c r="H315" s="1">
        <v>1</v>
      </c>
      <c r="I315" s="1">
        <v>29</v>
      </c>
    </row>
    <row r="316" spans="1:9" ht="12.75" x14ac:dyDescent="0.2">
      <c r="A316" s="4">
        <v>42576</v>
      </c>
      <c r="B316" s="1">
        <v>9</v>
      </c>
      <c r="C316" s="1" t="s">
        <v>36</v>
      </c>
      <c r="D316" s="1" t="s">
        <v>441</v>
      </c>
      <c r="E316" s="1" t="s">
        <v>447</v>
      </c>
      <c r="F316" s="1">
        <v>4.6890000000000001</v>
      </c>
      <c r="G316" s="1">
        <v>5.0129999999999999</v>
      </c>
      <c r="H316" s="1">
        <v>1</v>
      </c>
      <c r="I316" s="1">
        <v>29</v>
      </c>
    </row>
    <row r="317" spans="1:9" ht="12.75" x14ac:dyDescent="0.2">
      <c r="A317" s="4">
        <v>42576</v>
      </c>
      <c r="B317" s="1">
        <v>9</v>
      </c>
      <c r="C317" s="1" t="s">
        <v>36</v>
      </c>
      <c r="D317" s="1" t="s">
        <v>441</v>
      </c>
      <c r="E317" s="1" t="s">
        <v>448</v>
      </c>
      <c r="F317" s="1">
        <v>6.351</v>
      </c>
      <c r="G317" s="1">
        <v>4.3390000000000004</v>
      </c>
      <c r="H317" s="1">
        <v>1</v>
      </c>
      <c r="I317" s="1">
        <v>29</v>
      </c>
    </row>
    <row r="318" spans="1:9" ht="12.75" x14ac:dyDescent="0.2">
      <c r="A318" s="4">
        <v>42576</v>
      </c>
      <c r="B318" s="1">
        <v>9</v>
      </c>
      <c r="C318" s="1" t="s">
        <v>36</v>
      </c>
      <c r="D318" s="1" t="s">
        <v>441</v>
      </c>
      <c r="E318" s="1" t="s">
        <v>449</v>
      </c>
      <c r="F318" s="1">
        <v>7.9320000000000004</v>
      </c>
      <c r="G318" s="1">
        <v>4.2759999999999998</v>
      </c>
      <c r="H318" s="1">
        <v>1</v>
      </c>
      <c r="I318" s="1">
        <v>29</v>
      </c>
    </row>
    <row r="319" spans="1:9" ht="12.75" x14ac:dyDescent="0.2">
      <c r="A319" s="4">
        <v>42576</v>
      </c>
      <c r="B319" s="1">
        <v>9</v>
      </c>
      <c r="C319" s="1" t="s">
        <v>36</v>
      </c>
      <c r="D319" s="1" t="s">
        <v>441</v>
      </c>
      <c r="E319" s="1" t="s">
        <v>450</v>
      </c>
      <c r="F319" s="1">
        <v>5.968</v>
      </c>
      <c r="G319" s="1">
        <v>5.2729999999999997</v>
      </c>
      <c r="H319" s="1">
        <v>1</v>
      </c>
      <c r="I319" s="1">
        <v>29</v>
      </c>
    </row>
    <row r="320" spans="1:9" ht="12.75" x14ac:dyDescent="0.2">
      <c r="A320" s="4">
        <v>42576</v>
      </c>
      <c r="B320" s="1">
        <v>9</v>
      </c>
      <c r="C320" s="1" t="s">
        <v>36</v>
      </c>
      <c r="D320" s="1" t="s">
        <v>441</v>
      </c>
      <c r="E320" s="1" t="s">
        <v>451</v>
      </c>
      <c r="F320" s="1">
        <v>5.7889999999999997</v>
      </c>
      <c r="G320" s="1">
        <v>2.258</v>
      </c>
      <c r="H320" s="1">
        <v>1</v>
      </c>
      <c r="I320" s="1">
        <v>29</v>
      </c>
    </row>
    <row r="321" spans="1:9" ht="12.75" x14ac:dyDescent="0.2">
      <c r="A321" s="4">
        <v>42576</v>
      </c>
      <c r="B321" s="1">
        <v>9</v>
      </c>
      <c r="C321" s="1" t="s">
        <v>36</v>
      </c>
      <c r="D321" s="1" t="s">
        <v>441</v>
      </c>
      <c r="E321" s="1" t="s">
        <v>452</v>
      </c>
      <c r="F321" s="1">
        <v>6.1539999999999999</v>
      </c>
      <c r="G321" s="1">
        <v>5.2160000000000002</v>
      </c>
      <c r="H321" s="1">
        <v>1</v>
      </c>
      <c r="I321" s="1">
        <v>29</v>
      </c>
    </row>
    <row r="322" spans="1:9" ht="12.75" x14ac:dyDescent="0.2">
      <c r="A322" s="4">
        <v>42576</v>
      </c>
      <c r="B322" s="1">
        <v>9</v>
      </c>
      <c r="C322" s="1" t="s">
        <v>36</v>
      </c>
      <c r="D322" s="1" t="s">
        <v>441</v>
      </c>
      <c r="E322" s="1" t="s">
        <v>453</v>
      </c>
      <c r="F322" s="1">
        <v>6.6669999999999998</v>
      </c>
      <c r="G322" s="1">
        <v>6.75</v>
      </c>
      <c r="H322" s="1">
        <v>1</v>
      </c>
      <c r="I322" s="1">
        <v>29</v>
      </c>
    </row>
    <row r="323" spans="1:9" ht="12.75" x14ac:dyDescent="0.2">
      <c r="A323" s="4">
        <v>42576</v>
      </c>
      <c r="B323" s="1">
        <v>9</v>
      </c>
      <c r="C323" s="1" t="s">
        <v>36</v>
      </c>
      <c r="D323" s="1" t="s">
        <v>441</v>
      </c>
      <c r="E323" s="1" t="s">
        <v>454</v>
      </c>
      <c r="F323" s="1">
        <v>5.1950000000000003</v>
      </c>
      <c r="G323" s="1">
        <v>4.3170000000000002</v>
      </c>
      <c r="H323" s="1">
        <v>1</v>
      </c>
      <c r="I323" s="1">
        <v>29</v>
      </c>
    </row>
    <row r="324" spans="1:9" ht="12.75" x14ac:dyDescent="0.2">
      <c r="A324" s="4">
        <v>42576</v>
      </c>
      <c r="B324" s="1">
        <v>9</v>
      </c>
      <c r="C324" s="1" t="s">
        <v>36</v>
      </c>
      <c r="D324" s="1" t="s">
        <v>441</v>
      </c>
      <c r="E324" s="1" t="s">
        <v>455</v>
      </c>
      <c r="F324" s="1">
        <v>5.117</v>
      </c>
      <c r="G324" s="1">
        <v>6.0039999999999996</v>
      </c>
      <c r="H324" s="1">
        <v>1</v>
      </c>
      <c r="I324" s="1">
        <v>29</v>
      </c>
    </row>
    <row r="325" spans="1:9" ht="12.75" x14ac:dyDescent="0.2">
      <c r="A325" s="4">
        <v>42576</v>
      </c>
      <c r="B325" s="1">
        <v>9</v>
      </c>
      <c r="C325" s="1" t="s">
        <v>36</v>
      </c>
      <c r="D325" s="1" t="s">
        <v>441</v>
      </c>
      <c r="E325" s="1" t="s">
        <v>456</v>
      </c>
      <c r="F325" s="1">
        <v>6.2990000000000004</v>
      </c>
      <c r="G325" s="1">
        <v>4.2469999999999999</v>
      </c>
      <c r="H325" s="1">
        <v>1</v>
      </c>
      <c r="I325" s="1">
        <v>29</v>
      </c>
    </row>
    <row r="326" spans="1:9" ht="12.75" x14ac:dyDescent="0.2">
      <c r="A326" s="4">
        <v>42576</v>
      </c>
      <c r="B326" s="1">
        <v>9</v>
      </c>
      <c r="C326" s="1" t="s">
        <v>36</v>
      </c>
      <c r="D326" s="1" t="s">
        <v>441</v>
      </c>
      <c r="E326" s="1" t="s">
        <v>457</v>
      </c>
      <c r="F326" s="1">
        <v>6.0860000000000003</v>
      </c>
      <c r="G326" s="1">
        <v>3.3220000000000001</v>
      </c>
      <c r="H326" s="1">
        <v>1</v>
      </c>
      <c r="I326" s="1">
        <v>29</v>
      </c>
    </row>
    <row r="327" spans="1:9" ht="12.75" x14ac:dyDescent="0.2">
      <c r="A327" s="4">
        <v>42576</v>
      </c>
      <c r="B327" s="1">
        <v>9</v>
      </c>
      <c r="C327" s="1" t="s">
        <v>36</v>
      </c>
      <c r="D327" s="1" t="s">
        <v>458</v>
      </c>
      <c r="E327" s="1" t="s">
        <v>459</v>
      </c>
      <c r="F327" s="1">
        <v>5.7069999999999999</v>
      </c>
      <c r="G327" s="1">
        <v>5.1849999999999996</v>
      </c>
      <c r="H327" s="1">
        <v>1</v>
      </c>
      <c r="I327" s="1">
        <v>29</v>
      </c>
    </row>
    <row r="328" spans="1:9" ht="12.75" x14ac:dyDescent="0.2">
      <c r="A328" s="4">
        <v>42576</v>
      </c>
      <c r="B328" s="1">
        <v>9</v>
      </c>
      <c r="C328" s="1" t="s">
        <v>36</v>
      </c>
      <c r="D328" s="1" t="s">
        <v>458</v>
      </c>
      <c r="E328" s="1" t="s">
        <v>460</v>
      </c>
      <c r="F328" s="1">
        <v>6.3780000000000001</v>
      </c>
      <c r="G328" s="1">
        <v>5.2670000000000003</v>
      </c>
      <c r="H328" s="1">
        <v>1</v>
      </c>
      <c r="I328" s="1">
        <v>29</v>
      </c>
    </row>
    <row r="329" spans="1:9" ht="12.75" x14ac:dyDescent="0.2">
      <c r="A329" s="4">
        <v>42576</v>
      </c>
      <c r="B329" s="1">
        <v>9</v>
      </c>
      <c r="C329" s="1" t="s">
        <v>36</v>
      </c>
      <c r="D329" s="1" t="s">
        <v>458</v>
      </c>
      <c r="E329" s="1" t="s">
        <v>461</v>
      </c>
      <c r="F329" s="1">
        <v>6.8380000000000001</v>
      </c>
      <c r="G329" s="1">
        <v>4.5709999999999997</v>
      </c>
      <c r="H329" s="1">
        <v>1</v>
      </c>
      <c r="I329" s="1">
        <v>29</v>
      </c>
    </row>
    <row r="330" spans="1:9" ht="12.75" x14ac:dyDescent="0.2">
      <c r="A330" s="4">
        <v>42576</v>
      </c>
      <c r="B330" s="1">
        <v>9</v>
      </c>
      <c r="C330" s="1" t="s">
        <v>36</v>
      </c>
      <c r="D330" s="1" t="s">
        <v>458</v>
      </c>
      <c r="E330" s="1" t="s">
        <v>462</v>
      </c>
      <c r="F330" s="1">
        <v>4.7779999999999996</v>
      </c>
      <c r="G330" s="1">
        <v>4.2370000000000001</v>
      </c>
      <c r="H330" s="1">
        <v>1</v>
      </c>
      <c r="I330" s="1">
        <v>29</v>
      </c>
    </row>
    <row r="331" spans="1:9" ht="12.75" x14ac:dyDescent="0.2">
      <c r="A331" s="4">
        <v>42576</v>
      </c>
      <c r="B331" s="1">
        <v>9</v>
      </c>
      <c r="C331" s="1" t="s">
        <v>36</v>
      </c>
      <c r="D331" s="1" t="s">
        <v>458</v>
      </c>
      <c r="E331" s="1" t="s">
        <v>463</v>
      </c>
      <c r="F331" s="1">
        <v>5.3550000000000004</v>
      </c>
      <c r="G331" s="1">
        <v>3.5539999999999998</v>
      </c>
      <c r="H331" s="1">
        <v>1</v>
      </c>
      <c r="I331" s="1">
        <v>29</v>
      </c>
    </row>
    <row r="332" spans="1:9" ht="12.75" x14ac:dyDescent="0.2">
      <c r="A332" s="4">
        <v>42576</v>
      </c>
      <c r="B332" s="1">
        <v>9</v>
      </c>
      <c r="C332" s="1" t="s">
        <v>36</v>
      </c>
      <c r="D332" s="1" t="s">
        <v>458</v>
      </c>
      <c r="E332" s="1" t="s">
        <v>464</v>
      </c>
      <c r="F332" s="1">
        <v>6.0069999999999997</v>
      </c>
      <c r="G332" s="1">
        <v>4.585</v>
      </c>
      <c r="H332" s="1">
        <v>1</v>
      </c>
      <c r="I332" s="1">
        <v>29</v>
      </c>
    </row>
    <row r="333" spans="1:9" ht="12.75" x14ac:dyDescent="0.2">
      <c r="A333" s="4">
        <v>42576</v>
      </c>
      <c r="B333" s="1">
        <v>9</v>
      </c>
      <c r="C333" s="1" t="s">
        <v>36</v>
      </c>
      <c r="D333" s="1" t="s">
        <v>458</v>
      </c>
      <c r="E333" s="1" t="s">
        <v>465</v>
      </c>
      <c r="F333" s="1">
        <v>5.3650000000000002</v>
      </c>
      <c r="G333" s="1">
        <v>3.2730000000000001</v>
      </c>
      <c r="H333" s="1">
        <v>1</v>
      </c>
      <c r="I333" s="1">
        <v>29</v>
      </c>
    </row>
    <row r="334" spans="1:9" ht="12.75" x14ac:dyDescent="0.2">
      <c r="A334" s="4">
        <v>42576</v>
      </c>
      <c r="B334" s="1">
        <v>9</v>
      </c>
      <c r="C334" s="1" t="s">
        <v>36</v>
      </c>
      <c r="D334" s="1" t="s">
        <v>458</v>
      </c>
      <c r="E334" s="1" t="s">
        <v>466</v>
      </c>
      <c r="F334" s="1">
        <v>6.1310000000000002</v>
      </c>
      <c r="G334" s="1">
        <v>4.5060000000000002</v>
      </c>
      <c r="H334" s="1">
        <v>1</v>
      </c>
      <c r="I334" s="1">
        <v>29</v>
      </c>
    </row>
    <row r="335" spans="1:9" ht="12.75" x14ac:dyDescent="0.2">
      <c r="A335" s="4">
        <v>42576</v>
      </c>
      <c r="B335" s="1">
        <v>9</v>
      </c>
      <c r="C335" s="1" t="s">
        <v>36</v>
      </c>
      <c r="D335" s="1" t="s">
        <v>458</v>
      </c>
      <c r="E335" s="1" t="s">
        <v>467</v>
      </c>
      <c r="F335" s="1">
        <v>7.27</v>
      </c>
      <c r="G335" s="1">
        <v>4.008</v>
      </c>
      <c r="H335" s="1">
        <v>1</v>
      </c>
      <c r="I335" s="1">
        <v>29</v>
      </c>
    </row>
    <row r="336" spans="1:9" ht="12.75" x14ac:dyDescent="0.2">
      <c r="A336" s="4">
        <v>42576</v>
      </c>
      <c r="B336" s="1">
        <v>9</v>
      </c>
      <c r="C336" s="1" t="s">
        <v>36</v>
      </c>
      <c r="D336" s="1" t="s">
        <v>458</v>
      </c>
      <c r="E336" s="1" t="s">
        <v>468</v>
      </c>
      <c r="F336" s="1">
        <v>4.899</v>
      </c>
      <c r="G336" s="1">
        <v>3.6019999999999999</v>
      </c>
      <c r="H336" s="1">
        <v>1</v>
      </c>
      <c r="I336" s="1">
        <v>29</v>
      </c>
    </row>
    <row r="337" spans="1:9" ht="12.75" x14ac:dyDescent="0.2">
      <c r="A337" s="4">
        <v>42576</v>
      </c>
      <c r="B337" s="1">
        <v>9</v>
      </c>
      <c r="C337" s="1" t="s">
        <v>36</v>
      </c>
      <c r="D337" s="1" t="s">
        <v>458</v>
      </c>
      <c r="E337" s="1" t="s">
        <v>469</v>
      </c>
      <c r="F337" s="1">
        <v>7.0449999999999999</v>
      </c>
      <c r="G337" s="1">
        <v>5.4160000000000004</v>
      </c>
      <c r="H337" s="1">
        <v>1</v>
      </c>
      <c r="I337" s="1">
        <v>29</v>
      </c>
    </row>
    <row r="338" spans="1:9" ht="12.75" x14ac:dyDescent="0.2">
      <c r="A338" s="4">
        <v>42576</v>
      </c>
      <c r="B338" s="1">
        <v>9</v>
      </c>
      <c r="C338" s="1" t="s">
        <v>36</v>
      </c>
      <c r="D338" s="1" t="s">
        <v>458</v>
      </c>
      <c r="E338" s="1" t="s">
        <v>470</v>
      </c>
      <c r="F338" s="1">
        <v>6.298</v>
      </c>
      <c r="G338" s="1">
        <v>2.6760000000000002</v>
      </c>
      <c r="H338" s="1">
        <v>1</v>
      </c>
      <c r="I338" s="1">
        <v>29</v>
      </c>
    </row>
    <row r="339" spans="1:9" ht="12.75" x14ac:dyDescent="0.2">
      <c r="A339" s="4">
        <v>42576</v>
      </c>
      <c r="B339" s="1">
        <v>9</v>
      </c>
      <c r="C339" s="1" t="s">
        <v>36</v>
      </c>
      <c r="D339" s="1" t="s">
        <v>458</v>
      </c>
      <c r="E339" s="1" t="s">
        <v>471</v>
      </c>
      <c r="F339" s="1">
        <v>6.8220000000000001</v>
      </c>
      <c r="G339" s="1">
        <v>5.08</v>
      </c>
      <c r="H339" s="1">
        <v>1</v>
      </c>
      <c r="I339" s="1">
        <v>29</v>
      </c>
    </row>
    <row r="340" spans="1:9" ht="12.75" x14ac:dyDescent="0.2">
      <c r="A340" s="4">
        <v>42576</v>
      </c>
      <c r="B340" s="1">
        <v>9</v>
      </c>
      <c r="C340" s="1" t="s">
        <v>36</v>
      </c>
      <c r="D340" s="1" t="s">
        <v>458</v>
      </c>
      <c r="E340" s="1" t="s">
        <v>472</v>
      </c>
      <c r="F340" s="1">
        <v>6.3120000000000003</v>
      </c>
      <c r="G340" s="1">
        <v>4.016</v>
      </c>
      <c r="H340" s="1">
        <v>1</v>
      </c>
      <c r="I340" s="1">
        <v>29</v>
      </c>
    </row>
    <row r="341" spans="1:9" ht="12.75" x14ac:dyDescent="0.2">
      <c r="A341" s="4">
        <v>42576</v>
      </c>
      <c r="B341" s="1">
        <v>9</v>
      </c>
      <c r="C341" s="1" t="s">
        <v>36</v>
      </c>
      <c r="D341" s="1" t="s">
        <v>458</v>
      </c>
      <c r="E341" s="1" t="s">
        <v>473</v>
      </c>
      <c r="F341" s="1">
        <v>7.1769999999999996</v>
      </c>
      <c r="G341" s="1">
        <v>5.4279999999999999</v>
      </c>
      <c r="H341" s="1">
        <v>1</v>
      </c>
      <c r="I341" s="1">
        <v>29</v>
      </c>
    </row>
    <row r="342" spans="1:9" ht="12.75" x14ac:dyDescent="0.2">
      <c r="A342" s="4">
        <v>42576</v>
      </c>
      <c r="B342" s="1">
        <v>9</v>
      </c>
      <c r="C342" s="1" t="s">
        <v>36</v>
      </c>
      <c r="D342" s="1" t="s">
        <v>458</v>
      </c>
      <c r="E342" s="1" t="s">
        <v>474</v>
      </c>
      <c r="F342" s="1">
        <v>5.2320000000000002</v>
      </c>
      <c r="G342" s="1">
        <v>4.5439999999999996</v>
      </c>
      <c r="H342" s="1">
        <v>1</v>
      </c>
      <c r="I342" s="1">
        <v>29</v>
      </c>
    </row>
    <row r="343" spans="1:9" ht="12.75" x14ac:dyDescent="0.2">
      <c r="A343" s="4">
        <v>42576</v>
      </c>
      <c r="B343" s="1">
        <v>9</v>
      </c>
      <c r="C343" s="1" t="s">
        <v>36</v>
      </c>
      <c r="D343" s="1" t="s">
        <v>458</v>
      </c>
      <c r="E343" s="1" t="s">
        <v>475</v>
      </c>
      <c r="F343" s="1">
        <v>6.6559999999999997</v>
      </c>
      <c r="G343" s="1">
        <v>5.056</v>
      </c>
      <c r="H343" s="1">
        <v>1</v>
      </c>
      <c r="I343" s="1">
        <v>29</v>
      </c>
    </row>
    <row r="344" spans="1:9" ht="12.75" x14ac:dyDescent="0.2">
      <c r="A344" s="4">
        <v>42576</v>
      </c>
      <c r="B344" s="1">
        <v>9</v>
      </c>
      <c r="C344" s="1" t="s">
        <v>36</v>
      </c>
      <c r="D344" s="1" t="s">
        <v>458</v>
      </c>
      <c r="E344" s="1" t="s">
        <v>476</v>
      </c>
      <c r="F344" s="1">
        <v>6.8540000000000001</v>
      </c>
      <c r="G344" s="1">
        <v>3.9409999999999998</v>
      </c>
      <c r="H344" s="1">
        <v>1</v>
      </c>
      <c r="I344" s="1">
        <v>29</v>
      </c>
    </row>
    <row r="345" spans="1:9" ht="12.75" x14ac:dyDescent="0.2">
      <c r="A345" s="4">
        <v>42576</v>
      </c>
      <c r="B345" s="1">
        <v>9</v>
      </c>
      <c r="C345" s="1" t="s">
        <v>36</v>
      </c>
      <c r="D345" s="1" t="s">
        <v>458</v>
      </c>
      <c r="E345" s="1" t="s">
        <v>477</v>
      </c>
      <c r="F345" s="1">
        <v>5.5810000000000004</v>
      </c>
      <c r="G345" s="1">
        <v>4.2569999999999997</v>
      </c>
      <c r="H345" s="1">
        <v>1</v>
      </c>
      <c r="I345" s="1">
        <v>29</v>
      </c>
    </row>
    <row r="346" spans="1:9" ht="12.75" x14ac:dyDescent="0.2">
      <c r="A346" s="4">
        <v>42576</v>
      </c>
      <c r="B346" s="1">
        <v>9</v>
      </c>
      <c r="C346" s="1" t="s">
        <v>36</v>
      </c>
      <c r="D346" s="1" t="s">
        <v>458</v>
      </c>
      <c r="E346" s="1" t="s">
        <v>479</v>
      </c>
      <c r="F346" s="1">
        <v>6.0350000000000001</v>
      </c>
      <c r="G346" s="1">
        <v>5.2930000000000001</v>
      </c>
      <c r="H346" s="1">
        <v>1</v>
      </c>
      <c r="I346" s="1">
        <v>29</v>
      </c>
    </row>
    <row r="347" spans="1:9" ht="12.75" x14ac:dyDescent="0.2">
      <c r="A347" s="4">
        <v>42576</v>
      </c>
      <c r="B347" s="1">
        <v>9</v>
      </c>
      <c r="C347" s="1" t="s">
        <v>36</v>
      </c>
      <c r="D347" s="1" t="s">
        <v>458</v>
      </c>
      <c r="E347" s="1" t="s">
        <v>480</v>
      </c>
      <c r="F347" s="1">
        <v>7.5510000000000002</v>
      </c>
      <c r="G347" s="1">
        <v>5.3609999999999998</v>
      </c>
      <c r="H347" s="1">
        <v>1</v>
      </c>
      <c r="I347" s="1">
        <v>29</v>
      </c>
    </row>
    <row r="348" spans="1:9" ht="12.75" x14ac:dyDescent="0.2">
      <c r="A348" s="4">
        <v>42576</v>
      </c>
      <c r="B348" s="1">
        <v>9</v>
      </c>
      <c r="C348" s="1" t="s">
        <v>36</v>
      </c>
      <c r="D348" s="1" t="s">
        <v>458</v>
      </c>
      <c r="E348" s="1" t="s">
        <v>481</v>
      </c>
      <c r="F348" s="1">
        <v>5.3330000000000002</v>
      </c>
      <c r="G348" s="1">
        <v>4.7140000000000004</v>
      </c>
      <c r="H348" s="1">
        <v>1</v>
      </c>
      <c r="I348" s="1">
        <v>29</v>
      </c>
    </row>
    <row r="349" spans="1:9" ht="12.75" x14ac:dyDescent="0.2">
      <c r="A349" s="4">
        <v>42576</v>
      </c>
      <c r="B349" s="1">
        <v>9</v>
      </c>
      <c r="C349" s="1" t="s">
        <v>36</v>
      </c>
      <c r="D349" s="1" t="s">
        <v>458</v>
      </c>
      <c r="E349" s="1" t="s">
        <v>482</v>
      </c>
      <c r="F349" s="1">
        <v>6.3680000000000003</v>
      </c>
      <c r="G349" s="1">
        <v>4.827</v>
      </c>
      <c r="H349" s="1">
        <v>1</v>
      </c>
      <c r="I349" s="1">
        <v>29</v>
      </c>
    </row>
    <row r="350" spans="1:9" ht="12.75" x14ac:dyDescent="0.2">
      <c r="A350" s="4">
        <v>42576</v>
      </c>
      <c r="B350" s="1">
        <v>9</v>
      </c>
      <c r="C350" s="1" t="s">
        <v>36</v>
      </c>
      <c r="D350" s="1" t="s">
        <v>458</v>
      </c>
      <c r="E350" s="1" t="s">
        <v>483</v>
      </c>
      <c r="F350" s="1">
        <v>5.7649999999999997</v>
      </c>
      <c r="G350" s="1">
        <v>5.1269999999999998</v>
      </c>
      <c r="H350" s="1">
        <v>1</v>
      </c>
      <c r="I350" s="1">
        <v>29</v>
      </c>
    </row>
    <row r="351" spans="1:9" ht="12.75" x14ac:dyDescent="0.2">
      <c r="A351" s="4">
        <v>42576</v>
      </c>
      <c r="B351" s="1">
        <v>9</v>
      </c>
      <c r="C351" s="1" t="s">
        <v>36</v>
      </c>
      <c r="D351" s="1" t="s">
        <v>458</v>
      </c>
      <c r="E351" s="1" t="s">
        <v>484</v>
      </c>
      <c r="F351" s="1">
        <v>5.9569999999999999</v>
      </c>
      <c r="G351" s="1">
        <v>4.7329999999999997</v>
      </c>
      <c r="H351" s="1">
        <v>1</v>
      </c>
      <c r="I351" s="1">
        <v>29</v>
      </c>
    </row>
    <row r="352" spans="1:9" ht="12.75" x14ac:dyDescent="0.2">
      <c r="A352" s="4">
        <v>42576</v>
      </c>
      <c r="B352" s="1">
        <v>9</v>
      </c>
      <c r="C352" s="1" t="s">
        <v>36</v>
      </c>
      <c r="D352" s="1" t="s">
        <v>458</v>
      </c>
      <c r="E352" s="1" t="s">
        <v>485</v>
      </c>
      <c r="F352" s="1">
        <v>4.5609999999999999</v>
      </c>
      <c r="G352" s="1">
        <v>4.2300000000000004</v>
      </c>
      <c r="H352" s="1">
        <v>1</v>
      </c>
      <c r="I352" s="1">
        <v>29</v>
      </c>
    </row>
    <row r="353" spans="1:9" ht="12.75" x14ac:dyDescent="0.2">
      <c r="A353" s="4">
        <v>42576</v>
      </c>
      <c r="B353" s="1">
        <v>9</v>
      </c>
      <c r="C353" s="1" t="s">
        <v>36</v>
      </c>
      <c r="D353" s="1" t="s">
        <v>458</v>
      </c>
      <c r="E353" s="1" t="s">
        <v>486</v>
      </c>
      <c r="F353" s="1">
        <v>6.9690000000000003</v>
      </c>
      <c r="G353" s="1">
        <v>5.0739999999999998</v>
      </c>
      <c r="H353" s="1">
        <v>1</v>
      </c>
      <c r="I353" s="1">
        <v>29</v>
      </c>
    </row>
    <row r="354" spans="1:9" ht="12.75" x14ac:dyDescent="0.2">
      <c r="A354" s="4">
        <v>42576</v>
      </c>
      <c r="B354" s="1">
        <v>9</v>
      </c>
      <c r="C354" s="1" t="s">
        <v>36</v>
      </c>
      <c r="D354" s="1" t="s">
        <v>458</v>
      </c>
      <c r="E354" s="1" t="s">
        <v>487</v>
      </c>
      <c r="F354" s="1">
        <v>6.1260000000000003</v>
      </c>
      <c r="G354" s="1">
        <v>3.8079999999999998</v>
      </c>
      <c r="H354" s="1">
        <v>1</v>
      </c>
      <c r="I354" s="1">
        <v>29</v>
      </c>
    </row>
    <row r="355" spans="1:9" ht="12.75" x14ac:dyDescent="0.2">
      <c r="A355" s="4">
        <v>42576</v>
      </c>
      <c r="B355" s="1">
        <v>9</v>
      </c>
      <c r="C355" s="1" t="s">
        <v>36</v>
      </c>
      <c r="D355" s="1" t="s">
        <v>458</v>
      </c>
      <c r="E355" s="1" t="s">
        <v>488</v>
      </c>
      <c r="F355" s="1">
        <v>5.3179999999999996</v>
      </c>
      <c r="G355" s="1">
        <v>4.2729999999999997</v>
      </c>
      <c r="H355" s="1">
        <v>1</v>
      </c>
      <c r="I355" s="1">
        <v>29</v>
      </c>
    </row>
    <row r="356" spans="1:9" ht="12.75" x14ac:dyDescent="0.2">
      <c r="A356" s="4">
        <v>42576</v>
      </c>
      <c r="B356" s="1">
        <v>9</v>
      </c>
      <c r="C356" s="1" t="s">
        <v>36</v>
      </c>
      <c r="D356" s="1" t="s">
        <v>458</v>
      </c>
      <c r="E356" s="1" t="s">
        <v>489</v>
      </c>
      <c r="F356" s="1">
        <v>5.9560000000000004</v>
      </c>
      <c r="G356" s="1">
        <v>2.9060000000000001</v>
      </c>
      <c r="H356" s="1">
        <v>1</v>
      </c>
      <c r="I356" s="1">
        <v>29</v>
      </c>
    </row>
    <row r="357" spans="1:9" ht="12.75" x14ac:dyDescent="0.2">
      <c r="A357" s="4">
        <v>42576</v>
      </c>
      <c r="B357" s="1">
        <v>9</v>
      </c>
      <c r="C357" s="1" t="s">
        <v>36</v>
      </c>
      <c r="D357" s="1" t="s">
        <v>458</v>
      </c>
      <c r="E357" s="1" t="s">
        <v>490</v>
      </c>
      <c r="F357" s="1">
        <v>6.1390000000000002</v>
      </c>
      <c r="G357" s="1">
        <v>5.2110000000000003</v>
      </c>
      <c r="H357" s="1">
        <v>1</v>
      </c>
      <c r="I357" s="1">
        <v>29</v>
      </c>
    </row>
    <row r="358" spans="1:9" ht="12.75" x14ac:dyDescent="0.2">
      <c r="A358" s="4">
        <v>42576</v>
      </c>
      <c r="B358" s="1">
        <v>9</v>
      </c>
      <c r="C358" s="1" t="s">
        <v>36</v>
      </c>
      <c r="D358" s="1" t="s">
        <v>458</v>
      </c>
      <c r="E358" s="1" t="s">
        <v>491</v>
      </c>
      <c r="F358" s="1">
        <v>5.218</v>
      </c>
      <c r="G358" s="1">
        <v>3.9409999999999998</v>
      </c>
      <c r="H358" s="1">
        <v>1</v>
      </c>
      <c r="I358" s="1">
        <v>29</v>
      </c>
    </row>
    <row r="359" spans="1:9" ht="12.75" x14ac:dyDescent="0.2">
      <c r="A359" s="4">
        <v>42576</v>
      </c>
      <c r="B359" s="1">
        <v>9</v>
      </c>
      <c r="C359" s="1" t="s">
        <v>36</v>
      </c>
      <c r="D359" s="1" t="s">
        <v>458</v>
      </c>
      <c r="E359" s="1" t="s">
        <v>492</v>
      </c>
      <c r="F359" s="1">
        <v>6.0229999999999997</v>
      </c>
      <c r="G359" s="1">
        <v>4.6459999999999999</v>
      </c>
      <c r="H359" s="1">
        <v>1</v>
      </c>
      <c r="I359" s="1">
        <v>29</v>
      </c>
    </row>
    <row r="360" spans="1:9" ht="12.75" x14ac:dyDescent="0.2">
      <c r="A360" s="4">
        <v>42576</v>
      </c>
      <c r="B360" s="1">
        <v>9</v>
      </c>
      <c r="C360" s="1" t="s">
        <v>36</v>
      </c>
      <c r="D360" s="1" t="s">
        <v>493</v>
      </c>
      <c r="E360" s="1" t="s">
        <v>494</v>
      </c>
      <c r="F360" s="1">
        <v>6.3920000000000003</v>
      </c>
      <c r="G360" s="1">
        <v>6.798</v>
      </c>
      <c r="H360" s="1">
        <v>1</v>
      </c>
      <c r="I360" s="1">
        <v>29</v>
      </c>
    </row>
    <row r="361" spans="1:9" ht="12.75" x14ac:dyDescent="0.2">
      <c r="A361" s="4">
        <v>42576</v>
      </c>
      <c r="B361" s="1">
        <v>9</v>
      </c>
      <c r="C361" s="1" t="s">
        <v>36</v>
      </c>
      <c r="D361" s="1" t="s">
        <v>493</v>
      </c>
      <c r="E361" s="1" t="s">
        <v>495</v>
      </c>
      <c r="F361" s="1">
        <v>5.9450000000000003</v>
      </c>
      <c r="G361" s="1">
        <v>3.9</v>
      </c>
      <c r="H361" s="1">
        <v>1</v>
      </c>
      <c r="I361" s="1">
        <v>29</v>
      </c>
    </row>
    <row r="362" spans="1:9" ht="12.75" x14ac:dyDescent="0.2">
      <c r="A362" s="4">
        <v>42576</v>
      </c>
      <c r="B362" s="1">
        <v>9</v>
      </c>
      <c r="C362" s="1" t="s">
        <v>36</v>
      </c>
      <c r="D362" s="1" t="s">
        <v>493</v>
      </c>
      <c r="E362" s="1" t="s">
        <v>496</v>
      </c>
      <c r="F362" s="1">
        <v>4.976</v>
      </c>
      <c r="G362" s="1">
        <v>4</v>
      </c>
      <c r="H362" s="1">
        <v>1</v>
      </c>
      <c r="I362" s="1">
        <v>29</v>
      </c>
    </row>
    <row r="363" spans="1:9" ht="12.75" x14ac:dyDescent="0.2">
      <c r="A363" s="4">
        <v>42576</v>
      </c>
      <c r="B363" s="1">
        <v>9</v>
      </c>
      <c r="C363" s="1" t="s">
        <v>36</v>
      </c>
      <c r="D363" s="1" t="s">
        <v>493</v>
      </c>
      <c r="E363" s="1" t="s">
        <v>497</v>
      </c>
      <c r="F363" s="1">
        <v>5.9669999999999996</v>
      </c>
      <c r="G363" s="1">
        <v>4.6580000000000004</v>
      </c>
      <c r="H363" s="1">
        <v>1</v>
      </c>
      <c r="I363" s="1">
        <v>29</v>
      </c>
    </row>
    <row r="364" spans="1:9" ht="12.75" x14ac:dyDescent="0.2">
      <c r="A364" s="4">
        <v>42576</v>
      </c>
      <c r="B364" s="1">
        <v>9</v>
      </c>
      <c r="C364" s="1" t="s">
        <v>36</v>
      </c>
      <c r="D364" s="1" t="s">
        <v>493</v>
      </c>
      <c r="E364" s="1" t="s">
        <v>498</v>
      </c>
      <c r="F364" s="1">
        <v>7.0309999999999997</v>
      </c>
      <c r="G364" s="1">
        <v>4.2569999999999997</v>
      </c>
      <c r="H364" s="1">
        <v>1</v>
      </c>
      <c r="I364" s="1">
        <v>29</v>
      </c>
    </row>
    <row r="365" spans="1:9" ht="12.75" x14ac:dyDescent="0.2">
      <c r="A365" s="4">
        <v>42576</v>
      </c>
      <c r="B365" s="1">
        <v>9</v>
      </c>
      <c r="C365" s="1" t="s">
        <v>36</v>
      </c>
      <c r="D365" s="1" t="s">
        <v>493</v>
      </c>
      <c r="E365" s="1" t="s">
        <v>499</v>
      </c>
      <c r="F365" s="1">
        <v>5.3129999999999997</v>
      </c>
      <c r="G365" s="1">
        <v>4.681</v>
      </c>
      <c r="H365" s="1">
        <v>1</v>
      </c>
      <c r="I365" s="1">
        <v>29</v>
      </c>
    </row>
    <row r="366" spans="1:9" ht="12.75" x14ac:dyDescent="0.2">
      <c r="A366" s="4">
        <v>42576</v>
      </c>
      <c r="B366" s="1">
        <v>9</v>
      </c>
      <c r="C366" s="1" t="s">
        <v>36</v>
      </c>
      <c r="D366" s="1" t="s">
        <v>493</v>
      </c>
      <c r="E366" s="1" t="s">
        <v>500</v>
      </c>
      <c r="F366" s="1">
        <v>5.8449999999999998</v>
      </c>
      <c r="G366" s="1">
        <v>4.1580000000000004</v>
      </c>
      <c r="H366" s="1">
        <v>1</v>
      </c>
      <c r="I366" s="1">
        <v>29</v>
      </c>
    </row>
    <row r="367" spans="1:9" ht="12.75" x14ac:dyDescent="0.2">
      <c r="A367" s="4">
        <v>42576</v>
      </c>
      <c r="B367" s="1">
        <v>9</v>
      </c>
      <c r="C367" s="1" t="s">
        <v>36</v>
      </c>
      <c r="D367" s="1" t="s">
        <v>493</v>
      </c>
      <c r="E367" s="1" t="s">
        <v>501</v>
      </c>
      <c r="F367" s="1">
        <v>4.383</v>
      </c>
      <c r="G367" s="1">
        <v>2.8969999999999998</v>
      </c>
      <c r="H367" s="1">
        <v>1</v>
      </c>
      <c r="I367" s="1">
        <v>29</v>
      </c>
    </row>
    <row r="368" spans="1:9" ht="12.75" x14ac:dyDescent="0.2">
      <c r="A368" s="4">
        <v>42576</v>
      </c>
      <c r="B368" s="1">
        <v>9</v>
      </c>
      <c r="C368" s="1" t="s">
        <v>36</v>
      </c>
      <c r="D368" s="1" t="s">
        <v>493</v>
      </c>
      <c r="E368" s="1" t="s">
        <v>502</v>
      </c>
      <c r="F368" s="1">
        <v>4.9109999999999996</v>
      </c>
      <c r="G368" s="1">
        <v>4.1840000000000002</v>
      </c>
      <c r="H368" s="1">
        <v>1</v>
      </c>
      <c r="I368" s="1">
        <v>29</v>
      </c>
    </row>
    <row r="369" spans="1:9" ht="12.75" x14ac:dyDescent="0.2">
      <c r="A369" s="4">
        <v>42576</v>
      </c>
      <c r="B369" s="1">
        <v>9</v>
      </c>
      <c r="C369" s="1" t="s">
        <v>36</v>
      </c>
      <c r="D369" s="1" t="s">
        <v>493</v>
      </c>
      <c r="E369" s="1" t="s">
        <v>503</v>
      </c>
      <c r="F369" s="1">
        <v>5.2720000000000002</v>
      </c>
      <c r="G369" s="1">
        <v>4.0780000000000003</v>
      </c>
      <c r="H369" s="1">
        <v>1</v>
      </c>
      <c r="I369" s="1">
        <v>29</v>
      </c>
    </row>
    <row r="370" spans="1:9" ht="12.75" x14ac:dyDescent="0.2">
      <c r="A370" s="4">
        <v>42576</v>
      </c>
      <c r="B370" s="1">
        <v>9</v>
      </c>
      <c r="C370" s="1" t="s">
        <v>36</v>
      </c>
      <c r="D370" s="1" t="s">
        <v>493</v>
      </c>
      <c r="E370" s="1" t="s">
        <v>504</v>
      </c>
      <c r="F370" s="1">
        <v>5.6369999999999996</v>
      </c>
      <c r="G370" s="1">
        <v>4.157</v>
      </c>
      <c r="H370" s="1">
        <v>1</v>
      </c>
      <c r="I370" s="1">
        <v>29</v>
      </c>
    </row>
    <row r="371" spans="1:9" ht="12.75" x14ac:dyDescent="0.2">
      <c r="A371" s="4">
        <v>42576</v>
      </c>
      <c r="B371" s="1">
        <v>9</v>
      </c>
      <c r="C371" s="1" t="s">
        <v>36</v>
      </c>
      <c r="D371" s="1" t="s">
        <v>493</v>
      </c>
      <c r="E371" s="1" t="s">
        <v>505</v>
      </c>
      <c r="F371" s="1">
        <v>4.4870000000000001</v>
      </c>
      <c r="G371" s="1">
        <v>3.145</v>
      </c>
      <c r="H371" s="1">
        <v>1</v>
      </c>
      <c r="I371" s="1">
        <v>29</v>
      </c>
    </row>
    <row r="372" spans="1:9" ht="12.75" x14ac:dyDescent="0.2">
      <c r="A372" s="4">
        <v>42576</v>
      </c>
      <c r="B372" s="1">
        <v>9</v>
      </c>
      <c r="C372" s="1" t="s">
        <v>36</v>
      </c>
      <c r="D372" s="1" t="s">
        <v>493</v>
      </c>
      <c r="E372" s="1" t="s">
        <v>507</v>
      </c>
      <c r="F372" s="1">
        <v>5.5970000000000004</v>
      </c>
      <c r="G372" s="1">
        <v>4.7530000000000001</v>
      </c>
      <c r="H372" s="1">
        <v>1</v>
      </c>
      <c r="I372" s="1">
        <v>29</v>
      </c>
    </row>
    <row r="373" spans="1:9" ht="12.75" x14ac:dyDescent="0.2">
      <c r="A373" s="4">
        <v>42576</v>
      </c>
      <c r="B373" s="1">
        <v>9</v>
      </c>
      <c r="C373" s="1" t="s">
        <v>36</v>
      </c>
      <c r="D373" s="1" t="s">
        <v>493</v>
      </c>
      <c r="E373" s="1" t="s">
        <v>508</v>
      </c>
      <c r="F373" s="1">
        <v>5.9829999999999997</v>
      </c>
      <c r="G373" s="1">
        <v>4.4720000000000004</v>
      </c>
      <c r="H373" s="1">
        <v>1</v>
      </c>
      <c r="I373" s="1">
        <v>29</v>
      </c>
    </row>
    <row r="374" spans="1:9" ht="12.75" x14ac:dyDescent="0.2">
      <c r="A374" s="4">
        <v>42576</v>
      </c>
      <c r="B374" s="1">
        <v>9</v>
      </c>
      <c r="C374" s="1" t="s">
        <v>36</v>
      </c>
      <c r="D374" s="1" t="s">
        <v>493</v>
      </c>
      <c r="E374" s="1" t="s">
        <v>509</v>
      </c>
      <c r="F374" s="1">
        <v>4.1959999999999997</v>
      </c>
      <c r="G374" s="1">
        <v>3.3929999999999998</v>
      </c>
      <c r="H374" s="1">
        <v>1</v>
      </c>
      <c r="I374" s="1">
        <v>29</v>
      </c>
    </row>
    <row r="375" spans="1:9" ht="12.75" x14ac:dyDescent="0.2">
      <c r="A375" s="4">
        <v>42576</v>
      </c>
      <c r="B375" s="1">
        <v>9</v>
      </c>
      <c r="C375" s="1" t="s">
        <v>36</v>
      </c>
      <c r="D375" s="1" t="s">
        <v>493</v>
      </c>
      <c r="E375" s="1" t="s">
        <v>510</v>
      </c>
      <c r="F375" s="1">
        <v>5.6219999999999999</v>
      </c>
      <c r="G375" s="1">
        <v>3.863</v>
      </c>
      <c r="H375" s="1">
        <v>1</v>
      </c>
      <c r="I375" s="1">
        <v>29</v>
      </c>
    </row>
    <row r="376" spans="1:9" ht="12.75" x14ac:dyDescent="0.2">
      <c r="A376" s="4">
        <v>42576</v>
      </c>
      <c r="B376" s="1">
        <v>9</v>
      </c>
      <c r="C376" s="1" t="s">
        <v>36</v>
      </c>
      <c r="D376" s="1" t="s">
        <v>493</v>
      </c>
      <c r="E376" s="1" t="s">
        <v>511</v>
      </c>
      <c r="F376" s="1">
        <v>6.2530000000000001</v>
      </c>
      <c r="G376" s="1">
        <v>4.6440000000000001</v>
      </c>
      <c r="H376" s="1">
        <v>1</v>
      </c>
      <c r="I376" s="1">
        <v>29</v>
      </c>
    </row>
    <row r="377" spans="1:9" ht="12.75" x14ac:dyDescent="0.2">
      <c r="A377" s="4">
        <v>42576</v>
      </c>
      <c r="B377" s="1">
        <v>9</v>
      </c>
      <c r="C377" s="1" t="s">
        <v>36</v>
      </c>
      <c r="D377" s="1" t="s">
        <v>493</v>
      </c>
      <c r="E377" s="1" t="s">
        <v>512</v>
      </c>
      <c r="F377" s="1">
        <v>4.6130000000000004</v>
      </c>
      <c r="G377" s="1">
        <v>2.5950000000000002</v>
      </c>
      <c r="H377" s="1">
        <v>1</v>
      </c>
      <c r="I377" s="1">
        <v>29</v>
      </c>
    </row>
    <row r="378" spans="1:9" ht="12.75" x14ac:dyDescent="0.2">
      <c r="A378" s="4">
        <v>42576</v>
      </c>
      <c r="B378" s="1">
        <v>9</v>
      </c>
      <c r="C378" s="1" t="s">
        <v>36</v>
      </c>
      <c r="D378" s="1" t="s">
        <v>493</v>
      </c>
      <c r="E378" s="1" t="s">
        <v>513</v>
      </c>
      <c r="F378" s="1">
        <v>7.09</v>
      </c>
      <c r="G378" s="1">
        <v>4.657</v>
      </c>
      <c r="H378" s="1">
        <v>1</v>
      </c>
      <c r="I378" s="1">
        <v>29</v>
      </c>
    </row>
    <row r="379" spans="1:9" ht="12.75" x14ac:dyDescent="0.2">
      <c r="A379" s="4">
        <v>42576</v>
      </c>
      <c r="B379" s="1">
        <v>9</v>
      </c>
      <c r="C379" s="1" t="s">
        <v>36</v>
      </c>
      <c r="D379" s="1" t="s">
        <v>493</v>
      </c>
      <c r="E379" s="1" t="s">
        <v>514</v>
      </c>
      <c r="F379" s="1">
        <v>6.3150000000000004</v>
      </c>
      <c r="G379" s="1">
        <v>2.915</v>
      </c>
      <c r="H379" s="1">
        <v>1</v>
      </c>
      <c r="I379" s="1">
        <v>29</v>
      </c>
    </row>
    <row r="380" spans="1:9" ht="12.75" x14ac:dyDescent="0.2">
      <c r="A380" s="4">
        <v>42576</v>
      </c>
      <c r="B380" s="1">
        <v>9</v>
      </c>
      <c r="C380" s="1" t="s">
        <v>36</v>
      </c>
      <c r="D380" s="1" t="s">
        <v>493</v>
      </c>
      <c r="E380" s="1" t="s">
        <v>516</v>
      </c>
      <c r="F380" s="1">
        <v>7.2990000000000004</v>
      </c>
      <c r="G380" s="1">
        <v>5.0460000000000003</v>
      </c>
      <c r="H380" s="1">
        <v>1</v>
      </c>
      <c r="I380" s="1">
        <v>29</v>
      </c>
    </row>
    <row r="381" spans="1:9" ht="12.75" x14ac:dyDescent="0.2">
      <c r="A381" s="4">
        <v>42576</v>
      </c>
      <c r="B381" s="1">
        <v>9</v>
      </c>
      <c r="C381" s="1" t="s">
        <v>36</v>
      </c>
      <c r="D381" s="1" t="s">
        <v>493</v>
      </c>
      <c r="E381" s="1" t="s">
        <v>517</v>
      </c>
      <c r="F381" s="1">
        <v>4.4640000000000004</v>
      </c>
      <c r="G381" s="1">
        <v>3.6709999999999998</v>
      </c>
      <c r="H381" s="1">
        <v>1</v>
      </c>
      <c r="I381" s="1">
        <v>29</v>
      </c>
    </row>
    <row r="382" spans="1:9" ht="12.75" x14ac:dyDescent="0.2">
      <c r="A382" s="4">
        <v>42576</v>
      </c>
      <c r="B382" s="1">
        <v>9</v>
      </c>
      <c r="C382" s="1" t="s">
        <v>36</v>
      </c>
      <c r="D382" s="1" t="s">
        <v>493</v>
      </c>
      <c r="E382" s="1" t="s">
        <v>519</v>
      </c>
      <c r="F382" s="1">
        <v>5.2750000000000004</v>
      </c>
      <c r="G382" s="1">
        <v>5.1449999999999996</v>
      </c>
      <c r="H382" s="1">
        <v>1</v>
      </c>
      <c r="I382" s="1">
        <v>29</v>
      </c>
    </row>
    <row r="383" spans="1:9" ht="12.75" x14ac:dyDescent="0.2">
      <c r="A383" s="4">
        <v>42576</v>
      </c>
      <c r="B383" s="1">
        <v>9</v>
      </c>
      <c r="C383" s="1" t="s">
        <v>36</v>
      </c>
      <c r="D383" s="1" t="s">
        <v>493</v>
      </c>
      <c r="E383" s="1" t="s">
        <v>520</v>
      </c>
      <c r="F383" s="1">
        <v>5.0410000000000004</v>
      </c>
      <c r="G383" s="1">
        <v>2.4039999999999999</v>
      </c>
      <c r="H383" s="1">
        <v>1</v>
      </c>
      <c r="I383" s="1">
        <v>29</v>
      </c>
    </row>
    <row r="384" spans="1:9" ht="12.75" x14ac:dyDescent="0.2">
      <c r="A384" s="4">
        <v>42576</v>
      </c>
      <c r="B384" s="1">
        <v>9</v>
      </c>
      <c r="C384" s="1" t="s">
        <v>36</v>
      </c>
      <c r="D384" s="1" t="s">
        <v>493</v>
      </c>
      <c r="E384" s="1" t="s">
        <v>521</v>
      </c>
      <c r="F384" s="1">
        <v>6.2389999999999999</v>
      </c>
      <c r="G384" s="1">
        <v>4.92</v>
      </c>
      <c r="H384" s="1">
        <v>1</v>
      </c>
      <c r="I384" s="1">
        <v>29</v>
      </c>
    </row>
    <row r="385" spans="1:9" ht="12.75" x14ac:dyDescent="0.2">
      <c r="A385" s="4">
        <v>42576</v>
      </c>
      <c r="B385" s="1">
        <v>9</v>
      </c>
      <c r="C385" s="1" t="s">
        <v>36</v>
      </c>
      <c r="D385" s="1" t="s">
        <v>493</v>
      </c>
      <c r="E385" s="1" t="s">
        <v>522</v>
      </c>
      <c r="F385" s="1">
        <v>4.3929999999999998</v>
      </c>
      <c r="G385" s="1">
        <v>3.6040000000000001</v>
      </c>
      <c r="H385" s="1">
        <v>1</v>
      </c>
      <c r="I385" s="1">
        <v>29</v>
      </c>
    </row>
    <row r="386" spans="1:9" ht="12.75" x14ac:dyDescent="0.2">
      <c r="A386" s="4">
        <v>42576</v>
      </c>
      <c r="B386" s="1">
        <v>9</v>
      </c>
      <c r="C386" s="1" t="s">
        <v>36</v>
      </c>
      <c r="D386" s="1" t="s">
        <v>523</v>
      </c>
      <c r="E386" s="1" t="s">
        <v>524</v>
      </c>
      <c r="F386" s="1">
        <v>3.2959999999999998</v>
      </c>
      <c r="G386" s="1">
        <v>2.1589999999999998</v>
      </c>
      <c r="H386" s="1">
        <v>1</v>
      </c>
      <c r="I386" s="1">
        <v>29</v>
      </c>
    </row>
    <row r="387" spans="1:9" ht="12.75" x14ac:dyDescent="0.2">
      <c r="A387" s="4">
        <v>42576</v>
      </c>
      <c r="B387" s="1">
        <v>9</v>
      </c>
      <c r="C387" s="1" t="s">
        <v>36</v>
      </c>
      <c r="D387" s="1" t="s">
        <v>523</v>
      </c>
      <c r="E387" s="1" t="s">
        <v>525</v>
      </c>
      <c r="F387" s="1">
        <v>4.194</v>
      </c>
      <c r="G387" s="1">
        <v>3.4710000000000001</v>
      </c>
      <c r="H387" s="1">
        <v>1</v>
      </c>
      <c r="I387" s="1">
        <v>29</v>
      </c>
    </row>
    <row r="388" spans="1:9" ht="12.75" x14ac:dyDescent="0.2">
      <c r="A388" s="4">
        <v>42576</v>
      </c>
      <c r="B388" s="1">
        <v>9</v>
      </c>
      <c r="C388" s="1" t="s">
        <v>36</v>
      </c>
      <c r="D388" s="1" t="s">
        <v>523</v>
      </c>
      <c r="E388" s="1" t="s">
        <v>526</v>
      </c>
      <c r="F388" s="1">
        <v>3.879</v>
      </c>
      <c r="G388" s="1">
        <v>2.9569999999999999</v>
      </c>
      <c r="H388" s="1">
        <v>1</v>
      </c>
      <c r="I388" s="1">
        <v>29</v>
      </c>
    </row>
    <row r="389" spans="1:9" ht="12.75" x14ac:dyDescent="0.2">
      <c r="A389" s="4">
        <v>42576</v>
      </c>
      <c r="B389" s="1">
        <v>9</v>
      </c>
      <c r="C389" s="1" t="s">
        <v>36</v>
      </c>
      <c r="D389" s="1" t="s">
        <v>523</v>
      </c>
      <c r="E389" s="1" t="s">
        <v>527</v>
      </c>
      <c r="F389" s="1">
        <v>7.0369999999999999</v>
      </c>
      <c r="G389" s="1">
        <v>5.4429999999999996</v>
      </c>
      <c r="H389" s="1">
        <v>1</v>
      </c>
      <c r="I389" s="1">
        <v>29</v>
      </c>
    </row>
    <row r="390" spans="1:9" ht="12.75" x14ac:dyDescent="0.2">
      <c r="A390" s="4">
        <v>42576</v>
      </c>
      <c r="B390" s="1">
        <v>9</v>
      </c>
      <c r="C390" s="1" t="s">
        <v>36</v>
      </c>
      <c r="D390" s="1" t="s">
        <v>523</v>
      </c>
      <c r="E390" s="1" t="s">
        <v>528</v>
      </c>
      <c r="F390" s="1">
        <v>7.0910000000000002</v>
      </c>
      <c r="G390" s="1">
        <v>5.3970000000000002</v>
      </c>
      <c r="H390" s="1">
        <v>1</v>
      </c>
      <c r="I390" s="1">
        <v>29</v>
      </c>
    </row>
    <row r="391" spans="1:9" ht="12.75" x14ac:dyDescent="0.2">
      <c r="A391" s="4">
        <v>42576</v>
      </c>
      <c r="B391" s="1">
        <v>9</v>
      </c>
      <c r="C391" s="1" t="s">
        <v>36</v>
      </c>
      <c r="D391" s="1" t="s">
        <v>523</v>
      </c>
      <c r="E391" s="1" t="s">
        <v>529</v>
      </c>
      <c r="F391" s="1">
        <v>6.976</v>
      </c>
      <c r="G391" s="1">
        <v>5.2610000000000001</v>
      </c>
      <c r="H391" s="1">
        <v>1</v>
      </c>
      <c r="I391" s="1">
        <v>29</v>
      </c>
    </row>
    <row r="392" spans="1:9" ht="12.75" x14ac:dyDescent="0.2">
      <c r="A392" s="4">
        <v>42576</v>
      </c>
      <c r="B392" s="1">
        <v>9</v>
      </c>
      <c r="C392" s="1" t="s">
        <v>36</v>
      </c>
      <c r="D392" s="1" t="s">
        <v>523</v>
      </c>
      <c r="E392" s="1" t="s">
        <v>530</v>
      </c>
      <c r="F392" s="1">
        <v>4.2969999999999997</v>
      </c>
      <c r="G392" s="1">
        <v>3.4430000000000001</v>
      </c>
      <c r="H392" s="1">
        <v>1</v>
      </c>
      <c r="I392" s="1">
        <v>29</v>
      </c>
    </row>
    <row r="393" spans="1:9" ht="12.75" x14ac:dyDescent="0.2">
      <c r="A393" s="4">
        <v>42576</v>
      </c>
      <c r="B393" s="1">
        <v>9</v>
      </c>
      <c r="C393" s="1" t="s">
        <v>36</v>
      </c>
      <c r="D393" s="1" t="s">
        <v>523</v>
      </c>
      <c r="E393" s="1" t="s">
        <v>531</v>
      </c>
      <c r="F393" s="1">
        <v>4.7110000000000003</v>
      </c>
      <c r="G393" s="1">
        <v>3.165</v>
      </c>
      <c r="H393" s="1">
        <v>1</v>
      </c>
      <c r="I393" s="1">
        <v>29</v>
      </c>
    </row>
    <row r="394" spans="1:9" ht="12.75" x14ac:dyDescent="0.2">
      <c r="A394" s="4">
        <v>42576</v>
      </c>
      <c r="B394" s="1">
        <v>9</v>
      </c>
      <c r="C394" s="1" t="s">
        <v>36</v>
      </c>
      <c r="D394" s="1" t="s">
        <v>523</v>
      </c>
      <c r="E394" s="1" t="s">
        <v>532</v>
      </c>
      <c r="F394" s="1">
        <v>4.1500000000000004</v>
      </c>
      <c r="G394" s="1">
        <v>3.73</v>
      </c>
      <c r="H394" s="1">
        <v>1</v>
      </c>
      <c r="I394" s="1">
        <v>29</v>
      </c>
    </row>
    <row r="395" spans="1:9" ht="12.75" x14ac:dyDescent="0.2">
      <c r="A395" s="4">
        <v>42576</v>
      </c>
      <c r="B395" s="1">
        <v>9</v>
      </c>
      <c r="C395" s="1" t="s">
        <v>36</v>
      </c>
      <c r="D395" s="1" t="s">
        <v>523</v>
      </c>
      <c r="E395" s="1" t="s">
        <v>533</v>
      </c>
      <c r="F395" s="1">
        <v>5.99</v>
      </c>
      <c r="G395" s="1">
        <v>4.3390000000000004</v>
      </c>
      <c r="H395" s="1">
        <v>1</v>
      </c>
      <c r="I395" s="1">
        <v>29</v>
      </c>
    </row>
    <row r="396" spans="1:9" ht="12.75" x14ac:dyDescent="0.2">
      <c r="A396" s="4">
        <v>42576</v>
      </c>
      <c r="B396" s="1">
        <v>9</v>
      </c>
      <c r="C396" s="1" t="s">
        <v>36</v>
      </c>
      <c r="D396" s="1" t="s">
        <v>523</v>
      </c>
      <c r="E396" s="1" t="s">
        <v>534</v>
      </c>
      <c r="F396" s="1">
        <v>6.835</v>
      </c>
      <c r="G396" s="1">
        <v>3.4990000000000001</v>
      </c>
      <c r="H396" s="1">
        <v>1</v>
      </c>
      <c r="I396" s="1">
        <v>29</v>
      </c>
    </row>
    <row r="397" spans="1:9" ht="12.75" x14ac:dyDescent="0.2">
      <c r="A397" s="4">
        <v>42576</v>
      </c>
      <c r="B397" s="1">
        <v>9</v>
      </c>
      <c r="C397" s="1" t="s">
        <v>36</v>
      </c>
      <c r="D397" s="1" t="s">
        <v>523</v>
      </c>
      <c r="E397" s="1" t="s">
        <v>536</v>
      </c>
      <c r="F397" s="1">
        <v>5.9539999999999997</v>
      </c>
      <c r="G397" s="1">
        <v>5.431</v>
      </c>
      <c r="H397" s="1">
        <v>1</v>
      </c>
      <c r="I397" s="1">
        <v>29</v>
      </c>
    </row>
    <row r="398" spans="1:9" ht="12.75" x14ac:dyDescent="0.2">
      <c r="A398" s="4">
        <v>42576</v>
      </c>
      <c r="B398" s="1">
        <v>9</v>
      </c>
      <c r="C398" s="1" t="s">
        <v>36</v>
      </c>
      <c r="D398" s="1" t="s">
        <v>523</v>
      </c>
      <c r="E398" s="1" t="s">
        <v>537</v>
      </c>
      <c r="F398" s="1">
        <v>5.69</v>
      </c>
      <c r="G398" s="1">
        <v>4.1050000000000004</v>
      </c>
      <c r="H398" s="1">
        <v>1</v>
      </c>
      <c r="I398" s="1">
        <v>29</v>
      </c>
    </row>
    <row r="399" spans="1:9" ht="12.75" x14ac:dyDescent="0.2">
      <c r="A399" s="4">
        <v>42576</v>
      </c>
      <c r="B399" s="1">
        <v>9</v>
      </c>
      <c r="C399" s="1" t="s">
        <v>36</v>
      </c>
      <c r="D399" s="1" t="s">
        <v>523</v>
      </c>
      <c r="E399" s="1" t="s">
        <v>538</v>
      </c>
      <c r="F399" s="1">
        <v>5.0609999999999999</v>
      </c>
      <c r="G399" s="1">
        <v>4.9969999999999999</v>
      </c>
      <c r="H399" s="1">
        <v>1</v>
      </c>
      <c r="I399" s="1">
        <v>29</v>
      </c>
    </row>
    <row r="400" spans="1:9" ht="12.75" x14ac:dyDescent="0.2">
      <c r="A400" s="4">
        <v>42576</v>
      </c>
      <c r="B400" s="1">
        <v>9</v>
      </c>
      <c r="C400" s="1" t="s">
        <v>36</v>
      </c>
      <c r="D400" s="1" t="s">
        <v>523</v>
      </c>
      <c r="E400" s="1" t="s">
        <v>539</v>
      </c>
      <c r="F400" s="1">
        <v>5.4569999999999999</v>
      </c>
      <c r="G400" s="1">
        <v>4.2160000000000002</v>
      </c>
      <c r="H400" s="1">
        <v>1</v>
      </c>
      <c r="I400" s="1">
        <v>29</v>
      </c>
    </row>
    <row r="401" spans="1:9" ht="12.75" x14ac:dyDescent="0.2">
      <c r="A401" s="4">
        <v>42576</v>
      </c>
      <c r="B401" s="1">
        <v>9</v>
      </c>
      <c r="C401" s="1" t="s">
        <v>36</v>
      </c>
      <c r="D401" s="1" t="s">
        <v>523</v>
      </c>
      <c r="E401" s="1" t="s">
        <v>540</v>
      </c>
      <c r="F401" s="1">
        <v>5.0110000000000001</v>
      </c>
      <c r="G401" s="1">
        <v>2.4380000000000002</v>
      </c>
      <c r="H401" s="1">
        <v>1</v>
      </c>
      <c r="I401" s="1">
        <v>29</v>
      </c>
    </row>
    <row r="402" spans="1:9" ht="12.75" x14ac:dyDescent="0.2">
      <c r="A402" s="4">
        <v>42576</v>
      </c>
      <c r="B402" s="1">
        <v>9</v>
      </c>
      <c r="C402" s="1" t="s">
        <v>36</v>
      </c>
      <c r="D402" s="1" t="s">
        <v>523</v>
      </c>
      <c r="E402" s="1" t="s">
        <v>541</v>
      </c>
      <c r="F402" s="1">
        <v>5.4939999999999998</v>
      </c>
      <c r="G402" s="1">
        <v>5.452</v>
      </c>
      <c r="H402" s="1">
        <v>1</v>
      </c>
      <c r="I402" s="1">
        <v>29</v>
      </c>
    </row>
    <row r="403" spans="1:9" ht="12.75" x14ac:dyDescent="0.2">
      <c r="A403" s="4">
        <v>42576</v>
      </c>
      <c r="B403" s="1">
        <v>9</v>
      </c>
      <c r="C403" s="1" t="s">
        <v>36</v>
      </c>
      <c r="D403" s="1" t="s">
        <v>523</v>
      </c>
      <c r="E403" s="1" t="s">
        <v>542</v>
      </c>
      <c r="F403" s="14">
        <v>5.1950000000000003</v>
      </c>
      <c r="G403" s="14">
        <v>4.7160000000000002</v>
      </c>
      <c r="H403" s="1">
        <v>1</v>
      </c>
      <c r="I403" s="1">
        <v>29</v>
      </c>
    </row>
    <row r="404" spans="1:9" ht="12.75" x14ac:dyDescent="0.2">
      <c r="A404" s="4">
        <v>42576</v>
      </c>
      <c r="B404" s="1">
        <v>9</v>
      </c>
      <c r="C404" s="1" t="s">
        <v>36</v>
      </c>
      <c r="D404" s="1" t="s">
        <v>523</v>
      </c>
      <c r="E404" s="1" t="s">
        <v>543</v>
      </c>
      <c r="F404" s="1">
        <v>6.4539999999999997</v>
      </c>
      <c r="G404" s="1">
        <v>4.9669999999999996</v>
      </c>
      <c r="H404" s="1">
        <v>1</v>
      </c>
      <c r="I404" s="1">
        <v>29</v>
      </c>
    </row>
    <row r="405" spans="1:9" ht="12.75" x14ac:dyDescent="0.2">
      <c r="A405" s="4">
        <v>42576</v>
      </c>
      <c r="B405" s="1">
        <v>9</v>
      </c>
      <c r="C405" s="1" t="s">
        <v>36</v>
      </c>
      <c r="D405" s="1" t="s">
        <v>523</v>
      </c>
      <c r="E405" s="1" t="s">
        <v>545</v>
      </c>
      <c r="F405" s="1">
        <v>5.0579999999999998</v>
      </c>
      <c r="G405" s="1">
        <v>4.3479999999999999</v>
      </c>
      <c r="H405" s="1">
        <v>1</v>
      </c>
      <c r="I405" s="1">
        <v>29</v>
      </c>
    </row>
    <row r="406" spans="1:9" ht="12.75" x14ac:dyDescent="0.2">
      <c r="A406" s="4">
        <v>42576</v>
      </c>
      <c r="B406" s="1">
        <v>9</v>
      </c>
      <c r="C406" s="1" t="s">
        <v>36</v>
      </c>
      <c r="D406" s="1" t="s">
        <v>523</v>
      </c>
      <c r="E406" s="1" t="s">
        <v>546</v>
      </c>
      <c r="F406" s="1">
        <v>5.6879999999999997</v>
      </c>
      <c r="G406" s="1">
        <v>4.5510000000000002</v>
      </c>
      <c r="H406" s="1">
        <v>1</v>
      </c>
      <c r="I406" s="1">
        <v>29</v>
      </c>
    </row>
    <row r="407" spans="1:9" ht="12.75" x14ac:dyDescent="0.2">
      <c r="A407" s="4">
        <v>42576</v>
      </c>
      <c r="B407" s="1">
        <v>9</v>
      </c>
      <c r="C407" s="1" t="s">
        <v>36</v>
      </c>
      <c r="D407" s="1" t="s">
        <v>523</v>
      </c>
      <c r="E407" s="1" t="s">
        <v>547</v>
      </c>
      <c r="F407" s="1">
        <v>5.3609999999999998</v>
      </c>
      <c r="G407" s="1">
        <v>4.5430000000000001</v>
      </c>
      <c r="H407" s="1">
        <v>1</v>
      </c>
      <c r="I407" s="1">
        <v>29</v>
      </c>
    </row>
    <row r="408" spans="1:9" ht="12.75" x14ac:dyDescent="0.2">
      <c r="A408" s="4">
        <v>42576</v>
      </c>
      <c r="B408" s="1">
        <v>9</v>
      </c>
      <c r="C408" s="1" t="s">
        <v>36</v>
      </c>
      <c r="D408" s="1" t="s">
        <v>523</v>
      </c>
      <c r="E408" s="1" t="s">
        <v>548</v>
      </c>
      <c r="F408" s="1">
        <v>4.157</v>
      </c>
      <c r="G408" s="1">
        <v>2.988</v>
      </c>
      <c r="H408" s="1">
        <v>1</v>
      </c>
      <c r="I408" s="1">
        <v>29</v>
      </c>
    </row>
    <row r="409" spans="1:9" ht="12.75" x14ac:dyDescent="0.2">
      <c r="A409" s="4">
        <v>42576</v>
      </c>
      <c r="B409" s="1">
        <v>9</v>
      </c>
      <c r="C409" s="1" t="s">
        <v>36</v>
      </c>
      <c r="D409" s="1" t="s">
        <v>523</v>
      </c>
      <c r="E409" s="1" t="s">
        <v>549</v>
      </c>
      <c r="F409" s="1">
        <v>3.802</v>
      </c>
      <c r="G409" s="1">
        <v>2.024</v>
      </c>
      <c r="H409" s="1">
        <v>1</v>
      </c>
      <c r="I409" s="1">
        <v>29</v>
      </c>
    </row>
    <row r="410" spans="1:9" ht="12.75" x14ac:dyDescent="0.2">
      <c r="A410" s="4">
        <v>42576</v>
      </c>
      <c r="B410" s="1">
        <v>9</v>
      </c>
      <c r="C410" s="1" t="s">
        <v>36</v>
      </c>
      <c r="D410" s="1" t="s">
        <v>523</v>
      </c>
      <c r="E410" s="1" t="s">
        <v>550</v>
      </c>
      <c r="F410" s="1">
        <v>4.4130000000000003</v>
      </c>
      <c r="G410" s="1">
        <v>4.6539999999999999</v>
      </c>
      <c r="H410" s="1">
        <v>1</v>
      </c>
      <c r="I410" s="1">
        <v>29</v>
      </c>
    </row>
    <row r="411" spans="1:9" ht="12.75" x14ac:dyDescent="0.2">
      <c r="A411" s="4">
        <v>42576</v>
      </c>
      <c r="B411" s="1">
        <v>9</v>
      </c>
      <c r="C411" s="1" t="s">
        <v>36</v>
      </c>
      <c r="D411" s="1" t="s">
        <v>523</v>
      </c>
      <c r="E411" s="1" t="s">
        <v>551</v>
      </c>
      <c r="F411" s="1">
        <v>4.6020000000000003</v>
      </c>
      <c r="G411" s="1">
        <v>4.468</v>
      </c>
      <c r="H411" s="1">
        <v>1</v>
      </c>
      <c r="I411" s="1">
        <v>29</v>
      </c>
    </row>
    <row r="412" spans="1:9" ht="12.75" x14ac:dyDescent="0.2">
      <c r="A412" s="4">
        <v>42576</v>
      </c>
      <c r="B412" s="1">
        <v>9</v>
      </c>
      <c r="C412" s="1" t="s">
        <v>36</v>
      </c>
      <c r="D412" s="1" t="s">
        <v>523</v>
      </c>
      <c r="E412" s="1" t="s">
        <v>552</v>
      </c>
      <c r="F412" s="1">
        <v>5.8129999999999997</v>
      </c>
      <c r="G412" s="1">
        <v>4.3120000000000003</v>
      </c>
      <c r="H412" s="1">
        <v>1</v>
      </c>
      <c r="I412" s="1">
        <v>29</v>
      </c>
    </row>
    <row r="413" spans="1:9" ht="12.75" x14ac:dyDescent="0.2">
      <c r="A413" s="4">
        <v>42576</v>
      </c>
      <c r="B413" s="1">
        <v>9</v>
      </c>
      <c r="C413" s="1" t="s">
        <v>36</v>
      </c>
      <c r="D413" s="1" t="s">
        <v>553</v>
      </c>
      <c r="E413" s="1" t="s">
        <v>554</v>
      </c>
      <c r="F413" s="1">
        <v>8.2690000000000001</v>
      </c>
      <c r="G413" s="1">
        <v>7.2450000000000001</v>
      </c>
      <c r="H413" s="1">
        <v>1</v>
      </c>
      <c r="I413" s="1">
        <v>29</v>
      </c>
    </row>
    <row r="414" spans="1:9" ht="12.75" x14ac:dyDescent="0.2">
      <c r="A414" s="4">
        <v>42576</v>
      </c>
      <c r="B414" s="1">
        <v>9</v>
      </c>
      <c r="C414" s="1" t="s">
        <v>36</v>
      </c>
      <c r="D414" s="1" t="s">
        <v>553</v>
      </c>
      <c r="E414" s="1" t="s">
        <v>555</v>
      </c>
      <c r="F414" s="1">
        <v>4.4059999999999997</v>
      </c>
      <c r="G414" s="1">
        <v>2.8809999999999998</v>
      </c>
      <c r="H414" s="1">
        <v>1</v>
      </c>
      <c r="I414" s="1">
        <v>29</v>
      </c>
    </row>
    <row r="415" spans="1:9" ht="12.75" x14ac:dyDescent="0.2">
      <c r="A415" s="4">
        <v>42576</v>
      </c>
      <c r="B415" s="1">
        <v>9</v>
      </c>
      <c r="C415" s="1" t="s">
        <v>36</v>
      </c>
      <c r="D415" s="1" t="s">
        <v>553</v>
      </c>
      <c r="E415" s="1" t="s">
        <v>556</v>
      </c>
      <c r="F415" s="1">
        <v>5.4880000000000004</v>
      </c>
      <c r="G415" s="1">
        <v>4.5380000000000003</v>
      </c>
      <c r="H415" s="1">
        <v>1</v>
      </c>
      <c r="I415" s="1">
        <v>29</v>
      </c>
    </row>
    <row r="416" spans="1:9" ht="12.75" x14ac:dyDescent="0.2">
      <c r="A416" s="4">
        <v>42576</v>
      </c>
      <c r="B416" s="1">
        <v>9</v>
      </c>
      <c r="C416" s="1" t="s">
        <v>36</v>
      </c>
      <c r="D416" s="1" t="s">
        <v>553</v>
      </c>
      <c r="E416" s="1" t="s">
        <v>557</v>
      </c>
      <c r="F416" s="1">
        <v>5.7149999999999999</v>
      </c>
      <c r="G416" s="1">
        <v>4.726</v>
      </c>
      <c r="H416" s="1">
        <v>1</v>
      </c>
      <c r="I416" s="1">
        <v>29</v>
      </c>
    </row>
    <row r="417" spans="1:9" ht="12.75" x14ac:dyDescent="0.2">
      <c r="A417" s="4">
        <v>42576</v>
      </c>
      <c r="B417" s="1">
        <v>9</v>
      </c>
      <c r="C417" s="1" t="s">
        <v>36</v>
      </c>
      <c r="D417" s="1" t="s">
        <v>553</v>
      </c>
      <c r="E417" s="1" t="s">
        <v>558</v>
      </c>
      <c r="F417" s="1">
        <v>5.3419999999999996</v>
      </c>
      <c r="G417" s="1">
        <v>3.1619999999999999</v>
      </c>
      <c r="H417" s="1">
        <v>1</v>
      </c>
      <c r="I417" s="1">
        <v>29</v>
      </c>
    </row>
    <row r="418" spans="1:9" ht="12.75" x14ac:dyDescent="0.2">
      <c r="A418" s="4">
        <v>42576</v>
      </c>
      <c r="B418" s="1">
        <v>9</v>
      </c>
      <c r="C418" s="1" t="s">
        <v>36</v>
      </c>
      <c r="D418" s="1" t="s">
        <v>553</v>
      </c>
      <c r="E418" s="1" t="s">
        <v>560</v>
      </c>
      <c r="F418" s="1">
        <v>6.1959999999999997</v>
      </c>
      <c r="G418" s="1">
        <v>3.6659999999999999</v>
      </c>
      <c r="H418" s="1">
        <v>1</v>
      </c>
      <c r="I418" s="1">
        <v>29</v>
      </c>
    </row>
    <row r="419" spans="1:9" ht="12.75" x14ac:dyDescent="0.2">
      <c r="A419" s="4">
        <v>42576</v>
      </c>
      <c r="B419" s="1">
        <v>9</v>
      </c>
      <c r="C419" s="1" t="s">
        <v>36</v>
      </c>
      <c r="D419" s="1" t="s">
        <v>553</v>
      </c>
      <c r="E419" s="1" t="s">
        <v>561</v>
      </c>
      <c r="F419" s="1">
        <v>4.9379999999999997</v>
      </c>
      <c r="G419" s="1">
        <v>3.0659999999999998</v>
      </c>
      <c r="H419" s="1">
        <v>1</v>
      </c>
      <c r="I419" s="1">
        <v>29</v>
      </c>
    </row>
    <row r="420" spans="1:9" ht="12.75" x14ac:dyDescent="0.2">
      <c r="A420" s="4">
        <v>42576</v>
      </c>
      <c r="B420" s="1">
        <v>9</v>
      </c>
      <c r="C420" s="1" t="s">
        <v>36</v>
      </c>
      <c r="D420" s="1" t="s">
        <v>553</v>
      </c>
      <c r="E420" s="1" t="s">
        <v>562</v>
      </c>
      <c r="F420" s="1">
        <v>6.5910000000000002</v>
      </c>
      <c r="G420" s="1">
        <v>4.032</v>
      </c>
      <c r="H420" s="1">
        <v>1</v>
      </c>
      <c r="I420" s="1">
        <v>29</v>
      </c>
    </row>
    <row r="421" spans="1:9" ht="12.75" x14ac:dyDescent="0.2">
      <c r="A421" s="4">
        <v>42576</v>
      </c>
      <c r="B421" s="1">
        <v>9</v>
      </c>
      <c r="C421" s="1" t="s">
        <v>36</v>
      </c>
      <c r="D421" s="1" t="s">
        <v>553</v>
      </c>
      <c r="E421" s="1" t="s">
        <v>563</v>
      </c>
      <c r="F421" s="1">
        <v>6.58</v>
      </c>
      <c r="G421" s="1">
        <v>3.9129999999999998</v>
      </c>
      <c r="H421" s="1">
        <v>1</v>
      </c>
      <c r="I421" s="1">
        <v>29</v>
      </c>
    </row>
    <row r="422" spans="1:9" ht="12.75" x14ac:dyDescent="0.2">
      <c r="A422" s="4">
        <v>42576</v>
      </c>
      <c r="B422" s="1">
        <v>9</v>
      </c>
      <c r="C422" s="1" t="s">
        <v>36</v>
      </c>
      <c r="D422" s="1" t="s">
        <v>553</v>
      </c>
      <c r="E422" s="1" t="s">
        <v>564</v>
      </c>
      <c r="F422" s="1">
        <v>5.2169999999999996</v>
      </c>
      <c r="G422" s="1">
        <v>4.016</v>
      </c>
      <c r="H422" s="1">
        <v>1</v>
      </c>
      <c r="I422" s="1">
        <v>29</v>
      </c>
    </row>
    <row r="423" spans="1:9" ht="12.75" x14ac:dyDescent="0.2">
      <c r="A423" s="4">
        <v>42576</v>
      </c>
      <c r="B423" s="1">
        <v>9</v>
      </c>
      <c r="C423" s="1" t="s">
        <v>36</v>
      </c>
      <c r="D423" s="1" t="s">
        <v>553</v>
      </c>
      <c r="E423" s="1" t="s">
        <v>565</v>
      </c>
      <c r="F423" s="1">
        <v>5.8419999999999996</v>
      </c>
      <c r="G423" s="1">
        <v>3.2970000000000002</v>
      </c>
      <c r="H423" s="1">
        <v>1</v>
      </c>
      <c r="I423" s="1">
        <v>29</v>
      </c>
    </row>
    <row r="424" spans="1:9" ht="12.75" x14ac:dyDescent="0.2">
      <c r="A424" s="4">
        <v>42576</v>
      </c>
      <c r="B424" s="1">
        <v>9</v>
      </c>
      <c r="C424" s="1" t="s">
        <v>36</v>
      </c>
      <c r="D424" s="1" t="s">
        <v>553</v>
      </c>
      <c r="E424" s="1" t="s">
        <v>566</v>
      </c>
      <c r="F424" s="1">
        <v>4.1210000000000004</v>
      </c>
      <c r="G424" s="1">
        <v>3.0760000000000001</v>
      </c>
      <c r="H424" s="1">
        <v>1</v>
      </c>
      <c r="I424" s="1">
        <v>29</v>
      </c>
    </row>
    <row r="425" spans="1:9" ht="12.75" x14ac:dyDescent="0.2">
      <c r="A425" s="4">
        <v>42576</v>
      </c>
      <c r="B425" s="1">
        <v>9</v>
      </c>
      <c r="C425" s="1" t="s">
        <v>36</v>
      </c>
      <c r="D425" s="1" t="s">
        <v>553</v>
      </c>
      <c r="E425" s="1" t="s">
        <v>567</v>
      </c>
      <c r="F425" s="1">
        <v>6.165</v>
      </c>
      <c r="G425" s="1">
        <v>4.6639999999999997</v>
      </c>
      <c r="H425" s="1">
        <v>1</v>
      </c>
      <c r="I425" s="1">
        <v>29</v>
      </c>
    </row>
    <row r="426" spans="1:9" ht="12.75" x14ac:dyDescent="0.2">
      <c r="A426" s="4">
        <v>42576</v>
      </c>
      <c r="B426" s="1">
        <v>9</v>
      </c>
      <c r="C426" s="1" t="s">
        <v>36</v>
      </c>
      <c r="D426" s="1" t="s">
        <v>553</v>
      </c>
      <c r="E426" s="1" t="s">
        <v>568</v>
      </c>
      <c r="F426" s="1">
        <v>5.5679999999999996</v>
      </c>
      <c r="G426" s="1">
        <v>4.8440000000000003</v>
      </c>
      <c r="H426" s="1">
        <v>1</v>
      </c>
      <c r="I426" s="1">
        <v>29</v>
      </c>
    </row>
    <row r="427" spans="1:9" ht="12.75" x14ac:dyDescent="0.2">
      <c r="A427" s="4">
        <v>42576</v>
      </c>
      <c r="B427" s="1">
        <v>9</v>
      </c>
      <c r="C427" s="1" t="s">
        <v>36</v>
      </c>
      <c r="D427" s="1" t="s">
        <v>553</v>
      </c>
      <c r="E427" s="1" t="s">
        <v>569</v>
      </c>
      <c r="F427" s="1">
        <v>6.3639999999999999</v>
      </c>
      <c r="G427" s="1">
        <v>3.1419999999999999</v>
      </c>
      <c r="H427" s="1">
        <v>1</v>
      </c>
      <c r="I427" s="1">
        <v>29</v>
      </c>
    </row>
    <row r="428" spans="1:9" ht="12.75" x14ac:dyDescent="0.2">
      <c r="A428" s="4">
        <v>42576</v>
      </c>
      <c r="B428" s="1">
        <v>9</v>
      </c>
      <c r="C428" s="1" t="s">
        <v>36</v>
      </c>
      <c r="D428" s="1" t="s">
        <v>553</v>
      </c>
      <c r="E428" s="1" t="s">
        <v>570</v>
      </c>
      <c r="F428" s="1">
        <v>5.4390000000000001</v>
      </c>
      <c r="G428" s="1">
        <v>4.1639999999999997</v>
      </c>
      <c r="H428" s="1">
        <v>1</v>
      </c>
      <c r="I428" s="1">
        <v>29</v>
      </c>
    </row>
    <row r="429" spans="1:9" ht="12.75" x14ac:dyDescent="0.2">
      <c r="A429" s="4">
        <v>42576</v>
      </c>
      <c r="B429" s="1">
        <v>9</v>
      </c>
      <c r="C429" s="1" t="s">
        <v>36</v>
      </c>
      <c r="D429" s="1" t="s">
        <v>553</v>
      </c>
      <c r="E429" s="1" t="s">
        <v>571</v>
      </c>
      <c r="F429" s="1">
        <v>4.71</v>
      </c>
      <c r="G429" s="1">
        <v>3.536</v>
      </c>
      <c r="H429" s="1">
        <v>1</v>
      </c>
      <c r="I429" s="1">
        <v>29</v>
      </c>
    </row>
    <row r="430" spans="1:9" ht="12.75" x14ac:dyDescent="0.2">
      <c r="A430" s="4">
        <v>42576</v>
      </c>
      <c r="B430" s="1">
        <v>9</v>
      </c>
      <c r="C430" s="1" t="s">
        <v>36</v>
      </c>
      <c r="D430" s="1" t="s">
        <v>553</v>
      </c>
      <c r="E430" s="1" t="s">
        <v>572</v>
      </c>
      <c r="F430" s="1">
        <v>4.8979999999999997</v>
      </c>
      <c r="G430" s="1">
        <v>2.8570000000000002</v>
      </c>
      <c r="H430" s="1">
        <v>1</v>
      </c>
      <c r="I430" s="1">
        <v>29</v>
      </c>
    </row>
    <row r="431" spans="1:9" ht="12.75" x14ac:dyDescent="0.2">
      <c r="A431" s="4">
        <v>42576</v>
      </c>
      <c r="B431" s="1">
        <v>9</v>
      </c>
      <c r="C431" s="1" t="s">
        <v>36</v>
      </c>
      <c r="D431" s="1" t="s">
        <v>553</v>
      </c>
      <c r="E431" s="1" t="s">
        <v>574</v>
      </c>
      <c r="F431" s="1">
        <v>6.8879999999999999</v>
      </c>
      <c r="G431" s="1">
        <v>4.6980000000000004</v>
      </c>
      <c r="H431" s="1">
        <v>1</v>
      </c>
      <c r="I431" s="1">
        <v>29</v>
      </c>
    </row>
    <row r="432" spans="1:9" ht="12.75" x14ac:dyDescent="0.2">
      <c r="A432" s="4">
        <v>42576</v>
      </c>
      <c r="B432" s="1">
        <v>9</v>
      </c>
      <c r="C432" s="1" t="s">
        <v>36</v>
      </c>
      <c r="D432" s="1" t="s">
        <v>553</v>
      </c>
      <c r="E432" s="1" t="s">
        <v>575</v>
      </c>
      <c r="F432" s="1">
        <v>5.306</v>
      </c>
      <c r="G432" s="1">
        <v>4.9000000000000004</v>
      </c>
      <c r="H432" s="1">
        <v>1</v>
      </c>
      <c r="I432" s="1">
        <v>29</v>
      </c>
    </row>
    <row r="433" spans="1:9" ht="12.75" x14ac:dyDescent="0.2">
      <c r="A433" s="4">
        <v>42576</v>
      </c>
      <c r="B433" s="1">
        <v>9</v>
      </c>
      <c r="C433" s="1" t="s">
        <v>36</v>
      </c>
      <c r="D433" s="1" t="s">
        <v>553</v>
      </c>
      <c r="E433" s="1" t="s">
        <v>576</v>
      </c>
      <c r="F433" s="1">
        <v>4.8689999999999998</v>
      </c>
      <c r="G433" s="1">
        <v>3.133</v>
      </c>
      <c r="H433" s="1">
        <v>1</v>
      </c>
      <c r="I433" s="1">
        <v>29</v>
      </c>
    </row>
    <row r="434" spans="1:9" ht="12.75" x14ac:dyDescent="0.2">
      <c r="A434" s="4">
        <v>42576</v>
      </c>
      <c r="B434" s="1">
        <v>9</v>
      </c>
      <c r="C434" s="1" t="s">
        <v>36</v>
      </c>
      <c r="D434" s="1" t="s">
        <v>553</v>
      </c>
      <c r="E434" s="1" t="s">
        <v>577</v>
      </c>
      <c r="F434" s="1">
        <v>4.7309999999999999</v>
      </c>
      <c r="G434" s="1">
        <v>3.7290000000000001</v>
      </c>
      <c r="H434" s="1">
        <v>1</v>
      </c>
      <c r="I434" s="1">
        <v>29</v>
      </c>
    </row>
    <row r="435" spans="1:9" ht="12.75" x14ac:dyDescent="0.2">
      <c r="A435" s="4">
        <v>42576</v>
      </c>
      <c r="B435" s="1">
        <v>9</v>
      </c>
      <c r="C435" s="1" t="s">
        <v>36</v>
      </c>
      <c r="D435" s="1" t="s">
        <v>553</v>
      </c>
      <c r="E435" s="1" t="s">
        <v>578</v>
      </c>
      <c r="F435" s="1">
        <v>6.7110000000000003</v>
      </c>
      <c r="G435" s="1">
        <v>4.38</v>
      </c>
      <c r="H435" s="1">
        <v>1</v>
      </c>
      <c r="I435" s="1">
        <v>29</v>
      </c>
    </row>
    <row r="436" spans="1:9" ht="12.75" x14ac:dyDescent="0.2">
      <c r="A436" s="4">
        <v>42576</v>
      </c>
      <c r="B436" s="1">
        <v>9</v>
      </c>
      <c r="C436" s="1" t="s">
        <v>36</v>
      </c>
      <c r="D436" s="1" t="s">
        <v>553</v>
      </c>
      <c r="E436" s="1" t="s">
        <v>579</v>
      </c>
      <c r="F436" s="1">
        <v>6.3959999999999999</v>
      </c>
      <c r="G436" s="1">
        <v>5.0529999999999999</v>
      </c>
      <c r="H436" s="1">
        <v>1</v>
      </c>
      <c r="I436" s="1">
        <v>29</v>
      </c>
    </row>
    <row r="437" spans="1:9" ht="12.75" x14ac:dyDescent="0.2">
      <c r="A437" s="4">
        <v>42576</v>
      </c>
      <c r="B437" s="1">
        <v>9</v>
      </c>
      <c r="C437" s="1" t="s">
        <v>36</v>
      </c>
      <c r="D437" s="1" t="s">
        <v>553</v>
      </c>
      <c r="E437" s="1" t="s">
        <v>580</v>
      </c>
      <c r="F437" s="1">
        <v>5.4349999999999996</v>
      </c>
      <c r="G437" s="1">
        <v>4.9029999999999996</v>
      </c>
      <c r="H437" s="1">
        <v>1</v>
      </c>
      <c r="I437" s="1">
        <v>29</v>
      </c>
    </row>
    <row r="438" spans="1:9" ht="12.75" x14ac:dyDescent="0.2">
      <c r="A438" s="4">
        <v>42576</v>
      </c>
      <c r="B438" s="1">
        <v>9</v>
      </c>
      <c r="C438" s="1" t="s">
        <v>36</v>
      </c>
      <c r="D438" s="1" t="s">
        <v>553</v>
      </c>
      <c r="E438" s="1" t="s">
        <v>581</v>
      </c>
      <c r="F438" s="1">
        <v>6.056</v>
      </c>
      <c r="G438" s="1">
        <v>4.585</v>
      </c>
      <c r="H438" s="1">
        <v>1</v>
      </c>
      <c r="I438" s="1">
        <v>29</v>
      </c>
    </row>
    <row r="439" spans="1:9" ht="12.75" x14ac:dyDescent="0.2">
      <c r="A439" s="4">
        <v>42576</v>
      </c>
      <c r="B439" s="1">
        <v>9</v>
      </c>
      <c r="C439" s="1" t="s">
        <v>36</v>
      </c>
      <c r="D439" s="1" t="s">
        <v>553</v>
      </c>
      <c r="E439" s="1" t="s">
        <v>582</v>
      </c>
      <c r="F439" s="1">
        <v>5.2060000000000004</v>
      </c>
      <c r="G439" s="1">
        <v>5.07</v>
      </c>
      <c r="H439" s="1">
        <v>1</v>
      </c>
      <c r="I439" s="1">
        <v>29</v>
      </c>
    </row>
    <row r="440" spans="1:9" ht="12.75" x14ac:dyDescent="0.2">
      <c r="A440" s="4">
        <v>42576</v>
      </c>
      <c r="B440" s="1">
        <v>9</v>
      </c>
      <c r="C440" s="1" t="s">
        <v>36</v>
      </c>
      <c r="D440" s="1" t="s">
        <v>553</v>
      </c>
      <c r="E440" s="1" t="s">
        <v>583</v>
      </c>
      <c r="F440" s="1">
        <v>5.5129999999999999</v>
      </c>
      <c r="G440" s="1">
        <v>4.7210000000000001</v>
      </c>
      <c r="H440" s="1">
        <v>1</v>
      </c>
      <c r="I440" s="1">
        <v>29</v>
      </c>
    </row>
    <row r="441" spans="1:9" ht="12.75" x14ac:dyDescent="0.2">
      <c r="A441" s="4">
        <v>42576</v>
      </c>
      <c r="B441" s="1">
        <v>9</v>
      </c>
      <c r="C441" s="1" t="s">
        <v>36</v>
      </c>
      <c r="D441" s="1"/>
      <c r="E441" s="1" t="s">
        <v>584</v>
      </c>
      <c r="H441" s="1"/>
      <c r="I441" s="1">
        <v>29</v>
      </c>
    </row>
    <row r="442" spans="1:9" ht="12.75" x14ac:dyDescent="0.2">
      <c r="A442" s="4">
        <v>42576</v>
      </c>
      <c r="B442" s="1">
        <v>9</v>
      </c>
      <c r="C442" s="1" t="s">
        <v>36</v>
      </c>
      <c r="D442" s="1"/>
      <c r="E442" s="1" t="s">
        <v>585</v>
      </c>
      <c r="I442" s="1">
        <v>29</v>
      </c>
    </row>
    <row r="443" spans="1:9" ht="12.75" x14ac:dyDescent="0.2">
      <c r="A443" s="4">
        <v>42576</v>
      </c>
      <c r="B443" s="1">
        <v>9</v>
      </c>
      <c r="C443" s="1" t="s">
        <v>36</v>
      </c>
      <c r="D443" s="1"/>
      <c r="E443" s="1" t="s">
        <v>586</v>
      </c>
      <c r="I443" s="1">
        <v>29</v>
      </c>
    </row>
    <row r="444" spans="1:9" ht="12.75" x14ac:dyDescent="0.2">
      <c r="A444" s="4">
        <v>42576</v>
      </c>
      <c r="B444" s="1">
        <v>9</v>
      </c>
      <c r="C444" s="1" t="s">
        <v>36</v>
      </c>
      <c r="D444" s="1"/>
      <c r="E444" s="1" t="s">
        <v>587</v>
      </c>
      <c r="I444" s="1">
        <v>29</v>
      </c>
    </row>
    <row r="445" spans="1:9" ht="12.75" x14ac:dyDescent="0.2">
      <c r="A445" s="4">
        <v>42576</v>
      </c>
      <c r="B445" s="1">
        <v>9</v>
      </c>
      <c r="C445" s="1" t="s">
        <v>36</v>
      </c>
      <c r="D445" s="1"/>
      <c r="E445" s="1" t="s">
        <v>588</v>
      </c>
      <c r="I445" s="1">
        <v>29</v>
      </c>
    </row>
    <row r="446" spans="1:9" ht="12.75" x14ac:dyDescent="0.2">
      <c r="A446" s="4">
        <v>42576</v>
      </c>
      <c r="B446" s="1">
        <v>9</v>
      </c>
      <c r="C446" s="1" t="s">
        <v>36</v>
      </c>
      <c r="D446" s="1"/>
      <c r="E446" s="1" t="s">
        <v>589</v>
      </c>
      <c r="I446" s="1">
        <v>29</v>
      </c>
    </row>
    <row r="447" spans="1:9" ht="12.75" x14ac:dyDescent="0.2">
      <c r="A447" s="4">
        <v>42576</v>
      </c>
      <c r="B447" s="1">
        <v>9</v>
      </c>
      <c r="C447" s="1" t="s">
        <v>36</v>
      </c>
      <c r="D447" s="1"/>
      <c r="E447" s="1" t="s">
        <v>590</v>
      </c>
      <c r="I447" s="1">
        <v>29</v>
      </c>
    </row>
    <row r="448" spans="1:9" ht="12.75" x14ac:dyDescent="0.2">
      <c r="A448" s="4">
        <v>42576</v>
      </c>
      <c r="B448" s="1">
        <v>9</v>
      </c>
      <c r="C448" s="1" t="s">
        <v>36</v>
      </c>
      <c r="D448" s="1"/>
      <c r="E448" s="1" t="s">
        <v>591</v>
      </c>
      <c r="I448" s="1">
        <v>29</v>
      </c>
    </row>
    <row r="449" spans="1:9" ht="12.75" x14ac:dyDescent="0.2">
      <c r="A449" s="4">
        <v>42576</v>
      </c>
      <c r="B449" s="1">
        <v>9</v>
      </c>
      <c r="C449" s="1" t="s">
        <v>36</v>
      </c>
      <c r="D449" s="1"/>
      <c r="E449" s="1" t="s">
        <v>592</v>
      </c>
      <c r="I449" s="1">
        <v>29</v>
      </c>
    </row>
    <row r="450" spans="1:9" ht="12.75" x14ac:dyDescent="0.2">
      <c r="A450" s="4">
        <v>42576</v>
      </c>
      <c r="B450" s="1">
        <v>9</v>
      </c>
      <c r="C450" s="1" t="s">
        <v>36</v>
      </c>
      <c r="D450" s="1"/>
      <c r="E450" s="1" t="s">
        <v>593</v>
      </c>
      <c r="I450" s="1">
        <v>29</v>
      </c>
    </row>
    <row r="451" spans="1:9" ht="12.75" x14ac:dyDescent="0.2">
      <c r="A451" s="10">
        <v>42576</v>
      </c>
      <c r="B451" s="11">
        <v>9</v>
      </c>
      <c r="C451" s="1" t="s">
        <v>36</v>
      </c>
      <c r="D451" s="1"/>
      <c r="E451" s="11" t="s">
        <v>594</v>
      </c>
      <c r="F451" s="15"/>
      <c r="G451" s="15"/>
      <c r="H451" s="15"/>
      <c r="I451" s="11">
        <v>29</v>
      </c>
    </row>
    <row r="452" spans="1:9" ht="12.75" x14ac:dyDescent="0.2">
      <c r="A452" s="4">
        <v>42576</v>
      </c>
      <c r="B452" s="1">
        <v>2</v>
      </c>
      <c r="C452" s="1" t="s">
        <v>595</v>
      </c>
      <c r="D452" s="16" t="s">
        <v>596</v>
      </c>
      <c r="E452" s="1" t="s">
        <v>112</v>
      </c>
      <c r="F452" s="17">
        <v>5.6440000000000001</v>
      </c>
      <c r="G452" s="17">
        <v>3.827</v>
      </c>
      <c r="H452" s="1">
        <v>1</v>
      </c>
      <c r="I452" s="1">
        <v>23</v>
      </c>
    </row>
    <row r="453" spans="1:9" ht="12.75" x14ac:dyDescent="0.2">
      <c r="A453" s="4">
        <v>42576</v>
      </c>
      <c r="B453" s="1">
        <v>2</v>
      </c>
      <c r="C453" s="1" t="s">
        <v>595</v>
      </c>
      <c r="D453" s="16" t="s">
        <v>596</v>
      </c>
      <c r="E453" s="1" t="s">
        <v>38</v>
      </c>
      <c r="F453" s="17">
        <v>6.1340000000000003</v>
      </c>
      <c r="G453" s="17">
        <v>4.55</v>
      </c>
      <c r="H453" s="1">
        <v>1</v>
      </c>
      <c r="I453" s="1">
        <v>23</v>
      </c>
    </row>
    <row r="454" spans="1:9" ht="12.75" x14ac:dyDescent="0.2">
      <c r="A454" s="4">
        <v>42576</v>
      </c>
      <c r="B454" s="1">
        <v>2</v>
      </c>
      <c r="C454" s="1" t="s">
        <v>595</v>
      </c>
      <c r="D454" s="16" t="s">
        <v>596</v>
      </c>
      <c r="E454" s="1" t="s">
        <v>69</v>
      </c>
      <c r="F454" s="17">
        <v>5.8550000000000004</v>
      </c>
      <c r="G454" s="17">
        <v>4.1779999999999999</v>
      </c>
      <c r="H454" s="1">
        <v>1</v>
      </c>
      <c r="I454" s="1">
        <v>23</v>
      </c>
    </row>
    <row r="455" spans="1:9" ht="12.75" x14ac:dyDescent="0.2">
      <c r="A455" s="4">
        <v>42576</v>
      </c>
      <c r="B455" s="1">
        <v>2</v>
      </c>
      <c r="C455" s="1" t="s">
        <v>595</v>
      </c>
      <c r="D455" s="16" t="s">
        <v>596</v>
      </c>
      <c r="E455" s="1" t="s">
        <v>101</v>
      </c>
      <c r="F455" s="17">
        <v>5.8209999999999997</v>
      </c>
      <c r="G455" s="17">
        <v>5.1219999999999999</v>
      </c>
      <c r="H455" s="1">
        <v>1</v>
      </c>
      <c r="I455" s="1">
        <v>23</v>
      </c>
    </row>
    <row r="456" spans="1:9" ht="12.75" x14ac:dyDescent="0.2">
      <c r="A456" s="4">
        <v>42576</v>
      </c>
      <c r="B456" s="1">
        <v>2</v>
      </c>
      <c r="C456" s="1" t="s">
        <v>595</v>
      </c>
      <c r="D456" s="16" t="s">
        <v>596</v>
      </c>
      <c r="E456" s="1" t="s">
        <v>44</v>
      </c>
      <c r="F456" s="17">
        <v>5.7469999999999999</v>
      </c>
      <c r="G456" s="17">
        <v>4.7640000000000002</v>
      </c>
      <c r="H456" s="1">
        <v>1</v>
      </c>
      <c r="I456" s="1">
        <v>23</v>
      </c>
    </row>
    <row r="457" spans="1:9" ht="12.75" x14ac:dyDescent="0.2">
      <c r="A457" s="4">
        <v>42576</v>
      </c>
      <c r="B457" s="1">
        <v>2</v>
      </c>
      <c r="C457" s="1" t="s">
        <v>595</v>
      </c>
      <c r="D457" s="16" t="s">
        <v>596</v>
      </c>
      <c r="E457" s="1" t="s">
        <v>72</v>
      </c>
      <c r="F457" s="17">
        <v>6.0179999999999998</v>
      </c>
      <c r="G457" s="17">
        <v>2.8879999999999999</v>
      </c>
      <c r="H457" s="1">
        <v>1</v>
      </c>
      <c r="I457" s="1">
        <v>23</v>
      </c>
    </row>
    <row r="458" spans="1:9" ht="12.75" x14ac:dyDescent="0.2">
      <c r="A458" s="4">
        <v>42576</v>
      </c>
      <c r="B458" s="1">
        <v>2</v>
      </c>
      <c r="C458" s="1" t="s">
        <v>595</v>
      </c>
      <c r="D458" s="16" t="s">
        <v>596</v>
      </c>
      <c r="E458" s="1" t="s">
        <v>103</v>
      </c>
      <c r="F458" s="17">
        <v>4.0510000000000002</v>
      </c>
      <c r="G458" s="17">
        <v>2.835</v>
      </c>
      <c r="H458" s="1">
        <v>1</v>
      </c>
      <c r="I458" s="1">
        <v>23</v>
      </c>
    </row>
    <row r="459" spans="1:9" ht="12.75" x14ac:dyDescent="0.2">
      <c r="A459" s="4">
        <v>42576</v>
      </c>
      <c r="B459" s="1">
        <v>2</v>
      </c>
      <c r="C459" s="1" t="s">
        <v>595</v>
      </c>
      <c r="D459" s="16" t="s">
        <v>596</v>
      </c>
      <c r="E459" s="1" t="s">
        <v>58</v>
      </c>
      <c r="F459" s="17">
        <v>5.4870000000000001</v>
      </c>
      <c r="G459" s="17">
        <v>4.4039999999999999</v>
      </c>
      <c r="H459" s="1">
        <v>1</v>
      </c>
      <c r="I459" s="1">
        <v>23</v>
      </c>
    </row>
    <row r="460" spans="1:9" ht="12.75" x14ac:dyDescent="0.2">
      <c r="A460" s="4">
        <v>42576</v>
      </c>
      <c r="B460" s="1">
        <v>2</v>
      </c>
      <c r="C460" s="1" t="s">
        <v>595</v>
      </c>
      <c r="D460" s="16" t="s">
        <v>596</v>
      </c>
      <c r="E460" s="1" t="s">
        <v>76</v>
      </c>
      <c r="F460" s="17">
        <v>5.4790000000000001</v>
      </c>
      <c r="G460" s="17">
        <v>4.5199999999999996</v>
      </c>
      <c r="H460" s="1">
        <v>1</v>
      </c>
      <c r="I460" s="1">
        <v>23</v>
      </c>
    </row>
    <row r="461" spans="1:9" ht="12.75" x14ac:dyDescent="0.2">
      <c r="A461" s="4">
        <v>42576</v>
      </c>
      <c r="B461" s="1">
        <v>2</v>
      </c>
      <c r="C461" s="1" t="s">
        <v>595</v>
      </c>
      <c r="D461" s="16" t="s">
        <v>596</v>
      </c>
      <c r="E461" s="1" t="s">
        <v>105</v>
      </c>
      <c r="F461" s="17">
        <v>5.2629999999999999</v>
      </c>
      <c r="G461" s="17">
        <v>4.3650000000000002</v>
      </c>
      <c r="H461" s="1">
        <v>1</v>
      </c>
      <c r="I461" s="1">
        <v>23</v>
      </c>
    </row>
    <row r="462" spans="1:9" ht="12.75" x14ac:dyDescent="0.2">
      <c r="A462" s="4">
        <v>42576</v>
      </c>
      <c r="B462" s="1">
        <v>2</v>
      </c>
      <c r="C462" s="1" t="s">
        <v>595</v>
      </c>
      <c r="D462" s="16" t="s">
        <v>596</v>
      </c>
      <c r="E462" s="1" t="s">
        <v>60</v>
      </c>
      <c r="F462" s="17">
        <v>5.5549999999999997</v>
      </c>
      <c r="G462" s="17">
        <v>3.8849999999999998</v>
      </c>
      <c r="H462" s="1">
        <v>1</v>
      </c>
      <c r="I462" s="1">
        <v>23</v>
      </c>
    </row>
    <row r="463" spans="1:9" ht="12.75" x14ac:dyDescent="0.2">
      <c r="A463" s="4">
        <v>42576</v>
      </c>
      <c r="B463" s="1">
        <v>2</v>
      </c>
      <c r="C463" s="1" t="s">
        <v>595</v>
      </c>
      <c r="D463" s="16" t="s">
        <v>596</v>
      </c>
      <c r="E463" s="1" t="s">
        <v>77</v>
      </c>
      <c r="F463" s="17">
        <v>5.593</v>
      </c>
      <c r="G463" s="17">
        <v>3.371</v>
      </c>
      <c r="H463" s="1">
        <v>1</v>
      </c>
      <c r="I463" s="1">
        <v>23</v>
      </c>
    </row>
    <row r="464" spans="1:9" ht="12.75" x14ac:dyDescent="0.2">
      <c r="A464" s="4">
        <v>42576</v>
      </c>
      <c r="B464" s="1">
        <v>2</v>
      </c>
      <c r="C464" s="1" t="s">
        <v>595</v>
      </c>
      <c r="D464" s="16" t="s">
        <v>596</v>
      </c>
      <c r="E464" s="1" t="s">
        <v>106</v>
      </c>
      <c r="F464" s="17">
        <v>4.8760000000000003</v>
      </c>
      <c r="G464" s="17">
        <v>4.1449999999999996</v>
      </c>
      <c r="H464" s="1">
        <v>1</v>
      </c>
      <c r="I464" s="1">
        <v>23</v>
      </c>
    </row>
    <row r="465" spans="1:9" ht="12.75" x14ac:dyDescent="0.2">
      <c r="A465" s="4">
        <v>42576</v>
      </c>
      <c r="B465" s="1">
        <v>2</v>
      </c>
      <c r="C465" s="1" t="s">
        <v>595</v>
      </c>
      <c r="D465" s="16" t="s">
        <v>596</v>
      </c>
      <c r="E465" s="1" t="s">
        <v>62</v>
      </c>
      <c r="F465" s="17">
        <v>5.2910000000000004</v>
      </c>
      <c r="G465" s="17">
        <v>4.3369999999999997</v>
      </c>
      <c r="H465" s="1">
        <v>1</v>
      </c>
      <c r="I465" s="1">
        <v>23</v>
      </c>
    </row>
    <row r="466" spans="1:9" ht="12.75" x14ac:dyDescent="0.2">
      <c r="A466" s="4">
        <v>42576</v>
      </c>
      <c r="B466" s="1">
        <v>2</v>
      </c>
      <c r="C466" s="1" t="s">
        <v>595</v>
      </c>
      <c r="D466" s="16" t="s">
        <v>596</v>
      </c>
      <c r="E466" s="1" t="s">
        <v>79</v>
      </c>
      <c r="F466" s="17">
        <v>5.5510000000000002</v>
      </c>
      <c r="G466" s="17">
        <v>5.4240000000000004</v>
      </c>
      <c r="H466" s="1">
        <v>1</v>
      </c>
      <c r="I466" s="1">
        <v>23</v>
      </c>
    </row>
    <row r="467" spans="1:9" ht="12.75" x14ac:dyDescent="0.2">
      <c r="A467" s="4">
        <v>42576</v>
      </c>
      <c r="B467" s="1">
        <v>2</v>
      </c>
      <c r="C467" s="1" t="s">
        <v>595</v>
      </c>
      <c r="D467" s="16" t="s">
        <v>596</v>
      </c>
      <c r="E467" s="1" t="s">
        <v>108</v>
      </c>
      <c r="F467" s="17">
        <v>5.7480000000000002</v>
      </c>
      <c r="G467" s="17">
        <v>2.8769999999999998</v>
      </c>
      <c r="H467" s="1">
        <v>1</v>
      </c>
      <c r="I467" s="1">
        <v>23</v>
      </c>
    </row>
    <row r="468" spans="1:9" ht="12.75" x14ac:dyDescent="0.2">
      <c r="A468" s="4">
        <v>42576</v>
      </c>
      <c r="B468" s="1">
        <v>2</v>
      </c>
      <c r="C468" s="1" t="s">
        <v>595</v>
      </c>
      <c r="D468" s="16" t="s">
        <v>596</v>
      </c>
      <c r="E468" s="1" t="s">
        <v>66</v>
      </c>
      <c r="F468" s="17">
        <v>4.0469999999999997</v>
      </c>
      <c r="G468" s="17">
        <v>3.6859999999999999</v>
      </c>
      <c r="H468" s="1">
        <v>1</v>
      </c>
      <c r="I468" s="1">
        <v>23</v>
      </c>
    </row>
    <row r="469" spans="1:9" ht="12.75" x14ac:dyDescent="0.2">
      <c r="A469" s="4">
        <v>42576</v>
      </c>
      <c r="B469" s="1">
        <v>2</v>
      </c>
      <c r="C469" s="1" t="s">
        <v>595</v>
      </c>
      <c r="D469" s="16" t="s">
        <v>596</v>
      </c>
      <c r="E469" s="1" t="s">
        <v>88</v>
      </c>
      <c r="F469" s="17">
        <v>5.2489999999999997</v>
      </c>
      <c r="G469" s="17">
        <v>4.2640000000000002</v>
      </c>
      <c r="H469" s="1">
        <v>1</v>
      </c>
      <c r="I469" s="1">
        <v>23</v>
      </c>
    </row>
    <row r="470" spans="1:9" ht="12.75" x14ac:dyDescent="0.2">
      <c r="A470" s="4">
        <v>42576</v>
      </c>
      <c r="B470" s="1">
        <v>2</v>
      </c>
      <c r="C470" s="1" t="s">
        <v>595</v>
      </c>
      <c r="D470" s="16" t="s">
        <v>596</v>
      </c>
      <c r="E470" s="1" t="s">
        <v>109</v>
      </c>
      <c r="F470" s="17">
        <v>6.4180000000000001</v>
      </c>
      <c r="G470" s="17">
        <v>5.6440000000000001</v>
      </c>
      <c r="H470" s="1">
        <v>1</v>
      </c>
      <c r="I470" s="1">
        <v>23</v>
      </c>
    </row>
    <row r="471" spans="1:9" ht="12.75" x14ac:dyDescent="0.2">
      <c r="A471" s="4">
        <v>42576</v>
      </c>
      <c r="B471" s="1">
        <v>2</v>
      </c>
      <c r="C471" s="1" t="s">
        <v>595</v>
      </c>
      <c r="D471" s="16" t="s">
        <v>596</v>
      </c>
      <c r="E471" s="1" t="s">
        <v>68</v>
      </c>
      <c r="F471" s="17">
        <v>4.41</v>
      </c>
      <c r="G471" s="17">
        <v>4.109</v>
      </c>
      <c r="H471" s="1">
        <v>1</v>
      </c>
      <c r="I471" s="1">
        <v>23</v>
      </c>
    </row>
    <row r="472" spans="1:9" ht="12.75" x14ac:dyDescent="0.2">
      <c r="A472" s="4">
        <v>42576</v>
      </c>
      <c r="B472" s="1">
        <v>2</v>
      </c>
      <c r="C472" s="1" t="s">
        <v>595</v>
      </c>
      <c r="D472" s="16" t="s">
        <v>596</v>
      </c>
      <c r="E472" s="1" t="s">
        <v>98</v>
      </c>
      <c r="F472" s="17">
        <v>4.9489999999999998</v>
      </c>
      <c r="G472" s="17">
        <v>3.7109999999999999</v>
      </c>
      <c r="H472" s="1">
        <v>1</v>
      </c>
      <c r="I472" s="1">
        <v>23</v>
      </c>
    </row>
    <row r="473" spans="1:9" ht="12.75" x14ac:dyDescent="0.2">
      <c r="A473" s="4">
        <v>42576</v>
      </c>
      <c r="B473" s="1">
        <v>2</v>
      </c>
      <c r="C473" s="1" t="s">
        <v>595</v>
      </c>
      <c r="D473" s="16" t="s">
        <v>596</v>
      </c>
      <c r="E473" s="1" t="s">
        <v>111</v>
      </c>
      <c r="F473" s="17">
        <v>4.6120000000000001</v>
      </c>
      <c r="G473" s="17">
        <v>4.03</v>
      </c>
      <c r="H473" s="1">
        <v>1</v>
      </c>
      <c r="I473" s="1">
        <v>23</v>
      </c>
    </row>
    <row r="474" spans="1:9" ht="12.75" x14ac:dyDescent="0.2">
      <c r="A474" s="4">
        <v>42576</v>
      </c>
      <c r="B474" s="1">
        <v>2</v>
      </c>
      <c r="C474" s="1" t="s">
        <v>595</v>
      </c>
      <c r="D474" s="16" t="s">
        <v>596</v>
      </c>
      <c r="E474" s="1" t="s">
        <v>114</v>
      </c>
      <c r="F474" s="17">
        <v>5.4279999999999999</v>
      </c>
      <c r="G474" s="17">
        <v>3.863</v>
      </c>
      <c r="H474" s="1">
        <v>1</v>
      </c>
      <c r="I474" s="1">
        <v>23</v>
      </c>
    </row>
    <row r="475" spans="1:9" ht="12.75" x14ac:dyDescent="0.2">
      <c r="A475" s="4">
        <v>42576</v>
      </c>
      <c r="B475" s="1">
        <v>2</v>
      </c>
      <c r="C475" s="1" t="s">
        <v>595</v>
      </c>
      <c r="D475" s="16" t="s">
        <v>596</v>
      </c>
      <c r="E475" s="1" t="s">
        <v>116</v>
      </c>
      <c r="F475" s="17">
        <v>4.6909999999999998</v>
      </c>
      <c r="G475" s="17">
        <v>4.5369999999999999</v>
      </c>
      <c r="H475" s="1">
        <v>1</v>
      </c>
      <c r="I475" s="1">
        <v>23</v>
      </c>
    </row>
    <row r="476" spans="1:9" ht="12.75" x14ac:dyDescent="0.2">
      <c r="A476" s="4">
        <v>42576</v>
      </c>
      <c r="B476" s="1">
        <v>2</v>
      </c>
      <c r="C476" s="1" t="s">
        <v>595</v>
      </c>
      <c r="D476" s="16" t="s">
        <v>596</v>
      </c>
      <c r="E476" s="1" t="s">
        <v>118</v>
      </c>
      <c r="F476" s="17">
        <v>5.1529999999999996</v>
      </c>
      <c r="G476" s="17">
        <v>3.0920000000000001</v>
      </c>
      <c r="H476" s="1">
        <v>1</v>
      </c>
      <c r="I476" s="1">
        <v>23</v>
      </c>
    </row>
    <row r="477" spans="1:9" ht="12.75" x14ac:dyDescent="0.2">
      <c r="A477" s="4">
        <v>42576</v>
      </c>
      <c r="B477" s="1">
        <v>2</v>
      </c>
      <c r="C477" s="1" t="s">
        <v>595</v>
      </c>
      <c r="D477" s="16" t="s">
        <v>596</v>
      </c>
      <c r="E477" s="1" t="s">
        <v>119</v>
      </c>
      <c r="F477" s="17">
        <v>6.4580000000000002</v>
      </c>
      <c r="G477" s="17">
        <v>4.5789999999999997</v>
      </c>
      <c r="H477" s="1">
        <v>1</v>
      </c>
      <c r="I477" s="1">
        <v>23</v>
      </c>
    </row>
    <row r="478" spans="1:9" ht="12.75" x14ac:dyDescent="0.2">
      <c r="A478" s="4">
        <v>42576</v>
      </c>
      <c r="B478" s="1">
        <v>2</v>
      </c>
      <c r="C478" s="1" t="s">
        <v>595</v>
      </c>
      <c r="D478" s="16" t="s">
        <v>596</v>
      </c>
      <c r="E478" s="1" t="s">
        <v>121</v>
      </c>
      <c r="F478" s="17">
        <v>4.2709999999999999</v>
      </c>
      <c r="G478" s="17">
        <v>3.734</v>
      </c>
      <c r="H478" s="1">
        <v>1</v>
      </c>
      <c r="I478" s="1">
        <v>23</v>
      </c>
    </row>
    <row r="479" spans="1:9" ht="12.75" x14ac:dyDescent="0.2">
      <c r="A479" s="4">
        <v>42576</v>
      </c>
      <c r="B479" s="1">
        <v>2</v>
      </c>
      <c r="C479" s="1" t="s">
        <v>595</v>
      </c>
      <c r="D479" s="16" t="s">
        <v>596</v>
      </c>
      <c r="E479" s="1" t="s">
        <v>122</v>
      </c>
      <c r="F479" s="17">
        <v>5.484</v>
      </c>
      <c r="G479" s="17">
        <v>4.2039999999999997</v>
      </c>
      <c r="H479" s="1">
        <v>1</v>
      </c>
      <c r="I479" s="1">
        <v>23</v>
      </c>
    </row>
    <row r="480" spans="1:9" ht="12.75" x14ac:dyDescent="0.2">
      <c r="A480" s="4">
        <v>42576</v>
      </c>
      <c r="B480" s="1">
        <v>2</v>
      </c>
      <c r="C480" s="1" t="s">
        <v>595</v>
      </c>
      <c r="D480" s="16" t="s">
        <v>596</v>
      </c>
      <c r="E480" s="1" t="s">
        <v>123</v>
      </c>
      <c r="F480" s="17">
        <v>4.8810000000000002</v>
      </c>
      <c r="G480" s="17">
        <v>4.2009999999999996</v>
      </c>
      <c r="H480" s="1">
        <v>1</v>
      </c>
      <c r="I480" s="1">
        <v>23</v>
      </c>
    </row>
    <row r="481" spans="1:9" ht="12.75" x14ac:dyDescent="0.2">
      <c r="A481" s="4">
        <v>42576</v>
      </c>
      <c r="B481" s="1">
        <v>2</v>
      </c>
      <c r="C481" s="1" t="s">
        <v>595</v>
      </c>
      <c r="D481" s="16" t="s">
        <v>596</v>
      </c>
      <c r="E481" s="1" t="s">
        <v>124</v>
      </c>
      <c r="F481" s="17">
        <v>4.92</v>
      </c>
      <c r="G481" s="17">
        <v>3.8170000000000002</v>
      </c>
      <c r="H481" s="1">
        <v>1</v>
      </c>
      <c r="I481" s="1">
        <v>23</v>
      </c>
    </row>
    <row r="482" spans="1:9" ht="12.75" x14ac:dyDescent="0.2">
      <c r="A482" s="4">
        <v>42576</v>
      </c>
      <c r="B482" s="1">
        <v>2</v>
      </c>
      <c r="C482" s="1" t="s">
        <v>595</v>
      </c>
      <c r="D482" s="16" t="s">
        <v>596</v>
      </c>
      <c r="E482" s="1" t="s">
        <v>125</v>
      </c>
      <c r="F482" s="17">
        <v>5.5430000000000001</v>
      </c>
      <c r="G482" s="17">
        <v>4.8010000000000002</v>
      </c>
      <c r="H482" s="1">
        <v>1</v>
      </c>
      <c r="I482" s="1">
        <v>23</v>
      </c>
    </row>
    <row r="483" spans="1:9" ht="12.75" x14ac:dyDescent="0.2">
      <c r="A483" s="4">
        <v>42576</v>
      </c>
      <c r="B483" s="1">
        <v>2</v>
      </c>
      <c r="C483" s="1" t="s">
        <v>595</v>
      </c>
      <c r="D483" s="16" t="s">
        <v>596</v>
      </c>
      <c r="E483" s="1" t="s">
        <v>127</v>
      </c>
      <c r="F483" s="17">
        <v>5.3769999999999998</v>
      </c>
      <c r="G483" s="17">
        <v>3.92</v>
      </c>
      <c r="H483" s="1">
        <v>1</v>
      </c>
      <c r="I483" s="1">
        <v>23</v>
      </c>
    </row>
    <row r="484" spans="1:9" ht="12.75" x14ac:dyDescent="0.2">
      <c r="A484" s="4">
        <v>42576</v>
      </c>
      <c r="B484" s="1">
        <v>2</v>
      </c>
      <c r="C484" s="1" t="s">
        <v>595</v>
      </c>
      <c r="D484" s="16" t="s">
        <v>596</v>
      </c>
      <c r="E484" s="1" t="s">
        <v>128</v>
      </c>
      <c r="F484" s="17">
        <v>5.3220000000000001</v>
      </c>
      <c r="G484" s="17">
        <v>3.7389999999999999</v>
      </c>
      <c r="H484" s="1">
        <v>1</v>
      </c>
      <c r="I484" s="1">
        <v>23</v>
      </c>
    </row>
    <row r="485" spans="1:9" ht="12.75" x14ac:dyDescent="0.2">
      <c r="A485" s="4">
        <v>42576</v>
      </c>
      <c r="B485" s="1">
        <v>2</v>
      </c>
      <c r="C485" s="1" t="s">
        <v>595</v>
      </c>
      <c r="D485" s="16" t="s">
        <v>596</v>
      </c>
      <c r="E485" s="1" t="s">
        <v>129</v>
      </c>
      <c r="F485" s="17">
        <v>5.3810000000000002</v>
      </c>
      <c r="G485" s="17">
        <v>4.6100000000000003</v>
      </c>
      <c r="H485" s="1">
        <v>1</v>
      </c>
      <c r="I485" s="1">
        <v>23</v>
      </c>
    </row>
    <row r="486" spans="1:9" ht="12.75" x14ac:dyDescent="0.2">
      <c r="A486" s="4">
        <v>42576</v>
      </c>
      <c r="B486" s="1">
        <v>2</v>
      </c>
      <c r="C486" s="1" t="s">
        <v>595</v>
      </c>
      <c r="D486" s="16" t="s">
        <v>596</v>
      </c>
      <c r="E486" s="1" t="s">
        <v>130</v>
      </c>
      <c r="F486" s="17">
        <v>5.1280000000000001</v>
      </c>
      <c r="G486" s="17">
        <v>3.5179999999999998</v>
      </c>
      <c r="H486" s="1">
        <v>1</v>
      </c>
      <c r="I486" s="1">
        <v>23</v>
      </c>
    </row>
    <row r="487" spans="1:9" ht="12.75" x14ac:dyDescent="0.2">
      <c r="A487" s="4">
        <v>42576</v>
      </c>
      <c r="B487" s="1">
        <v>2</v>
      </c>
      <c r="C487" s="1" t="s">
        <v>595</v>
      </c>
      <c r="D487" s="16" t="s">
        <v>596</v>
      </c>
      <c r="E487" s="1" t="s">
        <v>132</v>
      </c>
      <c r="F487" s="17">
        <v>5.1269999999999998</v>
      </c>
      <c r="G487" s="17">
        <v>3.6309999999999998</v>
      </c>
      <c r="H487" s="1">
        <v>1</v>
      </c>
      <c r="I487" s="1">
        <v>23</v>
      </c>
    </row>
    <row r="488" spans="1:9" ht="12.75" x14ac:dyDescent="0.2">
      <c r="A488" s="4">
        <v>42576</v>
      </c>
      <c r="B488" s="1">
        <v>2</v>
      </c>
      <c r="C488" s="1" t="s">
        <v>595</v>
      </c>
      <c r="D488" s="16" t="s">
        <v>596</v>
      </c>
      <c r="E488" s="1" t="s">
        <v>134</v>
      </c>
      <c r="F488" s="17">
        <v>4.9989999999999997</v>
      </c>
      <c r="G488" s="17">
        <v>3.5739999999999998</v>
      </c>
      <c r="H488" s="1">
        <v>1</v>
      </c>
      <c r="I488" s="1">
        <v>23</v>
      </c>
    </row>
    <row r="489" spans="1:9" ht="12.75" x14ac:dyDescent="0.2">
      <c r="A489" s="4">
        <v>42576</v>
      </c>
      <c r="B489" s="1">
        <v>2</v>
      </c>
      <c r="C489" s="1" t="s">
        <v>595</v>
      </c>
      <c r="D489" s="16" t="s">
        <v>601</v>
      </c>
      <c r="E489" s="1" t="s">
        <v>135</v>
      </c>
      <c r="F489" s="17">
        <v>5.9080000000000004</v>
      </c>
      <c r="G489" s="17">
        <v>3.8130000000000002</v>
      </c>
      <c r="H489" s="1">
        <v>1</v>
      </c>
      <c r="I489" s="1">
        <v>23</v>
      </c>
    </row>
    <row r="490" spans="1:9" ht="12.75" x14ac:dyDescent="0.2">
      <c r="A490" s="4">
        <v>42576</v>
      </c>
      <c r="B490" s="1">
        <v>2</v>
      </c>
      <c r="C490" s="1" t="s">
        <v>595</v>
      </c>
      <c r="D490" s="16" t="s">
        <v>601</v>
      </c>
      <c r="E490" s="1" t="s">
        <v>136</v>
      </c>
      <c r="F490" s="17">
        <v>6.476</v>
      </c>
      <c r="G490" s="17">
        <v>5.7290000000000001</v>
      </c>
      <c r="H490" s="1">
        <v>1</v>
      </c>
      <c r="I490" s="1">
        <v>23</v>
      </c>
    </row>
    <row r="491" spans="1:9" ht="12.75" x14ac:dyDescent="0.2">
      <c r="A491" s="4">
        <v>42576</v>
      </c>
      <c r="B491" s="1">
        <v>2</v>
      </c>
      <c r="C491" s="1" t="s">
        <v>595</v>
      </c>
      <c r="D491" s="16" t="s">
        <v>601</v>
      </c>
      <c r="E491" s="1" t="s">
        <v>137</v>
      </c>
      <c r="F491" s="17">
        <v>6.3490000000000002</v>
      </c>
      <c r="G491" s="17">
        <v>4.944</v>
      </c>
      <c r="H491" s="1">
        <v>1</v>
      </c>
      <c r="I491" s="1">
        <v>23</v>
      </c>
    </row>
    <row r="492" spans="1:9" ht="12.75" x14ac:dyDescent="0.2">
      <c r="A492" s="4">
        <v>42576</v>
      </c>
      <c r="B492" s="1">
        <v>2</v>
      </c>
      <c r="C492" s="1" t="s">
        <v>595</v>
      </c>
      <c r="D492" s="16" t="s">
        <v>601</v>
      </c>
      <c r="E492" s="1" t="s">
        <v>138</v>
      </c>
      <c r="F492" s="17">
        <v>4.0750000000000002</v>
      </c>
      <c r="G492" s="17">
        <v>3.9089999999999998</v>
      </c>
      <c r="H492" s="1">
        <v>1</v>
      </c>
      <c r="I492" s="1">
        <v>23</v>
      </c>
    </row>
    <row r="493" spans="1:9" ht="12.75" x14ac:dyDescent="0.2">
      <c r="A493" s="4">
        <v>42576</v>
      </c>
      <c r="B493" s="1">
        <v>2</v>
      </c>
      <c r="C493" s="1" t="s">
        <v>595</v>
      </c>
      <c r="D493" s="16" t="s">
        <v>601</v>
      </c>
      <c r="E493" s="1" t="s">
        <v>139</v>
      </c>
      <c r="F493" s="17">
        <v>5.8209999999999997</v>
      </c>
      <c r="G493" s="17">
        <v>5.1989999999999998</v>
      </c>
      <c r="H493" s="1">
        <v>1</v>
      </c>
      <c r="I493" s="1">
        <v>23</v>
      </c>
    </row>
    <row r="494" spans="1:9" ht="12.75" x14ac:dyDescent="0.2">
      <c r="A494" s="4">
        <v>42576</v>
      </c>
      <c r="B494" s="1">
        <v>2</v>
      </c>
      <c r="C494" s="1" t="s">
        <v>595</v>
      </c>
      <c r="D494" s="16" t="s">
        <v>601</v>
      </c>
      <c r="E494" s="1" t="s">
        <v>140</v>
      </c>
      <c r="F494" s="17">
        <v>5.109</v>
      </c>
      <c r="G494" s="17">
        <v>4.3360000000000003</v>
      </c>
      <c r="H494" s="1">
        <v>1</v>
      </c>
      <c r="I494" s="1">
        <v>23</v>
      </c>
    </row>
    <row r="495" spans="1:9" ht="12.75" x14ac:dyDescent="0.2">
      <c r="A495" s="4">
        <v>42576</v>
      </c>
      <c r="B495" s="1">
        <v>2</v>
      </c>
      <c r="C495" s="1" t="s">
        <v>595</v>
      </c>
      <c r="D495" s="16" t="s">
        <v>601</v>
      </c>
      <c r="E495" s="1" t="s">
        <v>142</v>
      </c>
      <c r="F495" s="17">
        <v>3.9910000000000001</v>
      </c>
      <c r="G495" s="17">
        <v>3.7149999999999999</v>
      </c>
      <c r="H495" s="1">
        <v>1</v>
      </c>
      <c r="I495" s="1">
        <v>23</v>
      </c>
    </row>
    <row r="496" spans="1:9" ht="12.75" x14ac:dyDescent="0.2">
      <c r="A496" s="4">
        <v>42576</v>
      </c>
      <c r="B496" s="1">
        <v>2</v>
      </c>
      <c r="C496" s="1" t="s">
        <v>595</v>
      </c>
      <c r="D496" s="16" t="s">
        <v>601</v>
      </c>
      <c r="E496" s="1" t="s">
        <v>143</v>
      </c>
      <c r="F496" s="17">
        <v>5.1909999999999998</v>
      </c>
      <c r="G496" s="17">
        <v>3.8290000000000002</v>
      </c>
      <c r="H496" s="1">
        <v>1</v>
      </c>
      <c r="I496" s="1">
        <v>23</v>
      </c>
    </row>
    <row r="497" spans="1:9" ht="12.75" x14ac:dyDescent="0.2">
      <c r="A497" s="4">
        <v>42576</v>
      </c>
      <c r="B497" s="1">
        <v>2</v>
      </c>
      <c r="C497" s="1" t="s">
        <v>595</v>
      </c>
      <c r="D497" s="16" t="s">
        <v>601</v>
      </c>
      <c r="E497" s="1" t="s">
        <v>144</v>
      </c>
      <c r="F497" s="17">
        <v>5.2430000000000003</v>
      </c>
      <c r="G497" s="17">
        <v>4.4969999999999999</v>
      </c>
      <c r="H497" s="1">
        <v>1</v>
      </c>
      <c r="I497" s="1">
        <v>23</v>
      </c>
    </row>
    <row r="498" spans="1:9" ht="12.75" x14ac:dyDescent="0.2">
      <c r="A498" s="4">
        <v>42576</v>
      </c>
      <c r="B498" s="1">
        <v>2</v>
      </c>
      <c r="C498" s="1" t="s">
        <v>595</v>
      </c>
      <c r="D498" s="16" t="s">
        <v>601</v>
      </c>
      <c r="E498" s="1" t="s">
        <v>145</v>
      </c>
      <c r="F498" s="17">
        <v>6.0369999999999999</v>
      </c>
      <c r="G498" s="17">
        <v>3.8490000000000002</v>
      </c>
      <c r="H498" s="1">
        <v>1</v>
      </c>
      <c r="I498" s="1">
        <v>23</v>
      </c>
    </row>
    <row r="499" spans="1:9" ht="12.75" x14ac:dyDescent="0.2">
      <c r="A499" s="4">
        <v>42576</v>
      </c>
      <c r="B499" s="1">
        <v>2</v>
      </c>
      <c r="C499" s="1" t="s">
        <v>595</v>
      </c>
      <c r="D499" s="16" t="s">
        <v>601</v>
      </c>
      <c r="E499" s="1" t="s">
        <v>146</v>
      </c>
      <c r="F499" s="17">
        <v>5.0490000000000004</v>
      </c>
      <c r="G499" s="17">
        <v>4.18</v>
      </c>
      <c r="H499" s="1">
        <v>1</v>
      </c>
      <c r="I499" s="1">
        <v>23</v>
      </c>
    </row>
    <row r="500" spans="1:9" ht="12.75" x14ac:dyDescent="0.2">
      <c r="A500" s="4">
        <v>42576</v>
      </c>
      <c r="B500" s="1">
        <v>2</v>
      </c>
      <c r="C500" s="1" t="s">
        <v>595</v>
      </c>
      <c r="D500" s="16" t="s">
        <v>601</v>
      </c>
      <c r="E500" s="1" t="s">
        <v>147</v>
      </c>
      <c r="F500" s="17">
        <v>4.1319999999999997</v>
      </c>
      <c r="G500" s="17">
        <v>3.5939999999999999</v>
      </c>
      <c r="H500" s="1">
        <v>1</v>
      </c>
      <c r="I500" s="1">
        <v>23</v>
      </c>
    </row>
    <row r="501" spans="1:9" ht="12.75" x14ac:dyDescent="0.2">
      <c r="A501" s="4">
        <v>42576</v>
      </c>
      <c r="B501" s="1">
        <v>2</v>
      </c>
      <c r="C501" s="1" t="s">
        <v>595</v>
      </c>
      <c r="D501" s="16" t="s">
        <v>601</v>
      </c>
      <c r="E501" s="1" t="s">
        <v>150</v>
      </c>
      <c r="F501" s="17">
        <v>4.1440000000000001</v>
      </c>
      <c r="G501" s="17">
        <v>3.37</v>
      </c>
      <c r="H501" s="1">
        <v>1</v>
      </c>
      <c r="I501" s="1">
        <v>23</v>
      </c>
    </row>
    <row r="502" spans="1:9" ht="12.75" x14ac:dyDescent="0.2">
      <c r="A502" s="4">
        <v>42576</v>
      </c>
      <c r="B502" s="1">
        <v>2</v>
      </c>
      <c r="C502" s="1" t="s">
        <v>595</v>
      </c>
      <c r="D502" s="16" t="s">
        <v>601</v>
      </c>
      <c r="E502" s="1" t="s">
        <v>151</v>
      </c>
      <c r="F502" s="17">
        <v>5.2960000000000003</v>
      </c>
      <c r="G502" s="17">
        <v>3.5840000000000001</v>
      </c>
      <c r="H502" s="1">
        <v>1</v>
      </c>
      <c r="I502" s="1">
        <v>23</v>
      </c>
    </row>
    <row r="503" spans="1:9" ht="12.75" x14ac:dyDescent="0.2">
      <c r="A503" s="4">
        <v>42576</v>
      </c>
      <c r="B503" s="1">
        <v>2</v>
      </c>
      <c r="C503" s="1" t="s">
        <v>595</v>
      </c>
      <c r="D503" s="16" t="s">
        <v>601</v>
      </c>
      <c r="E503" s="1" t="s">
        <v>153</v>
      </c>
      <c r="F503" s="17">
        <v>4.9889999999999999</v>
      </c>
      <c r="G503" s="17">
        <v>3.181</v>
      </c>
      <c r="H503" s="1">
        <v>1</v>
      </c>
      <c r="I503" s="1">
        <v>23</v>
      </c>
    </row>
    <row r="504" spans="1:9" ht="12.75" x14ac:dyDescent="0.2">
      <c r="A504" s="4">
        <v>42576</v>
      </c>
      <c r="B504" s="1">
        <v>2</v>
      </c>
      <c r="C504" s="1" t="s">
        <v>595</v>
      </c>
      <c r="D504" s="16" t="s">
        <v>601</v>
      </c>
      <c r="E504" s="1" t="s">
        <v>154</v>
      </c>
      <c r="F504" s="17">
        <v>4.3070000000000004</v>
      </c>
      <c r="G504" s="17">
        <v>3.8559999999999999</v>
      </c>
      <c r="H504" s="1">
        <v>1</v>
      </c>
      <c r="I504" s="1">
        <v>23</v>
      </c>
    </row>
    <row r="505" spans="1:9" ht="12.75" x14ac:dyDescent="0.2">
      <c r="A505" s="4">
        <v>42576</v>
      </c>
      <c r="B505" s="1">
        <v>2</v>
      </c>
      <c r="C505" s="1" t="s">
        <v>595</v>
      </c>
      <c r="D505" s="16" t="s">
        <v>601</v>
      </c>
      <c r="E505" s="1" t="s">
        <v>155</v>
      </c>
      <c r="F505" s="17">
        <v>5.0289999999999999</v>
      </c>
      <c r="G505" s="17">
        <v>3.6160000000000001</v>
      </c>
      <c r="H505" s="1">
        <v>1</v>
      </c>
      <c r="I505" s="1">
        <v>23</v>
      </c>
    </row>
    <row r="506" spans="1:9" ht="12.75" x14ac:dyDescent="0.2">
      <c r="A506" s="4">
        <v>42576</v>
      </c>
      <c r="B506" s="1">
        <v>2</v>
      </c>
      <c r="C506" s="1" t="s">
        <v>595</v>
      </c>
      <c r="D506" s="16" t="s">
        <v>601</v>
      </c>
      <c r="E506" s="1" t="s">
        <v>156</v>
      </c>
      <c r="F506" s="17">
        <v>5.8380000000000001</v>
      </c>
      <c r="G506" s="17">
        <v>3.778</v>
      </c>
      <c r="H506" s="1">
        <v>1</v>
      </c>
      <c r="I506" s="1">
        <v>23</v>
      </c>
    </row>
    <row r="507" spans="1:9" ht="12.75" x14ac:dyDescent="0.2">
      <c r="A507" s="4">
        <v>42576</v>
      </c>
      <c r="B507" s="1">
        <v>2</v>
      </c>
      <c r="C507" s="1" t="s">
        <v>595</v>
      </c>
      <c r="D507" s="16" t="s">
        <v>601</v>
      </c>
      <c r="E507" s="1" t="s">
        <v>157</v>
      </c>
      <c r="F507" s="17">
        <v>5.452</v>
      </c>
      <c r="G507" s="17">
        <v>4.7270000000000003</v>
      </c>
      <c r="H507" s="1">
        <v>1</v>
      </c>
      <c r="I507" s="1">
        <v>23</v>
      </c>
    </row>
    <row r="508" spans="1:9" ht="12.75" x14ac:dyDescent="0.2">
      <c r="A508" s="4">
        <v>42576</v>
      </c>
      <c r="B508" s="1">
        <v>2</v>
      </c>
      <c r="C508" s="1" t="s">
        <v>595</v>
      </c>
      <c r="D508" s="16" t="s">
        <v>601</v>
      </c>
      <c r="E508" s="1" t="s">
        <v>158</v>
      </c>
      <c r="F508" s="17">
        <v>6.34</v>
      </c>
      <c r="G508" s="17">
        <v>4.117</v>
      </c>
      <c r="H508" s="1">
        <v>1</v>
      </c>
      <c r="I508" s="1">
        <v>23</v>
      </c>
    </row>
    <row r="509" spans="1:9" ht="12.75" x14ac:dyDescent="0.2">
      <c r="A509" s="4">
        <v>42576</v>
      </c>
      <c r="B509" s="1">
        <v>2</v>
      </c>
      <c r="C509" s="1" t="s">
        <v>595</v>
      </c>
      <c r="D509" s="16" t="s">
        <v>601</v>
      </c>
      <c r="E509" s="1" t="s">
        <v>159</v>
      </c>
      <c r="F509" s="17">
        <v>6.407</v>
      </c>
      <c r="G509" s="17">
        <v>4.5789999999999997</v>
      </c>
      <c r="H509" s="1">
        <v>1</v>
      </c>
      <c r="I509" s="1">
        <v>23</v>
      </c>
    </row>
    <row r="510" spans="1:9" ht="12.75" x14ac:dyDescent="0.2">
      <c r="A510" s="4">
        <v>42576</v>
      </c>
      <c r="B510" s="1">
        <v>2</v>
      </c>
      <c r="C510" s="1" t="s">
        <v>595</v>
      </c>
      <c r="D510" s="16" t="s">
        <v>601</v>
      </c>
      <c r="E510" s="1" t="s">
        <v>160</v>
      </c>
      <c r="F510" s="17">
        <v>7.335</v>
      </c>
      <c r="G510" s="17">
        <v>4.5110000000000001</v>
      </c>
      <c r="H510" s="1">
        <v>1</v>
      </c>
      <c r="I510" s="1">
        <v>23</v>
      </c>
    </row>
    <row r="511" spans="1:9" ht="12.75" x14ac:dyDescent="0.2">
      <c r="A511" s="4">
        <v>42576</v>
      </c>
      <c r="B511" s="1">
        <v>2</v>
      </c>
      <c r="C511" s="1" t="s">
        <v>595</v>
      </c>
      <c r="D511" s="16" t="s">
        <v>601</v>
      </c>
      <c r="E511" s="1" t="s">
        <v>161</v>
      </c>
      <c r="F511" s="17">
        <v>3.887</v>
      </c>
      <c r="G511" s="17">
        <v>3.0219999999999998</v>
      </c>
      <c r="H511" s="1">
        <v>1</v>
      </c>
      <c r="I511" s="1">
        <v>23</v>
      </c>
    </row>
    <row r="512" spans="1:9" ht="12.75" x14ac:dyDescent="0.2">
      <c r="A512" s="4">
        <v>42576</v>
      </c>
      <c r="B512" s="1">
        <v>2</v>
      </c>
      <c r="C512" s="1" t="s">
        <v>595</v>
      </c>
      <c r="D512" s="16" t="s">
        <v>601</v>
      </c>
      <c r="E512" s="1" t="s">
        <v>162</v>
      </c>
      <c r="F512" s="17">
        <v>5.4249999999999998</v>
      </c>
      <c r="G512" s="17">
        <v>4.6139999999999999</v>
      </c>
      <c r="H512" s="1">
        <v>1</v>
      </c>
      <c r="I512" s="1">
        <v>23</v>
      </c>
    </row>
    <row r="513" spans="1:9" ht="12.75" x14ac:dyDescent="0.2">
      <c r="A513" s="4">
        <v>42576</v>
      </c>
      <c r="B513" s="1">
        <v>2</v>
      </c>
      <c r="C513" s="1" t="s">
        <v>595</v>
      </c>
      <c r="D513" s="16" t="s">
        <v>601</v>
      </c>
      <c r="E513" s="1" t="s">
        <v>163</v>
      </c>
      <c r="F513" s="17">
        <v>4.9080000000000004</v>
      </c>
      <c r="G513" s="17">
        <v>4.6310000000000002</v>
      </c>
      <c r="H513" s="1">
        <v>1</v>
      </c>
      <c r="I513" s="1">
        <v>23</v>
      </c>
    </row>
    <row r="514" spans="1:9" ht="12.75" x14ac:dyDescent="0.2">
      <c r="A514" s="4">
        <v>42576</v>
      </c>
      <c r="B514" s="1">
        <v>2</v>
      </c>
      <c r="C514" s="1" t="s">
        <v>595</v>
      </c>
      <c r="D514" s="1" t="s">
        <v>603</v>
      </c>
      <c r="E514" s="1" t="s">
        <v>164</v>
      </c>
      <c r="F514" s="1">
        <v>5.5709999999999997</v>
      </c>
      <c r="G514" s="1">
        <v>4.6909999999999998</v>
      </c>
      <c r="H514" s="1">
        <v>1</v>
      </c>
      <c r="I514" s="1">
        <v>23</v>
      </c>
    </row>
    <row r="515" spans="1:9" ht="12.75" x14ac:dyDescent="0.2">
      <c r="A515" s="4">
        <v>42576</v>
      </c>
      <c r="B515" s="1">
        <v>2</v>
      </c>
      <c r="C515" s="1" t="s">
        <v>595</v>
      </c>
      <c r="D515" s="1" t="s">
        <v>603</v>
      </c>
      <c r="E515" s="1" t="s">
        <v>165</v>
      </c>
      <c r="F515" s="1">
        <v>7.6470000000000002</v>
      </c>
      <c r="G515" s="1">
        <v>4.5750000000000002</v>
      </c>
      <c r="H515" s="1">
        <v>1</v>
      </c>
      <c r="I515" s="1">
        <v>23</v>
      </c>
    </row>
    <row r="516" spans="1:9" ht="12.75" x14ac:dyDescent="0.2">
      <c r="A516" s="4">
        <v>42576</v>
      </c>
      <c r="B516" s="1">
        <v>2</v>
      </c>
      <c r="C516" s="1" t="s">
        <v>595</v>
      </c>
      <c r="D516" s="1" t="s">
        <v>603</v>
      </c>
      <c r="E516" s="1" t="s">
        <v>166</v>
      </c>
      <c r="F516" s="1">
        <v>5.032</v>
      </c>
      <c r="G516" s="1">
        <v>4.2690000000000001</v>
      </c>
      <c r="H516" s="1">
        <v>1</v>
      </c>
      <c r="I516" s="1">
        <v>23</v>
      </c>
    </row>
    <row r="517" spans="1:9" ht="12.75" x14ac:dyDescent="0.2">
      <c r="A517" s="4">
        <v>42576</v>
      </c>
      <c r="B517" s="1">
        <v>2</v>
      </c>
      <c r="C517" s="1" t="s">
        <v>595</v>
      </c>
      <c r="D517" s="1" t="s">
        <v>603</v>
      </c>
      <c r="E517" s="1" t="s">
        <v>167</v>
      </c>
      <c r="F517" s="1">
        <v>4.4059999999999997</v>
      </c>
      <c r="G517" s="1">
        <v>2.746</v>
      </c>
      <c r="H517" s="1">
        <v>1</v>
      </c>
      <c r="I517" s="1">
        <v>23</v>
      </c>
    </row>
    <row r="518" spans="1:9" ht="12.75" x14ac:dyDescent="0.2">
      <c r="A518" s="4">
        <v>42576</v>
      </c>
      <c r="B518" s="1">
        <v>2</v>
      </c>
      <c r="C518" s="1" t="s">
        <v>595</v>
      </c>
      <c r="D518" s="1" t="s">
        <v>603</v>
      </c>
      <c r="E518" s="1" t="s">
        <v>168</v>
      </c>
      <c r="F518" s="1">
        <v>4.4340000000000002</v>
      </c>
      <c r="G518" s="1">
        <v>3.177</v>
      </c>
      <c r="H518" s="1">
        <v>1</v>
      </c>
      <c r="I518" s="1">
        <v>23</v>
      </c>
    </row>
    <row r="519" spans="1:9" ht="12.75" x14ac:dyDescent="0.2">
      <c r="A519" s="4">
        <v>42576</v>
      </c>
      <c r="B519" s="1">
        <v>2</v>
      </c>
      <c r="C519" s="1" t="s">
        <v>595</v>
      </c>
      <c r="D519" s="1" t="s">
        <v>603</v>
      </c>
      <c r="E519" s="1" t="s">
        <v>169</v>
      </c>
      <c r="F519" s="1">
        <v>5.5359999999999996</v>
      </c>
      <c r="G519" s="1">
        <v>3.573</v>
      </c>
      <c r="H519" s="1">
        <v>1</v>
      </c>
      <c r="I519" s="1">
        <v>23</v>
      </c>
    </row>
    <row r="520" spans="1:9" ht="12.75" x14ac:dyDescent="0.2">
      <c r="A520" s="4">
        <v>42576</v>
      </c>
      <c r="B520" s="1">
        <v>2</v>
      </c>
      <c r="C520" s="1" t="s">
        <v>595</v>
      </c>
      <c r="D520" s="1" t="s">
        <v>603</v>
      </c>
      <c r="E520" s="1" t="s">
        <v>170</v>
      </c>
      <c r="F520" s="1">
        <v>4.3639999999999999</v>
      </c>
      <c r="G520" s="1">
        <v>3.4580000000000002</v>
      </c>
      <c r="H520" s="1">
        <v>1</v>
      </c>
      <c r="I520" s="1">
        <v>23</v>
      </c>
    </row>
    <row r="521" spans="1:9" ht="12.75" x14ac:dyDescent="0.2">
      <c r="A521" s="4">
        <v>42576</v>
      </c>
      <c r="B521" s="1">
        <v>2</v>
      </c>
      <c r="C521" s="1" t="s">
        <v>595</v>
      </c>
      <c r="D521" s="1" t="s">
        <v>603</v>
      </c>
      <c r="E521" s="1" t="s">
        <v>171</v>
      </c>
      <c r="F521" s="1">
        <v>4.8630000000000004</v>
      </c>
      <c r="G521" s="1">
        <v>4.5540000000000003</v>
      </c>
      <c r="H521" s="1">
        <v>1</v>
      </c>
      <c r="I521" s="1">
        <v>23</v>
      </c>
    </row>
    <row r="522" spans="1:9" ht="12.75" x14ac:dyDescent="0.2">
      <c r="A522" s="4">
        <v>42576</v>
      </c>
      <c r="B522" s="1">
        <v>2</v>
      </c>
      <c r="C522" s="1" t="s">
        <v>595</v>
      </c>
      <c r="D522" s="1" t="s">
        <v>603</v>
      </c>
      <c r="E522" s="1" t="s">
        <v>172</v>
      </c>
      <c r="F522" s="1">
        <v>4.7549999999999999</v>
      </c>
      <c r="G522" s="1">
        <v>4.1520000000000001</v>
      </c>
      <c r="H522" s="1">
        <v>1</v>
      </c>
      <c r="I522" s="1">
        <v>23</v>
      </c>
    </row>
    <row r="523" spans="1:9" ht="12.75" x14ac:dyDescent="0.2">
      <c r="A523" s="4">
        <v>42576</v>
      </c>
      <c r="B523" s="1">
        <v>2</v>
      </c>
      <c r="C523" s="1" t="s">
        <v>595</v>
      </c>
      <c r="D523" s="1" t="s">
        <v>604</v>
      </c>
      <c r="E523" s="1" t="s">
        <v>173</v>
      </c>
      <c r="F523" s="1">
        <v>5.39</v>
      </c>
      <c r="G523" s="1">
        <v>4.0090000000000003</v>
      </c>
      <c r="H523" s="1">
        <v>1</v>
      </c>
      <c r="I523" s="1">
        <v>23</v>
      </c>
    </row>
    <row r="524" spans="1:9" ht="12.75" x14ac:dyDescent="0.2">
      <c r="A524" s="4">
        <v>42576</v>
      </c>
      <c r="B524" s="1">
        <v>2</v>
      </c>
      <c r="C524" s="1" t="s">
        <v>595</v>
      </c>
      <c r="D524" s="1" t="s">
        <v>604</v>
      </c>
      <c r="E524" s="1" t="s">
        <v>174</v>
      </c>
      <c r="F524" s="1">
        <v>4.758</v>
      </c>
      <c r="G524" s="1">
        <v>4.6500000000000004</v>
      </c>
      <c r="H524" s="1">
        <v>1</v>
      </c>
      <c r="I524" s="1">
        <v>23</v>
      </c>
    </row>
    <row r="525" spans="1:9" ht="12.75" x14ac:dyDescent="0.2">
      <c r="A525" s="4">
        <v>42576</v>
      </c>
      <c r="B525" s="1">
        <v>2</v>
      </c>
      <c r="C525" s="1" t="s">
        <v>595</v>
      </c>
      <c r="D525" s="1" t="s">
        <v>604</v>
      </c>
      <c r="E525" s="1" t="s">
        <v>175</v>
      </c>
      <c r="F525" s="1">
        <v>5.4880000000000004</v>
      </c>
      <c r="G525" s="1">
        <v>3.613</v>
      </c>
      <c r="H525" s="1">
        <v>1</v>
      </c>
      <c r="I525" s="1">
        <v>23</v>
      </c>
    </row>
    <row r="526" spans="1:9" ht="12.75" x14ac:dyDescent="0.2">
      <c r="A526" s="4">
        <v>42576</v>
      </c>
      <c r="B526" s="1">
        <v>2</v>
      </c>
      <c r="C526" s="1" t="s">
        <v>595</v>
      </c>
      <c r="D526" s="1" t="s">
        <v>604</v>
      </c>
      <c r="E526" s="1" t="s">
        <v>176</v>
      </c>
      <c r="F526" s="1">
        <v>5.3529999999999998</v>
      </c>
      <c r="G526" s="1">
        <v>3.9289999999999998</v>
      </c>
      <c r="H526" s="1">
        <v>1</v>
      </c>
      <c r="I526" s="1">
        <v>23</v>
      </c>
    </row>
    <row r="527" spans="1:9" ht="12.75" x14ac:dyDescent="0.2">
      <c r="A527" s="4">
        <v>42576</v>
      </c>
      <c r="B527" s="1">
        <v>2</v>
      </c>
      <c r="C527" s="1" t="s">
        <v>595</v>
      </c>
      <c r="D527" s="1" t="s">
        <v>604</v>
      </c>
      <c r="E527" s="1" t="s">
        <v>177</v>
      </c>
      <c r="F527" s="1">
        <v>5.4640000000000004</v>
      </c>
      <c r="G527" s="1">
        <v>4.4480000000000004</v>
      </c>
      <c r="H527" s="1">
        <v>1</v>
      </c>
      <c r="I527" s="1">
        <v>23</v>
      </c>
    </row>
    <row r="528" spans="1:9" ht="12.75" x14ac:dyDescent="0.2">
      <c r="A528" s="4">
        <v>42576</v>
      </c>
      <c r="B528" s="1">
        <v>2</v>
      </c>
      <c r="C528" s="1" t="s">
        <v>595</v>
      </c>
      <c r="D528" s="1" t="s">
        <v>604</v>
      </c>
      <c r="E528" s="1" t="s">
        <v>178</v>
      </c>
      <c r="F528" s="1">
        <v>5.9669999999999996</v>
      </c>
      <c r="G528" s="1">
        <v>4.0579999999999998</v>
      </c>
      <c r="H528" s="1">
        <v>1</v>
      </c>
      <c r="I528" s="1">
        <v>23</v>
      </c>
    </row>
    <row r="529" spans="1:9" ht="12.75" x14ac:dyDescent="0.2">
      <c r="A529" s="4">
        <v>42576</v>
      </c>
      <c r="B529" s="1">
        <v>2</v>
      </c>
      <c r="C529" s="1" t="s">
        <v>595</v>
      </c>
      <c r="D529" s="1" t="s">
        <v>604</v>
      </c>
      <c r="E529" s="1" t="s">
        <v>179</v>
      </c>
      <c r="F529" s="1">
        <v>5.2649999999999997</v>
      </c>
      <c r="G529" s="1">
        <v>3.5259999999999998</v>
      </c>
      <c r="H529" s="1">
        <v>1</v>
      </c>
      <c r="I529" s="1">
        <v>23</v>
      </c>
    </row>
    <row r="530" spans="1:9" ht="12.75" x14ac:dyDescent="0.2">
      <c r="A530" s="4">
        <v>42576</v>
      </c>
      <c r="B530" s="1">
        <v>2</v>
      </c>
      <c r="C530" s="1" t="s">
        <v>595</v>
      </c>
      <c r="D530" s="1" t="s">
        <v>604</v>
      </c>
      <c r="E530" s="1" t="s">
        <v>180</v>
      </c>
      <c r="F530" s="1">
        <v>4.5970000000000004</v>
      </c>
      <c r="G530" s="1">
        <v>3.133</v>
      </c>
      <c r="H530" s="1">
        <v>1</v>
      </c>
      <c r="I530" s="1">
        <v>23</v>
      </c>
    </row>
    <row r="531" spans="1:9" ht="12.75" x14ac:dyDescent="0.2">
      <c r="A531" s="4">
        <v>42576</v>
      </c>
      <c r="B531" s="1">
        <v>2</v>
      </c>
      <c r="C531" s="1" t="s">
        <v>595</v>
      </c>
      <c r="D531" s="1" t="s">
        <v>604</v>
      </c>
      <c r="E531" s="1" t="s">
        <v>181</v>
      </c>
      <c r="F531" s="1">
        <v>5.4459999999999997</v>
      </c>
      <c r="G531" s="1">
        <v>4.24</v>
      </c>
      <c r="H531" s="1">
        <v>1</v>
      </c>
      <c r="I531" s="1">
        <v>23</v>
      </c>
    </row>
    <row r="532" spans="1:9" ht="12.75" x14ac:dyDescent="0.2">
      <c r="A532" s="4">
        <v>42576</v>
      </c>
      <c r="B532" s="1">
        <v>2</v>
      </c>
      <c r="C532" s="1" t="s">
        <v>595</v>
      </c>
      <c r="D532" s="1" t="s">
        <v>604</v>
      </c>
      <c r="E532" s="1" t="s">
        <v>182</v>
      </c>
      <c r="F532" s="1">
        <v>4.7839999999999998</v>
      </c>
      <c r="G532" s="1">
        <v>4.4530000000000003</v>
      </c>
      <c r="H532" s="1">
        <v>1</v>
      </c>
      <c r="I532" s="1">
        <v>23</v>
      </c>
    </row>
    <row r="533" spans="1:9" ht="12.75" x14ac:dyDescent="0.2">
      <c r="A533" s="4">
        <v>42576</v>
      </c>
      <c r="B533" s="1">
        <v>2</v>
      </c>
      <c r="C533" s="1" t="s">
        <v>595</v>
      </c>
      <c r="D533" s="1" t="s">
        <v>604</v>
      </c>
      <c r="E533" s="1" t="s">
        <v>183</v>
      </c>
      <c r="F533" s="1">
        <v>4.5220000000000002</v>
      </c>
      <c r="G533" s="1">
        <v>3.407</v>
      </c>
      <c r="H533" s="1">
        <v>1</v>
      </c>
      <c r="I533" s="1">
        <v>23</v>
      </c>
    </row>
    <row r="534" spans="1:9" ht="12.75" x14ac:dyDescent="0.2">
      <c r="A534" s="4">
        <v>42576</v>
      </c>
      <c r="B534" s="1">
        <v>2</v>
      </c>
      <c r="C534" s="1" t="s">
        <v>595</v>
      </c>
      <c r="D534" s="1" t="s">
        <v>604</v>
      </c>
      <c r="E534" s="1" t="s">
        <v>184</v>
      </c>
      <c r="F534" s="1">
        <v>4.8929999999999998</v>
      </c>
      <c r="G534" s="1">
        <v>3.4</v>
      </c>
      <c r="H534" s="1">
        <v>1</v>
      </c>
      <c r="I534" s="1">
        <v>23</v>
      </c>
    </row>
    <row r="535" spans="1:9" ht="12.75" x14ac:dyDescent="0.2">
      <c r="A535" s="4">
        <v>42576</v>
      </c>
      <c r="B535" s="1">
        <v>2</v>
      </c>
      <c r="C535" s="1" t="s">
        <v>595</v>
      </c>
      <c r="D535" s="1" t="s">
        <v>604</v>
      </c>
      <c r="E535" s="1" t="s">
        <v>186</v>
      </c>
      <c r="F535" s="1">
        <v>4.5970000000000004</v>
      </c>
      <c r="G535" s="1">
        <v>3.7829999999999999</v>
      </c>
      <c r="H535" s="1">
        <v>1</v>
      </c>
      <c r="I535" s="1">
        <v>23</v>
      </c>
    </row>
    <row r="536" spans="1:9" ht="12.75" x14ac:dyDescent="0.2">
      <c r="A536" s="4">
        <v>42576</v>
      </c>
      <c r="B536" s="1">
        <v>2</v>
      </c>
      <c r="C536" s="1" t="s">
        <v>595</v>
      </c>
      <c r="D536" s="1" t="s">
        <v>604</v>
      </c>
      <c r="E536" s="1" t="s">
        <v>187</v>
      </c>
      <c r="F536" s="1">
        <v>4.4909999999999997</v>
      </c>
      <c r="G536" s="1">
        <v>3.9430000000000001</v>
      </c>
      <c r="H536" s="1">
        <v>1</v>
      </c>
      <c r="I536" s="1">
        <v>23</v>
      </c>
    </row>
    <row r="537" spans="1:9" ht="12.75" x14ac:dyDescent="0.2">
      <c r="A537" s="4">
        <v>42576</v>
      </c>
      <c r="B537" s="1">
        <v>2</v>
      </c>
      <c r="C537" s="1" t="s">
        <v>595</v>
      </c>
      <c r="D537" s="1" t="s">
        <v>604</v>
      </c>
      <c r="E537" s="1" t="s">
        <v>188</v>
      </c>
      <c r="F537" s="1">
        <v>5.0599999999999996</v>
      </c>
      <c r="G537" s="1">
        <v>3.2389999999999999</v>
      </c>
      <c r="H537" s="1">
        <v>1</v>
      </c>
      <c r="I537" s="1">
        <v>23</v>
      </c>
    </row>
    <row r="538" spans="1:9" ht="12.75" x14ac:dyDescent="0.2">
      <c r="A538" s="4">
        <v>42576</v>
      </c>
      <c r="B538" s="1">
        <v>2</v>
      </c>
      <c r="C538" s="1" t="s">
        <v>595</v>
      </c>
      <c r="D538" s="1" t="s">
        <v>606</v>
      </c>
      <c r="E538" s="1" t="s">
        <v>190</v>
      </c>
      <c r="F538" s="1">
        <v>4.133</v>
      </c>
      <c r="G538" s="1">
        <v>3.3420000000000001</v>
      </c>
      <c r="H538" s="1">
        <v>1</v>
      </c>
      <c r="I538" s="1">
        <v>23</v>
      </c>
    </row>
    <row r="539" spans="1:9" ht="12.75" x14ac:dyDescent="0.2">
      <c r="A539" s="4">
        <v>42576</v>
      </c>
      <c r="B539" s="1">
        <v>2</v>
      </c>
      <c r="C539" s="1" t="s">
        <v>595</v>
      </c>
      <c r="D539" s="1" t="s">
        <v>606</v>
      </c>
      <c r="E539" s="1" t="s">
        <v>191</v>
      </c>
      <c r="F539" s="1">
        <v>5.8609999999999998</v>
      </c>
      <c r="G539" s="1">
        <v>4.5369999999999999</v>
      </c>
      <c r="H539" s="1">
        <v>1</v>
      </c>
      <c r="I539" s="1">
        <v>23</v>
      </c>
    </row>
    <row r="540" spans="1:9" ht="12.75" x14ac:dyDescent="0.2">
      <c r="A540" s="4">
        <v>42576</v>
      </c>
      <c r="B540" s="1">
        <v>2</v>
      </c>
      <c r="C540" s="1" t="s">
        <v>595</v>
      </c>
      <c r="D540" s="1" t="s">
        <v>606</v>
      </c>
      <c r="E540" s="1" t="s">
        <v>192</v>
      </c>
      <c r="F540" s="1">
        <v>5.0670000000000002</v>
      </c>
      <c r="G540" s="1">
        <v>4.01</v>
      </c>
      <c r="H540" s="1">
        <v>1</v>
      </c>
      <c r="I540" s="1">
        <v>23</v>
      </c>
    </row>
    <row r="541" spans="1:9" ht="12.75" x14ac:dyDescent="0.2">
      <c r="A541" s="4">
        <v>42576</v>
      </c>
      <c r="B541" s="1">
        <v>2</v>
      </c>
      <c r="C541" s="1" t="s">
        <v>595</v>
      </c>
      <c r="D541" s="1" t="s">
        <v>606</v>
      </c>
      <c r="E541" s="1" t="s">
        <v>193</v>
      </c>
      <c r="F541" s="1">
        <v>3.8570000000000002</v>
      </c>
      <c r="G541" s="1">
        <v>3.2160000000000002</v>
      </c>
      <c r="H541" s="1">
        <v>1</v>
      </c>
      <c r="I541" s="1">
        <v>23</v>
      </c>
    </row>
    <row r="542" spans="1:9" ht="12.75" x14ac:dyDescent="0.2">
      <c r="A542" s="4">
        <v>42576</v>
      </c>
      <c r="B542" s="1">
        <v>2</v>
      </c>
      <c r="C542" s="1" t="s">
        <v>595</v>
      </c>
      <c r="D542" s="1" t="s">
        <v>606</v>
      </c>
      <c r="E542" s="1" t="s">
        <v>194</v>
      </c>
      <c r="F542" s="1">
        <v>4.4740000000000002</v>
      </c>
      <c r="G542" s="1">
        <v>2.9550000000000001</v>
      </c>
      <c r="H542" s="1">
        <v>1</v>
      </c>
      <c r="I542" s="1">
        <v>23</v>
      </c>
    </row>
    <row r="543" spans="1:9" ht="12.75" x14ac:dyDescent="0.2">
      <c r="A543" s="4">
        <v>42576</v>
      </c>
      <c r="B543" s="1">
        <v>2</v>
      </c>
      <c r="C543" s="1" t="s">
        <v>595</v>
      </c>
      <c r="D543" s="1" t="s">
        <v>606</v>
      </c>
      <c r="E543" s="1" t="s">
        <v>196</v>
      </c>
      <c r="F543" s="1">
        <v>4.093</v>
      </c>
      <c r="G543" s="1">
        <v>3.637</v>
      </c>
      <c r="H543" s="1">
        <v>1</v>
      </c>
      <c r="I543" s="1">
        <v>23</v>
      </c>
    </row>
    <row r="544" spans="1:9" ht="12.75" x14ac:dyDescent="0.2">
      <c r="A544" s="4">
        <v>42576</v>
      </c>
      <c r="B544" s="1">
        <v>2</v>
      </c>
      <c r="C544" s="1" t="s">
        <v>595</v>
      </c>
      <c r="D544" s="1" t="s">
        <v>606</v>
      </c>
      <c r="E544" s="1" t="s">
        <v>197</v>
      </c>
      <c r="F544" s="1">
        <v>4.5789999999999997</v>
      </c>
      <c r="G544" s="1">
        <v>3.9740000000000002</v>
      </c>
      <c r="H544" s="1">
        <v>1</v>
      </c>
      <c r="I544" s="1">
        <v>23</v>
      </c>
    </row>
    <row r="545" spans="1:9" ht="12.75" x14ac:dyDescent="0.2">
      <c r="A545" s="4">
        <v>42576</v>
      </c>
      <c r="B545" s="1">
        <v>2</v>
      </c>
      <c r="C545" s="1" t="s">
        <v>595</v>
      </c>
      <c r="D545" s="1" t="s">
        <v>606</v>
      </c>
      <c r="E545" s="1" t="s">
        <v>198</v>
      </c>
      <c r="F545" s="1">
        <v>4.266</v>
      </c>
      <c r="G545" s="1">
        <v>4.2439999999999998</v>
      </c>
      <c r="H545" s="1">
        <v>1</v>
      </c>
      <c r="I545" s="1">
        <v>23</v>
      </c>
    </row>
    <row r="546" spans="1:9" ht="12.75" x14ac:dyDescent="0.2">
      <c r="A546" s="4">
        <v>42576</v>
      </c>
      <c r="B546" s="1">
        <v>2</v>
      </c>
      <c r="C546" s="1" t="s">
        <v>595</v>
      </c>
      <c r="D546" s="1" t="s">
        <v>606</v>
      </c>
      <c r="E546" s="1" t="s">
        <v>199</v>
      </c>
      <c r="F546" s="1">
        <v>4.3360000000000003</v>
      </c>
      <c r="G546" s="1">
        <v>3.528</v>
      </c>
      <c r="H546" s="1">
        <v>1</v>
      </c>
      <c r="I546" s="1">
        <v>23</v>
      </c>
    </row>
    <row r="547" spans="1:9" ht="12.75" x14ac:dyDescent="0.2">
      <c r="A547" s="4">
        <v>42576</v>
      </c>
      <c r="B547" s="1">
        <v>2</v>
      </c>
      <c r="C547" s="1" t="s">
        <v>595</v>
      </c>
      <c r="D547" s="1" t="s">
        <v>606</v>
      </c>
      <c r="E547" s="1" t="s">
        <v>200</v>
      </c>
      <c r="F547" s="1">
        <v>5.5439999999999996</v>
      </c>
      <c r="G547" s="1">
        <v>3.8029999999999999</v>
      </c>
      <c r="H547" s="1">
        <v>1</v>
      </c>
      <c r="I547" s="1">
        <v>23</v>
      </c>
    </row>
    <row r="548" spans="1:9" ht="12.75" x14ac:dyDescent="0.2">
      <c r="A548" s="4">
        <v>42576</v>
      </c>
      <c r="B548" s="1">
        <v>2</v>
      </c>
      <c r="C548" s="1" t="s">
        <v>595</v>
      </c>
      <c r="D548" s="1" t="s">
        <v>606</v>
      </c>
      <c r="E548" s="1" t="s">
        <v>201</v>
      </c>
      <c r="F548" s="1">
        <v>4.5419999999999998</v>
      </c>
      <c r="G548" s="1">
        <v>4.0720000000000001</v>
      </c>
      <c r="H548" s="1">
        <v>1</v>
      </c>
      <c r="I548" s="1">
        <v>23</v>
      </c>
    </row>
    <row r="549" spans="1:9" ht="12.75" x14ac:dyDescent="0.2">
      <c r="A549" s="4">
        <v>42576</v>
      </c>
      <c r="B549" s="1">
        <v>2</v>
      </c>
      <c r="C549" s="1" t="s">
        <v>595</v>
      </c>
      <c r="D549" s="1" t="s">
        <v>606</v>
      </c>
      <c r="E549" s="1" t="s">
        <v>202</v>
      </c>
      <c r="F549" s="1">
        <v>6.1769999999999996</v>
      </c>
      <c r="G549" s="1">
        <v>5.1369999999999996</v>
      </c>
      <c r="H549" s="1">
        <v>1</v>
      </c>
      <c r="I549" s="1">
        <v>23</v>
      </c>
    </row>
    <row r="550" spans="1:9" ht="12.75" x14ac:dyDescent="0.2">
      <c r="A550" s="4">
        <v>42576</v>
      </c>
      <c r="B550" s="1">
        <v>2</v>
      </c>
      <c r="C550" s="1" t="s">
        <v>595</v>
      </c>
      <c r="D550" s="1" t="s">
        <v>606</v>
      </c>
      <c r="E550" s="1" t="s">
        <v>203</v>
      </c>
      <c r="F550" s="1">
        <v>4.931</v>
      </c>
      <c r="G550" s="1">
        <v>3.657</v>
      </c>
      <c r="H550" s="1">
        <v>1</v>
      </c>
      <c r="I550" s="1">
        <v>23</v>
      </c>
    </row>
    <row r="551" spans="1:9" ht="12.75" x14ac:dyDescent="0.2">
      <c r="A551" s="4">
        <v>42576</v>
      </c>
      <c r="B551" s="1">
        <v>2</v>
      </c>
      <c r="C551" s="1" t="s">
        <v>595</v>
      </c>
      <c r="D551" s="1" t="s">
        <v>606</v>
      </c>
      <c r="E551" s="1" t="s">
        <v>204</v>
      </c>
      <c r="F551" s="1">
        <v>6.4139999999999997</v>
      </c>
      <c r="G551" s="1">
        <v>3.94</v>
      </c>
      <c r="H551" s="1">
        <v>1</v>
      </c>
      <c r="I551" s="1">
        <v>23</v>
      </c>
    </row>
    <row r="552" spans="1:9" ht="12.75" x14ac:dyDescent="0.2">
      <c r="A552" s="4">
        <v>42576</v>
      </c>
      <c r="B552" s="1">
        <v>2</v>
      </c>
      <c r="C552" s="1" t="s">
        <v>595</v>
      </c>
      <c r="D552" s="1" t="s">
        <v>606</v>
      </c>
      <c r="E552" s="1" t="s">
        <v>205</v>
      </c>
      <c r="F552" s="1">
        <v>4.4989999999999997</v>
      </c>
      <c r="G552" s="1">
        <v>3.7879999999999998</v>
      </c>
      <c r="H552" s="1">
        <v>1</v>
      </c>
      <c r="I552" s="1">
        <v>23</v>
      </c>
    </row>
    <row r="553" spans="1:9" ht="12.75" x14ac:dyDescent="0.2">
      <c r="A553" s="4">
        <v>42576</v>
      </c>
      <c r="B553" s="1">
        <v>2</v>
      </c>
      <c r="C553" s="1" t="s">
        <v>595</v>
      </c>
      <c r="D553" s="1" t="s">
        <v>606</v>
      </c>
      <c r="E553" s="1" t="s">
        <v>206</v>
      </c>
      <c r="F553" s="1">
        <v>4.0060000000000002</v>
      </c>
      <c r="G553" s="1">
        <v>3.0030000000000001</v>
      </c>
      <c r="H553" s="1">
        <v>1</v>
      </c>
      <c r="I553" s="1">
        <v>23</v>
      </c>
    </row>
    <row r="554" spans="1:9" ht="12.75" x14ac:dyDescent="0.2">
      <c r="A554" s="4">
        <v>42576</v>
      </c>
      <c r="B554" s="1">
        <v>2</v>
      </c>
      <c r="C554" s="1" t="s">
        <v>595</v>
      </c>
      <c r="D554" s="1" t="s">
        <v>606</v>
      </c>
      <c r="E554" s="1" t="s">
        <v>207</v>
      </c>
      <c r="F554" s="1">
        <v>3.6760000000000002</v>
      </c>
      <c r="G554" s="1">
        <v>2.831</v>
      </c>
      <c r="H554" s="1">
        <v>1</v>
      </c>
      <c r="I554" s="1">
        <v>23</v>
      </c>
    </row>
    <row r="555" spans="1:9" ht="12.75" x14ac:dyDescent="0.2">
      <c r="A555" s="4">
        <v>42576</v>
      </c>
      <c r="B555" s="1">
        <v>2</v>
      </c>
      <c r="C555" s="1" t="s">
        <v>595</v>
      </c>
      <c r="D555" s="1" t="s">
        <v>606</v>
      </c>
      <c r="E555" s="1" t="s">
        <v>208</v>
      </c>
      <c r="F555" s="1">
        <v>5.0949999999999998</v>
      </c>
      <c r="G555" s="1">
        <v>4.1630000000000003</v>
      </c>
      <c r="H555" s="1">
        <v>1</v>
      </c>
      <c r="I555" s="1">
        <v>23</v>
      </c>
    </row>
    <row r="556" spans="1:9" ht="12.75" x14ac:dyDescent="0.2">
      <c r="A556" s="4">
        <v>42576</v>
      </c>
      <c r="B556" s="1">
        <v>2</v>
      </c>
      <c r="C556" s="1" t="s">
        <v>595</v>
      </c>
      <c r="D556" s="1" t="s">
        <v>606</v>
      </c>
      <c r="E556" s="1" t="s">
        <v>209</v>
      </c>
      <c r="F556" s="1">
        <v>4.75</v>
      </c>
      <c r="G556" s="1">
        <v>3.8889999999999998</v>
      </c>
      <c r="H556" s="1">
        <v>1</v>
      </c>
      <c r="I556" s="1">
        <v>23</v>
      </c>
    </row>
    <row r="557" spans="1:9" ht="12.75" x14ac:dyDescent="0.2">
      <c r="A557" s="4">
        <v>42576</v>
      </c>
      <c r="B557" s="1">
        <v>2</v>
      </c>
      <c r="C557" s="1" t="s">
        <v>595</v>
      </c>
      <c r="D557" s="1" t="s">
        <v>606</v>
      </c>
      <c r="E557" s="1" t="s">
        <v>210</v>
      </c>
      <c r="F557" s="1">
        <v>5.4050000000000002</v>
      </c>
      <c r="G557" s="1">
        <v>3.2610000000000001</v>
      </c>
      <c r="H557" s="1">
        <v>1</v>
      </c>
      <c r="I557" s="1">
        <v>23</v>
      </c>
    </row>
    <row r="558" spans="1:9" ht="12.75" x14ac:dyDescent="0.2">
      <c r="A558" s="4">
        <v>42576</v>
      </c>
      <c r="B558" s="1">
        <v>2</v>
      </c>
      <c r="C558" s="1" t="s">
        <v>595</v>
      </c>
      <c r="D558" s="1" t="s">
        <v>606</v>
      </c>
      <c r="E558" s="1" t="s">
        <v>211</v>
      </c>
      <c r="F558" s="1">
        <v>4.6239999999999997</v>
      </c>
      <c r="G558" s="1">
        <v>2.2730000000000001</v>
      </c>
      <c r="H558" s="1">
        <v>1</v>
      </c>
      <c r="I558" s="1">
        <v>23</v>
      </c>
    </row>
    <row r="559" spans="1:9" ht="12.75" x14ac:dyDescent="0.2">
      <c r="A559" s="4">
        <v>42576</v>
      </c>
      <c r="B559" s="1">
        <v>2</v>
      </c>
      <c r="C559" s="1" t="s">
        <v>595</v>
      </c>
      <c r="D559" s="1" t="s">
        <v>606</v>
      </c>
      <c r="E559" s="1" t="s">
        <v>212</v>
      </c>
      <c r="F559" s="1">
        <v>5.4870000000000001</v>
      </c>
      <c r="G559" s="1">
        <v>4.2590000000000003</v>
      </c>
      <c r="H559" s="1">
        <v>1</v>
      </c>
      <c r="I559" s="1">
        <v>23</v>
      </c>
    </row>
    <row r="560" spans="1:9" ht="12.75" x14ac:dyDescent="0.2">
      <c r="A560" s="4">
        <v>42576</v>
      </c>
      <c r="B560" s="1">
        <v>2</v>
      </c>
      <c r="C560" s="1" t="s">
        <v>595</v>
      </c>
      <c r="D560" s="1" t="s">
        <v>606</v>
      </c>
      <c r="E560" s="1" t="s">
        <v>213</v>
      </c>
      <c r="F560" s="1">
        <v>3.9420000000000002</v>
      </c>
      <c r="G560" s="1">
        <v>3.7890000000000001</v>
      </c>
      <c r="H560" s="1">
        <v>1</v>
      </c>
      <c r="I560" s="1">
        <v>23</v>
      </c>
    </row>
    <row r="561" spans="1:9" ht="12.75" x14ac:dyDescent="0.2">
      <c r="A561" s="4">
        <v>42576</v>
      </c>
      <c r="B561" s="1">
        <v>2</v>
      </c>
      <c r="C561" s="1" t="s">
        <v>595</v>
      </c>
      <c r="D561" s="1" t="s">
        <v>606</v>
      </c>
      <c r="E561" s="1" t="s">
        <v>215</v>
      </c>
      <c r="F561" s="1">
        <v>5.1849999999999996</v>
      </c>
      <c r="G561" s="1">
        <v>4.8319999999999999</v>
      </c>
      <c r="H561" s="1">
        <v>1</v>
      </c>
      <c r="I561" s="1">
        <v>23</v>
      </c>
    </row>
    <row r="562" spans="1:9" ht="12.75" x14ac:dyDescent="0.2">
      <c r="A562" s="4">
        <v>42576</v>
      </c>
      <c r="B562" s="1">
        <v>2</v>
      </c>
      <c r="C562" s="1" t="s">
        <v>595</v>
      </c>
      <c r="D562" s="1" t="s">
        <v>606</v>
      </c>
      <c r="E562" s="1" t="s">
        <v>216</v>
      </c>
      <c r="F562" s="1">
        <v>5.5149999999999997</v>
      </c>
      <c r="G562" s="1">
        <v>4.2350000000000003</v>
      </c>
      <c r="H562" s="1">
        <v>1</v>
      </c>
      <c r="I562" s="1">
        <v>23</v>
      </c>
    </row>
    <row r="563" spans="1:9" ht="12.75" x14ac:dyDescent="0.2">
      <c r="A563" s="4">
        <v>42576</v>
      </c>
      <c r="B563" s="1">
        <v>2</v>
      </c>
      <c r="C563" s="1" t="s">
        <v>595</v>
      </c>
      <c r="D563" s="1" t="s">
        <v>606</v>
      </c>
      <c r="E563" s="1" t="s">
        <v>217</v>
      </c>
      <c r="F563" s="1">
        <v>5.3940000000000001</v>
      </c>
      <c r="G563" s="1">
        <v>3.6139999999999999</v>
      </c>
      <c r="H563" s="1">
        <v>1</v>
      </c>
      <c r="I563" s="1">
        <v>23</v>
      </c>
    </row>
    <row r="564" spans="1:9" ht="12.75" x14ac:dyDescent="0.2">
      <c r="A564" s="4">
        <v>42576</v>
      </c>
      <c r="B564" s="1">
        <v>2</v>
      </c>
      <c r="C564" s="1" t="s">
        <v>595</v>
      </c>
      <c r="D564" s="1" t="s">
        <v>606</v>
      </c>
      <c r="E564" s="1" t="s">
        <v>218</v>
      </c>
      <c r="F564" s="1">
        <v>5.0430000000000001</v>
      </c>
      <c r="G564" s="1">
        <v>5.1970000000000001</v>
      </c>
      <c r="H564" s="1">
        <v>1</v>
      </c>
      <c r="I564" s="1">
        <v>23</v>
      </c>
    </row>
    <row r="565" spans="1:9" ht="12.75" x14ac:dyDescent="0.2">
      <c r="A565" s="4">
        <v>42576</v>
      </c>
      <c r="B565" s="1">
        <v>2</v>
      </c>
      <c r="C565" s="1" t="s">
        <v>595</v>
      </c>
      <c r="D565" s="1" t="s">
        <v>606</v>
      </c>
      <c r="E565" s="1" t="s">
        <v>219</v>
      </c>
      <c r="F565" s="1">
        <v>3.8959999999999999</v>
      </c>
      <c r="G565" s="1">
        <v>3.3559999999999999</v>
      </c>
      <c r="H565" s="1">
        <v>1</v>
      </c>
      <c r="I565" s="1">
        <v>23</v>
      </c>
    </row>
    <row r="566" spans="1:9" ht="12.75" x14ac:dyDescent="0.2">
      <c r="A566" s="4">
        <v>42576</v>
      </c>
      <c r="B566" s="1">
        <v>2</v>
      </c>
      <c r="C566" s="1" t="s">
        <v>595</v>
      </c>
      <c r="D566" s="1" t="s">
        <v>606</v>
      </c>
      <c r="E566" s="1" t="s">
        <v>220</v>
      </c>
      <c r="F566" s="1">
        <v>5.6310000000000002</v>
      </c>
      <c r="G566" s="1">
        <v>2.8039999999999998</v>
      </c>
      <c r="H566" s="1">
        <v>1</v>
      </c>
      <c r="I566" s="1">
        <v>23</v>
      </c>
    </row>
    <row r="567" spans="1:9" ht="12.75" x14ac:dyDescent="0.2">
      <c r="A567" s="4">
        <v>42576</v>
      </c>
      <c r="B567" s="1">
        <v>2</v>
      </c>
      <c r="C567" s="1" t="s">
        <v>595</v>
      </c>
      <c r="D567" s="1" t="s">
        <v>609</v>
      </c>
      <c r="E567" s="1" t="s">
        <v>221</v>
      </c>
      <c r="F567" s="1">
        <v>5.6859999999999999</v>
      </c>
      <c r="G567" s="1">
        <v>4.6449999999999996</v>
      </c>
      <c r="H567" s="1">
        <v>1</v>
      </c>
      <c r="I567" s="1">
        <v>23</v>
      </c>
    </row>
    <row r="568" spans="1:9" ht="12.75" x14ac:dyDescent="0.2">
      <c r="A568" s="4">
        <v>42576</v>
      </c>
      <c r="B568" s="1">
        <v>2</v>
      </c>
      <c r="C568" s="1" t="s">
        <v>595</v>
      </c>
      <c r="D568" s="1" t="s">
        <v>609</v>
      </c>
      <c r="E568" s="1" t="s">
        <v>222</v>
      </c>
      <c r="F568" s="1">
        <v>4.3630000000000004</v>
      </c>
      <c r="G568" s="1">
        <v>4.0140000000000002</v>
      </c>
      <c r="H568" s="1">
        <v>1</v>
      </c>
      <c r="I568" s="1">
        <v>23</v>
      </c>
    </row>
    <row r="569" spans="1:9" ht="12.75" x14ac:dyDescent="0.2">
      <c r="A569" s="4">
        <v>42576</v>
      </c>
      <c r="B569" s="1">
        <v>2</v>
      </c>
      <c r="C569" s="1" t="s">
        <v>595</v>
      </c>
      <c r="D569" s="1" t="s">
        <v>609</v>
      </c>
      <c r="E569" s="1" t="s">
        <v>223</v>
      </c>
      <c r="F569" s="1">
        <v>5.48</v>
      </c>
      <c r="G569" s="1">
        <v>3.9239999999999999</v>
      </c>
      <c r="H569" s="1">
        <v>1</v>
      </c>
      <c r="I569" s="1">
        <v>23</v>
      </c>
    </row>
    <row r="570" spans="1:9" ht="12.75" x14ac:dyDescent="0.2">
      <c r="A570" s="4">
        <v>42576</v>
      </c>
      <c r="B570" s="1">
        <v>2</v>
      </c>
      <c r="C570" s="1" t="s">
        <v>595</v>
      </c>
      <c r="D570" s="1" t="s">
        <v>609</v>
      </c>
      <c r="E570" s="1" t="s">
        <v>224</v>
      </c>
      <c r="F570" s="1">
        <v>4.5179999999999998</v>
      </c>
      <c r="G570" s="1">
        <v>3.6629999999999998</v>
      </c>
      <c r="H570" s="1">
        <v>1</v>
      </c>
      <c r="I570" s="1">
        <v>23</v>
      </c>
    </row>
    <row r="571" spans="1:9" ht="12.75" x14ac:dyDescent="0.2">
      <c r="A571" s="4">
        <v>42576</v>
      </c>
      <c r="B571" s="1">
        <v>2</v>
      </c>
      <c r="C571" s="1" t="s">
        <v>595</v>
      </c>
      <c r="D571" s="1" t="s">
        <v>609</v>
      </c>
      <c r="E571" s="1" t="s">
        <v>225</v>
      </c>
      <c r="F571" s="1">
        <v>5.1050000000000004</v>
      </c>
      <c r="G571" s="1">
        <v>3.5310000000000001</v>
      </c>
      <c r="H571" s="1">
        <v>1</v>
      </c>
      <c r="I571" s="1">
        <v>23</v>
      </c>
    </row>
    <row r="572" spans="1:9" ht="12.75" x14ac:dyDescent="0.2">
      <c r="A572" s="4">
        <v>42576</v>
      </c>
      <c r="B572" s="1">
        <v>2</v>
      </c>
      <c r="C572" s="1" t="s">
        <v>595</v>
      </c>
      <c r="D572" s="1" t="s">
        <v>609</v>
      </c>
      <c r="E572" s="1" t="s">
        <v>226</v>
      </c>
      <c r="F572" s="1">
        <v>3.456</v>
      </c>
      <c r="G572" s="1">
        <v>2.964</v>
      </c>
      <c r="H572" s="1">
        <v>1</v>
      </c>
      <c r="I572" s="1">
        <v>23</v>
      </c>
    </row>
    <row r="573" spans="1:9" ht="12.75" x14ac:dyDescent="0.2">
      <c r="A573" s="4">
        <v>42576</v>
      </c>
      <c r="B573" s="1">
        <v>2</v>
      </c>
      <c r="C573" s="1" t="s">
        <v>595</v>
      </c>
      <c r="D573" s="1" t="s">
        <v>609</v>
      </c>
      <c r="E573" s="1" t="s">
        <v>227</v>
      </c>
      <c r="F573" s="1">
        <v>6.173</v>
      </c>
      <c r="G573" s="1">
        <v>5.0990000000000002</v>
      </c>
      <c r="H573" s="1">
        <v>1</v>
      </c>
      <c r="I573" s="1">
        <v>23</v>
      </c>
    </row>
    <row r="574" spans="1:9" ht="12.75" x14ac:dyDescent="0.2">
      <c r="A574" s="4">
        <v>42576</v>
      </c>
      <c r="B574" s="1">
        <v>2</v>
      </c>
      <c r="C574" s="1" t="s">
        <v>595</v>
      </c>
      <c r="D574" s="1" t="s">
        <v>609</v>
      </c>
      <c r="E574" s="1" t="s">
        <v>228</v>
      </c>
      <c r="F574" s="1">
        <v>4.1619999999999999</v>
      </c>
      <c r="G574" s="1">
        <v>3.69</v>
      </c>
      <c r="H574" s="1">
        <v>1</v>
      </c>
      <c r="I574" s="1">
        <v>23</v>
      </c>
    </row>
    <row r="575" spans="1:9" ht="12.75" x14ac:dyDescent="0.2">
      <c r="A575" s="4">
        <v>42576</v>
      </c>
      <c r="B575" s="1">
        <v>2</v>
      </c>
      <c r="C575" s="1" t="s">
        <v>595</v>
      </c>
      <c r="D575" s="1" t="s">
        <v>609</v>
      </c>
      <c r="E575" s="1" t="s">
        <v>229</v>
      </c>
      <c r="F575" s="1">
        <v>4.1740000000000004</v>
      </c>
      <c r="G575" s="1">
        <v>3.6280000000000001</v>
      </c>
      <c r="H575" s="1">
        <v>1</v>
      </c>
      <c r="I575" s="1">
        <v>23</v>
      </c>
    </row>
    <row r="576" spans="1:9" ht="12.75" x14ac:dyDescent="0.2">
      <c r="A576" s="4">
        <v>42576</v>
      </c>
      <c r="B576" s="1">
        <v>2</v>
      </c>
      <c r="C576" s="1" t="s">
        <v>595</v>
      </c>
      <c r="D576" s="1" t="s">
        <v>609</v>
      </c>
      <c r="E576" s="1" t="s">
        <v>230</v>
      </c>
      <c r="F576" s="1">
        <v>5.1980000000000004</v>
      </c>
      <c r="G576" s="1">
        <v>4.7060000000000004</v>
      </c>
      <c r="H576" s="1">
        <v>1</v>
      </c>
      <c r="I576" s="1">
        <v>23</v>
      </c>
    </row>
    <row r="577" spans="1:9" ht="12.75" x14ac:dyDescent="0.2">
      <c r="A577" s="4">
        <v>42576</v>
      </c>
      <c r="B577" s="1">
        <v>2</v>
      </c>
      <c r="C577" s="1" t="s">
        <v>595</v>
      </c>
      <c r="D577" s="1" t="s">
        <v>609</v>
      </c>
      <c r="E577" s="1" t="s">
        <v>231</v>
      </c>
      <c r="F577" s="1">
        <v>5.5910000000000002</v>
      </c>
      <c r="G577" s="1">
        <v>5.452</v>
      </c>
      <c r="H577" s="1">
        <v>1</v>
      </c>
      <c r="I577" s="1">
        <v>23</v>
      </c>
    </row>
    <row r="578" spans="1:9" ht="12.75" x14ac:dyDescent="0.2">
      <c r="A578" s="4">
        <v>42576</v>
      </c>
      <c r="B578" s="1">
        <v>2</v>
      </c>
      <c r="C578" s="1" t="s">
        <v>595</v>
      </c>
      <c r="D578" s="1" t="s">
        <v>609</v>
      </c>
      <c r="E578" s="1" t="s">
        <v>232</v>
      </c>
      <c r="F578" s="1">
        <v>5.9180000000000001</v>
      </c>
      <c r="G578" s="1">
        <v>4.57</v>
      </c>
      <c r="H578" s="1">
        <v>1</v>
      </c>
      <c r="I578" s="1">
        <v>23</v>
      </c>
    </row>
    <row r="579" spans="1:9" ht="12.75" x14ac:dyDescent="0.2">
      <c r="A579" s="4">
        <v>42576</v>
      </c>
      <c r="B579" s="1">
        <v>2</v>
      </c>
      <c r="C579" s="1" t="s">
        <v>595</v>
      </c>
      <c r="D579" s="1" t="s">
        <v>609</v>
      </c>
      <c r="E579" s="1" t="s">
        <v>233</v>
      </c>
      <c r="F579" s="1">
        <v>5.226</v>
      </c>
      <c r="G579" s="1">
        <v>5.0449999999999999</v>
      </c>
      <c r="H579" s="1">
        <v>1</v>
      </c>
      <c r="I579" s="1">
        <v>23</v>
      </c>
    </row>
    <row r="580" spans="1:9" ht="12.75" x14ac:dyDescent="0.2">
      <c r="A580" s="4">
        <v>42576</v>
      </c>
      <c r="B580" s="1">
        <v>2</v>
      </c>
      <c r="C580" s="1" t="s">
        <v>595</v>
      </c>
      <c r="D580" s="1" t="s">
        <v>609</v>
      </c>
      <c r="E580" s="1" t="s">
        <v>234</v>
      </c>
      <c r="F580" s="1">
        <v>4.5590000000000002</v>
      </c>
      <c r="G580" s="1">
        <v>3.1960000000000002</v>
      </c>
      <c r="H580" s="1">
        <v>1</v>
      </c>
      <c r="I580" s="1">
        <v>23</v>
      </c>
    </row>
    <row r="581" spans="1:9" ht="12.75" x14ac:dyDescent="0.2">
      <c r="A581" s="4">
        <v>42576</v>
      </c>
      <c r="B581" s="1">
        <v>2</v>
      </c>
      <c r="C581" s="1" t="s">
        <v>595</v>
      </c>
      <c r="D581" s="1" t="s">
        <v>609</v>
      </c>
      <c r="E581" s="1" t="s">
        <v>236</v>
      </c>
      <c r="F581" s="1">
        <v>5.8860000000000001</v>
      </c>
      <c r="G581" s="1">
        <v>3.8969999999999998</v>
      </c>
      <c r="H581" s="1">
        <v>1</v>
      </c>
      <c r="I581" s="1">
        <v>23</v>
      </c>
    </row>
    <row r="582" spans="1:9" ht="12.75" x14ac:dyDescent="0.2">
      <c r="A582" s="4">
        <v>42576</v>
      </c>
      <c r="B582" s="1">
        <v>2</v>
      </c>
      <c r="C582" s="1" t="s">
        <v>595</v>
      </c>
      <c r="D582" s="1" t="s">
        <v>609</v>
      </c>
      <c r="E582" s="1" t="s">
        <v>238</v>
      </c>
      <c r="F582" s="1">
        <v>4.0119999999999996</v>
      </c>
      <c r="G582" s="1">
        <v>2.4350000000000001</v>
      </c>
      <c r="H582" s="1">
        <v>1</v>
      </c>
      <c r="I582" s="1">
        <v>23</v>
      </c>
    </row>
    <row r="583" spans="1:9" ht="12.75" x14ac:dyDescent="0.2">
      <c r="A583" s="4">
        <v>42576</v>
      </c>
      <c r="B583" s="1">
        <v>2</v>
      </c>
      <c r="C583" s="1" t="s">
        <v>595</v>
      </c>
      <c r="D583" s="1" t="s">
        <v>609</v>
      </c>
      <c r="E583" s="1" t="s">
        <v>239</v>
      </c>
      <c r="F583" s="1">
        <v>4.476</v>
      </c>
      <c r="G583" s="1">
        <v>3.9089999999999998</v>
      </c>
      <c r="H583" s="1">
        <v>1</v>
      </c>
      <c r="I583" s="1">
        <v>23</v>
      </c>
    </row>
    <row r="584" spans="1:9" ht="12.75" x14ac:dyDescent="0.2">
      <c r="A584" s="4">
        <v>42576</v>
      </c>
      <c r="B584" s="1">
        <v>2</v>
      </c>
      <c r="C584" s="1" t="s">
        <v>595</v>
      </c>
      <c r="D584" s="1" t="s">
        <v>609</v>
      </c>
      <c r="E584" s="1" t="s">
        <v>241</v>
      </c>
      <c r="F584" s="1">
        <v>4.3819999999999997</v>
      </c>
      <c r="G584" s="1">
        <v>2.9380000000000002</v>
      </c>
      <c r="H584" s="1">
        <v>1</v>
      </c>
      <c r="I584" s="1">
        <v>23</v>
      </c>
    </row>
    <row r="585" spans="1:9" ht="12.75" x14ac:dyDescent="0.2">
      <c r="A585" s="4">
        <v>42576</v>
      </c>
      <c r="B585" s="1">
        <v>2</v>
      </c>
      <c r="C585" s="1" t="s">
        <v>595</v>
      </c>
      <c r="D585" s="1" t="s">
        <v>609</v>
      </c>
      <c r="E585" s="1" t="s">
        <v>242</v>
      </c>
      <c r="F585" s="1">
        <v>5.76</v>
      </c>
      <c r="G585" s="1">
        <v>4.5510000000000002</v>
      </c>
      <c r="H585" s="1">
        <v>1</v>
      </c>
      <c r="I585" s="1">
        <v>23</v>
      </c>
    </row>
    <row r="586" spans="1:9" ht="12.75" x14ac:dyDescent="0.2">
      <c r="A586" s="4">
        <v>42576</v>
      </c>
      <c r="B586" s="1">
        <v>2</v>
      </c>
      <c r="C586" s="1" t="s">
        <v>595</v>
      </c>
      <c r="D586" s="1" t="s">
        <v>609</v>
      </c>
      <c r="E586" s="1" t="s">
        <v>243</v>
      </c>
      <c r="F586" s="1">
        <v>4.6159999999999997</v>
      </c>
      <c r="G586" s="1">
        <v>3.8039999999999998</v>
      </c>
      <c r="H586" s="1">
        <v>1</v>
      </c>
      <c r="I586" s="1">
        <v>23</v>
      </c>
    </row>
    <row r="587" spans="1:9" ht="12.75" x14ac:dyDescent="0.2">
      <c r="A587" s="4">
        <v>42576</v>
      </c>
      <c r="B587" s="1">
        <v>2</v>
      </c>
      <c r="C587" s="1" t="s">
        <v>595</v>
      </c>
      <c r="D587" s="1" t="s">
        <v>609</v>
      </c>
      <c r="E587" s="1" t="s">
        <v>244</v>
      </c>
      <c r="F587" s="1">
        <v>5.5350000000000001</v>
      </c>
      <c r="G587" s="1">
        <v>4.3</v>
      </c>
      <c r="H587" s="1">
        <v>1</v>
      </c>
      <c r="I587" s="1">
        <v>23</v>
      </c>
    </row>
    <row r="588" spans="1:9" ht="12.75" x14ac:dyDescent="0.2">
      <c r="A588" s="4">
        <v>42576</v>
      </c>
      <c r="B588" s="1">
        <v>2</v>
      </c>
      <c r="C588" s="1" t="s">
        <v>595</v>
      </c>
      <c r="D588" s="1" t="s">
        <v>609</v>
      </c>
      <c r="E588" s="1" t="s">
        <v>245</v>
      </c>
      <c r="F588" s="1">
        <v>3.319</v>
      </c>
      <c r="G588" s="1">
        <v>2.59</v>
      </c>
      <c r="H588" s="1">
        <v>1</v>
      </c>
      <c r="I588" s="1">
        <v>23</v>
      </c>
    </row>
    <row r="589" spans="1:9" ht="12.75" x14ac:dyDescent="0.2">
      <c r="A589" s="4">
        <v>42576</v>
      </c>
      <c r="B589" s="1">
        <v>2</v>
      </c>
      <c r="C589" s="1" t="s">
        <v>595</v>
      </c>
      <c r="D589" s="1" t="s">
        <v>609</v>
      </c>
      <c r="E589" s="1" t="s">
        <v>247</v>
      </c>
      <c r="F589" s="1">
        <v>4.3460000000000001</v>
      </c>
      <c r="G589" s="1">
        <v>3.8639999999999999</v>
      </c>
      <c r="H589" s="1">
        <v>1</v>
      </c>
      <c r="I589" s="1">
        <v>23</v>
      </c>
    </row>
    <row r="590" spans="1:9" ht="12.75" x14ac:dyDescent="0.2">
      <c r="A590" s="4">
        <v>42576</v>
      </c>
      <c r="B590" s="1">
        <v>2</v>
      </c>
      <c r="C590" s="1" t="s">
        <v>595</v>
      </c>
      <c r="D590" s="1" t="s">
        <v>609</v>
      </c>
      <c r="E590" s="1" t="s">
        <v>248</v>
      </c>
      <c r="F590" s="1">
        <v>4.6100000000000003</v>
      </c>
      <c r="G590" s="1">
        <v>3.42</v>
      </c>
      <c r="H590" s="1">
        <v>1</v>
      </c>
      <c r="I590" s="1">
        <v>23</v>
      </c>
    </row>
    <row r="591" spans="1:9" ht="12.75" x14ac:dyDescent="0.2">
      <c r="A591" s="4">
        <v>42576</v>
      </c>
      <c r="B591" s="1">
        <v>2</v>
      </c>
      <c r="C591" s="1" t="s">
        <v>595</v>
      </c>
      <c r="D591" s="1" t="s">
        <v>609</v>
      </c>
      <c r="E591" s="1" t="s">
        <v>249</v>
      </c>
      <c r="F591" s="1">
        <v>5.8310000000000004</v>
      </c>
      <c r="G591" s="1">
        <v>3.7440000000000002</v>
      </c>
      <c r="H591" s="1">
        <v>1</v>
      </c>
      <c r="I591" s="1">
        <v>23</v>
      </c>
    </row>
    <row r="592" spans="1:9" ht="12.75" x14ac:dyDescent="0.2">
      <c r="A592" s="4">
        <v>42576</v>
      </c>
      <c r="B592" s="1">
        <v>2</v>
      </c>
      <c r="C592" s="1" t="s">
        <v>595</v>
      </c>
      <c r="D592" s="1" t="s">
        <v>609</v>
      </c>
      <c r="E592" s="1" t="s">
        <v>250</v>
      </c>
      <c r="F592" s="1">
        <v>5.077</v>
      </c>
      <c r="G592" s="1">
        <v>4.4850000000000003</v>
      </c>
      <c r="H592" s="1">
        <v>1</v>
      </c>
      <c r="I592" s="1">
        <v>23</v>
      </c>
    </row>
    <row r="593" spans="1:9" ht="12.75" x14ac:dyDescent="0.2">
      <c r="A593" s="4">
        <v>42576</v>
      </c>
      <c r="B593" s="1">
        <v>2</v>
      </c>
      <c r="C593" s="1" t="s">
        <v>595</v>
      </c>
      <c r="D593" s="1" t="s">
        <v>609</v>
      </c>
      <c r="E593" s="1" t="s">
        <v>251</v>
      </c>
      <c r="F593" s="1">
        <v>4.8079999999999998</v>
      </c>
      <c r="G593" s="1">
        <v>3.5859999999999999</v>
      </c>
      <c r="H593" s="1">
        <v>1</v>
      </c>
      <c r="I593" s="1">
        <v>23</v>
      </c>
    </row>
    <row r="594" spans="1:9" ht="12.75" x14ac:dyDescent="0.2">
      <c r="A594" s="4">
        <v>42576</v>
      </c>
      <c r="B594" s="1">
        <v>2</v>
      </c>
      <c r="C594" s="1" t="s">
        <v>595</v>
      </c>
      <c r="D594" s="1" t="s">
        <v>609</v>
      </c>
      <c r="E594" s="1" t="s">
        <v>252</v>
      </c>
      <c r="F594" s="1">
        <v>5.4779999999999998</v>
      </c>
      <c r="G594" s="1">
        <v>3.5670000000000002</v>
      </c>
      <c r="H594" s="1">
        <v>1</v>
      </c>
      <c r="I594" s="1">
        <v>23</v>
      </c>
    </row>
    <row r="595" spans="1:9" ht="12.75" x14ac:dyDescent="0.2">
      <c r="A595" s="4">
        <v>42576</v>
      </c>
      <c r="B595" s="1">
        <v>2</v>
      </c>
      <c r="C595" s="1" t="s">
        <v>595</v>
      </c>
      <c r="D595" s="1" t="s">
        <v>609</v>
      </c>
      <c r="E595" s="1" t="s">
        <v>253</v>
      </c>
      <c r="F595" s="1">
        <v>4.2149999999999999</v>
      </c>
      <c r="G595" s="1">
        <v>4.6340000000000003</v>
      </c>
      <c r="H595" s="1">
        <v>1</v>
      </c>
      <c r="I595" s="1">
        <v>23</v>
      </c>
    </row>
    <row r="596" spans="1:9" ht="12.75" x14ac:dyDescent="0.2">
      <c r="A596" s="4">
        <v>42576</v>
      </c>
      <c r="B596" s="1">
        <v>2</v>
      </c>
      <c r="C596" s="1" t="s">
        <v>595</v>
      </c>
      <c r="D596" s="1" t="s">
        <v>609</v>
      </c>
      <c r="E596" s="1" t="s">
        <v>254</v>
      </c>
      <c r="F596" s="1">
        <v>5.0860000000000003</v>
      </c>
      <c r="G596" s="1">
        <v>4.3449999999999998</v>
      </c>
      <c r="H596" s="1">
        <v>1</v>
      </c>
      <c r="I596" s="1">
        <v>23</v>
      </c>
    </row>
    <row r="597" spans="1:9" ht="12.75" x14ac:dyDescent="0.2">
      <c r="A597" s="4">
        <v>42576</v>
      </c>
      <c r="B597" s="1">
        <v>2</v>
      </c>
      <c r="C597" s="1" t="s">
        <v>595</v>
      </c>
      <c r="D597" s="1" t="s">
        <v>609</v>
      </c>
      <c r="E597" s="1" t="s">
        <v>255</v>
      </c>
      <c r="F597" s="1">
        <v>4.58</v>
      </c>
      <c r="G597" s="1">
        <v>4.3600000000000003</v>
      </c>
      <c r="H597" s="1">
        <v>1</v>
      </c>
      <c r="I597" s="1">
        <v>23</v>
      </c>
    </row>
    <row r="598" spans="1:9" ht="12.75" x14ac:dyDescent="0.2">
      <c r="A598" s="4">
        <v>42576</v>
      </c>
      <c r="B598" s="1">
        <v>2</v>
      </c>
      <c r="C598" s="1" t="s">
        <v>595</v>
      </c>
      <c r="D598" s="1" t="s">
        <v>609</v>
      </c>
      <c r="E598" s="1" t="s">
        <v>256</v>
      </c>
      <c r="F598" s="1">
        <v>4.6980000000000004</v>
      </c>
      <c r="G598" s="1">
        <v>3.4329999999999998</v>
      </c>
      <c r="H598" s="1">
        <v>1</v>
      </c>
      <c r="I598" s="1">
        <v>23</v>
      </c>
    </row>
    <row r="599" spans="1:9" ht="12.75" x14ac:dyDescent="0.2">
      <c r="A599" s="4">
        <v>42576</v>
      </c>
      <c r="B599" s="1">
        <v>2</v>
      </c>
      <c r="C599" s="1" t="s">
        <v>595</v>
      </c>
      <c r="D599" s="1" t="s">
        <v>609</v>
      </c>
      <c r="E599" s="1" t="s">
        <v>257</v>
      </c>
      <c r="F599" s="1">
        <v>6.1349999999999998</v>
      </c>
      <c r="G599" s="1">
        <v>4.3159999999999998</v>
      </c>
      <c r="H599" s="1">
        <v>1</v>
      </c>
      <c r="I599" s="1">
        <v>23</v>
      </c>
    </row>
    <row r="600" spans="1:9" ht="12.75" x14ac:dyDescent="0.2">
      <c r="A600" s="4">
        <v>42576</v>
      </c>
      <c r="B600" s="1">
        <v>2</v>
      </c>
      <c r="C600" s="1" t="s">
        <v>595</v>
      </c>
      <c r="E600" s="1" t="s">
        <v>258</v>
      </c>
      <c r="H600" s="1"/>
      <c r="I600" s="1">
        <v>23</v>
      </c>
    </row>
    <row r="601" spans="1:9" ht="12.75" x14ac:dyDescent="0.2">
      <c r="A601" s="18">
        <v>42576</v>
      </c>
      <c r="B601" s="12">
        <v>2</v>
      </c>
      <c r="C601" s="12" t="s">
        <v>595</v>
      </c>
      <c r="D601" s="13"/>
      <c r="E601" s="12" t="s">
        <v>259</v>
      </c>
      <c r="F601" s="13"/>
      <c r="G601" s="13"/>
      <c r="H601" s="12"/>
      <c r="I601" s="12">
        <v>23</v>
      </c>
    </row>
    <row r="602" spans="1:9" ht="12.75" x14ac:dyDescent="0.2">
      <c r="A602" s="4">
        <v>42576</v>
      </c>
      <c r="B602" s="1">
        <v>3</v>
      </c>
      <c r="C602" s="1" t="s">
        <v>595</v>
      </c>
      <c r="D602" s="1" t="s">
        <v>612</v>
      </c>
      <c r="E602" s="1" t="s">
        <v>261</v>
      </c>
      <c r="F602" s="1">
        <v>3.653</v>
      </c>
      <c r="G602" s="1">
        <v>2.7629999999999999</v>
      </c>
      <c r="H602" s="1">
        <v>1</v>
      </c>
      <c r="I602" s="1">
        <v>23</v>
      </c>
    </row>
    <row r="603" spans="1:9" ht="12.75" x14ac:dyDescent="0.2">
      <c r="A603" s="4">
        <v>42576</v>
      </c>
      <c r="B603" s="1">
        <v>3</v>
      </c>
      <c r="C603" s="1" t="s">
        <v>595</v>
      </c>
      <c r="D603" s="1" t="s">
        <v>612</v>
      </c>
      <c r="E603" s="1" t="s">
        <v>262</v>
      </c>
      <c r="F603" s="1">
        <v>4.6509999999999998</v>
      </c>
      <c r="G603" s="1">
        <v>3.5409999999999999</v>
      </c>
      <c r="H603" s="1">
        <v>1</v>
      </c>
      <c r="I603" s="1">
        <v>23</v>
      </c>
    </row>
    <row r="604" spans="1:9" ht="12.75" x14ac:dyDescent="0.2">
      <c r="A604" s="4">
        <v>42576</v>
      </c>
      <c r="B604" s="1">
        <v>3</v>
      </c>
      <c r="C604" s="1" t="s">
        <v>595</v>
      </c>
      <c r="D604" s="1" t="s">
        <v>612</v>
      </c>
      <c r="E604" s="1" t="s">
        <v>263</v>
      </c>
      <c r="F604" s="1">
        <v>4.6859999999999999</v>
      </c>
      <c r="G604" s="1">
        <v>3.302</v>
      </c>
      <c r="H604" s="1">
        <v>1</v>
      </c>
      <c r="I604" s="1">
        <v>23</v>
      </c>
    </row>
    <row r="605" spans="1:9" ht="12.75" x14ac:dyDescent="0.2">
      <c r="A605" s="4">
        <v>42576</v>
      </c>
      <c r="B605" s="1">
        <v>3</v>
      </c>
      <c r="C605" s="1" t="s">
        <v>595</v>
      </c>
      <c r="D605" s="1" t="s">
        <v>612</v>
      </c>
      <c r="E605" s="1" t="s">
        <v>264</v>
      </c>
      <c r="F605" s="1">
        <v>4.2919999999999998</v>
      </c>
      <c r="G605" s="1">
        <v>4.1189999999999998</v>
      </c>
      <c r="H605" s="1">
        <v>1</v>
      </c>
      <c r="I605" s="1">
        <v>23</v>
      </c>
    </row>
    <row r="606" spans="1:9" ht="12.75" x14ac:dyDescent="0.2">
      <c r="A606" s="4">
        <v>42576</v>
      </c>
      <c r="B606" s="1">
        <v>3</v>
      </c>
      <c r="C606" s="1" t="s">
        <v>595</v>
      </c>
      <c r="D606" s="1" t="s">
        <v>612</v>
      </c>
      <c r="E606" s="1" t="s">
        <v>265</v>
      </c>
      <c r="F606" s="1">
        <v>3.9209999999999998</v>
      </c>
      <c r="G606" s="1">
        <v>3.8879999999999999</v>
      </c>
      <c r="H606" s="1">
        <v>1</v>
      </c>
      <c r="I606" s="1">
        <v>23</v>
      </c>
    </row>
    <row r="607" spans="1:9" ht="12.75" x14ac:dyDescent="0.2">
      <c r="A607" s="4">
        <v>42576</v>
      </c>
      <c r="B607" s="1">
        <v>3</v>
      </c>
      <c r="C607" s="1" t="s">
        <v>595</v>
      </c>
      <c r="D607" s="1" t="s">
        <v>612</v>
      </c>
      <c r="E607" s="1" t="s">
        <v>266</v>
      </c>
      <c r="F607" s="1">
        <v>4.4390000000000001</v>
      </c>
      <c r="G607" s="1">
        <v>3.101</v>
      </c>
      <c r="H607" s="1">
        <v>1</v>
      </c>
      <c r="I607" s="1">
        <v>23</v>
      </c>
    </row>
    <row r="608" spans="1:9" ht="12.75" x14ac:dyDescent="0.2">
      <c r="A608" s="4">
        <v>42576</v>
      </c>
      <c r="B608" s="1">
        <v>3</v>
      </c>
      <c r="C608" s="1" t="s">
        <v>595</v>
      </c>
      <c r="D608" s="1" t="s">
        <v>612</v>
      </c>
      <c r="E608" s="1" t="s">
        <v>267</v>
      </c>
      <c r="F608" s="1">
        <v>4.2169999999999996</v>
      </c>
      <c r="G608" s="1">
        <v>4.1870000000000003</v>
      </c>
      <c r="H608" s="1">
        <v>1</v>
      </c>
      <c r="I608" s="1">
        <v>23</v>
      </c>
    </row>
    <row r="609" spans="1:9" ht="12.75" x14ac:dyDescent="0.2">
      <c r="A609" s="4">
        <v>42576</v>
      </c>
      <c r="B609" s="1">
        <v>3</v>
      </c>
      <c r="C609" s="1" t="s">
        <v>595</v>
      </c>
      <c r="D609" s="1" t="s">
        <v>612</v>
      </c>
      <c r="E609" s="1" t="s">
        <v>268</v>
      </c>
      <c r="F609" s="1">
        <v>4.3280000000000003</v>
      </c>
      <c r="G609" s="1">
        <v>4.2309999999999999</v>
      </c>
      <c r="H609" s="1">
        <v>1</v>
      </c>
      <c r="I609" s="1">
        <v>23</v>
      </c>
    </row>
    <row r="610" spans="1:9" ht="12.75" x14ac:dyDescent="0.2">
      <c r="A610" s="4">
        <v>42576</v>
      </c>
      <c r="B610" s="1">
        <v>3</v>
      </c>
      <c r="C610" s="1" t="s">
        <v>595</v>
      </c>
      <c r="D610" s="1" t="s">
        <v>612</v>
      </c>
      <c r="E610" s="1" t="s">
        <v>269</v>
      </c>
      <c r="F610" s="1">
        <v>4.5590000000000002</v>
      </c>
      <c r="G610" s="1">
        <v>3.4660000000000002</v>
      </c>
      <c r="H610" s="1">
        <v>1</v>
      </c>
      <c r="I610" s="1">
        <v>23</v>
      </c>
    </row>
    <row r="611" spans="1:9" ht="12.75" x14ac:dyDescent="0.2">
      <c r="A611" s="4">
        <v>42576</v>
      </c>
      <c r="B611" s="1">
        <v>3</v>
      </c>
      <c r="C611" s="1" t="s">
        <v>595</v>
      </c>
      <c r="D611" s="1" t="s">
        <v>612</v>
      </c>
      <c r="E611" s="1" t="s">
        <v>270</v>
      </c>
      <c r="F611" s="1">
        <v>4.7229999999999999</v>
      </c>
      <c r="G611" s="1">
        <v>4.125</v>
      </c>
      <c r="H611" s="1">
        <v>1</v>
      </c>
      <c r="I611" s="1">
        <v>23</v>
      </c>
    </row>
    <row r="612" spans="1:9" ht="12.75" x14ac:dyDescent="0.2">
      <c r="A612" s="4">
        <v>42576</v>
      </c>
      <c r="B612" s="1">
        <v>3</v>
      </c>
      <c r="C612" s="1" t="s">
        <v>595</v>
      </c>
      <c r="D612" s="1" t="s">
        <v>612</v>
      </c>
      <c r="E612" s="1" t="s">
        <v>271</v>
      </c>
      <c r="F612" s="1">
        <v>4.2720000000000002</v>
      </c>
      <c r="G612" s="1">
        <v>3.6320000000000001</v>
      </c>
      <c r="H612" s="1">
        <v>1</v>
      </c>
      <c r="I612" s="1">
        <v>23</v>
      </c>
    </row>
    <row r="613" spans="1:9" ht="12.75" x14ac:dyDescent="0.2">
      <c r="A613" s="4">
        <v>42576</v>
      </c>
      <c r="B613" s="1">
        <v>3</v>
      </c>
      <c r="C613" s="1" t="s">
        <v>595</v>
      </c>
      <c r="D613" s="1" t="s">
        <v>612</v>
      </c>
      <c r="E613" s="1" t="s">
        <v>272</v>
      </c>
      <c r="F613" s="1">
        <v>6.5860000000000003</v>
      </c>
      <c r="G613" s="1">
        <v>4.298</v>
      </c>
      <c r="H613" s="1">
        <v>1</v>
      </c>
      <c r="I613" s="1">
        <v>23</v>
      </c>
    </row>
    <row r="614" spans="1:9" ht="12.75" x14ac:dyDescent="0.2">
      <c r="A614" s="4">
        <v>42576</v>
      </c>
      <c r="B614" s="1">
        <v>3</v>
      </c>
      <c r="C614" s="1" t="s">
        <v>595</v>
      </c>
      <c r="D614" s="1" t="s">
        <v>612</v>
      </c>
      <c r="E614" s="1" t="s">
        <v>273</v>
      </c>
      <c r="F614" s="1">
        <v>5.4080000000000004</v>
      </c>
      <c r="G614" s="1">
        <v>3.4580000000000002</v>
      </c>
      <c r="H614" s="1">
        <v>1</v>
      </c>
      <c r="I614" s="1">
        <v>23</v>
      </c>
    </row>
    <row r="615" spans="1:9" ht="12.75" x14ac:dyDescent="0.2">
      <c r="A615" s="4">
        <v>42576</v>
      </c>
      <c r="B615" s="1">
        <v>3</v>
      </c>
      <c r="C615" s="1" t="s">
        <v>595</v>
      </c>
      <c r="D615" s="1" t="s">
        <v>612</v>
      </c>
      <c r="E615" s="1" t="s">
        <v>274</v>
      </c>
      <c r="F615" s="1">
        <v>5.2759999999999998</v>
      </c>
      <c r="G615" s="1">
        <v>4.8559999999999999</v>
      </c>
      <c r="H615" s="1">
        <v>1</v>
      </c>
      <c r="I615" s="1">
        <v>23</v>
      </c>
    </row>
    <row r="616" spans="1:9" ht="12.75" x14ac:dyDescent="0.2">
      <c r="A616" s="4">
        <v>42576</v>
      </c>
      <c r="B616" s="1">
        <v>3</v>
      </c>
      <c r="C616" s="1" t="s">
        <v>595</v>
      </c>
      <c r="D616" s="1" t="s">
        <v>612</v>
      </c>
      <c r="E616" s="1" t="s">
        <v>276</v>
      </c>
      <c r="F616" s="1">
        <v>4.343</v>
      </c>
      <c r="G616" s="1">
        <v>3.9950000000000001</v>
      </c>
      <c r="H616" s="1">
        <v>1</v>
      </c>
      <c r="I616" s="1">
        <v>23</v>
      </c>
    </row>
    <row r="617" spans="1:9" ht="12.75" x14ac:dyDescent="0.2">
      <c r="A617" s="4">
        <v>42576</v>
      </c>
      <c r="B617" s="1">
        <v>3</v>
      </c>
      <c r="C617" s="1" t="s">
        <v>595</v>
      </c>
      <c r="D617" s="1" t="s">
        <v>612</v>
      </c>
      <c r="E617" s="1" t="s">
        <v>277</v>
      </c>
      <c r="F617" s="1">
        <v>4.2169999999999996</v>
      </c>
      <c r="G617" s="1">
        <v>3.9820000000000002</v>
      </c>
      <c r="H617" s="1">
        <v>1</v>
      </c>
      <c r="I617" s="1">
        <v>23</v>
      </c>
    </row>
    <row r="618" spans="1:9" ht="12.75" x14ac:dyDescent="0.2">
      <c r="A618" s="4">
        <v>42576</v>
      </c>
      <c r="B618" s="1">
        <v>3</v>
      </c>
      <c r="C618" s="1" t="s">
        <v>595</v>
      </c>
      <c r="D618" s="1" t="s">
        <v>612</v>
      </c>
      <c r="E618" s="1" t="s">
        <v>278</v>
      </c>
      <c r="F618" s="1">
        <v>4.3780000000000001</v>
      </c>
      <c r="G618" s="1">
        <v>2.4750000000000001</v>
      </c>
      <c r="H618" s="1">
        <v>1</v>
      </c>
      <c r="I618" s="1">
        <v>23</v>
      </c>
    </row>
    <row r="619" spans="1:9" ht="12.75" x14ac:dyDescent="0.2">
      <c r="A619" s="4">
        <v>42576</v>
      </c>
      <c r="B619" s="1">
        <v>3</v>
      </c>
      <c r="C619" s="1" t="s">
        <v>595</v>
      </c>
      <c r="D619" s="1" t="s">
        <v>612</v>
      </c>
      <c r="E619" s="1" t="s">
        <v>279</v>
      </c>
      <c r="F619" s="1">
        <v>3.915</v>
      </c>
      <c r="G619" s="1">
        <v>3.468</v>
      </c>
      <c r="H619" s="1">
        <v>1</v>
      </c>
      <c r="I619" s="1">
        <v>23</v>
      </c>
    </row>
    <row r="620" spans="1:9" ht="12.75" x14ac:dyDescent="0.2">
      <c r="A620" s="4">
        <v>42576</v>
      </c>
      <c r="B620" s="1">
        <v>3</v>
      </c>
      <c r="C620" s="1" t="s">
        <v>595</v>
      </c>
      <c r="D620" s="1" t="s">
        <v>612</v>
      </c>
      <c r="E620" s="1" t="s">
        <v>280</v>
      </c>
      <c r="F620" s="1">
        <v>3.61</v>
      </c>
      <c r="G620" s="1">
        <v>3.4609999999999999</v>
      </c>
      <c r="H620" s="1">
        <v>1</v>
      </c>
      <c r="I620" s="1">
        <v>23</v>
      </c>
    </row>
    <row r="621" spans="1:9" ht="12.75" x14ac:dyDescent="0.2">
      <c r="A621" s="4">
        <v>42576</v>
      </c>
      <c r="B621" s="1">
        <v>3</v>
      </c>
      <c r="C621" s="1" t="s">
        <v>595</v>
      </c>
      <c r="D621" s="1" t="s">
        <v>612</v>
      </c>
      <c r="E621" s="1" t="s">
        <v>281</v>
      </c>
      <c r="F621" s="1">
        <v>4.6509999999999998</v>
      </c>
      <c r="G621" s="1">
        <v>3.2320000000000002</v>
      </c>
      <c r="H621" s="1">
        <v>1</v>
      </c>
      <c r="I621" s="1">
        <v>23</v>
      </c>
    </row>
    <row r="622" spans="1:9" ht="12.75" x14ac:dyDescent="0.2">
      <c r="A622" s="4">
        <v>42576</v>
      </c>
      <c r="B622" s="1">
        <v>3</v>
      </c>
      <c r="C622" s="1" t="s">
        <v>595</v>
      </c>
      <c r="D622" s="1" t="s">
        <v>612</v>
      </c>
      <c r="E622" s="1" t="s">
        <v>283</v>
      </c>
      <c r="F622" s="1">
        <v>3.5960000000000001</v>
      </c>
      <c r="G622" s="1">
        <v>3.177</v>
      </c>
      <c r="H622" s="1">
        <v>1</v>
      </c>
      <c r="I622" s="1">
        <v>23</v>
      </c>
    </row>
    <row r="623" spans="1:9" ht="12.75" x14ac:dyDescent="0.2">
      <c r="A623" s="4">
        <v>42576</v>
      </c>
      <c r="B623" s="1">
        <v>3</v>
      </c>
      <c r="C623" s="1" t="s">
        <v>595</v>
      </c>
      <c r="D623" s="1" t="s">
        <v>612</v>
      </c>
      <c r="E623" s="1" t="s">
        <v>285</v>
      </c>
      <c r="F623" s="1">
        <v>3.6850000000000001</v>
      </c>
      <c r="G623" s="1">
        <v>3.0379999999999998</v>
      </c>
      <c r="H623" s="1">
        <v>1</v>
      </c>
      <c r="I623" s="1">
        <v>23</v>
      </c>
    </row>
    <row r="624" spans="1:9" ht="12.75" x14ac:dyDescent="0.2">
      <c r="A624" s="4">
        <v>42576</v>
      </c>
      <c r="B624" s="1">
        <v>3</v>
      </c>
      <c r="C624" s="1" t="s">
        <v>595</v>
      </c>
      <c r="D624" s="1" t="s">
        <v>612</v>
      </c>
      <c r="E624" s="1" t="s">
        <v>286</v>
      </c>
      <c r="F624" s="1">
        <v>6.7430000000000003</v>
      </c>
      <c r="G624" s="1">
        <v>4.6100000000000003</v>
      </c>
      <c r="H624" s="1">
        <v>1</v>
      </c>
      <c r="I624" s="1">
        <v>23</v>
      </c>
    </row>
    <row r="625" spans="1:9" ht="12.75" x14ac:dyDescent="0.2">
      <c r="A625" s="4">
        <v>42576</v>
      </c>
      <c r="B625" s="1">
        <v>3</v>
      </c>
      <c r="C625" s="1" t="s">
        <v>595</v>
      </c>
      <c r="D625" s="1" t="s">
        <v>612</v>
      </c>
      <c r="E625" s="1" t="s">
        <v>287</v>
      </c>
      <c r="F625" s="1">
        <v>5.9009999999999998</v>
      </c>
      <c r="G625" s="1">
        <v>4.9189999999999996</v>
      </c>
      <c r="H625" s="1">
        <v>1</v>
      </c>
      <c r="I625" s="1">
        <v>23</v>
      </c>
    </row>
    <row r="626" spans="1:9" ht="12.75" x14ac:dyDescent="0.2">
      <c r="A626" s="4">
        <v>42576</v>
      </c>
      <c r="B626" s="1">
        <v>3</v>
      </c>
      <c r="C626" s="1" t="s">
        <v>595</v>
      </c>
      <c r="D626" s="1" t="s">
        <v>612</v>
      </c>
      <c r="E626" s="1" t="s">
        <v>288</v>
      </c>
      <c r="F626" s="1">
        <v>4.5</v>
      </c>
      <c r="G626" s="1">
        <v>3.6970000000000001</v>
      </c>
      <c r="H626" s="1">
        <v>1</v>
      </c>
      <c r="I626" s="1">
        <v>23</v>
      </c>
    </row>
    <row r="627" spans="1:9" ht="12.75" x14ac:dyDescent="0.2">
      <c r="A627" s="4">
        <v>42576</v>
      </c>
      <c r="B627" s="1">
        <v>3</v>
      </c>
      <c r="C627" s="1" t="s">
        <v>595</v>
      </c>
      <c r="D627" s="1" t="s">
        <v>612</v>
      </c>
      <c r="E627" s="1" t="s">
        <v>289</v>
      </c>
      <c r="F627" s="1">
        <v>6.319</v>
      </c>
      <c r="G627" s="1">
        <v>2.762</v>
      </c>
      <c r="H627" s="1">
        <v>1</v>
      </c>
      <c r="I627" s="1">
        <v>23</v>
      </c>
    </row>
    <row r="628" spans="1:9" ht="12.75" x14ac:dyDescent="0.2">
      <c r="A628" s="4">
        <v>42576</v>
      </c>
      <c r="B628" s="1">
        <v>3</v>
      </c>
      <c r="C628" s="1" t="s">
        <v>595</v>
      </c>
      <c r="D628" s="1" t="s">
        <v>612</v>
      </c>
      <c r="E628" s="1" t="s">
        <v>290</v>
      </c>
      <c r="F628" s="1">
        <v>3.7320000000000002</v>
      </c>
      <c r="G628" s="1">
        <v>2.5569999999999999</v>
      </c>
      <c r="H628" s="1">
        <v>1</v>
      </c>
      <c r="I628" s="1">
        <v>23</v>
      </c>
    </row>
    <row r="629" spans="1:9" ht="12.75" x14ac:dyDescent="0.2">
      <c r="A629" s="4">
        <v>42576</v>
      </c>
      <c r="B629" s="1">
        <v>3</v>
      </c>
      <c r="C629" s="1" t="s">
        <v>595</v>
      </c>
      <c r="D629" s="1" t="s">
        <v>612</v>
      </c>
      <c r="E629" s="1" t="s">
        <v>291</v>
      </c>
      <c r="F629" s="1">
        <v>4.9450000000000003</v>
      </c>
      <c r="G629" s="1">
        <v>4.26</v>
      </c>
      <c r="H629" s="1">
        <v>1</v>
      </c>
      <c r="I629" s="1">
        <v>23</v>
      </c>
    </row>
    <row r="630" spans="1:9" ht="12.75" x14ac:dyDescent="0.2">
      <c r="A630" s="4">
        <v>42576</v>
      </c>
      <c r="B630" s="1">
        <v>3</v>
      </c>
      <c r="C630" s="1" t="s">
        <v>595</v>
      </c>
      <c r="D630" s="1" t="s">
        <v>612</v>
      </c>
      <c r="E630" s="1" t="s">
        <v>292</v>
      </c>
      <c r="F630" s="1">
        <v>3.9950000000000001</v>
      </c>
      <c r="G630" s="1">
        <v>3.3340000000000001</v>
      </c>
      <c r="H630" s="1">
        <v>1</v>
      </c>
      <c r="I630" s="1">
        <v>23</v>
      </c>
    </row>
    <row r="631" spans="1:9" ht="12.75" x14ac:dyDescent="0.2">
      <c r="A631" s="4">
        <v>42576</v>
      </c>
      <c r="B631" s="1">
        <v>3</v>
      </c>
      <c r="C631" s="1" t="s">
        <v>595</v>
      </c>
      <c r="D631" s="1" t="s">
        <v>612</v>
      </c>
      <c r="E631" s="1" t="s">
        <v>293</v>
      </c>
      <c r="F631" s="1">
        <v>4.6619999999999999</v>
      </c>
      <c r="G631" s="1">
        <v>4.0869999999999997</v>
      </c>
      <c r="H631" s="1">
        <v>1</v>
      </c>
      <c r="I631" s="1">
        <v>23</v>
      </c>
    </row>
    <row r="632" spans="1:9" ht="12.75" x14ac:dyDescent="0.2">
      <c r="A632" s="4">
        <v>42576</v>
      </c>
      <c r="B632" s="1">
        <v>3</v>
      </c>
      <c r="C632" s="1" t="s">
        <v>595</v>
      </c>
      <c r="D632" s="1" t="s">
        <v>612</v>
      </c>
      <c r="E632" s="1" t="s">
        <v>294</v>
      </c>
      <c r="F632" s="1">
        <v>4.431</v>
      </c>
      <c r="G632" s="1">
        <v>2.5569999999999999</v>
      </c>
      <c r="H632" s="1">
        <v>1</v>
      </c>
      <c r="I632" s="1">
        <v>23</v>
      </c>
    </row>
    <row r="633" spans="1:9" ht="12.75" x14ac:dyDescent="0.2">
      <c r="A633" s="4">
        <v>42576</v>
      </c>
      <c r="B633" s="1">
        <v>3</v>
      </c>
      <c r="C633" s="1" t="s">
        <v>595</v>
      </c>
      <c r="D633" s="1" t="s">
        <v>612</v>
      </c>
      <c r="E633" s="1" t="s">
        <v>295</v>
      </c>
      <c r="F633" s="1">
        <v>4.7380000000000004</v>
      </c>
      <c r="G633" s="1">
        <v>3.9950000000000001</v>
      </c>
      <c r="H633" s="1">
        <v>1</v>
      </c>
      <c r="I633" s="1">
        <v>23</v>
      </c>
    </row>
    <row r="634" spans="1:9" ht="12.75" x14ac:dyDescent="0.2">
      <c r="A634" s="4">
        <v>42576</v>
      </c>
      <c r="B634" s="1">
        <v>3</v>
      </c>
      <c r="C634" s="1" t="s">
        <v>595</v>
      </c>
      <c r="D634" s="1" t="s">
        <v>612</v>
      </c>
      <c r="E634" s="1" t="s">
        <v>296</v>
      </c>
      <c r="F634" s="1">
        <v>4.3780000000000001</v>
      </c>
      <c r="G634" s="1">
        <v>3.024</v>
      </c>
      <c r="H634" s="1">
        <v>1</v>
      </c>
      <c r="I634" s="1">
        <v>23</v>
      </c>
    </row>
    <row r="635" spans="1:9" ht="12.75" x14ac:dyDescent="0.2">
      <c r="A635" s="4">
        <v>42576</v>
      </c>
      <c r="B635" s="1">
        <v>3</v>
      </c>
      <c r="C635" s="1" t="s">
        <v>595</v>
      </c>
      <c r="D635" s="1" t="s">
        <v>612</v>
      </c>
      <c r="E635" s="1" t="s">
        <v>297</v>
      </c>
      <c r="F635" s="1">
        <v>5.4589999999999996</v>
      </c>
      <c r="G635" s="1">
        <v>4.492</v>
      </c>
      <c r="H635" s="1">
        <v>1</v>
      </c>
      <c r="I635" s="1">
        <v>23</v>
      </c>
    </row>
    <row r="636" spans="1:9" ht="12.75" x14ac:dyDescent="0.2">
      <c r="A636" s="4">
        <v>42576</v>
      </c>
      <c r="B636" s="1">
        <v>3</v>
      </c>
      <c r="C636" s="1" t="s">
        <v>595</v>
      </c>
      <c r="D636" s="1" t="s">
        <v>612</v>
      </c>
      <c r="E636" s="1" t="s">
        <v>298</v>
      </c>
      <c r="F636" s="1">
        <v>6.5330000000000004</v>
      </c>
      <c r="G636" s="1">
        <v>4.5279999999999996</v>
      </c>
      <c r="H636" s="1">
        <v>1</v>
      </c>
      <c r="I636" s="1">
        <v>23</v>
      </c>
    </row>
    <row r="637" spans="1:9" ht="12.75" x14ac:dyDescent="0.2">
      <c r="A637" s="4">
        <v>42576</v>
      </c>
      <c r="B637" s="1">
        <v>3</v>
      </c>
      <c r="C637" s="1" t="s">
        <v>595</v>
      </c>
      <c r="D637" s="1" t="s">
        <v>612</v>
      </c>
      <c r="E637" s="1" t="s">
        <v>299</v>
      </c>
      <c r="F637" s="1">
        <v>4.2649999999999997</v>
      </c>
      <c r="G637" s="1">
        <v>2.4540000000000002</v>
      </c>
      <c r="H637" s="1">
        <v>1</v>
      </c>
      <c r="I637" s="1">
        <v>23</v>
      </c>
    </row>
    <row r="638" spans="1:9" ht="12.75" x14ac:dyDescent="0.2">
      <c r="A638" s="4">
        <v>42576</v>
      </c>
      <c r="B638" s="1">
        <v>3</v>
      </c>
      <c r="C638" s="1" t="s">
        <v>595</v>
      </c>
      <c r="D638" s="1" t="s">
        <v>612</v>
      </c>
      <c r="E638" s="1" t="s">
        <v>300</v>
      </c>
      <c r="F638" s="1">
        <v>5.4930000000000003</v>
      </c>
      <c r="G638" s="1">
        <v>3.492</v>
      </c>
      <c r="H638" s="1">
        <v>1</v>
      </c>
      <c r="I638" s="1">
        <v>23</v>
      </c>
    </row>
    <row r="639" spans="1:9" ht="12.75" x14ac:dyDescent="0.2">
      <c r="A639" s="4">
        <v>42576</v>
      </c>
      <c r="B639" s="1">
        <v>3</v>
      </c>
      <c r="C639" s="1" t="s">
        <v>595</v>
      </c>
      <c r="D639" s="1" t="s">
        <v>612</v>
      </c>
      <c r="E639" s="1" t="s">
        <v>302</v>
      </c>
      <c r="F639" s="1">
        <v>5.34</v>
      </c>
      <c r="G639" s="1">
        <v>4.7370000000000001</v>
      </c>
      <c r="H639" s="1">
        <v>1</v>
      </c>
      <c r="I639" s="1">
        <v>23</v>
      </c>
    </row>
    <row r="640" spans="1:9" ht="12.75" x14ac:dyDescent="0.2">
      <c r="A640" s="4">
        <v>42576</v>
      </c>
      <c r="B640" s="1">
        <v>3</v>
      </c>
      <c r="C640" s="1" t="s">
        <v>595</v>
      </c>
      <c r="D640" s="1" t="s">
        <v>612</v>
      </c>
      <c r="E640" s="1" t="s">
        <v>303</v>
      </c>
      <c r="F640" s="1">
        <v>4.6390000000000002</v>
      </c>
      <c r="G640" s="1">
        <v>3.26</v>
      </c>
      <c r="H640" s="1">
        <v>1</v>
      </c>
      <c r="I640" s="1">
        <v>23</v>
      </c>
    </row>
    <row r="641" spans="1:9" ht="12.75" x14ac:dyDescent="0.2">
      <c r="A641" s="4">
        <v>42576</v>
      </c>
      <c r="B641" s="1">
        <v>3</v>
      </c>
      <c r="C641" s="1" t="s">
        <v>595</v>
      </c>
      <c r="D641" s="1" t="s">
        <v>612</v>
      </c>
      <c r="E641" s="1" t="s">
        <v>304</v>
      </c>
      <c r="F641" s="1">
        <v>4.1879999999999997</v>
      </c>
      <c r="G641" s="1">
        <v>2.76</v>
      </c>
      <c r="H641" s="1">
        <v>1</v>
      </c>
      <c r="I641" s="1">
        <v>23</v>
      </c>
    </row>
    <row r="642" spans="1:9" ht="12.75" x14ac:dyDescent="0.2">
      <c r="A642" s="4">
        <v>42576</v>
      </c>
      <c r="B642" s="1">
        <v>3</v>
      </c>
      <c r="C642" s="1" t="s">
        <v>595</v>
      </c>
      <c r="D642" s="1" t="s">
        <v>612</v>
      </c>
      <c r="E642" s="1" t="s">
        <v>305</v>
      </c>
      <c r="F642" s="1">
        <v>3.4489999999999998</v>
      </c>
      <c r="G642" s="1">
        <v>3.4649999999999999</v>
      </c>
      <c r="H642" s="1">
        <v>1</v>
      </c>
      <c r="I642" s="1">
        <v>23</v>
      </c>
    </row>
    <row r="643" spans="1:9" ht="12.75" x14ac:dyDescent="0.2">
      <c r="A643" s="4">
        <v>42576</v>
      </c>
      <c r="B643" s="1">
        <v>3</v>
      </c>
      <c r="C643" s="1" t="s">
        <v>595</v>
      </c>
      <c r="D643" s="1" t="s">
        <v>612</v>
      </c>
      <c r="E643" s="1" t="s">
        <v>306</v>
      </c>
      <c r="F643" s="1">
        <v>4.5389999999999997</v>
      </c>
      <c r="G643" s="1">
        <v>3.778</v>
      </c>
      <c r="H643" s="1">
        <v>1</v>
      </c>
      <c r="I643" s="1">
        <v>23</v>
      </c>
    </row>
    <row r="644" spans="1:9" ht="12.75" x14ac:dyDescent="0.2">
      <c r="A644" s="4">
        <v>42576</v>
      </c>
      <c r="B644" s="1">
        <v>3</v>
      </c>
      <c r="C644" s="1" t="s">
        <v>595</v>
      </c>
      <c r="D644" s="1" t="s">
        <v>617</v>
      </c>
      <c r="E644" s="1" t="s">
        <v>307</v>
      </c>
      <c r="F644" s="1">
        <v>3.8580000000000001</v>
      </c>
      <c r="G644" s="1">
        <v>2.9929999999999999</v>
      </c>
      <c r="H644" s="1">
        <v>1</v>
      </c>
      <c r="I644" s="1">
        <v>23</v>
      </c>
    </row>
    <row r="645" spans="1:9" ht="12.75" x14ac:dyDescent="0.2">
      <c r="A645" s="4">
        <v>42576</v>
      </c>
      <c r="B645" s="1">
        <v>3</v>
      </c>
      <c r="C645" s="1" t="s">
        <v>595</v>
      </c>
      <c r="D645" s="1" t="s">
        <v>617</v>
      </c>
      <c r="E645" s="1" t="s">
        <v>308</v>
      </c>
      <c r="F645" s="1">
        <v>4.1150000000000002</v>
      </c>
      <c r="G645" s="1">
        <v>3.0009999999999999</v>
      </c>
      <c r="H645" s="1">
        <v>1</v>
      </c>
      <c r="I645" s="1">
        <v>23</v>
      </c>
    </row>
    <row r="646" spans="1:9" ht="12.75" x14ac:dyDescent="0.2">
      <c r="A646" s="4">
        <v>42576</v>
      </c>
      <c r="B646" s="1">
        <v>3</v>
      </c>
      <c r="C646" s="1" t="s">
        <v>595</v>
      </c>
      <c r="D646" s="1" t="s">
        <v>617</v>
      </c>
      <c r="E646" s="1" t="s">
        <v>309</v>
      </c>
      <c r="F646" s="1">
        <v>4.6050000000000004</v>
      </c>
      <c r="G646" s="1">
        <v>2.5550000000000002</v>
      </c>
      <c r="H646" s="1">
        <v>1</v>
      </c>
      <c r="I646" s="1">
        <v>23</v>
      </c>
    </row>
    <row r="647" spans="1:9" ht="12.75" x14ac:dyDescent="0.2">
      <c r="A647" s="4">
        <v>42576</v>
      </c>
      <c r="B647" s="1">
        <v>3</v>
      </c>
      <c r="C647" s="1" t="s">
        <v>595</v>
      </c>
      <c r="D647" s="1" t="s">
        <v>617</v>
      </c>
      <c r="E647" s="1" t="s">
        <v>311</v>
      </c>
      <c r="F647" s="1">
        <v>4.6950000000000003</v>
      </c>
      <c r="G647" s="1">
        <v>3.7029999999999998</v>
      </c>
      <c r="H647" s="1">
        <v>1</v>
      </c>
      <c r="I647" s="1">
        <v>23</v>
      </c>
    </row>
    <row r="648" spans="1:9" ht="12.75" x14ac:dyDescent="0.2">
      <c r="A648" s="4">
        <v>42576</v>
      </c>
      <c r="B648" s="1">
        <v>3</v>
      </c>
      <c r="C648" s="1" t="s">
        <v>595</v>
      </c>
      <c r="D648" s="1" t="s">
        <v>617</v>
      </c>
      <c r="E648" s="1" t="s">
        <v>312</v>
      </c>
      <c r="F648" s="1">
        <v>3.3940000000000001</v>
      </c>
      <c r="G648" s="1">
        <v>2.7530000000000001</v>
      </c>
      <c r="H648" s="1">
        <v>1</v>
      </c>
      <c r="I648" s="1">
        <v>23</v>
      </c>
    </row>
    <row r="649" spans="1:9" ht="12.75" x14ac:dyDescent="0.2">
      <c r="A649" s="4">
        <v>42576</v>
      </c>
      <c r="B649" s="1">
        <v>3</v>
      </c>
      <c r="C649" s="1" t="s">
        <v>595</v>
      </c>
      <c r="D649" s="1" t="s">
        <v>617</v>
      </c>
      <c r="E649" s="1" t="s">
        <v>314</v>
      </c>
      <c r="F649" s="1">
        <v>5.1059999999999999</v>
      </c>
      <c r="G649" s="1">
        <v>3.6850000000000001</v>
      </c>
      <c r="H649" s="1">
        <v>1</v>
      </c>
      <c r="I649" s="1">
        <v>23</v>
      </c>
    </row>
    <row r="650" spans="1:9" ht="12.75" x14ac:dyDescent="0.2">
      <c r="A650" s="4">
        <v>42576</v>
      </c>
      <c r="B650" s="1">
        <v>3</v>
      </c>
      <c r="C650" s="1" t="s">
        <v>595</v>
      </c>
      <c r="D650" s="1" t="s">
        <v>617</v>
      </c>
      <c r="E650" s="1" t="s">
        <v>315</v>
      </c>
      <c r="F650" s="1">
        <v>4.0949999999999998</v>
      </c>
      <c r="G650" s="1">
        <v>2.948</v>
      </c>
      <c r="H650" s="1">
        <v>1</v>
      </c>
      <c r="I650" s="1">
        <v>23</v>
      </c>
    </row>
    <row r="651" spans="1:9" ht="12.75" x14ac:dyDescent="0.2">
      <c r="A651" s="4">
        <v>42576</v>
      </c>
      <c r="B651" s="1">
        <v>3</v>
      </c>
      <c r="C651" s="1" t="s">
        <v>595</v>
      </c>
      <c r="D651" s="1" t="s">
        <v>617</v>
      </c>
      <c r="E651" s="1" t="s">
        <v>316</v>
      </c>
      <c r="F651" s="1">
        <v>4.5250000000000004</v>
      </c>
      <c r="G651" s="1">
        <v>3.6520000000000001</v>
      </c>
      <c r="H651" s="1">
        <v>1</v>
      </c>
      <c r="I651" s="1">
        <v>23</v>
      </c>
    </row>
    <row r="652" spans="1:9" ht="12.75" x14ac:dyDescent="0.2">
      <c r="A652" s="4">
        <v>42576</v>
      </c>
      <c r="B652" s="1">
        <v>3</v>
      </c>
      <c r="C652" s="1" t="s">
        <v>595</v>
      </c>
      <c r="D652" s="1" t="s">
        <v>617</v>
      </c>
      <c r="E652" s="1" t="s">
        <v>317</v>
      </c>
      <c r="F652" s="1">
        <v>7.2389999999999999</v>
      </c>
      <c r="G652" s="1">
        <v>5.86</v>
      </c>
      <c r="H652" s="1">
        <v>1</v>
      </c>
      <c r="I652" s="1">
        <v>23</v>
      </c>
    </row>
    <row r="653" spans="1:9" ht="12.75" x14ac:dyDescent="0.2">
      <c r="A653" s="4">
        <v>42576</v>
      </c>
      <c r="B653" s="1">
        <v>3</v>
      </c>
      <c r="C653" s="1" t="s">
        <v>595</v>
      </c>
      <c r="D653" s="1" t="s">
        <v>617</v>
      </c>
      <c r="E653" s="1" t="s">
        <v>318</v>
      </c>
      <c r="F653" s="1">
        <v>4.1989999999999998</v>
      </c>
      <c r="G653" s="1">
        <v>2.9390000000000001</v>
      </c>
      <c r="H653" s="1">
        <v>1</v>
      </c>
      <c r="I653" s="1">
        <v>23</v>
      </c>
    </row>
    <row r="654" spans="1:9" ht="12.75" x14ac:dyDescent="0.2">
      <c r="A654" s="4">
        <v>42576</v>
      </c>
      <c r="B654" s="1">
        <v>3</v>
      </c>
      <c r="C654" s="1" t="s">
        <v>595</v>
      </c>
      <c r="D654" s="1" t="s">
        <v>617</v>
      </c>
      <c r="E654" s="1" t="s">
        <v>319</v>
      </c>
      <c r="F654" s="1">
        <v>5.2320000000000002</v>
      </c>
      <c r="G654" s="1">
        <v>4.7690000000000001</v>
      </c>
      <c r="H654" s="1">
        <v>1</v>
      </c>
      <c r="I654" s="1">
        <v>23</v>
      </c>
    </row>
    <row r="655" spans="1:9" ht="12.75" x14ac:dyDescent="0.2">
      <c r="A655" s="4">
        <v>42576</v>
      </c>
      <c r="B655" s="1">
        <v>3</v>
      </c>
      <c r="C655" s="1" t="s">
        <v>595</v>
      </c>
      <c r="D655" s="1" t="s">
        <v>617</v>
      </c>
      <c r="E655" s="1" t="s">
        <v>320</v>
      </c>
      <c r="F655" s="1">
        <v>5.3310000000000004</v>
      </c>
      <c r="G655" s="1">
        <v>4.7910000000000004</v>
      </c>
      <c r="H655" s="1">
        <v>1</v>
      </c>
      <c r="I655" s="1">
        <v>23</v>
      </c>
    </row>
    <row r="656" spans="1:9" ht="12.75" x14ac:dyDescent="0.2">
      <c r="A656" s="4">
        <v>42576</v>
      </c>
      <c r="B656" s="1">
        <v>3</v>
      </c>
      <c r="C656" s="1" t="s">
        <v>595</v>
      </c>
      <c r="D656" s="1" t="s">
        <v>617</v>
      </c>
      <c r="E656" s="1" t="s">
        <v>321</v>
      </c>
      <c r="F656" s="1">
        <v>4.7610000000000001</v>
      </c>
      <c r="G656" s="1">
        <v>3.88</v>
      </c>
      <c r="H656" s="1">
        <v>1</v>
      </c>
      <c r="I656" s="1">
        <v>23</v>
      </c>
    </row>
    <row r="657" spans="1:9" ht="12.75" x14ac:dyDescent="0.2">
      <c r="A657" s="4">
        <v>42576</v>
      </c>
      <c r="B657" s="1">
        <v>3</v>
      </c>
      <c r="C657" s="1" t="s">
        <v>595</v>
      </c>
      <c r="D657" s="1" t="s">
        <v>617</v>
      </c>
      <c r="E657" s="1" t="s">
        <v>322</v>
      </c>
      <c r="F657" s="1">
        <v>3.8119999999999998</v>
      </c>
      <c r="G657" s="1">
        <v>3.198</v>
      </c>
      <c r="H657" s="1">
        <v>1</v>
      </c>
      <c r="I657" s="1">
        <v>23</v>
      </c>
    </row>
    <row r="658" spans="1:9" ht="12.75" x14ac:dyDescent="0.2">
      <c r="A658" s="4">
        <v>42576</v>
      </c>
      <c r="B658" s="1">
        <v>3</v>
      </c>
      <c r="C658" s="1" t="s">
        <v>595</v>
      </c>
      <c r="D658" s="1" t="s">
        <v>617</v>
      </c>
      <c r="E658" s="1" t="s">
        <v>323</v>
      </c>
      <c r="F658" s="1">
        <v>3.7469999999999999</v>
      </c>
      <c r="G658" s="1">
        <v>3.1789999999999998</v>
      </c>
      <c r="H658" s="1">
        <v>1</v>
      </c>
      <c r="I658" s="1">
        <v>23</v>
      </c>
    </row>
    <row r="659" spans="1:9" ht="12.75" x14ac:dyDescent="0.2">
      <c r="A659" s="4">
        <v>42576</v>
      </c>
      <c r="B659" s="1">
        <v>3</v>
      </c>
      <c r="C659" s="1" t="s">
        <v>595</v>
      </c>
      <c r="D659" s="1" t="s">
        <v>617</v>
      </c>
      <c r="E659" s="1" t="s">
        <v>324</v>
      </c>
      <c r="F659" s="1">
        <v>3.6379999999999999</v>
      </c>
      <c r="G659" s="1">
        <v>2.044</v>
      </c>
      <c r="H659" s="1">
        <v>1</v>
      </c>
      <c r="I659" s="1">
        <v>23</v>
      </c>
    </row>
    <row r="660" spans="1:9" ht="12.75" x14ac:dyDescent="0.2">
      <c r="A660" s="4">
        <v>42576</v>
      </c>
      <c r="B660" s="1">
        <v>3</v>
      </c>
      <c r="C660" s="1" t="s">
        <v>595</v>
      </c>
      <c r="D660" s="1" t="s">
        <v>617</v>
      </c>
      <c r="E660" s="1" t="s">
        <v>325</v>
      </c>
      <c r="F660" s="1">
        <v>4.5869999999999997</v>
      </c>
      <c r="G660" s="1">
        <v>2.73</v>
      </c>
      <c r="H660" s="1">
        <v>1</v>
      </c>
      <c r="I660" s="1">
        <v>23</v>
      </c>
    </row>
    <row r="661" spans="1:9" ht="12.75" x14ac:dyDescent="0.2">
      <c r="A661" s="4">
        <v>42576</v>
      </c>
      <c r="B661" s="1">
        <v>3</v>
      </c>
      <c r="C661" s="1" t="s">
        <v>595</v>
      </c>
      <c r="D661" s="1" t="s">
        <v>617</v>
      </c>
      <c r="E661" s="1" t="s">
        <v>326</v>
      </c>
      <c r="F661" s="1">
        <v>4.6130000000000004</v>
      </c>
      <c r="G661" s="1">
        <v>2.9809999999999999</v>
      </c>
      <c r="H661" s="1">
        <v>1</v>
      </c>
      <c r="I661" s="1">
        <v>23</v>
      </c>
    </row>
    <row r="662" spans="1:9" ht="12.75" x14ac:dyDescent="0.2">
      <c r="A662" s="4">
        <v>42576</v>
      </c>
      <c r="B662" s="1">
        <v>3</v>
      </c>
      <c r="C662" s="1" t="s">
        <v>595</v>
      </c>
      <c r="D662" s="1" t="s">
        <v>617</v>
      </c>
      <c r="E662" s="1" t="s">
        <v>327</v>
      </c>
      <c r="F662" s="1">
        <v>4.3109999999999999</v>
      </c>
      <c r="G662" s="1">
        <v>2.4510000000000001</v>
      </c>
      <c r="H662" s="1">
        <v>1</v>
      </c>
      <c r="I662" s="1">
        <v>23</v>
      </c>
    </row>
    <row r="663" spans="1:9" ht="12.75" x14ac:dyDescent="0.2">
      <c r="A663" s="4">
        <v>42576</v>
      </c>
      <c r="B663" s="1">
        <v>3</v>
      </c>
      <c r="C663" s="1" t="s">
        <v>595</v>
      </c>
      <c r="D663" s="1" t="s">
        <v>617</v>
      </c>
      <c r="E663" s="1" t="s">
        <v>328</v>
      </c>
      <c r="F663" s="1">
        <v>5.1710000000000003</v>
      </c>
      <c r="G663" s="1">
        <v>3.7909999999999999</v>
      </c>
      <c r="H663" s="1">
        <v>1</v>
      </c>
      <c r="I663" s="1">
        <v>23</v>
      </c>
    </row>
    <row r="664" spans="1:9" ht="12.75" x14ac:dyDescent="0.2">
      <c r="A664" s="4">
        <v>42576</v>
      </c>
      <c r="B664" s="1">
        <v>3</v>
      </c>
      <c r="C664" s="1" t="s">
        <v>595</v>
      </c>
      <c r="D664" s="1" t="s">
        <v>620</v>
      </c>
      <c r="E664" s="1" t="s">
        <v>329</v>
      </c>
      <c r="F664" s="1">
        <v>4.4960000000000004</v>
      </c>
      <c r="G664" s="1">
        <v>3.762</v>
      </c>
      <c r="H664" s="1">
        <v>1</v>
      </c>
      <c r="I664" s="1">
        <v>23</v>
      </c>
    </row>
    <row r="665" spans="1:9" ht="12.75" x14ac:dyDescent="0.2">
      <c r="A665" s="4">
        <v>42576</v>
      </c>
      <c r="B665" s="1">
        <v>3</v>
      </c>
      <c r="C665" s="1" t="s">
        <v>595</v>
      </c>
      <c r="D665" s="1" t="s">
        <v>620</v>
      </c>
      <c r="E665" s="1" t="s">
        <v>330</v>
      </c>
      <c r="F665" s="1">
        <v>4.7729999999999997</v>
      </c>
      <c r="G665" s="1">
        <v>3.6120000000000001</v>
      </c>
      <c r="H665" s="1">
        <v>1</v>
      </c>
      <c r="I665" s="1">
        <v>23</v>
      </c>
    </row>
    <row r="666" spans="1:9" ht="12.75" x14ac:dyDescent="0.2">
      <c r="A666" s="4">
        <v>42576</v>
      </c>
      <c r="B666" s="1">
        <v>3</v>
      </c>
      <c r="C666" s="1" t="s">
        <v>595</v>
      </c>
      <c r="D666" s="1" t="s">
        <v>620</v>
      </c>
      <c r="E666" s="1" t="s">
        <v>331</v>
      </c>
      <c r="F666" s="1">
        <v>4.556</v>
      </c>
      <c r="G666" s="1">
        <v>3.3029999999999999</v>
      </c>
      <c r="H666" s="1">
        <v>1</v>
      </c>
      <c r="I666" s="1">
        <v>23</v>
      </c>
    </row>
    <row r="667" spans="1:9" ht="12.75" x14ac:dyDescent="0.2">
      <c r="A667" s="4">
        <v>42576</v>
      </c>
      <c r="B667" s="1">
        <v>3</v>
      </c>
      <c r="C667" s="1" t="s">
        <v>595</v>
      </c>
      <c r="D667" s="1" t="s">
        <v>620</v>
      </c>
      <c r="E667" s="1" t="s">
        <v>333</v>
      </c>
      <c r="F667" s="1">
        <v>4.9379999999999997</v>
      </c>
      <c r="G667" s="1">
        <v>3.3639999999999999</v>
      </c>
      <c r="H667" s="1">
        <v>1</v>
      </c>
      <c r="I667" s="1">
        <v>23</v>
      </c>
    </row>
    <row r="668" spans="1:9" ht="12.75" x14ac:dyDescent="0.2">
      <c r="A668" s="4">
        <v>42576</v>
      </c>
      <c r="B668" s="1">
        <v>3</v>
      </c>
      <c r="C668" s="1" t="s">
        <v>595</v>
      </c>
      <c r="D668" s="1" t="s">
        <v>620</v>
      </c>
      <c r="E668" s="1" t="s">
        <v>334</v>
      </c>
      <c r="F668" s="1">
        <v>5.0629999999999997</v>
      </c>
      <c r="G668" s="1">
        <v>4.4729999999999999</v>
      </c>
      <c r="H668" s="1">
        <v>1</v>
      </c>
      <c r="I668" s="1">
        <v>23</v>
      </c>
    </row>
    <row r="669" spans="1:9" ht="12.75" x14ac:dyDescent="0.2">
      <c r="A669" s="4">
        <v>42576</v>
      </c>
      <c r="B669" s="1">
        <v>3</v>
      </c>
      <c r="C669" s="1" t="s">
        <v>595</v>
      </c>
      <c r="D669" s="1" t="s">
        <v>620</v>
      </c>
      <c r="E669" s="1" t="s">
        <v>335</v>
      </c>
      <c r="F669" s="1">
        <v>5.03</v>
      </c>
      <c r="G669" s="1">
        <v>4.0839999999999996</v>
      </c>
      <c r="H669" s="1">
        <v>1</v>
      </c>
      <c r="I669" s="1">
        <v>23</v>
      </c>
    </row>
    <row r="670" spans="1:9" ht="12.75" x14ac:dyDescent="0.2">
      <c r="A670" s="4">
        <v>42576</v>
      </c>
      <c r="B670" s="1">
        <v>3</v>
      </c>
      <c r="C670" s="1" t="s">
        <v>595</v>
      </c>
      <c r="D670" s="1" t="s">
        <v>620</v>
      </c>
      <c r="E670" s="1" t="s">
        <v>336</v>
      </c>
      <c r="F670" s="1">
        <v>4.3310000000000004</v>
      </c>
      <c r="G670" s="1">
        <v>3.6419999999999999</v>
      </c>
      <c r="H670" s="1">
        <v>1</v>
      </c>
      <c r="I670" s="1">
        <v>23</v>
      </c>
    </row>
    <row r="671" spans="1:9" ht="12.75" x14ac:dyDescent="0.2">
      <c r="A671" s="4">
        <v>42576</v>
      </c>
      <c r="B671" s="1">
        <v>3</v>
      </c>
      <c r="C671" s="1" t="s">
        <v>595</v>
      </c>
      <c r="D671" s="1" t="s">
        <v>620</v>
      </c>
      <c r="E671" s="1" t="s">
        <v>337</v>
      </c>
      <c r="F671" s="1">
        <v>5.2270000000000003</v>
      </c>
      <c r="G671" s="1">
        <v>3.3460000000000001</v>
      </c>
      <c r="H671" s="1">
        <v>1</v>
      </c>
      <c r="I671" s="1">
        <v>23</v>
      </c>
    </row>
    <row r="672" spans="1:9" ht="12.75" x14ac:dyDescent="0.2">
      <c r="A672" s="4">
        <v>42576</v>
      </c>
      <c r="B672" s="1">
        <v>3</v>
      </c>
      <c r="C672" s="1" t="s">
        <v>595</v>
      </c>
      <c r="D672" s="1" t="s">
        <v>620</v>
      </c>
      <c r="E672" s="1" t="s">
        <v>338</v>
      </c>
      <c r="F672" s="1">
        <v>3.7519999999999998</v>
      </c>
      <c r="G672" s="1">
        <v>2.9649999999999999</v>
      </c>
      <c r="H672" s="1">
        <v>1</v>
      </c>
      <c r="I672" s="1">
        <v>23</v>
      </c>
    </row>
    <row r="673" spans="1:9" ht="12.75" x14ac:dyDescent="0.2">
      <c r="A673" s="4">
        <v>42576</v>
      </c>
      <c r="B673" s="1">
        <v>3</v>
      </c>
      <c r="C673" s="1" t="s">
        <v>595</v>
      </c>
      <c r="D673" s="1" t="s">
        <v>620</v>
      </c>
      <c r="E673" s="1" t="s">
        <v>339</v>
      </c>
      <c r="F673" s="1">
        <v>4.0960000000000001</v>
      </c>
      <c r="G673" s="1">
        <v>3.4830000000000001</v>
      </c>
      <c r="H673" s="1">
        <v>1</v>
      </c>
      <c r="I673" s="1">
        <v>23</v>
      </c>
    </row>
    <row r="674" spans="1:9" ht="12.75" x14ac:dyDescent="0.2">
      <c r="A674" s="4">
        <v>42576</v>
      </c>
      <c r="B674" s="1">
        <v>3</v>
      </c>
      <c r="C674" s="1" t="s">
        <v>595</v>
      </c>
      <c r="D674" s="1" t="s">
        <v>620</v>
      </c>
      <c r="E674" s="1" t="s">
        <v>340</v>
      </c>
      <c r="F674" s="1">
        <v>4.7430000000000003</v>
      </c>
      <c r="G674" s="1">
        <v>3.875</v>
      </c>
      <c r="H674" s="1">
        <v>1</v>
      </c>
      <c r="I674" s="1">
        <v>23</v>
      </c>
    </row>
    <row r="675" spans="1:9" ht="12.75" x14ac:dyDescent="0.2">
      <c r="A675" s="4">
        <v>42576</v>
      </c>
      <c r="B675" s="1">
        <v>3</v>
      </c>
      <c r="C675" s="1" t="s">
        <v>595</v>
      </c>
      <c r="D675" s="1" t="s">
        <v>620</v>
      </c>
      <c r="E675" s="1" t="s">
        <v>341</v>
      </c>
      <c r="F675" s="1">
        <v>3.827</v>
      </c>
      <c r="G675" s="1">
        <v>3.1680000000000001</v>
      </c>
      <c r="H675" s="1">
        <v>1</v>
      </c>
      <c r="I675" s="1">
        <v>23</v>
      </c>
    </row>
    <row r="676" spans="1:9" ht="12.75" x14ac:dyDescent="0.2">
      <c r="A676" s="4">
        <v>42576</v>
      </c>
      <c r="B676" s="1">
        <v>3</v>
      </c>
      <c r="C676" s="1" t="s">
        <v>595</v>
      </c>
      <c r="D676" s="1" t="s">
        <v>620</v>
      </c>
      <c r="E676" s="1" t="s">
        <v>342</v>
      </c>
      <c r="F676" s="1">
        <v>4.2480000000000002</v>
      </c>
      <c r="G676" s="1">
        <v>3.6419999999999999</v>
      </c>
      <c r="H676" s="1">
        <v>1</v>
      </c>
      <c r="I676" s="1">
        <v>23</v>
      </c>
    </row>
    <row r="677" spans="1:9" ht="12.75" x14ac:dyDescent="0.2">
      <c r="A677" s="4">
        <v>42576</v>
      </c>
      <c r="B677" s="1">
        <v>3</v>
      </c>
      <c r="C677" s="1" t="s">
        <v>595</v>
      </c>
      <c r="D677" s="1" t="s">
        <v>620</v>
      </c>
      <c r="E677" s="1" t="s">
        <v>343</v>
      </c>
      <c r="F677" s="1">
        <v>4.8710000000000004</v>
      </c>
      <c r="G677" s="1">
        <v>3.4740000000000002</v>
      </c>
      <c r="H677" s="1">
        <v>1</v>
      </c>
      <c r="I677" s="1">
        <v>23</v>
      </c>
    </row>
    <row r="678" spans="1:9" ht="12.75" x14ac:dyDescent="0.2">
      <c r="A678" s="4">
        <v>42576</v>
      </c>
      <c r="B678" s="1">
        <v>3</v>
      </c>
      <c r="C678" s="1" t="s">
        <v>595</v>
      </c>
      <c r="D678" s="1" t="s">
        <v>620</v>
      </c>
      <c r="E678" s="1" t="s">
        <v>344</v>
      </c>
      <c r="F678" s="1">
        <v>5.0049999999999999</v>
      </c>
      <c r="G678" s="1">
        <v>3.2040000000000002</v>
      </c>
      <c r="H678" s="1">
        <v>1</v>
      </c>
      <c r="I678" s="1">
        <v>23</v>
      </c>
    </row>
    <row r="679" spans="1:9" ht="12.75" x14ac:dyDescent="0.2">
      <c r="A679" s="4">
        <v>42576</v>
      </c>
      <c r="B679" s="1">
        <v>3</v>
      </c>
      <c r="C679" s="1" t="s">
        <v>595</v>
      </c>
      <c r="D679" s="1" t="s">
        <v>620</v>
      </c>
      <c r="E679" s="1" t="s">
        <v>345</v>
      </c>
      <c r="F679" s="1">
        <v>5.6890000000000001</v>
      </c>
      <c r="G679" s="1">
        <v>4.0410000000000004</v>
      </c>
      <c r="H679" s="1">
        <v>1</v>
      </c>
      <c r="I679" s="1">
        <v>23</v>
      </c>
    </row>
    <row r="680" spans="1:9" ht="12.75" x14ac:dyDescent="0.2">
      <c r="A680" s="4">
        <v>42576</v>
      </c>
      <c r="B680" s="1">
        <v>3</v>
      </c>
      <c r="C680" s="1" t="s">
        <v>595</v>
      </c>
      <c r="D680" s="1" t="s">
        <v>620</v>
      </c>
      <c r="E680" s="1" t="s">
        <v>346</v>
      </c>
      <c r="F680" s="1">
        <v>5.6859999999999999</v>
      </c>
      <c r="G680" s="1">
        <v>3.3029999999999999</v>
      </c>
      <c r="H680" s="1">
        <v>1</v>
      </c>
      <c r="I680" s="1">
        <v>23</v>
      </c>
    </row>
    <row r="681" spans="1:9" ht="12.75" x14ac:dyDescent="0.2">
      <c r="A681" s="4">
        <v>42576</v>
      </c>
      <c r="B681" s="1">
        <v>3</v>
      </c>
      <c r="C681" s="1" t="s">
        <v>595</v>
      </c>
      <c r="D681" s="1" t="s">
        <v>620</v>
      </c>
      <c r="E681" s="1" t="s">
        <v>347</v>
      </c>
      <c r="F681" s="1">
        <v>5.1619999999999999</v>
      </c>
      <c r="G681" s="1">
        <v>4.4160000000000004</v>
      </c>
      <c r="H681" s="1">
        <v>1</v>
      </c>
      <c r="I681" s="1">
        <v>23</v>
      </c>
    </row>
    <row r="682" spans="1:9" ht="12.75" x14ac:dyDescent="0.2">
      <c r="A682" s="4">
        <v>42576</v>
      </c>
      <c r="B682" s="1">
        <v>3</v>
      </c>
      <c r="C682" s="1" t="s">
        <v>595</v>
      </c>
      <c r="D682" s="1" t="s">
        <v>620</v>
      </c>
      <c r="E682" s="1" t="s">
        <v>348</v>
      </c>
      <c r="F682" s="1">
        <v>5.1580000000000004</v>
      </c>
      <c r="G682" s="1">
        <v>3.9529999999999998</v>
      </c>
      <c r="H682" s="1">
        <v>1</v>
      </c>
      <c r="I682" s="1">
        <v>23</v>
      </c>
    </row>
    <row r="683" spans="1:9" ht="12.75" x14ac:dyDescent="0.2">
      <c r="A683" s="4">
        <v>42576</v>
      </c>
      <c r="B683" s="1">
        <v>3</v>
      </c>
      <c r="C683" s="1" t="s">
        <v>595</v>
      </c>
      <c r="D683" s="1" t="s">
        <v>620</v>
      </c>
      <c r="E683" s="1" t="s">
        <v>349</v>
      </c>
      <c r="F683" s="1">
        <v>4.9569999999999999</v>
      </c>
      <c r="G683" s="1">
        <v>4.024</v>
      </c>
      <c r="H683" s="1">
        <v>1</v>
      </c>
      <c r="I683" s="1">
        <v>23</v>
      </c>
    </row>
    <row r="684" spans="1:9" ht="12.75" x14ac:dyDescent="0.2">
      <c r="A684" s="4">
        <v>42576</v>
      </c>
      <c r="B684" s="1">
        <v>3</v>
      </c>
      <c r="C684" s="1" t="s">
        <v>595</v>
      </c>
      <c r="D684" s="1" t="s">
        <v>620</v>
      </c>
      <c r="E684" s="1" t="s">
        <v>350</v>
      </c>
      <c r="F684" s="1">
        <v>4.5759999999999996</v>
      </c>
      <c r="G684" s="1">
        <v>4.1050000000000004</v>
      </c>
      <c r="H684" s="1">
        <v>1</v>
      </c>
      <c r="I684" s="1">
        <v>23</v>
      </c>
    </row>
    <row r="685" spans="1:9" ht="12.75" x14ac:dyDescent="0.2">
      <c r="A685" s="4">
        <v>42576</v>
      </c>
      <c r="B685" s="1">
        <v>3</v>
      </c>
      <c r="C685" s="1" t="s">
        <v>595</v>
      </c>
      <c r="D685" s="1" t="s">
        <v>620</v>
      </c>
      <c r="E685" s="1" t="s">
        <v>351</v>
      </c>
      <c r="F685" s="1">
        <v>5.6669999999999998</v>
      </c>
      <c r="G685" s="1">
        <v>3.6379999999999999</v>
      </c>
      <c r="H685" s="1">
        <v>1</v>
      </c>
      <c r="I685" s="1">
        <v>23</v>
      </c>
    </row>
    <row r="686" spans="1:9" ht="12.75" x14ac:dyDescent="0.2">
      <c r="A686" s="4">
        <v>42576</v>
      </c>
      <c r="B686" s="1">
        <v>3</v>
      </c>
      <c r="C686" s="1" t="s">
        <v>595</v>
      </c>
      <c r="D686" s="1" t="s">
        <v>620</v>
      </c>
      <c r="E686" s="1" t="s">
        <v>352</v>
      </c>
      <c r="F686" s="1">
        <v>4.4269999999999996</v>
      </c>
      <c r="G686" s="1">
        <v>2.8439999999999999</v>
      </c>
      <c r="H686" s="1">
        <v>1</v>
      </c>
      <c r="I686" s="1">
        <v>23</v>
      </c>
    </row>
    <row r="687" spans="1:9" ht="12.75" x14ac:dyDescent="0.2">
      <c r="A687" s="4">
        <v>42576</v>
      </c>
      <c r="B687" s="1">
        <v>3</v>
      </c>
      <c r="C687" s="1" t="s">
        <v>595</v>
      </c>
      <c r="D687" s="1" t="s">
        <v>620</v>
      </c>
      <c r="E687" s="1" t="s">
        <v>353</v>
      </c>
      <c r="F687" s="1">
        <v>4.8140000000000001</v>
      </c>
      <c r="G687" s="1">
        <v>3.8180000000000001</v>
      </c>
      <c r="H687" s="1">
        <v>1</v>
      </c>
      <c r="I687" s="1">
        <v>23</v>
      </c>
    </row>
    <row r="688" spans="1:9" ht="12.75" x14ac:dyDescent="0.2">
      <c r="A688" s="4">
        <v>42576</v>
      </c>
      <c r="B688" s="1">
        <v>3</v>
      </c>
      <c r="C688" s="1" t="s">
        <v>595</v>
      </c>
      <c r="D688" s="1" t="s">
        <v>620</v>
      </c>
      <c r="E688" s="1" t="s">
        <v>354</v>
      </c>
      <c r="F688" s="1">
        <v>4.718</v>
      </c>
      <c r="G688" s="1">
        <v>4.2290000000000001</v>
      </c>
      <c r="H688" s="1">
        <v>1</v>
      </c>
      <c r="I688" s="1">
        <v>23</v>
      </c>
    </row>
    <row r="689" spans="1:9" ht="12.75" x14ac:dyDescent="0.2">
      <c r="A689" s="4">
        <v>42576</v>
      </c>
      <c r="B689" s="1">
        <v>3</v>
      </c>
      <c r="C689" s="1" t="s">
        <v>595</v>
      </c>
      <c r="D689" s="1" t="s">
        <v>620</v>
      </c>
      <c r="E689" s="1" t="s">
        <v>355</v>
      </c>
      <c r="F689" s="1">
        <v>4.8310000000000004</v>
      </c>
      <c r="G689" s="1">
        <v>3.5270000000000001</v>
      </c>
      <c r="H689" s="1">
        <v>1</v>
      </c>
      <c r="I689" s="1">
        <v>23</v>
      </c>
    </row>
    <row r="690" spans="1:9" ht="12.75" x14ac:dyDescent="0.2">
      <c r="A690" s="4">
        <v>42576</v>
      </c>
      <c r="B690" s="1">
        <v>3</v>
      </c>
      <c r="C690" s="1" t="s">
        <v>595</v>
      </c>
      <c r="D690" s="1" t="s">
        <v>620</v>
      </c>
      <c r="E690" s="1" t="s">
        <v>356</v>
      </c>
      <c r="F690" s="1">
        <v>3.9119999999999999</v>
      </c>
      <c r="G690" s="1">
        <v>2.867</v>
      </c>
      <c r="H690" s="1">
        <v>1</v>
      </c>
      <c r="I690" s="1">
        <v>23</v>
      </c>
    </row>
    <row r="691" spans="1:9" ht="12.75" x14ac:dyDescent="0.2">
      <c r="A691" s="4">
        <v>42576</v>
      </c>
      <c r="B691" s="1">
        <v>3</v>
      </c>
      <c r="C691" s="1" t="s">
        <v>595</v>
      </c>
      <c r="D691" s="1" t="s">
        <v>620</v>
      </c>
      <c r="E691" s="1" t="s">
        <v>357</v>
      </c>
      <c r="F691" s="1">
        <v>3.077</v>
      </c>
      <c r="G691" s="1">
        <v>2.4700000000000002</v>
      </c>
      <c r="H691" s="1">
        <v>1</v>
      </c>
      <c r="I691" s="1">
        <v>23</v>
      </c>
    </row>
    <row r="692" spans="1:9" ht="12.75" x14ac:dyDescent="0.2">
      <c r="A692" s="4">
        <v>42576</v>
      </c>
      <c r="B692" s="1">
        <v>3</v>
      </c>
      <c r="C692" s="1" t="s">
        <v>595</v>
      </c>
      <c r="D692" s="1" t="s">
        <v>620</v>
      </c>
      <c r="E692" s="1" t="s">
        <v>358</v>
      </c>
      <c r="F692" s="1">
        <v>4.8840000000000003</v>
      </c>
      <c r="G692" s="1">
        <v>3.2850000000000001</v>
      </c>
      <c r="H692" s="1">
        <v>1</v>
      </c>
      <c r="I692" s="1">
        <v>23</v>
      </c>
    </row>
    <row r="693" spans="1:9" ht="12.75" x14ac:dyDescent="0.2">
      <c r="A693" s="4">
        <v>42576</v>
      </c>
      <c r="B693" s="1">
        <v>3</v>
      </c>
      <c r="C693" s="1" t="s">
        <v>595</v>
      </c>
      <c r="D693" s="1" t="s">
        <v>620</v>
      </c>
      <c r="E693" s="1" t="s">
        <v>359</v>
      </c>
      <c r="F693" s="1">
        <v>5.5869999999999997</v>
      </c>
      <c r="G693" s="1">
        <v>4.17</v>
      </c>
      <c r="H693" s="1">
        <v>1</v>
      </c>
      <c r="I693" s="1">
        <v>23</v>
      </c>
    </row>
    <row r="694" spans="1:9" ht="12.75" x14ac:dyDescent="0.2">
      <c r="A694" s="4">
        <v>42576</v>
      </c>
      <c r="B694" s="1">
        <v>3</v>
      </c>
      <c r="C694" s="1" t="s">
        <v>595</v>
      </c>
      <c r="D694" s="1" t="s">
        <v>620</v>
      </c>
      <c r="E694" s="1" t="s">
        <v>360</v>
      </c>
      <c r="F694" s="1">
        <v>5.2590000000000003</v>
      </c>
      <c r="G694" s="1">
        <v>3.512</v>
      </c>
      <c r="H694" s="1">
        <v>1</v>
      </c>
      <c r="I694" s="1">
        <v>23</v>
      </c>
    </row>
    <row r="695" spans="1:9" ht="12.75" x14ac:dyDescent="0.2">
      <c r="A695" s="4">
        <v>42576</v>
      </c>
      <c r="B695" s="1">
        <v>3</v>
      </c>
      <c r="C695" s="1" t="s">
        <v>595</v>
      </c>
      <c r="D695" s="1" t="s">
        <v>620</v>
      </c>
      <c r="E695" s="1" t="s">
        <v>361</v>
      </c>
      <c r="F695" s="1">
        <v>4.5140000000000002</v>
      </c>
      <c r="G695" s="1">
        <v>3.2959999999999998</v>
      </c>
      <c r="H695" s="1">
        <v>1</v>
      </c>
      <c r="I695" s="1">
        <v>23</v>
      </c>
    </row>
    <row r="696" spans="1:9" ht="12.75" x14ac:dyDescent="0.2">
      <c r="A696" s="4">
        <v>42576</v>
      </c>
      <c r="B696" s="1">
        <v>3</v>
      </c>
      <c r="C696" s="1" t="s">
        <v>595</v>
      </c>
      <c r="D696" s="1" t="s">
        <v>620</v>
      </c>
      <c r="E696" s="1" t="s">
        <v>362</v>
      </c>
      <c r="F696" s="1">
        <v>4.1749999999999998</v>
      </c>
      <c r="G696" s="1">
        <v>2.798</v>
      </c>
      <c r="H696" s="1">
        <v>1</v>
      </c>
      <c r="I696" s="1">
        <v>23</v>
      </c>
    </row>
    <row r="697" spans="1:9" ht="12.75" x14ac:dyDescent="0.2">
      <c r="A697" s="4">
        <v>42576</v>
      </c>
      <c r="B697" s="1">
        <v>3</v>
      </c>
      <c r="C697" s="1" t="s">
        <v>595</v>
      </c>
      <c r="D697" s="1" t="s">
        <v>620</v>
      </c>
      <c r="E697" s="1" t="s">
        <v>365</v>
      </c>
      <c r="F697" s="1">
        <v>6.4219999999999997</v>
      </c>
      <c r="G697" s="1">
        <v>4.1740000000000004</v>
      </c>
      <c r="H697" s="1">
        <v>1</v>
      </c>
      <c r="I697" s="1">
        <v>23</v>
      </c>
    </row>
    <row r="698" spans="1:9" ht="12.75" x14ac:dyDescent="0.2">
      <c r="A698" s="4">
        <v>42576</v>
      </c>
      <c r="B698" s="1">
        <v>3</v>
      </c>
      <c r="C698" s="1" t="s">
        <v>595</v>
      </c>
      <c r="D698" s="1" t="s">
        <v>620</v>
      </c>
      <c r="E698" s="1" t="s">
        <v>366</v>
      </c>
      <c r="F698" s="1">
        <v>4.7110000000000003</v>
      </c>
      <c r="G698" s="1">
        <v>2.7770000000000001</v>
      </c>
      <c r="H698" s="1">
        <v>1</v>
      </c>
      <c r="I698" s="1">
        <v>23</v>
      </c>
    </row>
    <row r="699" spans="1:9" ht="12.75" x14ac:dyDescent="0.2">
      <c r="A699" s="4">
        <v>42576</v>
      </c>
      <c r="B699" s="1">
        <v>3</v>
      </c>
      <c r="C699" s="1" t="s">
        <v>595</v>
      </c>
      <c r="D699" s="1" t="s">
        <v>620</v>
      </c>
      <c r="E699" s="1" t="s">
        <v>367</v>
      </c>
      <c r="F699" s="1">
        <v>4.5410000000000004</v>
      </c>
      <c r="G699" s="1">
        <v>3.5840000000000001</v>
      </c>
      <c r="H699" s="1">
        <v>1</v>
      </c>
      <c r="I699" s="1">
        <v>23</v>
      </c>
    </row>
    <row r="700" spans="1:9" ht="12.75" x14ac:dyDescent="0.2">
      <c r="A700" s="4">
        <v>42576</v>
      </c>
      <c r="B700" s="1">
        <v>3</v>
      </c>
      <c r="C700" s="1" t="s">
        <v>595</v>
      </c>
      <c r="D700" s="1" t="s">
        <v>620</v>
      </c>
      <c r="E700" s="1" t="s">
        <v>368</v>
      </c>
      <c r="F700" s="1">
        <v>7.7140000000000004</v>
      </c>
      <c r="G700" s="1">
        <v>4.8929999999999998</v>
      </c>
      <c r="H700" s="1">
        <v>1</v>
      </c>
      <c r="I700" s="1">
        <v>23</v>
      </c>
    </row>
    <row r="701" spans="1:9" ht="12.75" x14ac:dyDescent="0.2">
      <c r="A701" s="4">
        <v>42576</v>
      </c>
      <c r="B701" s="1">
        <v>3</v>
      </c>
      <c r="C701" s="1" t="s">
        <v>595</v>
      </c>
      <c r="D701" s="1" t="s">
        <v>620</v>
      </c>
      <c r="E701" s="1" t="s">
        <v>369</v>
      </c>
      <c r="F701" s="1">
        <v>3.9750000000000001</v>
      </c>
      <c r="G701" s="1">
        <v>3.823</v>
      </c>
      <c r="H701" s="1">
        <v>1</v>
      </c>
      <c r="I701" s="1">
        <v>23</v>
      </c>
    </row>
    <row r="702" spans="1:9" ht="12.75" x14ac:dyDescent="0.2">
      <c r="A702" s="4">
        <v>42576</v>
      </c>
      <c r="B702" s="1">
        <v>3</v>
      </c>
      <c r="C702" s="1" t="s">
        <v>595</v>
      </c>
      <c r="D702" s="1" t="s">
        <v>620</v>
      </c>
      <c r="E702" s="1" t="s">
        <v>370</v>
      </c>
      <c r="F702" s="1">
        <v>3.7679999999999998</v>
      </c>
      <c r="G702" s="1">
        <v>2.633</v>
      </c>
      <c r="H702" s="1">
        <v>1</v>
      </c>
      <c r="I702" s="1">
        <v>23</v>
      </c>
    </row>
    <row r="703" spans="1:9" ht="12.75" x14ac:dyDescent="0.2">
      <c r="A703" s="4">
        <v>42576</v>
      </c>
      <c r="B703" s="1">
        <v>3</v>
      </c>
      <c r="C703" s="1" t="s">
        <v>595</v>
      </c>
      <c r="D703" s="1" t="s">
        <v>620</v>
      </c>
      <c r="E703" s="1" t="s">
        <v>372</v>
      </c>
      <c r="F703" s="1">
        <v>3.9620000000000002</v>
      </c>
      <c r="G703" s="1">
        <v>2.9990000000000001</v>
      </c>
      <c r="H703" s="1">
        <v>1</v>
      </c>
      <c r="I703" s="1">
        <v>23</v>
      </c>
    </row>
    <row r="704" spans="1:9" ht="12.75" x14ac:dyDescent="0.2">
      <c r="A704" s="4">
        <v>42576</v>
      </c>
      <c r="B704" s="1">
        <v>3</v>
      </c>
      <c r="C704" s="1" t="s">
        <v>595</v>
      </c>
      <c r="D704" s="1" t="s">
        <v>620</v>
      </c>
      <c r="E704" s="1" t="s">
        <v>373</v>
      </c>
      <c r="F704" s="1">
        <v>4.6070000000000002</v>
      </c>
      <c r="G704" s="1">
        <v>2.2210000000000001</v>
      </c>
      <c r="H704" s="1">
        <v>1</v>
      </c>
      <c r="I704" s="1">
        <v>23</v>
      </c>
    </row>
    <row r="705" spans="1:9" ht="12.75" x14ac:dyDescent="0.2">
      <c r="A705" s="4">
        <v>42576</v>
      </c>
      <c r="B705" s="1">
        <v>3</v>
      </c>
      <c r="C705" s="1" t="s">
        <v>595</v>
      </c>
      <c r="D705" s="1" t="s">
        <v>620</v>
      </c>
      <c r="E705" s="1" t="s">
        <v>374</v>
      </c>
      <c r="F705" s="1">
        <v>6.4379999999999997</v>
      </c>
      <c r="G705" s="1">
        <v>4.7009999999999996</v>
      </c>
      <c r="H705" s="1">
        <v>1</v>
      </c>
      <c r="I705" s="1">
        <v>23</v>
      </c>
    </row>
    <row r="706" spans="1:9" ht="12.75" x14ac:dyDescent="0.2">
      <c r="A706" s="4">
        <v>42576</v>
      </c>
      <c r="B706" s="1">
        <v>3</v>
      </c>
      <c r="C706" s="1" t="s">
        <v>595</v>
      </c>
      <c r="D706" s="1" t="s">
        <v>620</v>
      </c>
      <c r="E706" s="1" t="s">
        <v>375</v>
      </c>
      <c r="F706" s="1">
        <v>3.9540000000000002</v>
      </c>
      <c r="G706" s="1">
        <v>4.0380000000000003</v>
      </c>
      <c r="H706" s="1">
        <v>1</v>
      </c>
      <c r="I706" s="1">
        <v>23</v>
      </c>
    </row>
    <row r="707" spans="1:9" ht="12.75" x14ac:dyDescent="0.2">
      <c r="A707" s="4">
        <v>42576</v>
      </c>
      <c r="B707" s="1">
        <v>3</v>
      </c>
      <c r="C707" s="1" t="s">
        <v>595</v>
      </c>
      <c r="D707" s="1" t="s">
        <v>620</v>
      </c>
      <c r="E707" s="1" t="s">
        <v>376</v>
      </c>
      <c r="F707" s="1">
        <v>6.6150000000000002</v>
      </c>
      <c r="G707" s="1">
        <v>3.6709999999999998</v>
      </c>
      <c r="H707" s="1">
        <v>1</v>
      </c>
      <c r="I707" s="1">
        <v>23</v>
      </c>
    </row>
    <row r="708" spans="1:9" ht="12.75" x14ac:dyDescent="0.2">
      <c r="A708" s="4">
        <v>42576</v>
      </c>
      <c r="B708" s="1">
        <v>3</v>
      </c>
      <c r="C708" s="1" t="s">
        <v>595</v>
      </c>
      <c r="D708" s="1" t="s">
        <v>620</v>
      </c>
      <c r="E708" s="1" t="s">
        <v>378</v>
      </c>
      <c r="F708" s="1">
        <v>5.05</v>
      </c>
      <c r="G708" s="1">
        <v>4.8360000000000003</v>
      </c>
      <c r="H708" s="1">
        <v>1</v>
      </c>
      <c r="I708" s="1">
        <v>23</v>
      </c>
    </row>
    <row r="709" spans="1:9" ht="12.75" x14ac:dyDescent="0.2">
      <c r="A709" s="4">
        <v>42576</v>
      </c>
      <c r="B709" s="1">
        <v>3</v>
      </c>
      <c r="C709" s="1" t="s">
        <v>595</v>
      </c>
      <c r="D709" s="1" t="s">
        <v>620</v>
      </c>
      <c r="E709" s="1" t="s">
        <v>379</v>
      </c>
      <c r="F709" s="1">
        <v>4.3810000000000002</v>
      </c>
      <c r="G709" s="1">
        <v>4.0830000000000002</v>
      </c>
      <c r="H709" s="1">
        <v>1</v>
      </c>
      <c r="I709" s="1">
        <v>23</v>
      </c>
    </row>
    <row r="710" spans="1:9" ht="12.75" x14ac:dyDescent="0.2">
      <c r="A710" s="4">
        <v>42576</v>
      </c>
      <c r="B710" s="1">
        <v>3</v>
      </c>
      <c r="C710" s="1" t="s">
        <v>595</v>
      </c>
      <c r="D710" s="1" t="s">
        <v>620</v>
      </c>
      <c r="E710" s="1" t="s">
        <v>380</v>
      </c>
      <c r="F710" s="1">
        <v>4.32</v>
      </c>
      <c r="G710" s="1">
        <v>2.9820000000000002</v>
      </c>
      <c r="H710" s="1">
        <v>1</v>
      </c>
      <c r="I710" s="1">
        <v>23</v>
      </c>
    </row>
    <row r="711" spans="1:9" ht="12.75" x14ac:dyDescent="0.2">
      <c r="A711" s="4">
        <v>42576</v>
      </c>
      <c r="B711" s="1">
        <v>3</v>
      </c>
      <c r="C711" s="1" t="s">
        <v>595</v>
      </c>
      <c r="D711" s="1" t="s">
        <v>620</v>
      </c>
      <c r="E711" s="1" t="s">
        <v>381</v>
      </c>
      <c r="F711" s="1">
        <v>4.9000000000000004</v>
      </c>
      <c r="G711" s="1">
        <v>4.0069999999999997</v>
      </c>
      <c r="H711" s="1">
        <v>1</v>
      </c>
      <c r="I711" s="1">
        <v>23</v>
      </c>
    </row>
    <row r="712" spans="1:9" ht="12.75" x14ac:dyDescent="0.2">
      <c r="A712" s="4">
        <v>42576</v>
      </c>
      <c r="B712" s="1">
        <v>3</v>
      </c>
      <c r="C712" s="1" t="s">
        <v>595</v>
      </c>
      <c r="D712" s="1" t="s">
        <v>620</v>
      </c>
      <c r="E712" s="1" t="s">
        <v>382</v>
      </c>
      <c r="F712" s="1">
        <v>4.2969999999999997</v>
      </c>
      <c r="G712" s="1">
        <v>2.8170000000000002</v>
      </c>
      <c r="H712" s="1">
        <v>1</v>
      </c>
      <c r="I712" s="1">
        <v>23</v>
      </c>
    </row>
    <row r="713" spans="1:9" ht="12.75" x14ac:dyDescent="0.2">
      <c r="A713" s="4">
        <v>42576</v>
      </c>
      <c r="B713" s="1">
        <v>3</v>
      </c>
      <c r="C713" s="1" t="s">
        <v>595</v>
      </c>
      <c r="D713" s="1" t="s">
        <v>620</v>
      </c>
      <c r="E713" s="1" t="s">
        <v>383</v>
      </c>
      <c r="F713" s="1">
        <v>4.984</v>
      </c>
      <c r="G713" s="1">
        <v>3.5590000000000002</v>
      </c>
      <c r="H713" s="1">
        <v>1</v>
      </c>
      <c r="I713" s="1">
        <v>23</v>
      </c>
    </row>
    <row r="714" spans="1:9" ht="12.75" x14ac:dyDescent="0.2">
      <c r="A714" s="4">
        <v>42576</v>
      </c>
      <c r="B714" s="1">
        <v>3</v>
      </c>
      <c r="C714" s="1" t="s">
        <v>595</v>
      </c>
      <c r="D714" s="1" t="s">
        <v>620</v>
      </c>
      <c r="E714" s="1" t="s">
        <v>384</v>
      </c>
      <c r="F714" s="1">
        <v>3.7749999999999999</v>
      </c>
      <c r="G714" s="1">
        <v>2.468</v>
      </c>
      <c r="H714" s="1">
        <v>1</v>
      </c>
      <c r="I714" s="1">
        <v>23</v>
      </c>
    </row>
    <row r="715" spans="1:9" ht="12.75" x14ac:dyDescent="0.2">
      <c r="A715" s="4">
        <v>42576</v>
      </c>
      <c r="B715" s="1">
        <v>3</v>
      </c>
      <c r="C715" s="1" t="s">
        <v>595</v>
      </c>
      <c r="D715" s="1" t="s">
        <v>620</v>
      </c>
      <c r="E715" s="1" t="s">
        <v>385</v>
      </c>
      <c r="F715" s="1">
        <v>4.2720000000000002</v>
      </c>
      <c r="G715" s="1">
        <v>3.0630000000000002</v>
      </c>
      <c r="H715" s="1">
        <v>1</v>
      </c>
      <c r="I715" s="1">
        <v>23</v>
      </c>
    </row>
    <row r="716" spans="1:9" ht="12.75" x14ac:dyDescent="0.2">
      <c r="A716" s="4">
        <v>42576</v>
      </c>
      <c r="B716" s="1">
        <v>3</v>
      </c>
      <c r="C716" s="1" t="s">
        <v>595</v>
      </c>
      <c r="D716" s="1" t="s">
        <v>623</v>
      </c>
      <c r="E716" s="1" t="s">
        <v>386</v>
      </c>
      <c r="F716" s="1">
        <v>5.5030000000000001</v>
      </c>
      <c r="G716" s="1">
        <v>3.7919999999999998</v>
      </c>
      <c r="H716" s="1">
        <v>1</v>
      </c>
      <c r="I716" s="1">
        <v>23</v>
      </c>
    </row>
    <row r="717" spans="1:9" ht="12.75" x14ac:dyDescent="0.2">
      <c r="A717" s="4">
        <v>42576</v>
      </c>
      <c r="B717" s="1">
        <v>3</v>
      </c>
      <c r="C717" s="1" t="s">
        <v>595</v>
      </c>
      <c r="D717" s="1" t="s">
        <v>623</v>
      </c>
      <c r="E717" s="1" t="s">
        <v>387</v>
      </c>
      <c r="F717" s="1">
        <v>5.048</v>
      </c>
      <c r="G717" s="1">
        <v>3.7639999999999998</v>
      </c>
      <c r="H717" s="1">
        <v>1</v>
      </c>
      <c r="I717" s="1">
        <v>23</v>
      </c>
    </row>
    <row r="718" spans="1:9" ht="12.75" x14ac:dyDescent="0.2">
      <c r="A718" s="4">
        <v>42576</v>
      </c>
      <c r="B718" s="1">
        <v>3</v>
      </c>
      <c r="C718" s="1" t="s">
        <v>595</v>
      </c>
      <c r="D718" s="1" t="s">
        <v>623</v>
      </c>
      <c r="E718" s="1" t="s">
        <v>388</v>
      </c>
      <c r="F718" s="1">
        <v>4.5090000000000003</v>
      </c>
      <c r="G718" s="1">
        <v>3.3479999999999999</v>
      </c>
      <c r="H718" s="1">
        <v>1</v>
      </c>
      <c r="I718" s="1">
        <v>23</v>
      </c>
    </row>
    <row r="719" spans="1:9" ht="12.75" x14ac:dyDescent="0.2">
      <c r="A719" s="4">
        <v>42576</v>
      </c>
      <c r="B719" s="1">
        <v>3</v>
      </c>
      <c r="C719" s="1" t="s">
        <v>595</v>
      </c>
      <c r="D719" s="1" t="s">
        <v>623</v>
      </c>
      <c r="E719" s="1" t="s">
        <v>389</v>
      </c>
      <c r="F719" s="1">
        <v>4.7789999999999999</v>
      </c>
      <c r="G719" s="1">
        <v>2.5550000000000002</v>
      </c>
      <c r="H719" s="1">
        <v>1</v>
      </c>
      <c r="I719" s="1">
        <v>23</v>
      </c>
    </row>
    <row r="720" spans="1:9" ht="12.75" x14ac:dyDescent="0.2">
      <c r="A720" s="4">
        <v>42576</v>
      </c>
      <c r="B720" s="1">
        <v>3</v>
      </c>
      <c r="C720" s="1" t="s">
        <v>595</v>
      </c>
      <c r="D720" s="1" t="s">
        <v>623</v>
      </c>
      <c r="E720" s="1" t="s">
        <v>391</v>
      </c>
      <c r="F720" s="1">
        <v>5.23</v>
      </c>
      <c r="G720" s="1">
        <v>3.4649999999999999</v>
      </c>
      <c r="H720" s="1">
        <v>1</v>
      </c>
      <c r="I720" s="1">
        <v>23</v>
      </c>
    </row>
    <row r="721" spans="1:9" ht="12.75" x14ac:dyDescent="0.2">
      <c r="A721" s="4">
        <v>42576</v>
      </c>
      <c r="B721" s="1">
        <v>3</v>
      </c>
      <c r="C721" s="1" t="s">
        <v>595</v>
      </c>
      <c r="D721" s="1" t="s">
        <v>623</v>
      </c>
      <c r="E721" s="1" t="s">
        <v>392</v>
      </c>
      <c r="F721" s="1">
        <v>4.4370000000000003</v>
      </c>
      <c r="G721" s="1">
        <v>3.8479999999999999</v>
      </c>
      <c r="H721" s="1">
        <v>1</v>
      </c>
      <c r="I721" s="1">
        <v>23</v>
      </c>
    </row>
    <row r="722" spans="1:9" ht="12.75" x14ac:dyDescent="0.2">
      <c r="A722" s="4">
        <v>42576</v>
      </c>
      <c r="B722" s="1">
        <v>3</v>
      </c>
      <c r="C722" s="1" t="s">
        <v>595</v>
      </c>
      <c r="D722" s="1" t="s">
        <v>623</v>
      </c>
      <c r="E722" s="1" t="s">
        <v>393</v>
      </c>
      <c r="F722" s="1">
        <v>5.7069999999999999</v>
      </c>
      <c r="G722" s="1">
        <v>4.0110000000000001</v>
      </c>
      <c r="H722" s="1">
        <v>1</v>
      </c>
      <c r="I722" s="1">
        <v>23</v>
      </c>
    </row>
    <row r="723" spans="1:9" ht="12.75" x14ac:dyDescent="0.2">
      <c r="A723" s="4">
        <v>42576</v>
      </c>
      <c r="B723" s="1">
        <v>3</v>
      </c>
      <c r="C723" s="1" t="s">
        <v>595</v>
      </c>
      <c r="D723" s="1" t="s">
        <v>623</v>
      </c>
      <c r="E723" s="1" t="s">
        <v>394</v>
      </c>
      <c r="F723" s="1">
        <v>3.8620000000000001</v>
      </c>
      <c r="G723" s="1">
        <v>3.0009999999999999</v>
      </c>
      <c r="H723" s="1">
        <v>1</v>
      </c>
      <c r="I723" s="1">
        <v>23</v>
      </c>
    </row>
    <row r="724" spans="1:9" ht="12.75" x14ac:dyDescent="0.2">
      <c r="A724" s="4">
        <v>42576</v>
      </c>
      <c r="B724" s="1">
        <v>3</v>
      </c>
      <c r="C724" s="1" t="s">
        <v>595</v>
      </c>
      <c r="D724" s="1" t="s">
        <v>623</v>
      </c>
      <c r="E724" s="1" t="s">
        <v>395</v>
      </c>
      <c r="F724" s="1">
        <v>4.4669999999999996</v>
      </c>
      <c r="G724" s="1">
        <v>3.6349999999999998</v>
      </c>
      <c r="H724" s="1">
        <v>1</v>
      </c>
      <c r="I724" s="1">
        <v>23</v>
      </c>
    </row>
    <row r="725" spans="1:9" ht="12.75" x14ac:dyDescent="0.2">
      <c r="A725" s="4">
        <v>42576</v>
      </c>
      <c r="B725" s="1">
        <v>3</v>
      </c>
      <c r="C725" s="1" t="s">
        <v>595</v>
      </c>
      <c r="D725" s="1" t="s">
        <v>623</v>
      </c>
      <c r="E725" s="1" t="s">
        <v>396</v>
      </c>
      <c r="F725" s="1">
        <v>4.4950000000000001</v>
      </c>
      <c r="G725" s="1">
        <v>3.2320000000000002</v>
      </c>
      <c r="H725" s="1">
        <v>1</v>
      </c>
      <c r="I725" s="1">
        <v>23</v>
      </c>
    </row>
    <row r="726" spans="1:9" ht="12.75" x14ac:dyDescent="0.2">
      <c r="A726" s="4">
        <v>42576</v>
      </c>
      <c r="B726" s="1">
        <v>3</v>
      </c>
      <c r="C726" s="1" t="s">
        <v>595</v>
      </c>
      <c r="D726" s="1" t="s">
        <v>623</v>
      </c>
      <c r="E726" s="1" t="s">
        <v>397</v>
      </c>
      <c r="F726" s="1">
        <v>4.6630000000000003</v>
      </c>
      <c r="G726" s="1">
        <v>3.4089999999999998</v>
      </c>
      <c r="H726" s="1">
        <v>1</v>
      </c>
      <c r="I726" s="1">
        <v>23</v>
      </c>
    </row>
    <row r="727" spans="1:9" ht="12.75" x14ac:dyDescent="0.2">
      <c r="A727" s="4">
        <v>42576</v>
      </c>
      <c r="B727" s="1">
        <v>3</v>
      </c>
      <c r="C727" s="1" t="s">
        <v>595</v>
      </c>
      <c r="D727" s="1" t="s">
        <v>623</v>
      </c>
      <c r="E727" s="1" t="s">
        <v>398</v>
      </c>
      <c r="F727" s="1">
        <v>4.78</v>
      </c>
      <c r="G727" s="1">
        <v>3.9470000000000001</v>
      </c>
      <c r="H727" s="1">
        <v>1</v>
      </c>
      <c r="I727" s="1">
        <v>23</v>
      </c>
    </row>
    <row r="728" spans="1:9" ht="12.75" x14ac:dyDescent="0.2">
      <c r="A728" s="4">
        <v>42576</v>
      </c>
      <c r="B728" s="1">
        <v>3</v>
      </c>
      <c r="C728" s="1" t="s">
        <v>595</v>
      </c>
      <c r="D728" s="1" t="s">
        <v>623</v>
      </c>
      <c r="E728" s="1" t="s">
        <v>399</v>
      </c>
      <c r="F728" s="1">
        <v>5.66</v>
      </c>
      <c r="G728" s="1">
        <v>4.0670000000000002</v>
      </c>
      <c r="H728" s="1">
        <v>1</v>
      </c>
      <c r="I728" s="1">
        <v>23</v>
      </c>
    </row>
    <row r="729" spans="1:9" ht="12.75" x14ac:dyDescent="0.2">
      <c r="A729" s="4">
        <v>42576</v>
      </c>
      <c r="B729" s="1">
        <v>3</v>
      </c>
      <c r="C729" s="1" t="s">
        <v>595</v>
      </c>
      <c r="D729" s="1" t="s">
        <v>623</v>
      </c>
      <c r="E729" s="1" t="s">
        <v>400</v>
      </c>
      <c r="F729" s="1">
        <v>5.0540000000000003</v>
      </c>
      <c r="G729" s="1">
        <v>3.4279999999999999</v>
      </c>
      <c r="H729" s="1">
        <v>1</v>
      </c>
      <c r="I729" s="1">
        <v>23</v>
      </c>
    </row>
    <row r="730" spans="1:9" ht="12.75" x14ac:dyDescent="0.2">
      <c r="A730" s="4">
        <v>42576</v>
      </c>
      <c r="B730" s="1">
        <v>3</v>
      </c>
      <c r="C730" s="1" t="s">
        <v>595</v>
      </c>
      <c r="D730" s="1" t="s">
        <v>623</v>
      </c>
      <c r="E730" s="1" t="s">
        <v>401</v>
      </c>
      <c r="F730" s="1">
        <v>4.4029999999999996</v>
      </c>
      <c r="G730" s="1">
        <v>4.056</v>
      </c>
      <c r="H730" s="1">
        <v>1</v>
      </c>
      <c r="I730" s="1">
        <v>23</v>
      </c>
    </row>
    <row r="731" spans="1:9" ht="12.75" x14ac:dyDescent="0.2">
      <c r="A731" s="4">
        <v>42576</v>
      </c>
      <c r="B731" s="1">
        <v>3</v>
      </c>
      <c r="C731" s="1" t="s">
        <v>595</v>
      </c>
      <c r="D731" s="1" t="s">
        <v>623</v>
      </c>
      <c r="E731" s="1" t="s">
        <v>402</v>
      </c>
      <c r="F731" s="1">
        <v>7.2009999999999996</v>
      </c>
      <c r="G731" s="1">
        <v>4.3490000000000002</v>
      </c>
      <c r="H731" s="1">
        <v>1</v>
      </c>
      <c r="I731" s="1">
        <v>23</v>
      </c>
    </row>
    <row r="732" spans="1:9" ht="12.75" x14ac:dyDescent="0.2">
      <c r="A732" s="4">
        <v>42576</v>
      </c>
      <c r="B732" s="1">
        <v>3</v>
      </c>
      <c r="C732" s="1" t="s">
        <v>595</v>
      </c>
      <c r="D732" s="1" t="s">
        <v>623</v>
      </c>
      <c r="E732" s="1" t="s">
        <v>404</v>
      </c>
      <c r="F732" s="1">
        <v>4.4080000000000004</v>
      </c>
      <c r="G732" s="1">
        <v>3.407</v>
      </c>
      <c r="H732" s="1">
        <v>1</v>
      </c>
      <c r="I732" s="1">
        <v>23</v>
      </c>
    </row>
    <row r="733" spans="1:9" ht="12.75" x14ac:dyDescent="0.2">
      <c r="A733" s="4">
        <v>42576</v>
      </c>
      <c r="B733" s="1">
        <v>3</v>
      </c>
      <c r="C733" s="1" t="s">
        <v>595</v>
      </c>
      <c r="D733" s="1" t="s">
        <v>623</v>
      </c>
      <c r="E733" s="1" t="s">
        <v>405</v>
      </c>
      <c r="F733" s="1">
        <v>4.9009999999999998</v>
      </c>
      <c r="G733" s="1">
        <v>4.0940000000000003</v>
      </c>
      <c r="H733" s="1">
        <v>1</v>
      </c>
      <c r="I733" s="1">
        <v>23</v>
      </c>
    </row>
    <row r="734" spans="1:9" ht="12.75" x14ac:dyDescent="0.2">
      <c r="A734" s="4">
        <v>42576</v>
      </c>
      <c r="B734" s="1">
        <v>3</v>
      </c>
      <c r="C734" s="1" t="s">
        <v>595</v>
      </c>
      <c r="D734" s="1" t="s">
        <v>623</v>
      </c>
      <c r="E734" s="1" t="s">
        <v>406</v>
      </c>
      <c r="F734" s="1">
        <v>5.2130000000000001</v>
      </c>
      <c r="G734" s="1">
        <v>3.9929999999999999</v>
      </c>
      <c r="H734" s="1">
        <v>1</v>
      </c>
      <c r="I734" s="1">
        <v>23</v>
      </c>
    </row>
    <row r="735" spans="1:9" ht="12.75" x14ac:dyDescent="0.2">
      <c r="A735" s="4">
        <v>42576</v>
      </c>
      <c r="B735" s="1">
        <v>3</v>
      </c>
      <c r="C735" s="1" t="s">
        <v>595</v>
      </c>
      <c r="D735" s="1" t="s">
        <v>623</v>
      </c>
      <c r="E735" s="1" t="s">
        <v>407</v>
      </c>
      <c r="F735" s="1">
        <v>5.44</v>
      </c>
      <c r="G735" s="1">
        <v>4.2869999999999999</v>
      </c>
      <c r="H735" s="1">
        <v>1</v>
      </c>
      <c r="I735" s="1">
        <v>23</v>
      </c>
    </row>
    <row r="736" spans="1:9" ht="12.75" x14ac:dyDescent="0.2">
      <c r="A736" s="4">
        <v>42576</v>
      </c>
      <c r="B736" s="1">
        <v>3</v>
      </c>
      <c r="C736" s="1" t="s">
        <v>595</v>
      </c>
      <c r="D736" s="1" t="s">
        <v>623</v>
      </c>
      <c r="E736" s="1" t="s">
        <v>410</v>
      </c>
      <c r="F736" s="1">
        <v>3.9289999999999998</v>
      </c>
      <c r="G736" s="1">
        <v>3.4409999999999998</v>
      </c>
      <c r="H736" s="1">
        <v>1</v>
      </c>
      <c r="I736" s="1">
        <v>23</v>
      </c>
    </row>
    <row r="737" spans="1:9" ht="12.75" x14ac:dyDescent="0.2">
      <c r="A737" s="4">
        <v>42576</v>
      </c>
      <c r="B737" s="1">
        <v>3</v>
      </c>
      <c r="C737" s="1" t="s">
        <v>595</v>
      </c>
      <c r="D737" s="1" t="s">
        <v>623</v>
      </c>
      <c r="E737" s="1" t="s">
        <v>414</v>
      </c>
      <c r="F737" s="1">
        <v>6.2759999999999998</v>
      </c>
      <c r="G737" s="1">
        <v>3.7919999999999998</v>
      </c>
      <c r="H737" s="1">
        <v>1</v>
      </c>
      <c r="I737" s="1">
        <v>23</v>
      </c>
    </row>
    <row r="738" spans="1:9" ht="12.75" x14ac:dyDescent="0.2">
      <c r="A738" s="4">
        <v>42576</v>
      </c>
      <c r="B738" s="1">
        <v>3</v>
      </c>
      <c r="C738" s="1" t="s">
        <v>595</v>
      </c>
      <c r="D738" s="1" t="s">
        <v>627</v>
      </c>
      <c r="E738" s="1" t="s">
        <v>415</v>
      </c>
      <c r="F738" s="1">
        <v>6.1349999999999998</v>
      </c>
      <c r="G738" s="1">
        <v>3.6840000000000002</v>
      </c>
      <c r="H738" s="1">
        <v>1</v>
      </c>
      <c r="I738" s="1">
        <v>23</v>
      </c>
    </row>
    <row r="739" spans="1:9" ht="12.75" x14ac:dyDescent="0.2">
      <c r="A739" s="4">
        <v>42576</v>
      </c>
      <c r="B739" s="1">
        <v>3</v>
      </c>
      <c r="C739" s="1" t="s">
        <v>595</v>
      </c>
      <c r="D739" s="1" t="s">
        <v>627</v>
      </c>
      <c r="E739" s="1" t="s">
        <v>416</v>
      </c>
      <c r="F739" s="1">
        <v>5.35</v>
      </c>
      <c r="G739" s="1">
        <v>4.548</v>
      </c>
      <c r="H739" s="1">
        <v>1</v>
      </c>
      <c r="I739" s="1">
        <v>23</v>
      </c>
    </row>
    <row r="740" spans="1:9" ht="12.75" x14ac:dyDescent="0.2">
      <c r="A740" s="4">
        <v>42576</v>
      </c>
      <c r="B740" s="1">
        <v>3</v>
      </c>
      <c r="C740" s="1" t="s">
        <v>595</v>
      </c>
      <c r="D740" s="1" t="s">
        <v>627</v>
      </c>
      <c r="E740" s="1" t="s">
        <v>418</v>
      </c>
      <c r="F740" s="1">
        <v>5.4290000000000003</v>
      </c>
      <c r="G740" s="1">
        <v>5.0739999999999998</v>
      </c>
      <c r="H740" s="1">
        <v>1</v>
      </c>
      <c r="I740" s="1">
        <v>23</v>
      </c>
    </row>
    <row r="741" spans="1:9" ht="12.75" x14ac:dyDescent="0.2">
      <c r="A741" s="4">
        <v>42576</v>
      </c>
      <c r="B741" s="1">
        <v>3</v>
      </c>
      <c r="C741" s="1" t="s">
        <v>595</v>
      </c>
      <c r="D741" s="1" t="s">
        <v>627</v>
      </c>
      <c r="E741" s="1" t="s">
        <v>419</v>
      </c>
      <c r="F741" s="1">
        <v>4.1109999999999998</v>
      </c>
      <c r="G741" s="1">
        <v>3.444</v>
      </c>
      <c r="H741" s="1">
        <v>1</v>
      </c>
      <c r="I741" s="1">
        <v>23</v>
      </c>
    </row>
    <row r="742" spans="1:9" ht="12.75" x14ac:dyDescent="0.2">
      <c r="A742" s="4">
        <v>42576</v>
      </c>
      <c r="B742" s="1">
        <v>3</v>
      </c>
      <c r="C742" s="1" t="s">
        <v>595</v>
      </c>
      <c r="D742" s="1" t="s">
        <v>627</v>
      </c>
      <c r="E742" s="1" t="s">
        <v>421</v>
      </c>
      <c r="F742" s="1">
        <v>4.4320000000000004</v>
      </c>
      <c r="G742" s="1">
        <v>3.9319999999999999</v>
      </c>
      <c r="H742" s="1">
        <v>1</v>
      </c>
      <c r="I742" s="1">
        <v>23</v>
      </c>
    </row>
    <row r="743" spans="1:9" ht="12.75" x14ac:dyDescent="0.2">
      <c r="A743" s="4">
        <v>42576</v>
      </c>
      <c r="B743" s="1">
        <v>3</v>
      </c>
      <c r="C743" s="1" t="s">
        <v>595</v>
      </c>
      <c r="D743" s="1" t="s">
        <v>627</v>
      </c>
      <c r="E743" s="1" t="s">
        <v>422</v>
      </c>
      <c r="F743" s="1">
        <v>5.3330000000000002</v>
      </c>
      <c r="G743" s="1">
        <v>3.423</v>
      </c>
      <c r="H743" s="1">
        <v>1</v>
      </c>
      <c r="I743" s="1">
        <v>23</v>
      </c>
    </row>
    <row r="744" spans="1:9" ht="12.75" x14ac:dyDescent="0.2">
      <c r="A744" s="4">
        <v>42576</v>
      </c>
      <c r="B744" s="1">
        <v>3</v>
      </c>
      <c r="C744" s="1" t="s">
        <v>595</v>
      </c>
      <c r="D744" s="1" t="s">
        <v>627</v>
      </c>
      <c r="E744" s="1" t="s">
        <v>423</v>
      </c>
      <c r="F744" s="1">
        <v>4.3780000000000001</v>
      </c>
      <c r="G744" s="1">
        <v>2.8170000000000002</v>
      </c>
      <c r="H744" s="1">
        <v>1</v>
      </c>
      <c r="I744" s="1">
        <v>23</v>
      </c>
    </row>
    <row r="745" spans="1:9" ht="12.75" x14ac:dyDescent="0.2">
      <c r="A745" s="4">
        <v>42576</v>
      </c>
      <c r="B745" s="1">
        <v>3</v>
      </c>
      <c r="C745" s="1" t="s">
        <v>595</v>
      </c>
      <c r="D745" s="1" t="s">
        <v>627</v>
      </c>
      <c r="E745" s="1" t="s">
        <v>424</v>
      </c>
      <c r="F745" s="1">
        <v>5.6769999999999996</v>
      </c>
      <c r="G745" s="1">
        <v>4.8689999999999998</v>
      </c>
      <c r="H745" s="1">
        <v>1</v>
      </c>
      <c r="I745" s="1">
        <v>23</v>
      </c>
    </row>
    <row r="746" spans="1:9" ht="12.75" x14ac:dyDescent="0.2">
      <c r="A746" s="4">
        <v>42576</v>
      </c>
      <c r="B746" s="1">
        <v>3</v>
      </c>
      <c r="C746" s="1" t="s">
        <v>595</v>
      </c>
      <c r="D746" s="1" t="s">
        <v>627</v>
      </c>
      <c r="E746" s="1" t="s">
        <v>425</v>
      </c>
      <c r="F746" s="1">
        <v>4.1219999999999999</v>
      </c>
      <c r="G746" s="1">
        <v>3.44</v>
      </c>
      <c r="H746" s="1">
        <v>1</v>
      </c>
      <c r="I746" s="1">
        <v>23</v>
      </c>
    </row>
    <row r="747" spans="1:9" ht="12.75" x14ac:dyDescent="0.2">
      <c r="A747" s="4">
        <v>42576</v>
      </c>
      <c r="B747" s="1">
        <v>3</v>
      </c>
      <c r="C747" s="1" t="s">
        <v>595</v>
      </c>
      <c r="D747" s="1" t="s">
        <v>627</v>
      </c>
      <c r="E747" s="1" t="s">
        <v>426</v>
      </c>
      <c r="F747" s="1">
        <v>4.1740000000000004</v>
      </c>
      <c r="G747" s="1">
        <v>3.718</v>
      </c>
      <c r="H747" s="1">
        <v>1</v>
      </c>
      <c r="I747" s="1">
        <v>23</v>
      </c>
    </row>
    <row r="748" spans="1:9" ht="12.75" x14ac:dyDescent="0.2">
      <c r="A748" s="4">
        <v>42576</v>
      </c>
      <c r="B748" s="1">
        <v>3</v>
      </c>
      <c r="C748" s="1" t="s">
        <v>595</v>
      </c>
      <c r="D748" s="1" t="s">
        <v>627</v>
      </c>
      <c r="E748" s="1" t="s">
        <v>427</v>
      </c>
      <c r="F748" s="1">
        <v>4.8929999999999998</v>
      </c>
      <c r="G748" s="1">
        <v>3.88</v>
      </c>
      <c r="H748" s="1">
        <v>1</v>
      </c>
      <c r="I748" s="1">
        <v>23</v>
      </c>
    </row>
    <row r="749" spans="1:9" ht="12.75" x14ac:dyDescent="0.2">
      <c r="A749" s="4">
        <v>42576</v>
      </c>
      <c r="B749" s="1">
        <v>3</v>
      </c>
      <c r="C749" s="1" t="s">
        <v>595</v>
      </c>
      <c r="D749" s="1" t="s">
        <v>627</v>
      </c>
      <c r="E749" s="1" t="s">
        <v>428</v>
      </c>
      <c r="F749" s="1">
        <v>4.4470000000000001</v>
      </c>
      <c r="G749" s="1">
        <v>3.1989999999999998</v>
      </c>
      <c r="H749" s="1">
        <v>1</v>
      </c>
      <c r="I749" s="1">
        <v>23</v>
      </c>
    </row>
    <row r="750" spans="1:9" ht="12.75" x14ac:dyDescent="0.2">
      <c r="A750" s="4">
        <v>42576</v>
      </c>
      <c r="B750" s="1">
        <v>3</v>
      </c>
      <c r="C750" s="1" t="s">
        <v>595</v>
      </c>
      <c r="D750" s="1" t="s">
        <v>627</v>
      </c>
      <c r="E750" s="1" t="s">
        <v>429</v>
      </c>
      <c r="F750" s="1">
        <v>5.5469999999999997</v>
      </c>
      <c r="G750" s="1">
        <v>4.0629999999999997</v>
      </c>
      <c r="H750" s="1">
        <v>1</v>
      </c>
      <c r="I750" s="1">
        <v>23</v>
      </c>
    </row>
    <row r="751" spans="1:9" ht="12.75" x14ac:dyDescent="0.2">
      <c r="A751" s="18">
        <v>42576</v>
      </c>
      <c r="B751" s="12">
        <v>3</v>
      </c>
      <c r="C751" s="12" t="s">
        <v>595</v>
      </c>
      <c r="D751" s="1" t="s">
        <v>627</v>
      </c>
      <c r="E751" s="12" t="s">
        <v>430</v>
      </c>
      <c r="F751" s="12">
        <v>4.7409999999999997</v>
      </c>
      <c r="G751" s="12">
        <v>4.1669999999999998</v>
      </c>
      <c r="H751" s="1">
        <v>1</v>
      </c>
      <c r="I751" s="12">
        <v>23</v>
      </c>
    </row>
    <row r="752" spans="1:9" ht="12.75" x14ac:dyDescent="0.2">
      <c r="A752" s="4">
        <v>42576</v>
      </c>
      <c r="B752" s="1">
        <v>9</v>
      </c>
      <c r="C752" s="1" t="s">
        <v>595</v>
      </c>
      <c r="D752" s="1" t="s">
        <v>628</v>
      </c>
      <c r="E752" s="1" t="s">
        <v>432</v>
      </c>
      <c r="F752" s="1">
        <v>4.8109999999999999</v>
      </c>
      <c r="G752" s="1">
        <v>3.8239999999999998</v>
      </c>
      <c r="H752" s="1">
        <v>1</v>
      </c>
      <c r="I752" s="1">
        <v>29</v>
      </c>
    </row>
    <row r="753" spans="1:9" ht="12.75" x14ac:dyDescent="0.2">
      <c r="A753" s="4">
        <v>42576</v>
      </c>
      <c r="B753" s="1">
        <v>9</v>
      </c>
      <c r="C753" s="1" t="s">
        <v>595</v>
      </c>
      <c r="D753" s="1" t="s">
        <v>628</v>
      </c>
      <c r="E753" s="1" t="s">
        <v>433</v>
      </c>
      <c r="F753" s="1">
        <v>4.5919999999999996</v>
      </c>
      <c r="G753" s="1">
        <v>4.4249999999999998</v>
      </c>
      <c r="H753" s="1">
        <v>1</v>
      </c>
      <c r="I753" s="1">
        <v>29</v>
      </c>
    </row>
    <row r="754" spans="1:9" ht="12.75" x14ac:dyDescent="0.2">
      <c r="A754" s="4">
        <v>42576</v>
      </c>
      <c r="B754" s="1">
        <v>9</v>
      </c>
      <c r="C754" s="1" t="s">
        <v>595</v>
      </c>
      <c r="D754" s="1" t="s">
        <v>628</v>
      </c>
      <c r="E754" s="1" t="s">
        <v>434</v>
      </c>
      <c r="F754" s="1">
        <v>4.976</v>
      </c>
      <c r="G754" s="1">
        <v>4.274</v>
      </c>
      <c r="H754" s="1">
        <v>1</v>
      </c>
      <c r="I754" s="1">
        <v>29</v>
      </c>
    </row>
    <row r="755" spans="1:9" ht="12.75" x14ac:dyDescent="0.2">
      <c r="A755" s="4">
        <v>42576</v>
      </c>
      <c r="B755" s="1">
        <v>9</v>
      </c>
      <c r="C755" s="1" t="s">
        <v>595</v>
      </c>
      <c r="D755" s="1" t="s">
        <v>628</v>
      </c>
      <c r="E755" s="1" t="s">
        <v>435</v>
      </c>
      <c r="F755" s="1">
        <v>3.9769999999999999</v>
      </c>
      <c r="G755" s="1">
        <v>2.9409999999999998</v>
      </c>
      <c r="H755" s="1">
        <v>1</v>
      </c>
      <c r="I755" s="1">
        <v>29</v>
      </c>
    </row>
    <row r="756" spans="1:9" ht="12.75" x14ac:dyDescent="0.2">
      <c r="A756" s="4">
        <v>42576</v>
      </c>
      <c r="B756" s="1">
        <v>9</v>
      </c>
      <c r="C756" s="1" t="s">
        <v>595</v>
      </c>
      <c r="D756" s="1" t="s">
        <v>628</v>
      </c>
      <c r="E756" s="1" t="s">
        <v>436</v>
      </c>
      <c r="F756" s="1">
        <v>4.38</v>
      </c>
      <c r="G756" s="1">
        <v>3.8620000000000001</v>
      </c>
      <c r="H756" s="1">
        <v>1</v>
      </c>
      <c r="I756" s="1">
        <v>29</v>
      </c>
    </row>
    <row r="757" spans="1:9" ht="12.75" x14ac:dyDescent="0.2">
      <c r="A757" s="4">
        <v>42576</v>
      </c>
      <c r="B757" s="1">
        <v>9</v>
      </c>
      <c r="C757" s="1" t="s">
        <v>595</v>
      </c>
      <c r="D757" s="1" t="s">
        <v>628</v>
      </c>
      <c r="E757" s="1" t="s">
        <v>437</v>
      </c>
      <c r="F757" s="1">
        <v>4.88</v>
      </c>
      <c r="G757" s="1">
        <v>3.4220000000000002</v>
      </c>
      <c r="H757" s="1">
        <v>1</v>
      </c>
      <c r="I757" s="1">
        <v>29</v>
      </c>
    </row>
    <row r="758" spans="1:9" ht="12.75" x14ac:dyDescent="0.2">
      <c r="A758" s="4">
        <v>42576</v>
      </c>
      <c r="B758" s="1">
        <v>9</v>
      </c>
      <c r="C758" s="1" t="s">
        <v>595</v>
      </c>
      <c r="D758" s="1" t="s">
        <v>628</v>
      </c>
      <c r="E758" s="1" t="s">
        <v>438</v>
      </c>
      <c r="F758" s="1">
        <v>4.0019999999999998</v>
      </c>
      <c r="G758" s="1">
        <v>3.4790000000000001</v>
      </c>
      <c r="H758" s="1">
        <v>1</v>
      </c>
      <c r="I758" s="1">
        <v>29</v>
      </c>
    </row>
    <row r="759" spans="1:9" ht="12.75" x14ac:dyDescent="0.2">
      <c r="A759" s="4">
        <v>42576</v>
      </c>
      <c r="B759" s="1">
        <v>9</v>
      </c>
      <c r="C759" s="1" t="s">
        <v>595</v>
      </c>
      <c r="D759" s="1" t="s">
        <v>628</v>
      </c>
      <c r="E759" s="1" t="s">
        <v>439</v>
      </c>
      <c r="F759" s="1">
        <v>4.7069999999999999</v>
      </c>
      <c r="G759" s="1">
        <v>3.9980000000000002</v>
      </c>
      <c r="H759" s="1">
        <v>1</v>
      </c>
      <c r="I759" s="1">
        <v>29</v>
      </c>
    </row>
    <row r="760" spans="1:9" ht="12.75" x14ac:dyDescent="0.2">
      <c r="A760" s="4">
        <v>42576</v>
      </c>
      <c r="B760" s="1">
        <v>9</v>
      </c>
      <c r="C760" s="1" t="s">
        <v>595</v>
      </c>
      <c r="D760" s="1" t="s">
        <v>628</v>
      </c>
      <c r="E760" s="1" t="s">
        <v>440</v>
      </c>
      <c r="F760" s="1">
        <v>4.734</v>
      </c>
      <c r="G760" s="1">
        <v>2.7509999999999999</v>
      </c>
      <c r="H760" s="1">
        <v>1</v>
      </c>
      <c r="I760" s="1">
        <v>29</v>
      </c>
    </row>
    <row r="761" spans="1:9" ht="12.75" x14ac:dyDescent="0.2">
      <c r="A761" s="4">
        <v>42576</v>
      </c>
      <c r="B761" s="1">
        <v>9</v>
      </c>
      <c r="C761" s="1" t="s">
        <v>595</v>
      </c>
      <c r="D761" s="1" t="s">
        <v>628</v>
      </c>
      <c r="E761" s="1" t="s">
        <v>442</v>
      </c>
      <c r="F761" s="1">
        <v>4.375</v>
      </c>
      <c r="G761" s="1">
        <v>3.44</v>
      </c>
      <c r="H761" s="1">
        <v>1</v>
      </c>
      <c r="I761" s="1">
        <v>29</v>
      </c>
    </row>
    <row r="762" spans="1:9" ht="12.75" x14ac:dyDescent="0.2">
      <c r="A762" s="4">
        <v>42576</v>
      </c>
      <c r="B762" s="1">
        <v>9</v>
      </c>
      <c r="C762" s="1" t="s">
        <v>595</v>
      </c>
      <c r="D762" s="1" t="s">
        <v>628</v>
      </c>
      <c r="E762" s="1" t="s">
        <v>443</v>
      </c>
      <c r="F762" s="1">
        <v>4.12</v>
      </c>
      <c r="G762" s="1">
        <v>3.3220000000000001</v>
      </c>
      <c r="H762" s="1">
        <v>1</v>
      </c>
      <c r="I762" s="1">
        <v>29</v>
      </c>
    </row>
    <row r="763" spans="1:9" ht="12.75" x14ac:dyDescent="0.2">
      <c r="A763" s="4">
        <v>42576</v>
      </c>
      <c r="B763" s="1">
        <v>9</v>
      </c>
      <c r="C763" s="1" t="s">
        <v>595</v>
      </c>
      <c r="D763" s="1" t="s">
        <v>628</v>
      </c>
      <c r="E763" s="1" t="s">
        <v>444</v>
      </c>
      <c r="F763" s="1">
        <v>4.1870000000000003</v>
      </c>
      <c r="G763" s="1">
        <v>3.3530000000000002</v>
      </c>
      <c r="H763" s="1">
        <v>1</v>
      </c>
      <c r="I763" s="1">
        <v>29</v>
      </c>
    </row>
    <row r="764" spans="1:9" ht="12.75" x14ac:dyDescent="0.2">
      <c r="A764" s="4">
        <v>42576</v>
      </c>
      <c r="B764" s="1">
        <v>9</v>
      </c>
      <c r="C764" s="1" t="s">
        <v>595</v>
      </c>
      <c r="D764" s="1" t="s">
        <v>628</v>
      </c>
      <c r="E764" s="1" t="s">
        <v>445</v>
      </c>
      <c r="F764" s="1">
        <v>5.8250000000000002</v>
      </c>
      <c r="G764" s="1">
        <v>3.8929999999999998</v>
      </c>
      <c r="H764" s="1">
        <v>1</v>
      </c>
      <c r="I764" s="1">
        <v>29</v>
      </c>
    </row>
    <row r="765" spans="1:9" ht="12.75" x14ac:dyDescent="0.2">
      <c r="A765" s="4">
        <v>42576</v>
      </c>
      <c r="B765" s="1">
        <v>9</v>
      </c>
      <c r="C765" s="1" t="s">
        <v>595</v>
      </c>
      <c r="D765" s="1" t="s">
        <v>628</v>
      </c>
      <c r="E765" s="1" t="s">
        <v>446</v>
      </c>
      <c r="F765" s="1">
        <v>4.1440000000000001</v>
      </c>
      <c r="G765" s="1">
        <v>3.468</v>
      </c>
      <c r="H765" s="1">
        <v>1</v>
      </c>
      <c r="I765" s="1">
        <v>29</v>
      </c>
    </row>
    <row r="766" spans="1:9" ht="12.75" x14ac:dyDescent="0.2">
      <c r="A766" s="4">
        <v>42576</v>
      </c>
      <c r="B766" s="1">
        <v>9</v>
      </c>
      <c r="C766" s="1" t="s">
        <v>595</v>
      </c>
      <c r="D766" s="1" t="s">
        <v>628</v>
      </c>
      <c r="E766" s="1" t="s">
        <v>447</v>
      </c>
      <c r="F766" s="1">
        <v>4.6669999999999998</v>
      </c>
      <c r="G766" s="1">
        <v>2.5579999999999998</v>
      </c>
      <c r="H766" s="1">
        <v>1</v>
      </c>
      <c r="I766" s="1">
        <v>29</v>
      </c>
    </row>
    <row r="767" spans="1:9" ht="12.75" x14ac:dyDescent="0.2">
      <c r="A767" s="4">
        <v>42576</v>
      </c>
      <c r="B767" s="1">
        <v>9</v>
      </c>
      <c r="C767" s="1" t="s">
        <v>595</v>
      </c>
      <c r="D767" s="1" t="s">
        <v>628</v>
      </c>
      <c r="E767" s="1" t="s">
        <v>448</v>
      </c>
      <c r="F767" s="1">
        <v>4.6669999999999998</v>
      </c>
      <c r="G767" s="1">
        <v>3.706</v>
      </c>
      <c r="H767" s="1">
        <v>1</v>
      </c>
      <c r="I767" s="1">
        <v>29</v>
      </c>
    </row>
    <row r="768" spans="1:9" ht="12.75" x14ac:dyDescent="0.2">
      <c r="A768" s="4">
        <v>42576</v>
      </c>
      <c r="B768" s="1">
        <v>9</v>
      </c>
      <c r="C768" s="1" t="s">
        <v>595</v>
      </c>
      <c r="D768" s="1" t="s">
        <v>628</v>
      </c>
      <c r="E768" s="1" t="s">
        <v>449</v>
      </c>
      <c r="F768" s="1">
        <v>4.2990000000000004</v>
      </c>
      <c r="G768" s="1">
        <v>3.8639999999999999</v>
      </c>
      <c r="H768" s="1">
        <v>1</v>
      </c>
      <c r="I768" s="1">
        <v>29</v>
      </c>
    </row>
    <row r="769" spans="1:9" ht="12.75" x14ac:dyDescent="0.2">
      <c r="A769" s="4">
        <v>42576</v>
      </c>
      <c r="B769" s="1">
        <v>9</v>
      </c>
      <c r="C769" s="1" t="s">
        <v>595</v>
      </c>
      <c r="D769" s="1" t="s">
        <v>631</v>
      </c>
      <c r="E769" s="1" t="s">
        <v>450</v>
      </c>
      <c r="F769" s="1">
        <v>4.4489999999999998</v>
      </c>
      <c r="G769" s="1">
        <v>3.5139999999999998</v>
      </c>
      <c r="H769" s="1">
        <v>1</v>
      </c>
      <c r="I769" s="1">
        <v>29</v>
      </c>
    </row>
    <row r="770" spans="1:9" ht="12.75" x14ac:dyDescent="0.2">
      <c r="A770" s="4">
        <v>42576</v>
      </c>
      <c r="B770" s="1">
        <v>9</v>
      </c>
      <c r="C770" s="1" t="s">
        <v>595</v>
      </c>
      <c r="D770" s="1" t="s">
        <v>631</v>
      </c>
      <c r="E770" s="1" t="s">
        <v>451</v>
      </c>
      <c r="F770" s="1">
        <v>5.3369999999999997</v>
      </c>
      <c r="G770" s="1">
        <v>3.3610000000000002</v>
      </c>
      <c r="H770" s="1">
        <v>1</v>
      </c>
      <c r="I770" s="1">
        <v>29</v>
      </c>
    </row>
    <row r="771" spans="1:9" ht="12.75" x14ac:dyDescent="0.2">
      <c r="A771" s="4">
        <v>42576</v>
      </c>
      <c r="B771" s="1">
        <v>9</v>
      </c>
      <c r="C771" s="1" t="s">
        <v>595</v>
      </c>
      <c r="D771" s="1" t="s">
        <v>631</v>
      </c>
      <c r="E771" s="1" t="s">
        <v>452</v>
      </c>
      <c r="F771" s="1">
        <v>3.8039999999999998</v>
      </c>
      <c r="G771" s="1">
        <v>3.0659999999999998</v>
      </c>
      <c r="H771" s="1">
        <v>1</v>
      </c>
      <c r="I771" s="1">
        <v>29</v>
      </c>
    </row>
    <row r="772" spans="1:9" ht="12.75" x14ac:dyDescent="0.2">
      <c r="A772" s="4">
        <v>42576</v>
      </c>
      <c r="B772" s="1">
        <v>9</v>
      </c>
      <c r="C772" s="1" t="s">
        <v>595</v>
      </c>
      <c r="D772" s="1" t="s">
        <v>631</v>
      </c>
      <c r="E772" s="1" t="s">
        <v>453</v>
      </c>
      <c r="F772" s="1">
        <v>5.2080000000000002</v>
      </c>
      <c r="G772" s="1">
        <v>4.0229999999999997</v>
      </c>
      <c r="H772" s="1">
        <v>1</v>
      </c>
      <c r="I772" s="1">
        <v>29</v>
      </c>
    </row>
    <row r="773" spans="1:9" ht="12.75" x14ac:dyDescent="0.2">
      <c r="A773" s="4">
        <v>42576</v>
      </c>
      <c r="B773" s="1">
        <v>9</v>
      </c>
      <c r="C773" s="1" t="s">
        <v>595</v>
      </c>
      <c r="D773" s="1" t="s">
        <v>631</v>
      </c>
      <c r="E773" s="1" t="s">
        <v>454</v>
      </c>
      <c r="F773" s="1">
        <v>3.6859999999999999</v>
      </c>
      <c r="G773" s="1">
        <v>3.4449999999999998</v>
      </c>
      <c r="H773" s="1">
        <v>1</v>
      </c>
      <c r="I773" s="1">
        <v>29</v>
      </c>
    </row>
    <row r="774" spans="1:9" ht="12.75" x14ac:dyDescent="0.2">
      <c r="A774" s="4">
        <v>42576</v>
      </c>
      <c r="B774" s="1">
        <v>9</v>
      </c>
      <c r="C774" s="1" t="s">
        <v>595</v>
      </c>
      <c r="D774" s="1" t="s">
        <v>631</v>
      </c>
      <c r="E774" s="1" t="s">
        <v>455</v>
      </c>
      <c r="F774" s="1">
        <v>4.2779999999999996</v>
      </c>
      <c r="G774" s="1">
        <v>3.87</v>
      </c>
      <c r="H774" s="1">
        <v>1</v>
      </c>
      <c r="I774" s="1">
        <v>29</v>
      </c>
    </row>
    <row r="775" spans="1:9" ht="12.75" x14ac:dyDescent="0.2">
      <c r="A775" s="4">
        <v>42576</v>
      </c>
      <c r="B775" s="1">
        <v>9</v>
      </c>
      <c r="C775" s="1" t="s">
        <v>595</v>
      </c>
      <c r="D775" s="1" t="s">
        <v>631</v>
      </c>
      <c r="E775" s="1" t="s">
        <v>456</v>
      </c>
      <c r="F775" s="1">
        <v>5.75</v>
      </c>
      <c r="G775" s="1">
        <v>3.5750000000000002</v>
      </c>
      <c r="H775" s="1">
        <v>1</v>
      </c>
      <c r="I775" s="1">
        <v>29</v>
      </c>
    </row>
    <row r="776" spans="1:9" ht="12.75" x14ac:dyDescent="0.2">
      <c r="A776" s="4">
        <v>42576</v>
      </c>
      <c r="B776" s="1">
        <v>9</v>
      </c>
      <c r="C776" s="1" t="s">
        <v>595</v>
      </c>
      <c r="D776" s="1" t="s">
        <v>631</v>
      </c>
      <c r="E776" s="1" t="s">
        <v>457</v>
      </c>
      <c r="F776" s="1">
        <v>4.8419999999999996</v>
      </c>
      <c r="G776" s="1">
        <v>3.714</v>
      </c>
      <c r="H776" s="1">
        <v>1</v>
      </c>
      <c r="I776" s="1">
        <v>29</v>
      </c>
    </row>
    <row r="777" spans="1:9" ht="12.75" x14ac:dyDescent="0.2">
      <c r="A777" s="4">
        <v>42576</v>
      </c>
      <c r="B777" s="1">
        <v>9</v>
      </c>
      <c r="C777" s="1" t="s">
        <v>595</v>
      </c>
      <c r="D777" s="1" t="s">
        <v>631</v>
      </c>
      <c r="E777" s="1" t="s">
        <v>459</v>
      </c>
      <c r="F777" s="1">
        <v>4.67</v>
      </c>
      <c r="G777" s="1">
        <v>3.4580000000000002</v>
      </c>
      <c r="H777" s="1">
        <v>1</v>
      </c>
      <c r="I777" s="1">
        <v>29</v>
      </c>
    </row>
    <row r="778" spans="1:9" ht="12.75" x14ac:dyDescent="0.2">
      <c r="A778" s="4">
        <v>42576</v>
      </c>
      <c r="B778" s="1">
        <v>9</v>
      </c>
      <c r="C778" s="1" t="s">
        <v>595</v>
      </c>
      <c r="D778" s="1" t="s">
        <v>631</v>
      </c>
      <c r="E778" s="1" t="s">
        <v>460</v>
      </c>
      <c r="F778" s="1">
        <v>5.75</v>
      </c>
      <c r="G778" s="1">
        <v>3.6890000000000001</v>
      </c>
      <c r="H778" s="1">
        <v>1</v>
      </c>
      <c r="I778" s="1">
        <v>29</v>
      </c>
    </row>
    <row r="779" spans="1:9" ht="12.75" x14ac:dyDescent="0.2">
      <c r="A779" s="4">
        <v>42576</v>
      </c>
      <c r="B779" s="1">
        <v>9</v>
      </c>
      <c r="C779" s="1" t="s">
        <v>595</v>
      </c>
      <c r="D779" s="1" t="s">
        <v>631</v>
      </c>
      <c r="E779" s="1" t="s">
        <v>461</v>
      </c>
      <c r="F779" s="1">
        <v>4.7060000000000004</v>
      </c>
      <c r="G779" s="1">
        <v>3.8650000000000002</v>
      </c>
      <c r="H779" s="1">
        <v>1</v>
      </c>
      <c r="I779" s="1">
        <v>29</v>
      </c>
    </row>
    <row r="780" spans="1:9" ht="12.75" x14ac:dyDescent="0.2">
      <c r="A780" s="4">
        <v>42576</v>
      </c>
      <c r="B780" s="1">
        <v>9</v>
      </c>
      <c r="C780" s="1" t="s">
        <v>595</v>
      </c>
      <c r="D780" s="1" t="s">
        <v>631</v>
      </c>
      <c r="E780" s="1" t="s">
        <v>462</v>
      </c>
      <c r="F780" s="1">
        <v>4.1319999999999997</v>
      </c>
      <c r="G780" s="1">
        <v>2.4449999999999998</v>
      </c>
      <c r="H780" s="1">
        <v>1</v>
      </c>
      <c r="I780" s="1">
        <v>29</v>
      </c>
    </row>
    <row r="781" spans="1:9" ht="12.75" x14ac:dyDescent="0.2">
      <c r="A781" s="4">
        <v>42576</v>
      </c>
      <c r="B781" s="1">
        <v>9</v>
      </c>
      <c r="C781" s="1" t="s">
        <v>595</v>
      </c>
      <c r="D781" s="1" t="s">
        <v>631</v>
      </c>
      <c r="E781" s="1" t="s">
        <v>463</v>
      </c>
      <c r="F781" s="1">
        <v>5.0209999999999999</v>
      </c>
      <c r="G781" s="1">
        <v>5.069</v>
      </c>
      <c r="H781" s="1">
        <v>1</v>
      </c>
      <c r="I781" s="1">
        <v>29</v>
      </c>
    </row>
    <row r="782" spans="1:9" ht="12.75" x14ac:dyDescent="0.2">
      <c r="A782" s="4">
        <v>42576</v>
      </c>
      <c r="B782" s="1">
        <v>9</v>
      </c>
      <c r="C782" s="1" t="s">
        <v>595</v>
      </c>
      <c r="D782" s="1" t="s">
        <v>631</v>
      </c>
      <c r="E782" s="1" t="s">
        <v>464</v>
      </c>
      <c r="F782" s="1">
        <v>3.99</v>
      </c>
      <c r="G782" s="1">
        <v>3.4710000000000001</v>
      </c>
      <c r="H782" s="1">
        <v>1</v>
      </c>
      <c r="I782" s="1">
        <v>29</v>
      </c>
    </row>
    <row r="783" spans="1:9" ht="12.75" x14ac:dyDescent="0.2">
      <c r="A783" s="4">
        <v>42576</v>
      </c>
      <c r="B783" s="1">
        <v>9</v>
      </c>
      <c r="C783" s="1" t="s">
        <v>595</v>
      </c>
      <c r="D783" s="1" t="s">
        <v>631</v>
      </c>
      <c r="E783" s="1" t="s">
        <v>465</v>
      </c>
      <c r="F783" s="1">
        <v>5.1040000000000001</v>
      </c>
      <c r="G783" s="1">
        <v>4.2460000000000004</v>
      </c>
      <c r="H783" s="1">
        <v>1</v>
      </c>
      <c r="I783" s="1">
        <v>29</v>
      </c>
    </row>
    <row r="784" spans="1:9" ht="12.75" x14ac:dyDescent="0.2">
      <c r="A784" s="4">
        <v>42576</v>
      </c>
      <c r="B784" s="1">
        <v>9</v>
      </c>
      <c r="C784" s="1" t="s">
        <v>595</v>
      </c>
      <c r="D784" s="1" t="s">
        <v>631</v>
      </c>
      <c r="E784" s="1" t="s">
        <v>466</v>
      </c>
      <c r="F784" s="1">
        <v>5.5890000000000004</v>
      </c>
      <c r="G784" s="1">
        <v>3.8130000000000002</v>
      </c>
      <c r="H784" s="1">
        <v>1</v>
      </c>
      <c r="I784" s="1">
        <v>29</v>
      </c>
    </row>
    <row r="785" spans="1:9" ht="12.75" x14ac:dyDescent="0.2">
      <c r="A785" s="4">
        <v>42576</v>
      </c>
      <c r="B785" s="1">
        <v>9</v>
      </c>
      <c r="C785" s="1" t="s">
        <v>595</v>
      </c>
      <c r="D785" s="1" t="s">
        <v>631</v>
      </c>
      <c r="E785" s="1" t="s">
        <v>467</v>
      </c>
      <c r="F785" s="1">
        <v>5.9820000000000002</v>
      </c>
      <c r="G785" s="1">
        <v>4.42</v>
      </c>
      <c r="H785" s="1">
        <v>1</v>
      </c>
      <c r="I785" s="1">
        <v>29</v>
      </c>
    </row>
    <row r="786" spans="1:9" ht="12.75" x14ac:dyDescent="0.2">
      <c r="A786" s="4">
        <v>42576</v>
      </c>
      <c r="B786" s="1">
        <v>9</v>
      </c>
      <c r="C786" s="1" t="s">
        <v>595</v>
      </c>
      <c r="D786" s="1" t="s">
        <v>631</v>
      </c>
      <c r="E786" s="1" t="s">
        <v>468</v>
      </c>
      <c r="F786" s="1">
        <v>4.5999999999999996</v>
      </c>
      <c r="G786" s="1">
        <v>4.1100000000000003</v>
      </c>
      <c r="H786" s="1">
        <v>1</v>
      </c>
      <c r="I786" s="1">
        <v>29</v>
      </c>
    </row>
    <row r="787" spans="1:9" ht="12.75" x14ac:dyDescent="0.2">
      <c r="A787" s="4">
        <v>42576</v>
      </c>
      <c r="B787" s="1">
        <v>9</v>
      </c>
      <c r="C787" s="1" t="s">
        <v>595</v>
      </c>
      <c r="D787" s="1" t="s">
        <v>631</v>
      </c>
      <c r="E787" s="1" t="s">
        <v>469</v>
      </c>
      <c r="F787" s="1">
        <v>4.0049999999999999</v>
      </c>
      <c r="G787" s="1">
        <v>2.6619999999999999</v>
      </c>
      <c r="H787" s="1">
        <v>1</v>
      </c>
      <c r="I787" s="1">
        <v>29</v>
      </c>
    </row>
    <row r="788" spans="1:9" ht="12.75" x14ac:dyDescent="0.2">
      <c r="A788" s="4">
        <v>42576</v>
      </c>
      <c r="B788" s="1">
        <v>9</v>
      </c>
      <c r="C788" s="1" t="s">
        <v>595</v>
      </c>
      <c r="D788" s="1" t="s">
        <v>631</v>
      </c>
      <c r="E788" s="1" t="s">
        <v>470</v>
      </c>
      <c r="F788" s="1">
        <v>6.3940000000000001</v>
      </c>
      <c r="G788" s="1">
        <v>3.9910000000000001</v>
      </c>
      <c r="H788" s="1">
        <v>1</v>
      </c>
      <c r="I788" s="1">
        <v>29</v>
      </c>
    </row>
    <row r="789" spans="1:9" ht="12.75" x14ac:dyDescent="0.2">
      <c r="A789" s="4">
        <v>42576</v>
      </c>
      <c r="B789" s="1">
        <v>9</v>
      </c>
      <c r="C789" s="1" t="s">
        <v>595</v>
      </c>
      <c r="D789" s="1" t="s">
        <v>631</v>
      </c>
      <c r="E789" s="1" t="s">
        <v>471</v>
      </c>
      <c r="F789" s="1">
        <v>5.5590000000000002</v>
      </c>
      <c r="G789" s="1">
        <v>4.0659999999999998</v>
      </c>
      <c r="H789" s="1">
        <v>1</v>
      </c>
      <c r="I789" s="1">
        <v>29</v>
      </c>
    </row>
    <row r="790" spans="1:9" ht="12.75" x14ac:dyDescent="0.2">
      <c r="A790" s="4">
        <v>42576</v>
      </c>
      <c r="B790" s="1">
        <v>9</v>
      </c>
      <c r="C790" s="1" t="s">
        <v>595</v>
      </c>
      <c r="D790" s="1" t="s">
        <v>631</v>
      </c>
      <c r="E790" s="1" t="s">
        <v>472</v>
      </c>
      <c r="F790" s="1">
        <v>5.2709999999999999</v>
      </c>
      <c r="G790" s="1">
        <v>4.3040000000000003</v>
      </c>
      <c r="H790" s="1">
        <v>1</v>
      </c>
      <c r="I790" s="1">
        <v>29</v>
      </c>
    </row>
    <row r="791" spans="1:9" ht="12.75" x14ac:dyDescent="0.2">
      <c r="A791" s="4">
        <v>42576</v>
      </c>
      <c r="B791" s="1">
        <v>9</v>
      </c>
      <c r="C791" s="1" t="s">
        <v>595</v>
      </c>
      <c r="D791" s="1" t="s">
        <v>631</v>
      </c>
      <c r="E791" s="1" t="s">
        <v>473</v>
      </c>
      <c r="F791" s="1">
        <v>5.3719999999999999</v>
      </c>
      <c r="G791" s="1">
        <v>3.82</v>
      </c>
      <c r="H791" s="1">
        <v>1</v>
      </c>
      <c r="I791" s="1">
        <v>29</v>
      </c>
    </row>
    <row r="792" spans="1:9" ht="12.75" x14ac:dyDescent="0.2">
      <c r="A792" s="4">
        <v>42576</v>
      </c>
      <c r="B792" s="1">
        <v>9</v>
      </c>
      <c r="C792" s="1" t="s">
        <v>595</v>
      </c>
      <c r="D792" s="1" t="s">
        <v>631</v>
      </c>
      <c r="E792" s="1" t="s">
        <v>474</v>
      </c>
      <c r="F792" s="1">
        <v>4.867</v>
      </c>
      <c r="G792" s="1">
        <v>3.1739999999999999</v>
      </c>
      <c r="H792" s="1">
        <v>1</v>
      </c>
      <c r="I792" s="1">
        <v>29</v>
      </c>
    </row>
    <row r="793" spans="1:9" ht="12.75" x14ac:dyDescent="0.2">
      <c r="A793" s="4">
        <v>42576</v>
      </c>
      <c r="B793" s="1">
        <v>9</v>
      </c>
      <c r="C793" s="1" t="s">
        <v>595</v>
      </c>
      <c r="D793" s="1" t="s">
        <v>631</v>
      </c>
      <c r="E793" s="1" t="s">
        <v>475</v>
      </c>
      <c r="F793" s="1">
        <v>5.1079999999999997</v>
      </c>
      <c r="G793" s="1">
        <v>3.8450000000000002</v>
      </c>
      <c r="H793" s="1">
        <v>1</v>
      </c>
      <c r="I793" s="1">
        <v>29</v>
      </c>
    </row>
    <row r="794" spans="1:9" ht="12.75" x14ac:dyDescent="0.2">
      <c r="A794" s="4">
        <v>42576</v>
      </c>
      <c r="B794" s="1">
        <v>9</v>
      </c>
      <c r="C794" s="1" t="s">
        <v>595</v>
      </c>
      <c r="D794" s="1" t="s">
        <v>631</v>
      </c>
      <c r="E794" s="1" t="s">
        <v>476</v>
      </c>
      <c r="F794" s="1">
        <v>5.0250000000000004</v>
      </c>
      <c r="G794" s="1">
        <v>3.1709999999999998</v>
      </c>
      <c r="H794" s="1">
        <v>1</v>
      </c>
      <c r="I794" s="1">
        <v>29</v>
      </c>
    </row>
    <row r="795" spans="1:9" ht="12.75" x14ac:dyDescent="0.2">
      <c r="A795" s="4">
        <v>42576</v>
      </c>
      <c r="B795" s="1">
        <v>9</v>
      </c>
      <c r="C795" s="1" t="s">
        <v>595</v>
      </c>
      <c r="D795" s="1" t="s">
        <v>631</v>
      </c>
      <c r="E795" s="1" t="s">
        <v>477</v>
      </c>
      <c r="F795" s="1">
        <v>6.0990000000000002</v>
      </c>
      <c r="G795" s="1">
        <v>4.42</v>
      </c>
      <c r="H795" s="1">
        <v>1</v>
      </c>
      <c r="I795" s="1">
        <v>29</v>
      </c>
    </row>
    <row r="796" spans="1:9" ht="12.75" x14ac:dyDescent="0.2">
      <c r="A796" s="4">
        <v>42576</v>
      </c>
      <c r="B796" s="1">
        <v>9</v>
      </c>
      <c r="C796" s="1" t="s">
        <v>595</v>
      </c>
      <c r="D796" s="1" t="s">
        <v>631</v>
      </c>
      <c r="E796" s="1" t="s">
        <v>479</v>
      </c>
      <c r="F796" s="1">
        <v>5.9009999999999998</v>
      </c>
      <c r="G796" s="1">
        <v>3.7589999999999999</v>
      </c>
      <c r="H796" s="1">
        <v>1</v>
      </c>
      <c r="I796" s="1">
        <v>29</v>
      </c>
    </row>
    <row r="797" spans="1:9" ht="12.75" x14ac:dyDescent="0.2">
      <c r="A797" s="4">
        <v>42576</v>
      </c>
      <c r="B797" s="1">
        <v>9</v>
      </c>
      <c r="C797" s="1" t="s">
        <v>595</v>
      </c>
      <c r="D797" s="1" t="s">
        <v>631</v>
      </c>
      <c r="E797" s="1" t="s">
        <v>480</v>
      </c>
      <c r="F797" s="1">
        <v>5.032</v>
      </c>
      <c r="G797" s="1">
        <v>3.1619999999999999</v>
      </c>
      <c r="H797" s="1">
        <v>1</v>
      </c>
      <c r="I797" s="1">
        <v>29</v>
      </c>
    </row>
    <row r="798" spans="1:9" ht="12.75" x14ac:dyDescent="0.2">
      <c r="A798" s="4">
        <v>42576</v>
      </c>
      <c r="B798" s="1">
        <v>9</v>
      </c>
      <c r="C798" s="1" t="s">
        <v>595</v>
      </c>
      <c r="D798" s="1" t="s">
        <v>631</v>
      </c>
      <c r="E798" s="1" t="s">
        <v>481</v>
      </c>
      <c r="F798" s="1">
        <v>5.0410000000000004</v>
      </c>
      <c r="G798" s="1">
        <v>3.7829999999999999</v>
      </c>
      <c r="H798" s="1">
        <v>1</v>
      </c>
      <c r="I798" s="1">
        <v>29</v>
      </c>
    </row>
    <row r="799" spans="1:9" ht="12.75" x14ac:dyDescent="0.2">
      <c r="A799" s="4">
        <v>42576</v>
      </c>
      <c r="B799" s="1">
        <v>9</v>
      </c>
      <c r="C799" s="1" t="s">
        <v>595</v>
      </c>
      <c r="D799" s="1" t="s">
        <v>631</v>
      </c>
      <c r="E799" s="1" t="s">
        <v>482</v>
      </c>
      <c r="F799" s="1">
        <v>4.9080000000000004</v>
      </c>
      <c r="G799" s="1">
        <v>3.9550000000000001</v>
      </c>
      <c r="H799" s="1">
        <v>1</v>
      </c>
      <c r="I799" s="1">
        <v>29</v>
      </c>
    </row>
    <row r="800" spans="1:9" ht="12.75" x14ac:dyDescent="0.2">
      <c r="A800" s="4">
        <v>42576</v>
      </c>
      <c r="B800" s="1">
        <v>9</v>
      </c>
      <c r="C800" s="1" t="s">
        <v>595</v>
      </c>
      <c r="D800" s="1" t="s">
        <v>631</v>
      </c>
      <c r="E800" s="1" t="s">
        <v>483</v>
      </c>
      <c r="F800" s="1">
        <v>5.242</v>
      </c>
      <c r="G800" s="1">
        <v>3.7789999999999999</v>
      </c>
      <c r="H800" s="1">
        <v>1</v>
      </c>
      <c r="I800" s="1">
        <v>29</v>
      </c>
    </row>
    <row r="801" spans="1:9" ht="12.75" x14ac:dyDescent="0.2">
      <c r="A801" s="4">
        <v>42576</v>
      </c>
      <c r="B801" s="1">
        <v>9</v>
      </c>
      <c r="C801" s="1" t="s">
        <v>595</v>
      </c>
      <c r="D801" s="1" t="s">
        <v>631</v>
      </c>
      <c r="E801" s="1" t="s">
        <v>484</v>
      </c>
      <c r="F801" s="1">
        <v>4.8010000000000002</v>
      </c>
      <c r="G801" s="1">
        <v>4.0220000000000002</v>
      </c>
      <c r="H801" s="1">
        <v>1</v>
      </c>
      <c r="I801" s="1">
        <v>29</v>
      </c>
    </row>
    <row r="802" spans="1:9" ht="12.75" x14ac:dyDescent="0.2">
      <c r="A802" s="4">
        <v>42576</v>
      </c>
      <c r="B802" s="1">
        <v>9</v>
      </c>
      <c r="C802" s="1" t="s">
        <v>595</v>
      </c>
      <c r="D802" s="1" t="s">
        <v>631</v>
      </c>
      <c r="E802" s="1" t="s">
        <v>485</v>
      </c>
      <c r="F802" s="1">
        <v>5.1050000000000004</v>
      </c>
      <c r="G802" s="1">
        <v>3.8530000000000002</v>
      </c>
      <c r="H802" s="1">
        <v>1</v>
      </c>
      <c r="I802" s="1">
        <v>29</v>
      </c>
    </row>
    <row r="803" spans="1:9" ht="12.75" x14ac:dyDescent="0.2">
      <c r="A803" s="4">
        <v>42576</v>
      </c>
      <c r="B803" s="1">
        <v>9</v>
      </c>
      <c r="C803" s="1" t="s">
        <v>595</v>
      </c>
      <c r="D803" s="1" t="s">
        <v>638</v>
      </c>
      <c r="E803" s="1" t="s">
        <v>486</v>
      </c>
      <c r="F803" s="1">
        <v>6.1429999999999998</v>
      </c>
      <c r="G803" s="1">
        <v>4.335</v>
      </c>
      <c r="H803" s="1">
        <v>1</v>
      </c>
      <c r="I803" s="1">
        <v>29</v>
      </c>
    </row>
    <row r="804" spans="1:9" ht="12.75" x14ac:dyDescent="0.2">
      <c r="A804" s="4">
        <v>42576</v>
      </c>
      <c r="B804" s="1">
        <v>9</v>
      </c>
      <c r="C804" s="1" t="s">
        <v>595</v>
      </c>
      <c r="D804" s="1" t="s">
        <v>638</v>
      </c>
      <c r="E804" s="1" t="s">
        <v>487</v>
      </c>
      <c r="F804" s="1">
        <v>4.4630000000000001</v>
      </c>
      <c r="G804" s="1">
        <v>3.153</v>
      </c>
      <c r="H804" s="1">
        <v>1</v>
      </c>
      <c r="I804" s="1">
        <v>29</v>
      </c>
    </row>
    <row r="805" spans="1:9" ht="12.75" x14ac:dyDescent="0.2">
      <c r="A805" s="4">
        <v>42576</v>
      </c>
      <c r="B805" s="1">
        <v>9</v>
      </c>
      <c r="C805" s="1" t="s">
        <v>595</v>
      </c>
      <c r="D805" s="1" t="s">
        <v>638</v>
      </c>
      <c r="E805" s="1" t="s">
        <v>488</v>
      </c>
      <c r="F805" s="1">
        <v>4.9560000000000004</v>
      </c>
      <c r="G805" s="1">
        <v>4.3650000000000002</v>
      </c>
      <c r="H805" s="1">
        <v>1</v>
      </c>
      <c r="I805" s="1">
        <v>29</v>
      </c>
    </row>
    <row r="806" spans="1:9" ht="12.75" x14ac:dyDescent="0.2">
      <c r="A806" s="4">
        <v>42576</v>
      </c>
      <c r="B806" s="1">
        <v>9</v>
      </c>
      <c r="C806" s="1" t="s">
        <v>595</v>
      </c>
      <c r="D806" s="1" t="s">
        <v>638</v>
      </c>
      <c r="E806" s="1" t="s">
        <v>489</v>
      </c>
      <c r="F806" s="1">
        <v>5.4889999999999999</v>
      </c>
      <c r="G806" s="1">
        <v>3.6960000000000002</v>
      </c>
      <c r="H806" s="1">
        <v>1</v>
      </c>
      <c r="I806" s="1">
        <v>29</v>
      </c>
    </row>
    <row r="807" spans="1:9" ht="12.75" x14ac:dyDescent="0.2">
      <c r="A807" s="4">
        <v>42576</v>
      </c>
      <c r="B807" s="1">
        <v>9</v>
      </c>
      <c r="C807" s="1" t="s">
        <v>595</v>
      </c>
      <c r="D807" s="1" t="s">
        <v>638</v>
      </c>
      <c r="E807" s="1" t="s">
        <v>490</v>
      </c>
      <c r="F807" s="1">
        <v>4.9349999999999996</v>
      </c>
      <c r="G807" s="1">
        <v>4.3360000000000003</v>
      </c>
      <c r="H807" s="1">
        <v>1</v>
      </c>
      <c r="I807" s="1">
        <v>29</v>
      </c>
    </row>
    <row r="808" spans="1:9" ht="12.75" x14ac:dyDescent="0.2">
      <c r="A808" s="4">
        <v>42576</v>
      </c>
      <c r="B808" s="1">
        <v>9</v>
      </c>
      <c r="C808" s="1" t="s">
        <v>595</v>
      </c>
      <c r="D808" s="1" t="s">
        <v>638</v>
      </c>
      <c r="E808" s="1" t="s">
        <v>491</v>
      </c>
      <c r="F808" s="1">
        <v>4.976</v>
      </c>
      <c r="G808" s="1">
        <v>3.67</v>
      </c>
      <c r="H808" s="1">
        <v>1</v>
      </c>
      <c r="I808" s="1">
        <v>29</v>
      </c>
    </row>
    <row r="809" spans="1:9" ht="12.75" x14ac:dyDescent="0.2">
      <c r="A809" s="4">
        <v>42576</v>
      </c>
      <c r="B809" s="1">
        <v>9</v>
      </c>
      <c r="C809" s="1" t="s">
        <v>595</v>
      </c>
      <c r="D809" s="1" t="s">
        <v>638</v>
      </c>
      <c r="E809" s="1" t="s">
        <v>492</v>
      </c>
      <c r="F809" s="1">
        <v>3.9249999999999998</v>
      </c>
      <c r="G809" s="1">
        <v>3.577</v>
      </c>
      <c r="H809" s="1">
        <v>1</v>
      </c>
      <c r="I809" s="1">
        <v>29</v>
      </c>
    </row>
    <row r="810" spans="1:9" ht="12.75" x14ac:dyDescent="0.2">
      <c r="A810" s="4">
        <v>42576</v>
      </c>
      <c r="B810" s="1">
        <v>9</v>
      </c>
      <c r="C810" s="1" t="s">
        <v>595</v>
      </c>
      <c r="D810" s="1" t="s">
        <v>638</v>
      </c>
      <c r="E810" s="1" t="s">
        <v>494</v>
      </c>
      <c r="F810" s="1">
        <v>4.1260000000000003</v>
      </c>
      <c r="G810" s="1">
        <v>2.4580000000000002</v>
      </c>
      <c r="H810" s="1">
        <v>1</v>
      </c>
      <c r="I810" s="1">
        <v>29</v>
      </c>
    </row>
    <row r="811" spans="1:9" ht="12.75" x14ac:dyDescent="0.2">
      <c r="A811" s="4">
        <v>42576</v>
      </c>
      <c r="B811" s="1">
        <v>9</v>
      </c>
      <c r="C811" s="1" t="s">
        <v>595</v>
      </c>
      <c r="D811" s="1" t="s">
        <v>638</v>
      </c>
      <c r="E811" s="1" t="s">
        <v>495</v>
      </c>
      <c r="F811" s="1">
        <v>5.141</v>
      </c>
      <c r="G811" s="1">
        <v>3.3370000000000002</v>
      </c>
      <c r="H811" s="1">
        <v>1</v>
      </c>
      <c r="I811" s="1">
        <v>29</v>
      </c>
    </row>
    <row r="812" spans="1:9" ht="12.75" x14ac:dyDescent="0.2">
      <c r="A812" s="4">
        <v>42576</v>
      </c>
      <c r="B812" s="1">
        <v>9</v>
      </c>
      <c r="C812" s="1" t="s">
        <v>595</v>
      </c>
      <c r="D812" s="1" t="s">
        <v>638</v>
      </c>
      <c r="E812" s="1" t="s">
        <v>496</v>
      </c>
      <c r="F812" s="1">
        <v>5.9889999999999999</v>
      </c>
      <c r="G812" s="1">
        <v>3.694</v>
      </c>
      <c r="H812" s="1">
        <v>1</v>
      </c>
      <c r="I812" s="1">
        <v>29</v>
      </c>
    </row>
    <row r="813" spans="1:9" ht="12.75" x14ac:dyDescent="0.2">
      <c r="A813" s="4">
        <v>42576</v>
      </c>
      <c r="B813" s="1">
        <v>9</v>
      </c>
      <c r="C813" s="1" t="s">
        <v>595</v>
      </c>
      <c r="D813" s="1" t="s">
        <v>638</v>
      </c>
      <c r="E813" s="1" t="s">
        <v>497</v>
      </c>
      <c r="F813" s="1">
        <v>5.4279999999999999</v>
      </c>
      <c r="G813" s="1">
        <v>2.653</v>
      </c>
      <c r="H813" s="1">
        <v>1</v>
      </c>
      <c r="I813" s="1">
        <v>29</v>
      </c>
    </row>
    <row r="814" spans="1:9" ht="12.75" x14ac:dyDescent="0.2">
      <c r="A814" s="4">
        <v>42576</v>
      </c>
      <c r="B814" s="1">
        <v>9</v>
      </c>
      <c r="C814" s="1" t="s">
        <v>595</v>
      </c>
      <c r="D814" s="1" t="s">
        <v>638</v>
      </c>
      <c r="E814" s="1" t="s">
        <v>498</v>
      </c>
      <c r="F814" s="1">
        <v>4.085</v>
      </c>
      <c r="G814" s="1">
        <v>3.109</v>
      </c>
      <c r="H814" s="1">
        <v>1</v>
      </c>
      <c r="I814" s="1">
        <v>29</v>
      </c>
    </row>
    <row r="815" spans="1:9" ht="12.75" x14ac:dyDescent="0.2">
      <c r="A815" s="4">
        <v>42576</v>
      </c>
      <c r="B815" s="1">
        <v>9</v>
      </c>
      <c r="C815" s="1" t="s">
        <v>595</v>
      </c>
      <c r="D815" s="1" t="s">
        <v>638</v>
      </c>
      <c r="E815" s="1" t="s">
        <v>499</v>
      </c>
      <c r="F815" s="1">
        <v>4.16</v>
      </c>
      <c r="G815" s="1">
        <v>3.968</v>
      </c>
      <c r="H815" s="1">
        <v>1</v>
      </c>
      <c r="I815" s="1">
        <v>29</v>
      </c>
    </row>
    <row r="816" spans="1:9" ht="12.75" x14ac:dyDescent="0.2">
      <c r="A816" s="4">
        <v>42576</v>
      </c>
      <c r="B816" s="1">
        <v>9</v>
      </c>
      <c r="C816" s="1" t="s">
        <v>595</v>
      </c>
      <c r="D816" s="1" t="s">
        <v>638</v>
      </c>
      <c r="E816" s="1" t="s">
        <v>500</v>
      </c>
      <c r="F816" s="1">
        <v>5.0350000000000001</v>
      </c>
      <c r="G816" s="1">
        <v>3.839</v>
      </c>
      <c r="H816" s="1">
        <v>1</v>
      </c>
      <c r="I816" s="1">
        <v>29</v>
      </c>
    </row>
    <row r="817" spans="1:9" ht="12.75" x14ac:dyDescent="0.2">
      <c r="A817" s="4">
        <v>42576</v>
      </c>
      <c r="B817" s="1">
        <v>9</v>
      </c>
      <c r="C817" s="1" t="s">
        <v>595</v>
      </c>
      <c r="D817" s="1" t="s">
        <v>638</v>
      </c>
      <c r="E817" s="1" t="s">
        <v>501</v>
      </c>
      <c r="F817" s="1">
        <v>3.7309999999999999</v>
      </c>
      <c r="G817" s="1">
        <v>3.2229999999999999</v>
      </c>
      <c r="H817" s="1">
        <v>1</v>
      </c>
      <c r="I817" s="1">
        <v>29</v>
      </c>
    </row>
    <row r="818" spans="1:9" ht="12.75" x14ac:dyDescent="0.2">
      <c r="A818" s="4">
        <v>42576</v>
      </c>
      <c r="B818" s="1">
        <v>9</v>
      </c>
      <c r="C818" s="1" t="s">
        <v>595</v>
      </c>
      <c r="D818" s="1" t="s">
        <v>638</v>
      </c>
      <c r="E818" s="1" t="s">
        <v>502</v>
      </c>
      <c r="F818" s="1">
        <v>4.4560000000000004</v>
      </c>
      <c r="G818" s="1">
        <v>2.3140000000000001</v>
      </c>
      <c r="H818" s="1">
        <v>1</v>
      </c>
      <c r="I818" s="1">
        <v>29</v>
      </c>
    </row>
    <row r="819" spans="1:9" ht="12.75" x14ac:dyDescent="0.2">
      <c r="A819" s="4">
        <v>42576</v>
      </c>
      <c r="B819" s="1">
        <v>9</v>
      </c>
      <c r="C819" s="1" t="s">
        <v>595</v>
      </c>
      <c r="D819" s="1" t="s">
        <v>638</v>
      </c>
      <c r="E819" s="1" t="s">
        <v>503</v>
      </c>
      <c r="F819" s="1">
        <v>4.1379999999999999</v>
      </c>
      <c r="G819" s="1">
        <v>3.621</v>
      </c>
      <c r="H819" s="1">
        <v>1</v>
      </c>
      <c r="I819" s="1">
        <v>29</v>
      </c>
    </row>
    <row r="820" spans="1:9" ht="12.75" x14ac:dyDescent="0.2">
      <c r="A820" s="4">
        <v>42576</v>
      </c>
      <c r="B820" s="1">
        <v>9</v>
      </c>
      <c r="C820" s="1" t="s">
        <v>595</v>
      </c>
      <c r="D820" s="1" t="s">
        <v>638</v>
      </c>
      <c r="E820" s="1" t="s">
        <v>504</v>
      </c>
      <c r="F820" s="1">
        <v>4.0069999999999997</v>
      </c>
      <c r="G820" s="1">
        <v>3.4159999999999999</v>
      </c>
      <c r="H820" s="1">
        <v>1</v>
      </c>
      <c r="I820" s="1">
        <v>29</v>
      </c>
    </row>
    <row r="821" spans="1:9" ht="12.75" x14ac:dyDescent="0.2">
      <c r="A821" s="4">
        <v>42576</v>
      </c>
      <c r="B821" s="1">
        <v>9</v>
      </c>
      <c r="C821" s="1" t="s">
        <v>595</v>
      </c>
      <c r="D821" s="1" t="s">
        <v>638</v>
      </c>
      <c r="E821" s="1" t="s">
        <v>505</v>
      </c>
      <c r="F821" s="1">
        <v>4.6280000000000001</v>
      </c>
      <c r="G821" s="1">
        <v>3.8450000000000002</v>
      </c>
      <c r="H821" s="1">
        <v>1</v>
      </c>
      <c r="I821" s="1">
        <v>29</v>
      </c>
    </row>
    <row r="822" spans="1:9" ht="12.75" x14ac:dyDescent="0.2">
      <c r="A822" s="4">
        <v>42576</v>
      </c>
      <c r="B822" s="1">
        <v>9</v>
      </c>
      <c r="C822" s="1" t="s">
        <v>595</v>
      </c>
      <c r="D822" s="1" t="s">
        <v>638</v>
      </c>
      <c r="E822" s="1" t="s">
        <v>507</v>
      </c>
      <c r="F822" s="1">
        <v>4.5549999999999997</v>
      </c>
      <c r="G822" s="1">
        <v>3.2280000000000002</v>
      </c>
      <c r="H822" s="1">
        <v>1</v>
      </c>
      <c r="I822" s="1">
        <v>29</v>
      </c>
    </row>
    <row r="823" spans="1:9" ht="12.75" x14ac:dyDescent="0.2">
      <c r="A823" s="4">
        <v>42576</v>
      </c>
      <c r="B823" s="1">
        <v>9</v>
      </c>
      <c r="C823" s="1" t="s">
        <v>595</v>
      </c>
      <c r="D823" s="1" t="s">
        <v>638</v>
      </c>
      <c r="E823" s="1" t="s">
        <v>508</v>
      </c>
      <c r="F823" s="1">
        <v>4.1950000000000003</v>
      </c>
      <c r="G823" s="1">
        <v>3.4729999999999999</v>
      </c>
      <c r="H823" s="1">
        <v>1</v>
      </c>
      <c r="I823" s="1">
        <v>29</v>
      </c>
    </row>
    <row r="824" spans="1:9" ht="12.75" x14ac:dyDescent="0.2">
      <c r="A824" s="4">
        <v>42576</v>
      </c>
      <c r="B824" s="1">
        <v>9</v>
      </c>
      <c r="C824" s="1" t="s">
        <v>595</v>
      </c>
      <c r="D824" s="1" t="s">
        <v>638</v>
      </c>
      <c r="E824" s="1" t="s">
        <v>509</v>
      </c>
      <c r="F824" s="1">
        <v>3.8740000000000001</v>
      </c>
      <c r="G824" s="1">
        <v>3.0249999999999999</v>
      </c>
      <c r="H824" s="1">
        <v>1</v>
      </c>
      <c r="I824" s="1">
        <v>29</v>
      </c>
    </row>
    <row r="825" spans="1:9" ht="12.75" x14ac:dyDescent="0.2">
      <c r="A825" s="4">
        <v>42576</v>
      </c>
      <c r="B825" s="1">
        <v>9</v>
      </c>
      <c r="C825" s="1" t="s">
        <v>595</v>
      </c>
      <c r="D825" s="1" t="s">
        <v>638</v>
      </c>
      <c r="E825" s="1" t="s">
        <v>510</v>
      </c>
      <c r="F825" s="1">
        <v>5.3920000000000003</v>
      </c>
      <c r="G825" s="1">
        <v>3.0630000000000002</v>
      </c>
      <c r="H825" s="1">
        <v>1</v>
      </c>
      <c r="I825" s="1">
        <v>29</v>
      </c>
    </row>
    <row r="826" spans="1:9" ht="12.75" x14ac:dyDescent="0.2">
      <c r="A826" s="4">
        <v>42576</v>
      </c>
      <c r="B826" s="1">
        <v>9</v>
      </c>
      <c r="C826" s="1" t="s">
        <v>595</v>
      </c>
      <c r="D826" s="1" t="s">
        <v>638</v>
      </c>
      <c r="E826" s="1" t="s">
        <v>511</v>
      </c>
      <c r="F826" s="1">
        <v>4.2380000000000004</v>
      </c>
      <c r="G826" s="1">
        <v>3.1139999999999999</v>
      </c>
      <c r="H826" s="1">
        <v>1</v>
      </c>
      <c r="I826" s="1">
        <v>29</v>
      </c>
    </row>
    <row r="827" spans="1:9" ht="12.75" x14ac:dyDescent="0.2">
      <c r="A827" s="4">
        <v>42576</v>
      </c>
      <c r="B827" s="1">
        <v>9</v>
      </c>
      <c r="C827" s="1" t="s">
        <v>595</v>
      </c>
      <c r="D827" s="1" t="s">
        <v>638</v>
      </c>
      <c r="E827" s="1" t="s">
        <v>512</v>
      </c>
      <c r="F827" s="1">
        <v>5.1980000000000004</v>
      </c>
      <c r="G827" s="1">
        <v>5.1040000000000001</v>
      </c>
      <c r="H827" s="1">
        <v>1</v>
      </c>
      <c r="I827" s="1">
        <v>29</v>
      </c>
    </row>
    <row r="828" spans="1:9" ht="12.75" x14ac:dyDescent="0.2">
      <c r="A828" s="4">
        <v>42576</v>
      </c>
      <c r="B828" s="1">
        <v>9</v>
      </c>
      <c r="C828" s="1" t="s">
        <v>595</v>
      </c>
      <c r="D828" s="1" t="s">
        <v>638</v>
      </c>
      <c r="E828" s="1" t="s">
        <v>513</v>
      </c>
      <c r="F828" s="1">
        <v>4.242</v>
      </c>
      <c r="G828" s="1">
        <v>3.5859999999999999</v>
      </c>
      <c r="H828" s="1">
        <v>1</v>
      </c>
      <c r="I828" s="1">
        <v>29</v>
      </c>
    </row>
    <row r="829" spans="1:9" ht="12.75" x14ac:dyDescent="0.2">
      <c r="A829" s="4">
        <v>42576</v>
      </c>
      <c r="B829" s="1">
        <v>9</v>
      </c>
      <c r="C829" s="1" t="s">
        <v>595</v>
      </c>
      <c r="D829" s="1" t="s">
        <v>638</v>
      </c>
      <c r="E829" s="1" t="s">
        <v>514</v>
      </c>
      <c r="F829" s="1">
        <v>5.3949999999999996</v>
      </c>
      <c r="G829" s="1">
        <v>3.629</v>
      </c>
      <c r="H829" s="1">
        <v>1</v>
      </c>
      <c r="I829" s="1">
        <v>29</v>
      </c>
    </row>
    <row r="830" spans="1:9" ht="12.75" x14ac:dyDescent="0.2">
      <c r="A830" s="4">
        <v>42576</v>
      </c>
      <c r="B830" s="1">
        <v>9</v>
      </c>
      <c r="C830" s="1" t="s">
        <v>595</v>
      </c>
      <c r="D830" s="1" t="s">
        <v>639</v>
      </c>
      <c r="E830" s="1" t="s">
        <v>516</v>
      </c>
      <c r="F830" s="1">
        <v>5.0750000000000002</v>
      </c>
      <c r="G830" s="1">
        <v>3.657</v>
      </c>
      <c r="H830" s="1">
        <v>1</v>
      </c>
      <c r="I830" s="1">
        <v>29</v>
      </c>
    </row>
    <row r="831" spans="1:9" ht="12.75" x14ac:dyDescent="0.2">
      <c r="A831" s="4">
        <v>42576</v>
      </c>
      <c r="B831" s="1">
        <v>9</v>
      </c>
      <c r="C831" s="1" t="s">
        <v>595</v>
      </c>
      <c r="D831" s="1" t="s">
        <v>639</v>
      </c>
      <c r="E831" s="1" t="s">
        <v>517</v>
      </c>
      <c r="F831" s="1">
        <v>5.4930000000000003</v>
      </c>
      <c r="G831" s="1">
        <v>3.6230000000000002</v>
      </c>
      <c r="H831" s="1">
        <v>1</v>
      </c>
      <c r="I831" s="1">
        <v>29</v>
      </c>
    </row>
    <row r="832" spans="1:9" ht="12.75" x14ac:dyDescent="0.2">
      <c r="A832" s="4">
        <v>42576</v>
      </c>
      <c r="B832" s="1">
        <v>9</v>
      </c>
      <c r="C832" s="1" t="s">
        <v>595</v>
      </c>
      <c r="D832" s="1" t="s">
        <v>639</v>
      </c>
      <c r="E832" s="1" t="s">
        <v>519</v>
      </c>
      <c r="F832" s="1">
        <v>4.2119999999999997</v>
      </c>
      <c r="G832" s="1">
        <v>3.0209999999999999</v>
      </c>
      <c r="H832" s="1">
        <v>1</v>
      </c>
      <c r="I832" s="1">
        <v>29</v>
      </c>
    </row>
    <row r="833" spans="1:9" ht="12.75" x14ac:dyDescent="0.2">
      <c r="A833" s="4">
        <v>42576</v>
      </c>
      <c r="B833" s="1">
        <v>9</v>
      </c>
      <c r="C833" s="1" t="s">
        <v>595</v>
      </c>
      <c r="D833" s="1" t="s">
        <v>639</v>
      </c>
      <c r="E833" s="1" t="s">
        <v>520</v>
      </c>
      <c r="F833" s="1">
        <v>4.7160000000000002</v>
      </c>
      <c r="G833" s="1">
        <v>3.0369999999999999</v>
      </c>
      <c r="H833" s="1">
        <v>1</v>
      </c>
      <c r="I833" s="1">
        <v>29</v>
      </c>
    </row>
    <row r="834" spans="1:9" ht="12.75" x14ac:dyDescent="0.2">
      <c r="A834" s="4">
        <v>42576</v>
      </c>
      <c r="B834" s="1">
        <v>9</v>
      </c>
      <c r="C834" s="1" t="s">
        <v>595</v>
      </c>
      <c r="D834" s="1" t="s">
        <v>639</v>
      </c>
      <c r="E834" s="1" t="s">
        <v>521</v>
      </c>
      <c r="F834" s="1">
        <v>4.0919999999999996</v>
      </c>
      <c r="G834" s="1">
        <v>3.6579999999999999</v>
      </c>
      <c r="H834" s="1">
        <v>1</v>
      </c>
      <c r="I834" s="1">
        <v>29</v>
      </c>
    </row>
    <row r="835" spans="1:9" ht="12.75" x14ac:dyDescent="0.2">
      <c r="A835" s="4">
        <v>42576</v>
      </c>
      <c r="B835" s="1">
        <v>9</v>
      </c>
      <c r="C835" s="1" t="s">
        <v>595</v>
      </c>
      <c r="D835" s="1" t="s">
        <v>639</v>
      </c>
      <c r="E835" s="1" t="s">
        <v>522</v>
      </c>
      <c r="F835" s="1">
        <v>3.472</v>
      </c>
      <c r="G835" s="1">
        <v>3.0449999999999999</v>
      </c>
      <c r="H835" s="1">
        <v>1</v>
      </c>
      <c r="I835" s="1">
        <v>29</v>
      </c>
    </row>
    <row r="836" spans="1:9" ht="12.75" x14ac:dyDescent="0.2">
      <c r="A836" s="4">
        <v>42576</v>
      </c>
      <c r="B836" s="1">
        <v>9</v>
      </c>
      <c r="C836" s="1" t="s">
        <v>595</v>
      </c>
      <c r="D836" s="1" t="s">
        <v>639</v>
      </c>
      <c r="E836" s="1" t="s">
        <v>524</v>
      </c>
      <c r="F836" s="1">
        <v>5.0179999999999998</v>
      </c>
      <c r="G836" s="1">
        <v>3.5960000000000001</v>
      </c>
      <c r="H836" s="1">
        <v>1</v>
      </c>
      <c r="I836" s="1">
        <v>29</v>
      </c>
    </row>
    <row r="837" spans="1:9" ht="12.75" x14ac:dyDescent="0.2">
      <c r="A837" s="4">
        <v>42576</v>
      </c>
      <c r="B837" s="1">
        <v>9</v>
      </c>
      <c r="C837" s="1" t="s">
        <v>595</v>
      </c>
      <c r="D837" s="1" t="s">
        <v>639</v>
      </c>
      <c r="E837" s="1" t="s">
        <v>525</v>
      </c>
      <c r="F837" s="1">
        <v>4.3310000000000004</v>
      </c>
      <c r="G837" s="1">
        <v>3.15</v>
      </c>
      <c r="H837" s="1">
        <v>1</v>
      </c>
      <c r="I837" s="1">
        <v>29</v>
      </c>
    </row>
    <row r="838" spans="1:9" ht="12.75" x14ac:dyDescent="0.2">
      <c r="A838" s="4">
        <v>42576</v>
      </c>
      <c r="B838" s="1">
        <v>9</v>
      </c>
      <c r="C838" s="1" t="s">
        <v>595</v>
      </c>
      <c r="D838" s="1" t="s">
        <v>639</v>
      </c>
      <c r="E838" s="1" t="s">
        <v>526</v>
      </c>
      <c r="F838" s="1">
        <v>3.5019999999999998</v>
      </c>
      <c r="G838" s="1">
        <v>3.0009999999999999</v>
      </c>
      <c r="H838" s="1">
        <v>1</v>
      </c>
      <c r="I838" s="1">
        <v>29</v>
      </c>
    </row>
    <row r="839" spans="1:9" ht="12.75" x14ac:dyDescent="0.2">
      <c r="A839" s="4">
        <v>42576</v>
      </c>
      <c r="B839" s="1">
        <v>9</v>
      </c>
      <c r="C839" s="1" t="s">
        <v>595</v>
      </c>
      <c r="D839" s="1" t="s">
        <v>639</v>
      </c>
      <c r="E839" s="1" t="s">
        <v>527</v>
      </c>
      <c r="F839" s="1">
        <v>4.4649999999999999</v>
      </c>
      <c r="G839" s="1">
        <v>2.42</v>
      </c>
      <c r="H839" s="1">
        <v>1</v>
      </c>
      <c r="I839" s="1">
        <v>29</v>
      </c>
    </row>
    <row r="840" spans="1:9" ht="12.75" x14ac:dyDescent="0.2">
      <c r="A840" s="4">
        <v>42576</v>
      </c>
      <c r="B840" s="1">
        <v>9</v>
      </c>
      <c r="C840" s="1" t="s">
        <v>595</v>
      </c>
      <c r="D840" s="1" t="s">
        <v>639</v>
      </c>
      <c r="E840" s="1" t="s">
        <v>528</v>
      </c>
      <c r="F840" s="1">
        <v>3.9260000000000002</v>
      </c>
      <c r="G840" s="1">
        <v>2.4630000000000001</v>
      </c>
      <c r="H840" s="1">
        <v>1</v>
      </c>
      <c r="I840" s="1">
        <v>29</v>
      </c>
    </row>
    <row r="841" spans="1:9" ht="12.75" x14ac:dyDescent="0.2">
      <c r="A841" s="4">
        <v>42576</v>
      </c>
      <c r="B841" s="1">
        <v>9</v>
      </c>
      <c r="C841" s="1" t="s">
        <v>595</v>
      </c>
      <c r="D841" s="1" t="s">
        <v>639</v>
      </c>
      <c r="E841" s="1" t="s">
        <v>529</v>
      </c>
      <c r="F841" s="1">
        <v>4.476</v>
      </c>
      <c r="G841" s="1">
        <v>3.1589999999999998</v>
      </c>
      <c r="H841" s="1">
        <v>1</v>
      </c>
      <c r="I841" s="1">
        <v>29</v>
      </c>
    </row>
    <row r="842" spans="1:9" ht="12.75" x14ac:dyDescent="0.2">
      <c r="A842" s="4">
        <v>42576</v>
      </c>
      <c r="B842" s="1">
        <v>9</v>
      </c>
      <c r="C842" s="1" t="s">
        <v>595</v>
      </c>
      <c r="D842" s="1" t="s">
        <v>639</v>
      </c>
      <c r="E842" s="1" t="s">
        <v>530</v>
      </c>
      <c r="F842" s="1">
        <v>4.1219999999999999</v>
      </c>
      <c r="G842" s="1">
        <v>3.508</v>
      </c>
      <c r="H842" s="1">
        <v>1</v>
      </c>
      <c r="I842" s="1">
        <v>29</v>
      </c>
    </row>
    <row r="843" spans="1:9" ht="12.75" x14ac:dyDescent="0.2">
      <c r="A843" s="4">
        <v>42576</v>
      </c>
      <c r="B843" s="1">
        <v>9</v>
      </c>
      <c r="C843" s="1" t="s">
        <v>595</v>
      </c>
      <c r="D843" s="1" t="s">
        <v>639</v>
      </c>
      <c r="E843" s="1" t="s">
        <v>531</v>
      </c>
      <c r="F843" s="1">
        <v>4.2430000000000003</v>
      </c>
      <c r="G843" s="1">
        <v>2.754</v>
      </c>
      <c r="H843" s="1">
        <v>1</v>
      </c>
      <c r="I843" s="1">
        <v>29</v>
      </c>
    </row>
    <row r="844" spans="1:9" ht="12.75" x14ac:dyDescent="0.2">
      <c r="A844" s="4">
        <v>42576</v>
      </c>
      <c r="B844" s="1">
        <v>9</v>
      </c>
      <c r="C844" s="1" t="s">
        <v>595</v>
      </c>
      <c r="D844" s="1" t="s">
        <v>639</v>
      </c>
      <c r="E844" s="1" t="s">
        <v>532</v>
      </c>
      <c r="F844" s="1">
        <v>4.0339999999999998</v>
      </c>
      <c r="G844" s="1">
        <v>2.6309999999999998</v>
      </c>
      <c r="H844" s="1">
        <v>1</v>
      </c>
      <c r="I844" s="1">
        <v>29</v>
      </c>
    </row>
    <row r="845" spans="1:9" ht="12.75" x14ac:dyDescent="0.2">
      <c r="A845" s="4">
        <v>42576</v>
      </c>
      <c r="B845" s="1">
        <v>9</v>
      </c>
      <c r="C845" s="1" t="s">
        <v>595</v>
      </c>
      <c r="D845" s="1" t="s">
        <v>639</v>
      </c>
      <c r="E845" s="1" t="s">
        <v>533</v>
      </c>
      <c r="F845" s="1">
        <v>3.5489999999999999</v>
      </c>
      <c r="G845" s="1">
        <v>2.7530000000000001</v>
      </c>
      <c r="H845" s="1">
        <v>1</v>
      </c>
      <c r="I845" s="1">
        <v>29</v>
      </c>
    </row>
    <row r="846" spans="1:9" ht="12.75" x14ac:dyDescent="0.2">
      <c r="A846" s="4">
        <v>42576</v>
      </c>
      <c r="B846" s="1">
        <v>9</v>
      </c>
      <c r="C846" s="1" t="s">
        <v>595</v>
      </c>
      <c r="D846" s="1" t="s">
        <v>639</v>
      </c>
      <c r="E846" s="1" t="s">
        <v>534</v>
      </c>
      <c r="F846" s="1">
        <v>4.5490000000000004</v>
      </c>
      <c r="G846" s="1">
        <v>2.9940000000000002</v>
      </c>
      <c r="H846" s="1">
        <v>1</v>
      </c>
      <c r="I846" s="1">
        <v>29</v>
      </c>
    </row>
    <row r="847" spans="1:9" ht="12.75" x14ac:dyDescent="0.2">
      <c r="A847" s="4">
        <v>42576</v>
      </c>
      <c r="B847" s="1">
        <v>9</v>
      </c>
      <c r="C847" s="1" t="s">
        <v>595</v>
      </c>
      <c r="D847" s="1" t="s">
        <v>639</v>
      </c>
      <c r="E847" s="1" t="s">
        <v>536</v>
      </c>
      <c r="F847" s="1">
        <v>4.4109999999999996</v>
      </c>
      <c r="G847" s="1">
        <v>3.8929999999999998</v>
      </c>
      <c r="H847" s="1">
        <v>1</v>
      </c>
      <c r="I847" s="1">
        <v>29</v>
      </c>
    </row>
    <row r="848" spans="1:9" ht="12.75" x14ac:dyDescent="0.2">
      <c r="A848" s="4">
        <v>42576</v>
      </c>
      <c r="B848" s="1">
        <v>9</v>
      </c>
      <c r="C848" s="1" t="s">
        <v>595</v>
      </c>
      <c r="D848" s="1" t="s">
        <v>639</v>
      </c>
      <c r="E848" s="1" t="s">
        <v>537</v>
      </c>
      <c r="F848" s="1">
        <v>4.8630000000000004</v>
      </c>
      <c r="G848" s="1">
        <v>3.8239999999999998</v>
      </c>
      <c r="H848" s="1">
        <v>1</v>
      </c>
      <c r="I848" s="1">
        <v>29</v>
      </c>
    </row>
    <row r="849" spans="1:9" ht="12.75" x14ac:dyDescent="0.2">
      <c r="A849" s="4">
        <v>42576</v>
      </c>
      <c r="B849" s="1">
        <v>9</v>
      </c>
      <c r="C849" s="1" t="s">
        <v>595</v>
      </c>
      <c r="D849" s="1" t="s">
        <v>639</v>
      </c>
      <c r="E849" s="1" t="s">
        <v>538</v>
      </c>
      <c r="F849" s="1">
        <v>4.2439999999999998</v>
      </c>
      <c r="G849" s="1">
        <v>3.6629999999999998</v>
      </c>
      <c r="H849" s="1">
        <v>1</v>
      </c>
      <c r="I849" s="1">
        <v>29</v>
      </c>
    </row>
    <row r="850" spans="1:9" ht="12.75" x14ac:dyDescent="0.2">
      <c r="A850" s="4">
        <v>42576</v>
      </c>
      <c r="B850" s="1">
        <v>9</v>
      </c>
      <c r="C850" s="1" t="s">
        <v>595</v>
      </c>
      <c r="D850" s="1" t="s">
        <v>639</v>
      </c>
      <c r="E850" s="1" t="s">
        <v>539</v>
      </c>
      <c r="F850" s="1">
        <v>4.7110000000000003</v>
      </c>
      <c r="G850" s="1">
        <v>2.948</v>
      </c>
      <c r="H850" s="1">
        <v>1</v>
      </c>
      <c r="I850" s="1">
        <v>29</v>
      </c>
    </row>
    <row r="851" spans="1:9" ht="12.75" x14ac:dyDescent="0.2">
      <c r="A851" s="4">
        <v>42576</v>
      </c>
      <c r="B851" s="1">
        <v>9</v>
      </c>
      <c r="C851" s="1" t="s">
        <v>595</v>
      </c>
      <c r="D851" s="1" t="s">
        <v>639</v>
      </c>
      <c r="E851" s="1" t="s">
        <v>540</v>
      </c>
      <c r="F851" s="1">
        <v>4.3570000000000002</v>
      </c>
      <c r="G851" s="1">
        <v>3.7959999999999998</v>
      </c>
      <c r="H851" s="1">
        <v>1</v>
      </c>
      <c r="I851" s="1">
        <v>29</v>
      </c>
    </row>
    <row r="852" spans="1:9" ht="12.75" x14ac:dyDescent="0.2">
      <c r="A852" s="4">
        <v>42576</v>
      </c>
      <c r="B852" s="1">
        <v>9</v>
      </c>
      <c r="C852" s="1" t="s">
        <v>595</v>
      </c>
      <c r="D852" s="1" t="s">
        <v>639</v>
      </c>
      <c r="E852" s="1" t="s">
        <v>541</v>
      </c>
      <c r="F852" s="1">
        <v>4.5739999999999998</v>
      </c>
      <c r="G852" s="1">
        <v>3.57</v>
      </c>
      <c r="H852" s="1">
        <v>1</v>
      </c>
      <c r="I852" s="1">
        <v>29</v>
      </c>
    </row>
    <row r="853" spans="1:9" ht="12.75" x14ac:dyDescent="0.2">
      <c r="A853" s="4">
        <v>42576</v>
      </c>
      <c r="B853" s="1">
        <v>9</v>
      </c>
      <c r="C853" s="1" t="s">
        <v>595</v>
      </c>
      <c r="D853" s="1" t="s">
        <v>639</v>
      </c>
      <c r="E853" s="1" t="s">
        <v>542</v>
      </c>
      <c r="F853" s="1">
        <v>4.3650000000000002</v>
      </c>
      <c r="G853" s="1">
        <v>3.8050000000000002</v>
      </c>
      <c r="H853" s="1">
        <v>1</v>
      </c>
      <c r="I853" s="1">
        <v>29</v>
      </c>
    </row>
    <row r="854" spans="1:9" ht="12.75" x14ac:dyDescent="0.2">
      <c r="A854" s="4">
        <v>42576</v>
      </c>
      <c r="B854" s="1">
        <v>9</v>
      </c>
      <c r="C854" s="1" t="s">
        <v>595</v>
      </c>
      <c r="D854" s="1" t="s">
        <v>639</v>
      </c>
      <c r="E854" s="1" t="s">
        <v>543</v>
      </c>
      <c r="F854" s="1">
        <v>4.07</v>
      </c>
      <c r="G854" s="1">
        <v>2.302</v>
      </c>
      <c r="H854" s="1">
        <v>1</v>
      </c>
      <c r="I854" s="1">
        <v>29</v>
      </c>
    </row>
    <row r="855" spans="1:9" ht="12.75" x14ac:dyDescent="0.2">
      <c r="A855" s="4">
        <v>42576</v>
      </c>
      <c r="B855" s="1">
        <v>9</v>
      </c>
      <c r="C855" s="1" t="s">
        <v>595</v>
      </c>
      <c r="D855" s="1" t="s">
        <v>639</v>
      </c>
      <c r="E855" s="1" t="s">
        <v>545</v>
      </c>
      <c r="F855" s="1">
        <v>4.4809999999999999</v>
      </c>
      <c r="G855" s="1">
        <v>2.508</v>
      </c>
      <c r="H855" s="1">
        <v>1</v>
      </c>
      <c r="I855" s="1">
        <v>29</v>
      </c>
    </row>
    <row r="856" spans="1:9" ht="12.75" x14ac:dyDescent="0.2">
      <c r="A856" s="4">
        <v>42576</v>
      </c>
      <c r="B856" s="1">
        <v>9</v>
      </c>
      <c r="C856" s="1" t="s">
        <v>595</v>
      </c>
      <c r="D856" s="1" t="s">
        <v>642</v>
      </c>
      <c r="E856" s="1" t="s">
        <v>546</v>
      </c>
      <c r="F856" s="1">
        <v>5.0679999999999996</v>
      </c>
      <c r="G856" s="1">
        <v>3.4420000000000002</v>
      </c>
      <c r="H856" s="1">
        <v>1</v>
      </c>
      <c r="I856" s="1">
        <v>29</v>
      </c>
    </row>
    <row r="857" spans="1:9" ht="12.75" x14ac:dyDescent="0.2">
      <c r="A857" s="4">
        <v>42576</v>
      </c>
      <c r="B857" s="1">
        <v>9</v>
      </c>
      <c r="C857" s="1" t="s">
        <v>595</v>
      </c>
      <c r="D857" s="1" t="s">
        <v>642</v>
      </c>
      <c r="E857" s="1" t="s">
        <v>547</v>
      </c>
      <c r="F857" s="1">
        <v>4.3319999999999999</v>
      </c>
      <c r="G857" s="1">
        <v>3.2</v>
      </c>
      <c r="H857" s="1">
        <v>1</v>
      </c>
      <c r="I857" s="1">
        <v>29</v>
      </c>
    </row>
    <row r="858" spans="1:9" ht="12.75" x14ac:dyDescent="0.2">
      <c r="A858" s="4">
        <v>42576</v>
      </c>
      <c r="B858" s="1">
        <v>9</v>
      </c>
      <c r="C858" s="1" t="s">
        <v>595</v>
      </c>
      <c r="D858" s="1" t="s">
        <v>642</v>
      </c>
      <c r="E858" s="1" t="s">
        <v>548</v>
      </c>
      <c r="F858" s="1">
        <v>4.4390000000000001</v>
      </c>
      <c r="G858" s="1">
        <v>2.6560000000000001</v>
      </c>
      <c r="H858" s="1">
        <v>1</v>
      </c>
      <c r="I858" s="1">
        <v>29</v>
      </c>
    </row>
    <row r="859" spans="1:9" ht="12.75" x14ac:dyDescent="0.2">
      <c r="A859" s="4">
        <v>42576</v>
      </c>
      <c r="B859" s="1">
        <v>9</v>
      </c>
      <c r="C859" s="1" t="s">
        <v>595</v>
      </c>
      <c r="D859" s="1" t="s">
        <v>642</v>
      </c>
      <c r="E859" s="1" t="s">
        <v>549</v>
      </c>
      <c r="F859" s="1">
        <v>4.4340000000000002</v>
      </c>
      <c r="G859" s="1">
        <v>3.6080000000000001</v>
      </c>
      <c r="H859" s="1">
        <v>1</v>
      </c>
      <c r="I859" s="1">
        <v>29</v>
      </c>
    </row>
    <row r="860" spans="1:9" ht="12.75" x14ac:dyDescent="0.2">
      <c r="A860" s="4">
        <v>42576</v>
      </c>
      <c r="B860" s="1">
        <v>9</v>
      </c>
      <c r="C860" s="1" t="s">
        <v>595</v>
      </c>
      <c r="D860" s="1" t="s">
        <v>642</v>
      </c>
      <c r="E860" s="1" t="s">
        <v>550</v>
      </c>
      <c r="F860" s="1">
        <v>4.1879999999999997</v>
      </c>
      <c r="G860" s="1">
        <v>2.5299999999999998</v>
      </c>
      <c r="H860" s="1">
        <v>1</v>
      </c>
      <c r="I860" s="1">
        <v>29</v>
      </c>
    </row>
    <row r="861" spans="1:9" ht="12.75" x14ac:dyDescent="0.2">
      <c r="A861" s="4">
        <v>42576</v>
      </c>
      <c r="B861" s="1">
        <v>9</v>
      </c>
      <c r="C861" s="1" t="s">
        <v>595</v>
      </c>
      <c r="D861" s="1" t="s">
        <v>642</v>
      </c>
      <c r="E861" s="1" t="s">
        <v>551</v>
      </c>
      <c r="F861" s="1">
        <v>4.7709999999999999</v>
      </c>
      <c r="G861" s="1">
        <v>3.0979999999999999</v>
      </c>
      <c r="H861" s="1">
        <v>1</v>
      </c>
      <c r="I861" s="1">
        <v>29</v>
      </c>
    </row>
    <row r="862" spans="1:9" ht="12.75" x14ac:dyDescent="0.2">
      <c r="A862" s="4">
        <v>42576</v>
      </c>
      <c r="B862" s="1">
        <v>9</v>
      </c>
      <c r="C862" s="1" t="s">
        <v>595</v>
      </c>
      <c r="D862" s="1" t="s">
        <v>642</v>
      </c>
      <c r="E862" s="1" t="s">
        <v>552</v>
      </c>
      <c r="F862" s="1">
        <v>3.798</v>
      </c>
      <c r="G862" s="1">
        <v>2.847</v>
      </c>
      <c r="H862" s="1">
        <v>1</v>
      </c>
      <c r="I862" s="1">
        <v>29</v>
      </c>
    </row>
    <row r="863" spans="1:9" ht="12.75" x14ac:dyDescent="0.2">
      <c r="A863" s="4">
        <v>42576</v>
      </c>
      <c r="B863" s="1">
        <v>9</v>
      </c>
      <c r="C863" s="1" t="s">
        <v>595</v>
      </c>
      <c r="D863" s="1" t="s">
        <v>642</v>
      </c>
      <c r="E863" s="1" t="s">
        <v>554</v>
      </c>
      <c r="F863" s="1">
        <v>4.0369999999999999</v>
      </c>
      <c r="G863" s="1">
        <v>3.056</v>
      </c>
      <c r="H863" s="1">
        <v>1</v>
      </c>
      <c r="I863" s="1">
        <v>29</v>
      </c>
    </row>
    <row r="864" spans="1:9" ht="12.75" x14ac:dyDescent="0.2">
      <c r="A864" s="4">
        <v>42576</v>
      </c>
      <c r="B864" s="1">
        <v>9</v>
      </c>
      <c r="C864" s="1" t="s">
        <v>595</v>
      </c>
      <c r="D864" s="1" t="s">
        <v>642</v>
      </c>
      <c r="E864" s="1" t="s">
        <v>555</v>
      </c>
      <c r="F864" s="1">
        <v>4.1500000000000004</v>
      </c>
      <c r="G864" s="1">
        <v>3.2930000000000001</v>
      </c>
      <c r="H864" s="1">
        <v>1</v>
      </c>
      <c r="I864" s="1">
        <v>29</v>
      </c>
    </row>
    <row r="865" spans="1:9" ht="12.75" x14ac:dyDescent="0.2">
      <c r="A865" s="4">
        <v>42576</v>
      </c>
      <c r="B865" s="1">
        <v>9</v>
      </c>
      <c r="C865" s="1" t="s">
        <v>595</v>
      </c>
      <c r="D865" s="1" t="s">
        <v>642</v>
      </c>
      <c r="E865" s="1" t="s">
        <v>556</v>
      </c>
      <c r="F865" s="1">
        <v>4.2809999999999997</v>
      </c>
      <c r="G865" s="1">
        <v>2.4279999999999999</v>
      </c>
      <c r="H865" s="1">
        <v>1</v>
      </c>
      <c r="I865" s="1">
        <v>29</v>
      </c>
    </row>
    <row r="866" spans="1:9" ht="12.75" x14ac:dyDescent="0.2">
      <c r="A866" s="4">
        <v>42576</v>
      </c>
      <c r="B866" s="1">
        <v>9</v>
      </c>
      <c r="C866" s="1" t="s">
        <v>595</v>
      </c>
      <c r="D866" s="1" t="s">
        <v>642</v>
      </c>
      <c r="E866" s="1" t="s">
        <v>557</v>
      </c>
      <c r="F866" s="1">
        <v>3.859</v>
      </c>
      <c r="G866" s="1">
        <v>3.0640000000000001</v>
      </c>
      <c r="H866" s="1">
        <v>1</v>
      </c>
      <c r="I866" s="1">
        <v>29</v>
      </c>
    </row>
    <row r="867" spans="1:9" ht="12.75" x14ac:dyDescent="0.2">
      <c r="A867" s="4">
        <v>42576</v>
      </c>
      <c r="B867" s="1">
        <v>9</v>
      </c>
      <c r="C867" s="1" t="s">
        <v>595</v>
      </c>
      <c r="D867" s="1" t="s">
        <v>642</v>
      </c>
      <c r="E867" s="1" t="s">
        <v>558</v>
      </c>
      <c r="F867" s="1">
        <v>5.2450000000000001</v>
      </c>
      <c r="G867" s="1">
        <v>3.7440000000000002</v>
      </c>
      <c r="H867" s="1">
        <v>1</v>
      </c>
      <c r="I867" s="1">
        <v>29</v>
      </c>
    </row>
    <row r="868" spans="1:9" ht="12.75" x14ac:dyDescent="0.2">
      <c r="A868" s="4">
        <v>42576</v>
      </c>
      <c r="B868" s="1">
        <v>9</v>
      </c>
      <c r="C868" s="1" t="s">
        <v>595</v>
      </c>
      <c r="D868" s="1" t="s">
        <v>642</v>
      </c>
      <c r="E868" s="1" t="s">
        <v>560</v>
      </c>
      <c r="F868" s="1">
        <v>4.1689999999999996</v>
      </c>
      <c r="G868" s="1">
        <v>3.3559999999999999</v>
      </c>
      <c r="H868" s="1">
        <v>1</v>
      </c>
      <c r="I868" s="1">
        <v>29</v>
      </c>
    </row>
    <row r="869" spans="1:9" ht="12.75" x14ac:dyDescent="0.2">
      <c r="A869" s="4">
        <v>42576</v>
      </c>
      <c r="B869" s="1">
        <v>9</v>
      </c>
      <c r="C869" s="1" t="s">
        <v>595</v>
      </c>
      <c r="D869" s="1" t="s">
        <v>642</v>
      </c>
      <c r="E869" s="1" t="s">
        <v>561</v>
      </c>
      <c r="F869" s="1">
        <v>5.03</v>
      </c>
      <c r="G869" s="1">
        <v>3.1360000000000001</v>
      </c>
      <c r="H869" s="1">
        <v>1</v>
      </c>
      <c r="I869" s="1">
        <v>29</v>
      </c>
    </row>
    <row r="870" spans="1:9" ht="12.75" x14ac:dyDescent="0.2">
      <c r="A870" s="4">
        <v>42576</v>
      </c>
      <c r="B870" s="1">
        <v>9</v>
      </c>
      <c r="C870" s="1" t="s">
        <v>595</v>
      </c>
      <c r="D870" s="1" t="s">
        <v>642</v>
      </c>
      <c r="E870" s="1" t="s">
        <v>562</v>
      </c>
      <c r="F870" s="1">
        <v>3.9630000000000001</v>
      </c>
      <c r="G870" s="1">
        <v>3.1829999999999998</v>
      </c>
      <c r="H870" s="1">
        <v>1</v>
      </c>
      <c r="I870" s="1">
        <v>29</v>
      </c>
    </row>
    <row r="871" spans="1:9" ht="12.75" x14ac:dyDescent="0.2">
      <c r="A871" s="4">
        <v>42576</v>
      </c>
      <c r="B871" s="1">
        <v>9</v>
      </c>
      <c r="C871" s="1" t="s">
        <v>595</v>
      </c>
      <c r="D871" s="1" t="s">
        <v>642</v>
      </c>
      <c r="E871" s="1" t="s">
        <v>563</v>
      </c>
      <c r="F871" s="1">
        <v>6.3460000000000001</v>
      </c>
      <c r="G871" s="1">
        <v>4.1319999999999997</v>
      </c>
      <c r="H871" s="1">
        <v>1</v>
      </c>
      <c r="I871" s="1">
        <v>29</v>
      </c>
    </row>
    <row r="872" spans="1:9" ht="12.75" x14ac:dyDescent="0.2">
      <c r="A872" s="4">
        <v>42576</v>
      </c>
      <c r="B872" s="1">
        <v>9</v>
      </c>
      <c r="C872" s="1" t="s">
        <v>595</v>
      </c>
      <c r="D872" s="1" t="s">
        <v>642</v>
      </c>
      <c r="E872" s="1" t="s">
        <v>564</v>
      </c>
      <c r="F872" s="1">
        <v>4.556</v>
      </c>
      <c r="G872" s="1">
        <v>3.984</v>
      </c>
      <c r="H872" s="1">
        <v>1</v>
      </c>
      <c r="I872" s="1">
        <v>29</v>
      </c>
    </row>
    <row r="873" spans="1:9" ht="12.75" x14ac:dyDescent="0.2">
      <c r="A873" s="4">
        <v>42576</v>
      </c>
      <c r="B873" s="1">
        <v>9</v>
      </c>
      <c r="C873" s="1" t="s">
        <v>595</v>
      </c>
      <c r="D873" s="1" t="s">
        <v>645</v>
      </c>
      <c r="E873" s="1" t="s">
        <v>565</v>
      </c>
      <c r="F873" s="1">
        <v>3.9369999999999998</v>
      </c>
      <c r="G873" s="1">
        <v>3.181</v>
      </c>
      <c r="H873" s="1">
        <v>1</v>
      </c>
      <c r="I873" s="1">
        <v>29</v>
      </c>
    </row>
    <row r="874" spans="1:9" ht="12.75" x14ac:dyDescent="0.2">
      <c r="A874" s="4">
        <v>42576</v>
      </c>
      <c r="B874" s="1">
        <v>9</v>
      </c>
      <c r="C874" s="1" t="s">
        <v>595</v>
      </c>
      <c r="D874" s="1" t="s">
        <v>645</v>
      </c>
      <c r="E874" s="1" t="s">
        <v>566</v>
      </c>
      <c r="F874" s="1">
        <v>5.3449999999999998</v>
      </c>
      <c r="G874" s="1">
        <v>3.7029999999999998</v>
      </c>
      <c r="H874" s="1">
        <v>1</v>
      </c>
      <c r="I874" s="1">
        <v>29</v>
      </c>
    </row>
    <row r="875" spans="1:9" ht="12.75" x14ac:dyDescent="0.2">
      <c r="A875" s="4">
        <v>42576</v>
      </c>
      <c r="B875" s="1">
        <v>9</v>
      </c>
      <c r="C875" s="1" t="s">
        <v>595</v>
      </c>
      <c r="D875" s="1" t="s">
        <v>645</v>
      </c>
      <c r="E875" s="1" t="s">
        <v>567</v>
      </c>
      <c r="F875" s="1">
        <v>4.6769999999999996</v>
      </c>
      <c r="G875" s="1">
        <v>3.7240000000000002</v>
      </c>
      <c r="H875" s="1">
        <v>1</v>
      </c>
      <c r="I875" s="1">
        <v>29</v>
      </c>
    </row>
    <row r="876" spans="1:9" ht="12.75" x14ac:dyDescent="0.2">
      <c r="A876" s="4">
        <v>42576</v>
      </c>
      <c r="B876" s="1">
        <v>9</v>
      </c>
      <c r="C876" s="1" t="s">
        <v>595</v>
      </c>
      <c r="D876" s="1" t="s">
        <v>645</v>
      </c>
      <c r="E876" s="1" t="s">
        <v>568</v>
      </c>
      <c r="F876" s="1">
        <v>4.8869999999999996</v>
      </c>
      <c r="G876" s="1">
        <v>2.9670000000000001</v>
      </c>
      <c r="H876" s="1">
        <v>1</v>
      </c>
      <c r="I876" s="1">
        <v>29</v>
      </c>
    </row>
    <row r="877" spans="1:9" ht="12.75" x14ac:dyDescent="0.2">
      <c r="A877" s="4">
        <v>42576</v>
      </c>
      <c r="B877" s="1">
        <v>9</v>
      </c>
      <c r="C877" s="1" t="s">
        <v>595</v>
      </c>
      <c r="D877" s="1" t="s">
        <v>645</v>
      </c>
      <c r="E877" s="1" t="s">
        <v>569</v>
      </c>
      <c r="F877" s="1">
        <v>4.7229999999999999</v>
      </c>
      <c r="G877" s="1">
        <v>3.3780000000000001</v>
      </c>
      <c r="H877" s="1">
        <v>1</v>
      </c>
      <c r="I877" s="1">
        <v>29</v>
      </c>
    </row>
    <row r="878" spans="1:9" ht="12.75" x14ac:dyDescent="0.2">
      <c r="A878" s="4">
        <v>42576</v>
      </c>
      <c r="B878" s="1">
        <v>9</v>
      </c>
      <c r="C878" s="1" t="s">
        <v>595</v>
      </c>
      <c r="D878" s="1" t="s">
        <v>645</v>
      </c>
      <c r="E878" s="1" t="s">
        <v>570</v>
      </c>
      <c r="F878" s="1">
        <v>4.2060000000000004</v>
      </c>
      <c r="G878" s="1">
        <v>3.323</v>
      </c>
      <c r="H878" s="1">
        <v>1</v>
      </c>
      <c r="I878" s="1">
        <v>29</v>
      </c>
    </row>
    <row r="879" spans="1:9" ht="12.75" x14ac:dyDescent="0.2">
      <c r="A879" s="4">
        <v>42576</v>
      </c>
      <c r="B879" s="1">
        <v>9</v>
      </c>
      <c r="C879" s="1" t="s">
        <v>595</v>
      </c>
      <c r="D879" s="1" t="s">
        <v>646</v>
      </c>
      <c r="E879" s="1" t="s">
        <v>571</v>
      </c>
      <c r="F879" s="1">
        <v>5.6609999999999996</v>
      </c>
      <c r="G879" s="1">
        <v>2.9180000000000001</v>
      </c>
      <c r="H879" s="1">
        <v>1</v>
      </c>
      <c r="I879" s="1">
        <v>29</v>
      </c>
    </row>
    <row r="880" spans="1:9" ht="12.75" x14ac:dyDescent="0.2">
      <c r="A880" s="4">
        <v>42576</v>
      </c>
      <c r="B880" s="1">
        <v>9</v>
      </c>
      <c r="C880" s="1" t="s">
        <v>595</v>
      </c>
      <c r="D880" s="1" t="s">
        <v>646</v>
      </c>
      <c r="E880" s="1" t="s">
        <v>572</v>
      </c>
      <c r="F880" s="1">
        <v>5.7519999999999998</v>
      </c>
      <c r="G880" s="1">
        <v>4.4269999999999996</v>
      </c>
      <c r="H880" s="1">
        <v>1</v>
      </c>
      <c r="I880" s="1">
        <v>29</v>
      </c>
    </row>
    <row r="881" spans="1:9" ht="12.75" x14ac:dyDescent="0.2">
      <c r="A881" s="4">
        <v>42576</v>
      </c>
      <c r="B881" s="1">
        <v>9</v>
      </c>
      <c r="C881" s="1" t="s">
        <v>595</v>
      </c>
      <c r="D881" s="1" t="s">
        <v>646</v>
      </c>
      <c r="E881" s="1" t="s">
        <v>574</v>
      </c>
      <c r="F881" s="1">
        <v>4.4290000000000003</v>
      </c>
      <c r="G881" s="1">
        <v>3.5059999999999998</v>
      </c>
      <c r="H881" s="1">
        <v>1</v>
      </c>
      <c r="I881" s="1">
        <v>29</v>
      </c>
    </row>
    <row r="882" spans="1:9" ht="12.75" x14ac:dyDescent="0.2">
      <c r="A882" s="4">
        <v>42576</v>
      </c>
      <c r="B882" s="1">
        <v>9</v>
      </c>
      <c r="C882" s="1" t="s">
        <v>595</v>
      </c>
      <c r="D882" s="1" t="s">
        <v>646</v>
      </c>
      <c r="E882" s="1" t="s">
        <v>575</v>
      </c>
      <c r="F882" s="1">
        <v>3.7949999999999999</v>
      </c>
      <c r="G882" s="1">
        <v>2.4710000000000001</v>
      </c>
      <c r="H882" s="1">
        <v>1</v>
      </c>
      <c r="I882" s="1">
        <v>29</v>
      </c>
    </row>
    <row r="883" spans="1:9" ht="12.75" x14ac:dyDescent="0.2">
      <c r="A883" s="4">
        <v>42576</v>
      </c>
      <c r="B883" s="1">
        <v>9</v>
      </c>
      <c r="C883" s="1" t="s">
        <v>595</v>
      </c>
      <c r="D883" s="1" t="s">
        <v>646</v>
      </c>
      <c r="E883" s="1" t="s">
        <v>576</v>
      </c>
      <c r="F883" s="1">
        <v>4.6989999999999998</v>
      </c>
      <c r="G883" s="1">
        <v>3.024</v>
      </c>
      <c r="H883" s="1">
        <v>1</v>
      </c>
      <c r="I883" s="1">
        <v>29</v>
      </c>
    </row>
    <row r="884" spans="1:9" ht="12.75" x14ac:dyDescent="0.2">
      <c r="A884" s="4">
        <v>42576</v>
      </c>
      <c r="B884" s="1">
        <v>9</v>
      </c>
      <c r="C884" s="1" t="s">
        <v>595</v>
      </c>
      <c r="E884" s="1" t="s">
        <v>577</v>
      </c>
      <c r="I884" s="1">
        <v>29</v>
      </c>
    </row>
    <row r="885" spans="1:9" ht="12.75" x14ac:dyDescent="0.2">
      <c r="A885" s="4">
        <v>42576</v>
      </c>
      <c r="B885" s="1">
        <v>9</v>
      </c>
      <c r="C885" s="1" t="s">
        <v>595</v>
      </c>
      <c r="E885" s="1" t="s">
        <v>578</v>
      </c>
      <c r="I885" s="1">
        <v>29</v>
      </c>
    </row>
    <row r="886" spans="1:9" ht="12.75" x14ac:dyDescent="0.2">
      <c r="A886" s="4">
        <v>42576</v>
      </c>
      <c r="B886" s="1">
        <v>9</v>
      </c>
      <c r="C886" s="1" t="s">
        <v>595</v>
      </c>
      <c r="E886" s="1" t="s">
        <v>579</v>
      </c>
      <c r="I886" s="1">
        <v>29</v>
      </c>
    </row>
    <row r="887" spans="1:9" ht="12.75" x14ac:dyDescent="0.2">
      <c r="A887" s="4">
        <v>42576</v>
      </c>
      <c r="B887" s="1">
        <v>9</v>
      </c>
      <c r="C887" s="1" t="s">
        <v>595</v>
      </c>
      <c r="E887" s="1" t="s">
        <v>580</v>
      </c>
      <c r="I887" s="1">
        <v>29</v>
      </c>
    </row>
    <row r="888" spans="1:9" ht="12.75" x14ac:dyDescent="0.2">
      <c r="A888" s="4">
        <v>42576</v>
      </c>
      <c r="B888" s="1">
        <v>9</v>
      </c>
      <c r="C888" s="1" t="s">
        <v>595</v>
      </c>
      <c r="E888" s="1" t="s">
        <v>581</v>
      </c>
      <c r="I888" s="1">
        <v>29</v>
      </c>
    </row>
    <row r="889" spans="1:9" ht="12.75" x14ac:dyDescent="0.2">
      <c r="A889" s="4">
        <v>42576</v>
      </c>
      <c r="B889" s="1">
        <v>9</v>
      </c>
      <c r="C889" s="1" t="s">
        <v>595</v>
      </c>
      <c r="E889" s="1" t="s">
        <v>582</v>
      </c>
      <c r="I889" s="1">
        <v>29</v>
      </c>
    </row>
    <row r="890" spans="1:9" ht="12.75" x14ac:dyDescent="0.2">
      <c r="A890" s="4">
        <v>42576</v>
      </c>
      <c r="B890" s="1">
        <v>9</v>
      </c>
      <c r="C890" s="1" t="s">
        <v>595</v>
      </c>
      <c r="E890" s="1" t="s">
        <v>583</v>
      </c>
      <c r="I890" s="1">
        <v>29</v>
      </c>
    </row>
    <row r="891" spans="1:9" ht="12.75" x14ac:dyDescent="0.2">
      <c r="A891" s="4">
        <v>42576</v>
      </c>
      <c r="B891" s="1">
        <v>9</v>
      </c>
      <c r="C891" s="1" t="s">
        <v>595</v>
      </c>
      <c r="E891" s="1" t="s">
        <v>584</v>
      </c>
      <c r="I891" s="1">
        <v>29</v>
      </c>
    </row>
    <row r="892" spans="1:9" ht="12.75" x14ac:dyDescent="0.2">
      <c r="A892" s="4">
        <v>42576</v>
      </c>
      <c r="B892" s="1">
        <v>9</v>
      </c>
      <c r="C892" s="1" t="s">
        <v>595</v>
      </c>
      <c r="E892" s="1" t="s">
        <v>585</v>
      </c>
      <c r="I892" s="1">
        <v>29</v>
      </c>
    </row>
    <row r="893" spans="1:9" ht="12.75" x14ac:dyDescent="0.2">
      <c r="A893" s="4">
        <v>42576</v>
      </c>
      <c r="B893" s="1">
        <v>9</v>
      </c>
      <c r="C893" s="1" t="s">
        <v>595</v>
      </c>
      <c r="E893" s="1" t="s">
        <v>586</v>
      </c>
      <c r="I893" s="1">
        <v>29</v>
      </c>
    </row>
    <row r="894" spans="1:9" ht="12.75" x14ac:dyDescent="0.2">
      <c r="A894" s="4">
        <v>42576</v>
      </c>
      <c r="B894" s="1">
        <v>9</v>
      </c>
      <c r="C894" s="1" t="s">
        <v>595</v>
      </c>
      <c r="E894" s="1" t="s">
        <v>587</v>
      </c>
      <c r="I894" s="1">
        <v>29</v>
      </c>
    </row>
    <row r="895" spans="1:9" ht="12.75" x14ac:dyDescent="0.2">
      <c r="A895" s="4">
        <v>42576</v>
      </c>
      <c r="B895" s="1">
        <v>9</v>
      </c>
      <c r="C895" s="1" t="s">
        <v>595</v>
      </c>
      <c r="E895" s="1" t="s">
        <v>588</v>
      </c>
      <c r="I895" s="1">
        <v>29</v>
      </c>
    </row>
    <row r="896" spans="1:9" ht="12.75" x14ac:dyDescent="0.2">
      <c r="A896" s="4">
        <v>42576</v>
      </c>
      <c r="B896" s="1">
        <v>9</v>
      </c>
      <c r="C896" s="1" t="s">
        <v>595</v>
      </c>
      <c r="E896" s="1" t="s">
        <v>589</v>
      </c>
      <c r="I896" s="1">
        <v>29</v>
      </c>
    </row>
    <row r="897" spans="1:9" ht="12.75" x14ac:dyDescent="0.2">
      <c r="A897" s="4">
        <v>42576</v>
      </c>
      <c r="B897" s="1">
        <v>9</v>
      </c>
      <c r="C897" s="1" t="s">
        <v>595</v>
      </c>
      <c r="E897" s="1" t="s">
        <v>590</v>
      </c>
      <c r="I897" s="1">
        <v>29</v>
      </c>
    </row>
    <row r="898" spans="1:9" ht="12.75" x14ac:dyDescent="0.2">
      <c r="A898" s="4">
        <v>42576</v>
      </c>
      <c r="B898" s="1">
        <v>9</v>
      </c>
      <c r="C898" s="1" t="s">
        <v>595</v>
      </c>
      <c r="E898" s="1" t="s">
        <v>591</v>
      </c>
      <c r="I898" s="1">
        <v>29</v>
      </c>
    </row>
    <row r="899" spans="1:9" ht="12.75" x14ac:dyDescent="0.2">
      <c r="A899" s="4">
        <v>42576</v>
      </c>
      <c r="B899" s="1">
        <v>9</v>
      </c>
      <c r="C899" s="1" t="s">
        <v>595</v>
      </c>
      <c r="E899" s="1" t="s">
        <v>592</v>
      </c>
      <c r="I899" s="1">
        <v>29</v>
      </c>
    </row>
    <row r="900" spans="1:9" ht="12.75" x14ac:dyDescent="0.2">
      <c r="A900" s="4">
        <v>42576</v>
      </c>
      <c r="B900" s="1">
        <v>9</v>
      </c>
      <c r="C900" s="1" t="s">
        <v>595</v>
      </c>
      <c r="E900" s="1" t="s">
        <v>593</v>
      </c>
      <c r="I900" s="1">
        <v>29</v>
      </c>
    </row>
    <row r="901" spans="1:9" ht="12.75" x14ac:dyDescent="0.2">
      <c r="A901" s="10">
        <v>42576</v>
      </c>
      <c r="B901" s="11">
        <v>9</v>
      </c>
      <c r="C901" s="11" t="s">
        <v>595</v>
      </c>
      <c r="D901" s="15"/>
      <c r="E901" s="11" t="s">
        <v>594</v>
      </c>
      <c r="F901" s="15"/>
      <c r="G901" s="15"/>
      <c r="H901" s="15"/>
      <c r="I901" s="11">
        <v>29</v>
      </c>
    </row>
    <row r="902" spans="1:9" ht="12.75" x14ac:dyDescent="0.2">
      <c r="A902" s="4">
        <v>42576</v>
      </c>
      <c r="B902" s="1">
        <v>2</v>
      </c>
      <c r="C902" s="1" t="s">
        <v>26</v>
      </c>
      <c r="D902" s="1" t="s">
        <v>634</v>
      </c>
      <c r="E902" s="1" t="s">
        <v>112</v>
      </c>
      <c r="F902" s="1">
        <v>4.077</v>
      </c>
      <c r="G902" s="1">
        <v>3.137</v>
      </c>
      <c r="H902" s="1">
        <v>1</v>
      </c>
      <c r="I902" s="1">
        <v>23</v>
      </c>
    </row>
    <row r="903" spans="1:9" ht="12.75" x14ac:dyDescent="0.2">
      <c r="A903" s="4">
        <v>42576</v>
      </c>
      <c r="B903" s="1">
        <v>2</v>
      </c>
      <c r="C903" s="1" t="s">
        <v>26</v>
      </c>
      <c r="D903" s="1" t="s">
        <v>634</v>
      </c>
      <c r="E903" s="1" t="s">
        <v>38</v>
      </c>
      <c r="F903" s="1">
        <v>4.2430000000000003</v>
      </c>
      <c r="G903" s="1">
        <v>2.835</v>
      </c>
      <c r="H903" s="1">
        <v>1</v>
      </c>
      <c r="I903" s="1">
        <v>23</v>
      </c>
    </row>
    <row r="904" spans="1:9" ht="12.75" x14ac:dyDescent="0.2">
      <c r="A904" s="4">
        <v>42576</v>
      </c>
      <c r="B904" s="1">
        <v>2</v>
      </c>
      <c r="C904" s="1" t="s">
        <v>26</v>
      </c>
      <c r="D904" s="1" t="s">
        <v>634</v>
      </c>
      <c r="E904" s="1" t="s">
        <v>69</v>
      </c>
      <c r="F904" s="1">
        <v>4.2830000000000004</v>
      </c>
      <c r="G904" s="1">
        <v>3.2639999999999998</v>
      </c>
      <c r="H904" s="1">
        <v>1</v>
      </c>
      <c r="I904" s="1">
        <v>23</v>
      </c>
    </row>
    <row r="905" spans="1:9" ht="12.75" x14ac:dyDescent="0.2">
      <c r="A905" s="4">
        <v>42576</v>
      </c>
      <c r="B905" s="1">
        <v>2</v>
      </c>
      <c r="C905" s="1" t="s">
        <v>26</v>
      </c>
      <c r="D905" s="1" t="s">
        <v>634</v>
      </c>
      <c r="E905" s="1" t="s">
        <v>101</v>
      </c>
      <c r="F905" s="1">
        <v>3.9820000000000002</v>
      </c>
      <c r="G905" s="1">
        <v>3.4449999999999998</v>
      </c>
      <c r="H905" s="1">
        <v>1</v>
      </c>
      <c r="I905" s="1">
        <v>23</v>
      </c>
    </row>
    <row r="906" spans="1:9" ht="12.75" x14ac:dyDescent="0.2">
      <c r="A906" s="4">
        <v>42576</v>
      </c>
      <c r="B906" s="1">
        <v>2</v>
      </c>
      <c r="C906" s="1" t="s">
        <v>26</v>
      </c>
      <c r="D906" s="1" t="s">
        <v>634</v>
      </c>
      <c r="E906" s="1" t="s">
        <v>44</v>
      </c>
      <c r="F906" s="1">
        <v>3.6269999999999998</v>
      </c>
      <c r="G906" s="1">
        <v>2.6629999999999998</v>
      </c>
      <c r="H906" s="1">
        <v>1</v>
      </c>
      <c r="I906" s="1">
        <v>23</v>
      </c>
    </row>
    <row r="907" spans="1:9" ht="12.75" x14ac:dyDescent="0.2">
      <c r="A907" s="4">
        <v>42576</v>
      </c>
      <c r="B907" s="1">
        <v>2</v>
      </c>
      <c r="C907" s="1" t="s">
        <v>26</v>
      </c>
      <c r="D907" s="1" t="s">
        <v>634</v>
      </c>
      <c r="E907" s="1" t="s">
        <v>72</v>
      </c>
      <c r="F907" s="1">
        <v>4.3319999999999999</v>
      </c>
      <c r="G907" s="1">
        <v>2.8010000000000002</v>
      </c>
      <c r="H907" s="1">
        <v>1</v>
      </c>
      <c r="I907" s="1">
        <v>23</v>
      </c>
    </row>
    <row r="908" spans="1:9" ht="12.75" x14ac:dyDescent="0.2">
      <c r="A908" s="4">
        <v>42576</v>
      </c>
      <c r="B908" s="1">
        <v>2</v>
      </c>
      <c r="C908" s="1" t="s">
        <v>26</v>
      </c>
      <c r="D908" s="1" t="s">
        <v>634</v>
      </c>
      <c r="E908" s="1" t="s">
        <v>103</v>
      </c>
      <c r="F908" s="1">
        <v>3.92</v>
      </c>
      <c r="G908" s="1">
        <v>3.5979999999999999</v>
      </c>
      <c r="H908" s="1">
        <v>1</v>
      </c>
      <c r="I908" s="1">
        <v>23</v>
      </c>
    </row>
    <row r="909" spans="1:9" ht="12.75" x14ac:dyDescent="0.2">
      <c r="A909" s="4">
        <v>42576</v>
      </c>
      <c r="B909" s="1">
        <v>2</v>
      </c>
      <c r="C909" s="1" t="s">
        <v>26</v>
      </c>
      <c r="D909" s="1" t="s">
        <v>634</v>
      </c>
      <c r="E909" s="1" t="s">
        <v>58</v>
      </c>
      <c r="F909" s="1">
        <v>4.0270000000000001</v>
      </c>
      <c r="G909" s="1">
        <v>3.1720000000000002</v>
      </c>
      <c r="H909" s="1">
        <v>1</v>
      </c>
      <c r="I909" s="1">
        <v>23</v>
      </c>
    </row>
    <row r="910" spans="1:9" ht="12.75" x14ac:dyDescent="0.2">
      <c r="A910" s="4">
        <v>42576</v>
      </c>
      <c r="B910" s="1">
        <v>2</v>
      </c>
      <c r="C910" s="1" t="s">
        <v>26</v>
      </c>
      <c r="D910" s="1" t="s">
        <v>634</v>
      </c>
      <c r="E910" s="1" t="s">
        <v>76</v>
      </c>
      <c r="F910" s="1">
        <v>3.4289999999999998</v>
      </c>
      <c r="G910" s="1">
        <v>2.6440000000000001</v>
      </c>
      <c r="H910" s="1">
        <v>1</v>
      </c>
      <c r="I910" s="1">
        <v>23</v>
      </c>
    </row>
    <row r="911" spans="1:9" ht="12.75" x14ac:dyDescent="0.2">
      <c r="A911" s="4">
        <v>42576</v>
      </c>
      <c r="B911" s="1">
        <v>2</v>
      </c>
      <c r="C911" s="1" t="s">
        <v>26</v>
      </c>
      <c r="D911" s="1" t="s">
        <v>637</v>
      </c>
      <c r="E911" s="1" t="s">
        <v>105</v>
      </c>
      <c r="F911" s="1">
        <v>2.883</v>
      </c>
      <c r="G911" s="1">
        <v>2.7589999999999999</v>
      </c>
      <c r="H911" s="1">
        <v>1</v>
      </c>
      <c r="I911" s="1">
        <v>23</v>
      </c>
    </row>
    <row r="912" spans="1:9" ht="12.75" x14ac:dyDescent="0.2">
      <c r="A912" s="4">
        <v>42576</v>
      </c>
      <c r="B912" s="1">
        <v>2</v>
      </c>
      <c r="C912" s="1" t="s">
        <v>26</v>
      </c>
      <c r="D912" s="1" t="s">
        <v>637</v>
      </c>
      <c r="E912" s="1" t="s">
        <v>60</v>
      </c>
      <c r="F912" s="1">
        <v>3.6480000000000001</v>
      </c>
      <c r="G912" s="1">
        <v>2.1160000000000001</v>
      </c>
      <c r="H912" s="1">
        <v>1</v>
      </c>
      <c r="I912" s="1">
        <v>23</v>
      </c>
    </row>
    <row r="913" spans="1:9" ht="12.75" x14ac:dyDescent="0.2">
      <c r="A913" s="4">
        <v>42576</v>
      </c>
      <c r="B913" s="1">
        <v>2</v>
      </c>
      <c r="C913" s="1" t="s">
        <v>26</v>
      </c>
      <c r="D913" s="1" t="s">
        <v>637</v>
      </c>
      <c r="E913" s="1" t="s">
        <v>77</v>
      </c>
      <c r="F913" s="1">
        <v>4.0289999999999999</v>
      </c>
      <c r="G913" s="1">
        <v>3.4449999999999998</v>
      </c>
      <c r="H913" s="1">
        <v>1</v>
      </c>
      <c r="I913" s="1">
        <v>23</v>
      </c>
    </row>
    <row r="914" spans="1:9" ht="12.75" x14ac:dyDescent="0.2">
      <c r="A914" s="4">
        <v>42576</v>
      </c>
      <c r="B914" s="1">
        <v>2</v>
      </c>
      <c r="C914" s="1" t="s">
        <v>26</v>
      </c>
      <c r="D914" s="1" t="s">
        <v>637</v>
      </c>
      <c r="E914" s="1" t="s">
        <v>106</v>
      </c>
      <c r="F914" s="1">
        <v>3.8660000000000001</v>
      </c>
      <c r="G914" s="1">
        <v>3.0640000000000001</v>
      </c>
      <c r="H914" s="1">
        <v>1</v>
      </c>
      <c r="I914" s="1">
        <v>23</v>
      </c>
    </row>
    <row r="915" spans="1:9" ht="12.75" x14ac:dyDescent="0.2">
      <c r="A915" s="4">
        <v>42576</v>
      </c>
      <c r="B915" s="1">
        <v>2</v>
      </c>
      <c r="C915" s="1" t="s">
        <v>26</v>
      </c>
      <c r="D915" s="1" t="s">
        <v>637</v>
      </c>
      <c r="E915" s="1" t="s">
        <v>62</v>
      </c>
      <c r="F915" s="1">
        <v>2.399</v>
      </c>
      <c r="G915" s="1">
        <v>2.444</v>
      </c>
      <c r="H915" s="1">
        <v>1</v>
      </c>
      <c r="I915" s="1">
        <v>23</v>
      </c>
    </row>
    <row r="916" spans="1:9" ht="12.75" x14ac:dyDescent="0.2">
      <c r="A916" s="4">
        <v>42576</v>
      </c>
      <c r="B916" s="1">
        <v>2</v>
      </c>
      <c r="C916" s="1" t="s">
        <v>26</v>
      </c>
      <c r="D916" s="1" t="s">
        <v>637</v>
      </c>
      <c r="E916" s="1" t="s">
        <v>79</v>
      </c>
      <c r="F916" s="1">
        <v>3.0510000000000002</v>
      </c>
      <c r="G916" s="1">
        <v>3.206</v>
      </c>
      <c r="H916" s="1">
        <v>1</v>
      </c>
      <c r="I916" s="1">
        <v>23</v>
      </c>
    </row>
    <row r="917" spans="1:9" ht="12.75" x14ac:dyDescent="0.2">
      <c r="A917" s="4">
        <v>42576</v>
      </c>
      <c r="B917" s="1">
        <v>2</v>
      </c>
      <c r="C917" s="1" t="s">
        <v>26</v>
      </c>
      <c r="D917" s="1" t="s">
        <v>637</v>
      </c>
      <c r="E917" s="1" t="s">
        <v>108</v>
      </c>
      <c r="F917" s="1">
        <v>4.157</v>
      </c>
      <c r="G917" s="1">
        <v>3.827</v>
      </c>
      <c r="H917" s="1">
        <v>1</v>
      </c>
      <c r="I917" s="1">
        <v>23</v>
      </c>
    </row>
    <row r="918" spans="1:9" ht="12.75" x14ac:dyDescent="0.2">
      <c r="A918" s="4">
        <v>42576</v>
      </c>
      <c r="B918" s="1">
        <v>2</v>
      </c>
      <c r="C918" s="1" t="s">
        <v>26</v>
      </c>
      <c r="D918" s="1" t="s">
        <v>637</v>
      </c>
      <c r="E918" s="1" t="s">
        <v>66</v>
      </c>
      <c r="F918" s="1">
        <v>3.085</v>
      </c>
      <c r="G918" s="1">
        <v>2.992</v>
      </c>
      <c r="H918" s="1">
        <v>1</v>
      </c>
      <c r="I918" s="1">
        <v>23</v>
      </c>
    </row>
    <row r="919" spans="1:9" ht="12.75" x14ac:dyDescent="0.2">
      <c r="A919" s="4">
        <v>42576</v>
      </c>
      <c r="B919" s="1">
        <v>2</v>
      </c>
      <c r="C919" s="1" t="s">
        <v>26</v>
      </c>
      <c r="D919" s="1" t="s">
        <v>637</v>
      </c>
      <c r="E919" s="1" t="s">
        <v>88</v>
      </c>
      <c r="F919" s="1">
        <v>3.351</v>
      </c>
      <c r="G919" s="1">
        <v>2.3199999999999998</v>
      </c>
      <c r="H919" s="1">
        <v>1</v>
      </c>
      <c r="I919" s="1">
        <v>23</v>
      </c>
    </row>
    <row r="920" spans="1:9" ht="12.75" x14ac:dyDescent="0.2">
      <c r="A920" s="4">
        <v>42576</v>
      </c>
      <c r="B920" s="1">
        <v>2</v>
      </c>
      <c r="C920" s="1" t="s">
        <v>26</v>
      </c>
      <c r="D920" s="1" t="s">
        <v>637</v>
      </c>
      <c r="E920" s="1" t="s">
        <v>109</v>
      </c>
      <c r="F920" s="1">
        <v>4.1319999999999997</v>
      </c>
      <c r="G920" s="1">
        <v>3.2759999999999998</v>
      </c>
      <c r="H920" s="1">
        <v>1</v>
      </c>
      <c r="I920" s="1">
        <v>23</v>
      </c>
    </row>
    <row r="921" spans="1:9" ht="12.75" x14ac:dyDescent="0.2">
      <c r="A921" s="4">
        <v>42576</v>
      </c>
      <c r="B921" s="1">
        <v>2</v>
      </c>
      <c r="C921" s="1" t="s">
        <v>26</v>
      </c>
      <c r="D921" s="1" t="s">
        <v>637</v>
      </c>
      <c r="E921" s="1" t="s">
        <v>68</v>
      </c>
      <c r="F921" s="1">
        <v>3.4750000000000001</v>
      </c>
      <c r="G921" s="1">
        <v>2.6760000000000002</v>
      </c>
      <c r="H921" s="1">
        <v>1</v>
      </c>
      <c r="I921" s="1">
        <v>23</v>
      </c>
    </row>
    <row r="922" spans="1:9" ht="12.75" x14ac:dyDescent="0.2">
      <c r="A922" s="4">
        <v>42576</v>
      </c>
      <c r="B922" s="1">
        <v>2</v>
      </c>
      <c r="C922" s="1" t="s">
        <v>26</v>
      </c>
      <c r="D922" s="1" t="s">
        <v>637</v>
      </c>
      <c r="E922" s="1" t="s">
        <v>98</v>
      </c>
      <c r="F922" s="1">
        <v>3.7839999999999998</v>
      </c>
      <c r="G922" s="1">
        <v>2.9060000000000001</v>
      </c>
      <c r="H922" s="1">
        <v>1</v>
      </c>
      <c r="I922" s="1">
        <v>23</v>
      </c>
    </row>
    <row r="923" spans="1:9" ht="12.75" x14ac:dyDescent="0.2">
      <c r="A923" s="4">
        <v>42576</v>
      </c>
      <c r="B923" s="1">
        <v>2</v>
      </c>
      <c r="C923" s="1" t="s">
        <v>26</v>
      </c>
      <c r="D923" s="1" t="s">
        <v>637</v>
      </c>
      <c r="E923" s="1" t="s">
        <v>111</v>
      </c>
      <c r="F923" s="1">
        <v>4.5949999999999998</v>
      </c>
      <c r="G923" s="1">
        <v>2.718</v>
      </c>
      <c r="H923" s="1">
        <v>1</v>
      </c>
      <c r="I923" s="1">
        <v>23</v>
      </c>
    </row>
    <row r="924" spans="1:9" ht="12.75" x14ac:dyDescent="0.2">
      <c r="A924" s="4">
        <v>42576</v>
      </c>
      <c r="B924" s="1">
        <v>2</v>
      </c>
      <c r="C924" s="1" t="s">
        <v>26</v>
      </c>
      <c r="D924" s="1" t="s">
        <v>637</v>
      </c>
      <c r="E924" s="1" t="s">
        <v>114</v>
      </c>
      <c r="F924" s="1">
        <v>4.0659999999999998</v>
      </c>
      <c r="G924" s="1">
        <v>2.992</v>
      </c>
      <c r="H924" s="1">
        <v>1</v>
      </c>
      <c r="I924" s="1">
        <v>23</v>
      </c>
    </row>
    <row r="925" spans="1:9" ht="12.75" x14ac:dyDescent="0.2">
      <c r="A925" s="4">
        <v>42576</v>
      </c>
      <c r="B925" s="1">
        <v>2</v>
      </c>
      <c r="C925" s="1" t="s">
        <v>26</v>
      </c>
      <c r="D925" s="1" t="s">
        <v>637</v>
      </c>
      <c r="E925" s="1" t="s">
        <v>116</v>
      </c>
      <c r="F925" s="1">
        <v>2.8260000000000001</v>
      </c>
      <c r="G925" s="1">
        <v>2.4889999999999999</v>
      </c>
      <c r="H925" s="1">
        <v>1</v>
      </c>
      <c r="I925" s="1">
        <v>23</v>
      </c>
    </row>
    <row r="926" spans="1:9" ht="12.75" x14ac:dyDescent="0.2">
      <c r="A926" s="4">
        <v>42576</v>
      </c>
      <c r="B926" s="1">
        <v>2</v>
      </c>
      <c r="C926" s="1" t="s">
        <v>26</v>
      </c>
      <c r="D926" s="1" t="s">
        <v>637</v>
      </c>
      <c r="E926" s="1" t="s">
        <v>118</v>
      </c>
      <c r="F926" s="1">
        <v>2.9910000000000001</v>
      </c>
      <c r="G926" s="1">
        <v>2.7519999999999998</v>
      </c>
      <c r="H926" s="1">
        <v>1</v>
      </c>
      <c r="I926" s="1">
        <v>23</v>
      </c>
    </row>
    <row r="927" spans="1:9" ht="12.75" x14ac:dyDescent="0.2">
      <c r="A927" s="4">
        <v>42576</v>
      </c>
      <c r="B927" s="1">
        <v>2</v>
      </c>
      <c r="C927" s="1" t="s">
        <v>26</v>
      </c>
      <c r="D927" s="1" t="s">
        <v>637</v>
      </c>
      <c r="E927" s="1" t="s">
        <v>119</v>
      </c>
      <c r="F927" s="1">
        <v>5.1130000000000004</v>
      </c>
      <c r="G927" s="1">
        <v>3.0209999999999999</v>
      </c>
      <c r="H927" s="1">
        <v>1</v>
      </c>
      <c r="I927" s="1">
        <v>23</v>
      </c>
    </row>
    <row r="928" spans="1:9" ht="12.75" x14ac:dyDescent="0.2">
      <c r="A928" s="4">
        <v>42576</v>
      </c>
      <c r="B928" s="1">
        <v>2</v>
      </c>
      <c r="C928" s="1" t="s">
        <v>26</v>
      </c>
      <c r="D928" s="1" t="s">
        <v>637</v>
      </c>
      <c r="E928" s="1" t="s">
        <v>121</v>
      </c>
      <c r="F928" s="1">
        <v>3.492</v>
      </c>
      <c r="G928" s="1">
        <v>2.8109999999999999</v>
      </c>
      <c r="H928" s="1">
        <v>1</v>
      </c>
      <c r="I928" s="1">
        <v>23</v>
      </c>
    </row>
    <row r="929" spans="1:9" ht="12.75" x14ac:dyDescent="0.2">
      <c r="A929" s="4">
        <v>42576</v>
      </c>
      <c r="B929" s="1">
        <v>2</v>
      </c>
      <c r="C929" s="1" t="s">
        <v>26</v>
      </c>
      <c r="D929" s="1" t="s">
        <v>641</v>
      </c>
      <c r="E929" s="1" t="s">
        <v>122</v>
      </c>
      <c r="F929" s="1">
        <v>4.0540000000000003</v>
      </c>
      <c r="G929" s="1">
        <v>4.0549999999999997</v>
      </c>
      <c r="H929" s="1">
        <v>1</v>
      </c>
      <c r="I929" s="1">
        <v>23</v>
      </c>
    </row>
    <row r="930" spans="1:9" ht="12.75" x14ac:dyDescent="0.2">
      <c r="A930" s="4">
        <v>42576</v>
      </c>
      <c r="B930" s="1">
        <v>2</v>
      </c>
      <c r="C930" s="1" t="s">
        <v>26</v>
      </c>
      <c r="D930" s="1" t="s">
        <v>641</v>
      </c>
      <c r="E930" s="1" t="s">
        <v>123</v>
      </c>
      <c r="F930" s="1">
        <v>3.3029999999999999</v>
      </c>
      <c r="G930" s="1">
        <v>2.5720000000000001</v>
      </c>
      <c r="H930" s="1">
        <v>1</v>
      </c>
      <c r="I930" s="1">
        <v>23</v>
      </c>
    </row>
    <row r="931" spans="1:9" ht="12.75" x14ac:dyDescent="0.2">
      <c r="A931" s="4">
        <v>42576</v>
      </c>
      <c r="B931" s="1">
        <v>2</v>
      </c>
      <c r="C931" s="1" t="s">
        <v>26</v>
      </c>
      <c r="D931" s="1" t="s">
        <v>641</v>
      </c>
      <c r="E931" s="1" t="s">
        <v>124</v>
      </c>
      <c r="F931" s="1">
        <v>4.0720000000000001</v>
      </c>
      <c r="G931" s="1">
        <v>2.927</v>
      </c>
      <c r="H931" s="1">
        <v>1</v>
      </c>
      <c r="I931" s="1">
        <v>23</v>
      </c>
    </row>
    <row r="932" spans="1:9" ht="12.75" x14ac:dyDescent="0.2">
      <c r="A932" s="4">
        <v>42576</v>
      </c>
      <c r="B932" s="1">
        <v>2</v>
      </c>
      <c r="C932" s="1" t="s">
        <v>26</v>
      </c>
      <c r="D932" s="1" t="s">
        <v>641</v>
      </c>
      <c r="E932" s="1" t="s">
        <v>125</v>
      </c>
      <c r="F932" s="1">
        <v>3.9710000000000001</v>
      </c>
      <c r="G932" s="1">
        <v>3.1469999999999998</v>
      </c>
      <c r="H932" s="1">
        <v>1</v>
      </c>
      <c r="I932" s="1">
        <v>23</v>
      </c>
    </row>
    <row r="933" spans="1:9" ht="12.75" x14ac:dyDescent="0.2">
      <c r="A933" s="4">
        <v>42576</v>
      </c>
      <c r="B933" s="1">
        <v>2</v>
      </c>
      <c r="C933" s="1" t="s">
        <v>26</v>
      </c>
      <c r="D933" s="1" t="s">
        <v>641</v>
      </c>
      <c r="E933" s="1" t="s">
        <v>127</v>
      </c>
      <c r="F933" s="1">
        <v>4.3689999999999998</v>
      </c>
      <c r="G933" s="1">
        <v>2.919</v>
      </c>
      <c r="H933" s="1">
        <v>1</v>
      </c>
      <c r="I933" s="1">
        <v>23</v>
      </c>
    </row>
    <row r="934" spans="1:9" ht="12.75" x14ac:dyDescent="0.2">
      <c r="A934" s="4">
        <v>42576</v>
      </c>
      <c r="B934" s="1">
        <v>2</v>
      </c>
      <c r="C934" s="1" t="s">
        <v>26</v>
      </c>
      <c r="D934" s="1" t="s">
        <v>641</v>
      </c>
      <c r="E934" s="1" t="s">
        <v>128</v>
      </c>
      <c r="F934" s="1">
        <v>5.0279999999999996</v>
      </c>
      <c r="G934" s="1">
        <v>3.1419999999999999</v>
      </c>
      <c r="H934" s="1">
        <v>1</v>
      </c>
      <c r="I934" s="1">
        <v>23</v>
      </c>
    </row>
    <row r="935" spans="1:9" ht="12.75" x14ac:dyDescent="0.2">
      <c r="A935" s="4">
        <v>42576</v>
      </c>
      <c r="B935" s="1">
        <v>2</v>
      </c>
      <c r="C935" s="1" t="s">
        <v>26</v>
      </c>
      <c r="D935" s="1" t="s">
        <v>641</v>
      </c>
      <c r="E935" s="1" t="s">
        <v>129</v>
      </c>
      <c r="F935" s="1">
        <v>3.51</v>
      </c>
      <c r="G935" s="1">
        <v>3.0830000000000002</v>
      </c>
      <c r="H935" s="1">
        <v>1</v>
      </c>
      <c r="I935" s="1">
        <v>23</v>
      </c>
    </row>
    <row r="936" spans="1:9" ht="12.75" x14ac:dyDescent="0.2">
      <c r="A936" s="4">
        <v>42576</v>
      </c>
      <c r="B936" s="1">
        <v>2</v>
      </c>
      <c r="C936" s="1" t="s">
        <v>26</v>
      </c>
      <c r="D936" s="1" t="s">
        <v>641</v>
      </c>
      <c r="E936" s="1" t="s">
        <v>130</v>
      </c>
      <c r="F936" s="1">
        <v>4.6859999999999999</v>
      </c>
      <c r="G936" s="1">
        <v>2.9790000000000001</v>
      </c>
      <c r="H936" s="1">
        <v>1</v>
      </c>
      <c r="I936" s="1">
        <v>23</v>
      </c>
    </row>
    <row r="937" spans="1:9" ht="12.75" x14ac:dyDescent="0.2">
      <c r="A937" s="4">
        <v>42576</v>
      </c>
      <c r="B937" s="1">
        <v>2</v>
      </c>
      <c r="C937" s="1" t="s">
        <v>26</v>
      </c>
      <c r="D937" s="1" t="s">
        <v>647</v>
      </c>
      <c r="E937" s="1" t="s">
        <v>132</v>
      </c>
      <c r="F937" s="1">
        <v>4.3879999999999999</v>
      </c>
      <c r="G937" s="1">
        <v>3.4180000000000001</v>
      </c>
      <c r="H937" s="1">
        <v>1</v>
      </c>
      <c r="I937" s="1">
        <v>23</v>
      </c>
    </row>
    <row r="938" spans="1:9" ht="12.75" x14ac:dyDescent="0.2">
      <c r="A938" s="4">
        <v>42576</v>
      </c>
      <c r="B938" s="1">
        <v>2</v>
      </c>
      <c r="C938" s="1" t="s">
        <v>26</v>
      </c>
      <c r="D938" s="1" t="s">
        <v>647</v>
      </c>
      <c r="E938" s="1" t="s">
        <v>134</v>
      </c>
      <c r="F938" s="1">
        <v>4.3099999999999996</v>
      </c>
      <c r="G938" s="1">
        <v>3.085</v>
      </c>
      <c r="H938" s="1">
        <v>1</v>
      </c>
      <c r="I938" s="1">
        <v>23</v>
      </c>
    </row>
    <row r="939" spans="1:9" ht="12.75" x14ac:dyDescent="0.2">
      <c r="A939" s="4">
        <v>42576</v>
      </c>
      <c r="B939" s="1">
        <v>2</v>
      </c>
      <c r="C939" s="1" t="s">
        <v>26</v>
      </c>
      <c r="D939" s="1" t="s">
        <v>647</v>
      </c>
      <c r="E939" s="1" t="s">
        <v>135</v>
      </c>
      <c r="F939" s="1">
        <v>3.593</v>
      </c>
      <c r="G939" s="1">
        <v>3.085</v>
      </c>
      <c r="H939" s="1">
        <v>1</v>
      </c>
      <c r="I939" s="1">
        <v>23</v>
      </c>
    </row>
    <row r="940" spans="1:9" ht="12.75" x14ac:dyDescent="0.2">
      <c r="A940" s="4">
        <v>42576</v>
      </c>
      <c r="B940" s="1">
        <v>2</v>
      </c>
      <c r="C940" s="1" t="s">
        <v>26</v>
      </c>
      <c r="D940" s="1" t="s">
        <v>647</v>
      </c>
      <c r="E940" s="1" t="s">
        <v>136</v>
      </c>
      <c r="F940" s="1">
        <v>2.819</v>
      </c>
      <c r="G940" s="1">
        <v>2.706</v>
      </c>
      <c r="H940" s="1">
        <v>1</v>
      </c>
      <c r="I940" s="1">
        <v>23</v>
      </c>
    </row>
    <row r="941" spans="1:9" ht="12.75" x14ac:dyDescent="0.2">
      <c r="A941" s="4">
        <v>42576</v>
      </c>
      <c r="B941" s="1">
        <v>2</v>
      </c>
      <c r="C941" s="1" t="s">
        <v>26</v>
      </c>
      <c r="D941" s="1" t="s">
        <v>647</v>
      </c>
      <c r="E941" s="1" t="s">
        <v>137</v>
      </c>
      <c r="F941" s="1">
        <v>4.2279999999999998</v>
      </c>
      <c r="G941" s="1">
        <v>3.1739999999999999</v>
      </c>
      <c r="H941" s="1">
        <v>1</v>
      </c>
      <c r="I941" s="1">
        <v>23</v>
      </c>
    </row>
    <row r="942" spans="1:9" ht="12.75" x14ac:dyDescent="0.2">
      <c r="A942" s="4">
        <v>42576</v>
      </c>
      <c r="B942" s="1">
        <v>2</v>
      </c>
      <c r="C942" s="1" t="s">
        <v>26</v>
      </c>
      <c r="D942" s="1" t="s">
        <v>647</v>
      </c>
      <c r="E942" s="1" t="s">
        <v>138</v>
      </c>
      <c r="F942" s="1">
        <v>4.0940000000000003</v>
      </c>
      <c r="G942" s="1">
        <v>3.5150000000000001</v>
      </c>
      <c r="H942" s="1">
        <v>1</v>
      </c>
      <c r="I942" s="1">
        <v>23</v>
      </c>
    </row>
    <row r="943" spans="1:9" ht="12.75" x14ac:dyDescent="0.2">
      <c r="A943" s="4">
        <v>42576</v>
      </c>
      <c r="B943" s="1">
        <v>2</v>
      </c>
      <c r="C943" s="1" t="s">
        <v>26</v>
      </c>
      <c r="D943" s="1" t="s">
        <v>647</v>
      </c>
      <c r="E943" s="1" t="s">
        <v>139</v>
      </c>
      <c r="F943" s="1">
        <v>4.5129999999999999</v>
      </c>
      <c r="G943" s="1">
        <v>3.343</v>
      </c>
      <c r="H943" s="1">
        <v>1</v>
      </c>
      <c r="I943" s="1">
        <v>23</v>
      </c>
    </row>
    <row r="944" spans="1:9" ht="12.75" x14ac:dyDescent="0.2">
      <c r="A944" s="4">
        <v>42576</v>
      </c>
      <c r="B944" s="1">
        <v>2</v>
      </c>
      <c r="C944" s="1" t="s">
        <v>26</v>
      </c>
      <c r="D944" s="1" t="s">
        <v>647</v>
      </c>
      <c r="E944" s="1" t="s">
        <v>140</v>
      </c>
      <c r="F944" s="1">
        <v>3.1379999999999999</v>
      </c>
      <c r="G944" s="1">
        <v>2.7909999999999999</v>
      </c>
      <c r="H944" s="1">
        <v>1</v>
      </c>
      <c r="I944" s="1">
        <v>23</v>
      </c>
    </row>
    <row r="945" spans="1:9" ht="12.75" x14ac:dyDescent="0.2">
      <c r="A945" s="4">
        <v>42576</v>
      </c>
      <c r="B945" s="1">
        <v>2</v>
      </c>
      <c r="C945" s="1" t="s">
        <v>26</v>
      </c>
      <c r="D945" s="1" t="s">
        <v>648</v>
      </c>
      <c r="E945" s="1" t="s">
        <v>142</v>
      </c>
      <c r="F945" s="1">
        <v>3.3940000000000001</v>
      </c>
      <c r="G945" s="1">
        <v>2.262</v>
      </c>
      <c r="H945" s="1">
        <v>1</v>
      </c>
      <c r="I945" s="1">
        <v>23</v>
      </c>
    </row>
    <row r="946" spans="1:9" ht="12.75" x14ac:dyDescent="0.2">
      <c r="A946" s="4">
        <v>42576</v>
      </c>
      <c r="B946" s="1">
        <v>2</v>
      </c>
      <c r="C946" s="1" t="s">
        <v>26</v>
      </c>
      <c r="D946" s="1" t="s">
        <v>648</v>
      </c>
      <c r="E946" s="1" t="s">
        <v>143</v>
      </c>
      <c r="F946" s="1">
        <v>3.69</v>
      </c>
      <c r="G946" s="1">
        <v>2.613</v>
      </c>
      <c r="H946" s="1">
        <v>1</v>
      </c>
      <c r="I946" s="1">
        <v>23</v>
      </c>
    </row>
    <row r="947" spans="1:9" ht="12.75" x14ac:dyDescent="0.2">
      <c r="A947" s="4">
        <v>42576</v>
      </c>
      <c r="B947" s="1">
        <v>2</v>
      </c>
      <c r="C947" s="1" t="s">
        <v>26</v>
      </c>
      <c r="D947" s="1" t="s">
        <v>648</v>
      </c>
      <c r="E947" s="1" t="s">
        <v>144</v>
      </c>
      <c r="F947" s="1">
        <v>3.8730000000000002</v>
      </c>
      <c r="G947" s="1">
        <v>3.2719999999999998</v>
      </c>
      <c r="H947" s="1">
        <v>1</v>
      </c>
      <c r="I947" s="1">
        <v>23</v>
      </c>
    </row>
    <row r="948" spans="1:9" ht="12.75" x14ac:dyDescent="0.2">
      <c r="A948" s="4">
        <v>42576</v>
      </c>
      <c r="B948" s="1">
        <v>2</v>
      </c>
      <c r="C948" s="1" t="s">
        <v>26</v>
      </c>
      <c r="D948" s="1" t="s">
        <v>648</v>
      </c>
      <c r="E948" s="1" t="s">
        <v>145</v>
      </c>
      <c r="F948" s="1">
        <v>3.9</v>
      </c>
      <c r="G948" s="1">
        <v>2.8660000000000001</v>
      </c>
      <c r="H948" s="1">
        <v>1</v>
      </c>
      <c r="I948" s="1">
        <v>23</v>
      </c>
    </row>
    <row r="949" spans="1:9" ht="12.75" x14ac:dyDescent="0.2">
      <c r="A949" s="4">
        <v>42576</v>
      </c>
      <c r="B949" s="1">
        <v>2</v>
      </c>
      <c r="C949" s="1" t="s">
        <v>26</v>
      </c>
      <c r="D949" s="1" t="s">
        <v>648</v>
      </c>
      <c r="E949" s="1" t="s">
        <v>146</v>
      </c>
      <c r="F949" s="1">
        <v>3.3639999999999999</v>
      </c>
      <c r="G949" s="1">
        <v>2.5350000000000001</v>
      </c>
      <c r="H949" s="1">
        <v>1</v>
      </c>
      <c r="I949" s="1">
        <v>23</v>
      </c>
    </row>
    <row r="950" spans="1:9" ht="12.75" x14ac:dyDescent="0.2">
      <c r="A950" s="4">
        <v>42576</v>
      </c>
      <c r="B950" s="1">
        <v>2</v>
      </c>
      <c r="C950" s="1" t="s">
        <v>26</v>
      </c>
      <c r="D950" s="1" t="s">
        <v>648</v>
      </c>
      <c r="E950" s="1" t="s">
        <v>147</v>
      </c>
      <c r="F950" s="1">
        <v>3.54</v>
      </c>
      <c r="G950" s="1">
        <v>3.4630000000000001</v>
      </c>
      <c r="H950" s="1">
        <v>1</v>
      </c>
      <c r="I950" s="1">
        <v>23</v>
      </c>
    </row>
    <row r="951" spans="1:9" ht="12.75" x14ac:dyDescent="0.2">
      <c r="A951" s="4">
        <v>42576</v>
      </c>
      <c r="B951" s="1">
        <v>2</v>
      </c>
      <c r="C951" s="1" t="s">
        <v>26</v>
      </c>
      <c r="D951" s="1" t="s">
        <v>648</v>
      </c>
      <c r="E951" s="1" t="s">
        <v>150</v>
      </c>
      <c r="F951" s="1">
        <v>4.2779999999999996</v>
      </c>
      <c r="G951" s="1">
        <v>2.7839999999999998</v>
      </c>
      <c r="H951" s="1">
        <v>1</v>
      </c>
      <c r="I951" s="1">
        <v>23</v>
      </c>
    </row>
    <row r="952" spans="1:9" ht="12.75" x14ac:dyDescent="0.2">
      <c r="A952" s="4">
        <v>42576</v>
      </c>
      <c r="B952" s="1">
        <v>2</v>
      </c>
      <c r="C952" s="1" t="s">
        <v>26</v>
      </c>
      <c r="D952" s="1" t="s">
        <v>648</v>
      </c>
      <c r="E952" s="1" t="s">
        <v>151</v>
      </c>
      <c r="F952" s="1">
        <v>3.1840000000000002</v>
      </c>
      <c r="G952" s="1">
        <v>3.1179999999999999</v>
      </c>
      <c r="H952" s="1">
        <v>1</v>
      </c>
      <c r="I952" s="1">
        <v>23</v>
      </c>
    </row>
    <row r="953" spans="1:9" ht="12.75" x14ac:dyDescent="0.2">
      <c r="A953" s="4">
        <v>42576</v>
      </c>
      <c r="B953" s="1">
        <v>2</v>
      </c>
      <c r="C953" s="1" t="s">
        <v>26</v>
      </c>
      <c r="D953" s="1" t="s">
        <v>648</v>
      </c>
      <c r="E953" s="1" t="s">
        <v>153</v>
      </c>
      <c r="F953" s="1">
        <v>3.5619999999999998</v>
      </c>
      <c r="G953" s="1">
        <v>2.0219999999999998</v>
      </c>
      <c r="H953" s="1">
        <v>1</v>
      </c>
      <c r="I953" s="1">
        <v>23</v>
      </c>
    </row>
    <row r="954" spans="1:9" ht="12.75" x14ac:dyDescent="0.2">
      <c r="A954" s="4">
        <v>42576</v>
      </c>
      <c r="B954" s="1">
        <v>2</v>
      </c>
      <c r="C954" s="1" t="s">
        <v>26</v>
      </c>
      <c r="D954" s="1" t="s">
        <v>648</v>
      </c>
      <c r="E954" s="1" t="s">
        <v>154</v>
      </c>
      <c r="F954" s="1">
        <v>4.234</v>
      </c>
      <c r="G954" s="1">
        <v>2.976</v>
      </c>
      <c r="H954" s="1">
        <v>1</v>
      </c>
      <c r="I954" s="1">
        <v>23</v>
      </c>
    </row>
    <row r="955" spans="1:9" ht="12.75" x14ac:dyDescent="0.2">
      <c r="A955" s="4">
        <v>42576</v>
      </c>
      <c r="B955" s="1">
        <v>2</v>
      </c>
      <c r="C955" s="1" t="s">
        <v>26</v>
      </c>
      <c r="D955" s="1" t="s">
        <v>648</v>
      </c>
      <c r="E955" s="1" t="s">
        <v>155</v>
      </c>
      <c r="F955" s="1">
        <v>3.7589999999999999</v>
      </c>
      <c r="G955" s="1">
        <v>3.1840000000000002</v>
      </c>
      <c r="H955" s="1">
        <v>1</v>
      </c>
      <c r="I955" s="1">
        <v>23</v>
      </c>
    </row>
    <row r="956" spans="1:9" ht="12.75" x14ac:dyDescent="0.2">
      <c r="A956" s="4">
        <v>42576</v>
      </c>
      <c r="B956" s="1">
        <v>2</v>
      </c>
      <c r="C956" s="1" t="s">
        <v>26</v>
      </c>
      <c r="D956" s="1" t="s">
        <v>648</v>
      </c>
      <c r="E956" s="1" t="s">
        <v>156</v>
      </c>
      <c r="F956" s="1">
        <v>4.2919999999999998</v>
      </c>
      <c r="G956" s="1">
        <v>2.9929999999999999</v>
      </c>
      <c r="H956" s="1">
        <v>1</v>
      </c>
      <c r="I956" s="1">
        <v>23</v>
      </c>
    </row>
    <row r="957" spans="1:9" ht="12.75" x14ac:dyDescent="0.2">
      <c r="A957" s="4">
        <v>42576</v>
      </c>
      <c r="B957" s="1">
        <v>2</v>
      </c>
      <c r="C957" s="1" t="s">
        <v>26</v>
      </c>
      <c r="D957" s="1" t="s">
        <v>648</v>
      </c>
      <c r="E957" s="1" t="s">
        <v>157</v>
      </c>
      <c r="F957" s="1">
        <v>3.9550000000000001</v>
      </c>
      <c r="G957" s="1">
        <v>3.0489999999999999</v>
      </c>
      <c r="H957" s="1">
        <v>1</v>
      </c>
      <c r="I957" s="1">
        <v>23</v>
      </c>
    </row>
    <row r="958" spans="1:9" ht="12.75" x14ac:dyDescent="0.2">
      <c r="A958" s="4">
        <v>42576</v>
      </c>
      <c r="B958" s="1">
        <v>2</v>
      </c>
      <c r="C958" s="1" t="s">
        <v>26</v>
      </c>
      <c r="D958" s="1" t="s">
        <v>648</v>
      </c>
      <c r="E958" s="1" t="s">
        <v>158</v>
      </c>
      <c r="F958" s="1">
        <v>3.8149999999999999</v>
      </c>
      <c r="G958" s="1">
        <v>2.911</v>
      </c>
      <c r="H958" s="1">
        <v>1</v>
      </c>
      <c r="I958" s="1">
        <v>23</v>
      </c>
    </row>
    <row r="959" spans="1:9" ht="12.75" x14ac:dyDescent="0.2">
      <c r="A959" s="4">
        <v>42576</v>
      </c>
      <c r="B959" s="1">
        <v>2</v>
      </c>
      <c r="C959" s="1" t="s">
        <v>26</v>
      </c>
      <c r="D959" s="1" t="s">
        <v>648</v>
      </c>
      <c r="E959" s="1" t="s">
        <v>159</v>
      </c>
      <c r="F959" s="1">
        <v>4.3659999999999997</v>
      </c>
      <c r="G959" s="1">
        <v>2.323</v>
      </c>
      <c r="H959" s="1">
        <v>1</v>
      </c>
      <c r="I959" s="1">
        <v>23</v>
      </c>
    </row>
    <row r="960" spans="1:9" ht="12.75" x14ac:dyDescent="0.2">
      <c r="A960" s="4">
        <v>42576</v>
      </c>
      <c r="B960" s="1">
        <v>2</v>
      </c>
      <c r="C960" s="1" t="s">
        <v>26</v>
      </c>
      <c r="D960" s="1" t="s">
        <v>648</v>
      </c>
      <c r="E960" s="1" t="s">
        <v>160</v>
      </c>
      <c r="F960" s="1">
        <v>3.931</v>
      </c>
      <c r="G960" s="1">
        <v>2.85</v>
      </c>
      <c r="H960" s="1">
        <v>1</v>
      </c>
      <c r="I960" s="1">
        <v>23</v>
      </c>
    </row>
    <row r="961" spans="1:9" ht="12.75" x14ac:dyDescent="0.2">
      <c r="A961" s="4">
        <v>42576</v>
      </c>
      <c r="B961" s="1">
        <v>2</v>
      </c>
      <c r="C961" s="1" t="s">
        <v>26</v>
      </c>
      <c r="D961" s="1" t="s">
        <v>651</v>
      </c>
      <c r="E961" s="1" t="s">
        <v>161</v>
      </c>
      <c r="F961" s="1">
        <v>3.2509999999999999</v>
      </c>
      <c r="G961" s="1">
        <v>2.766</v>
      </c>
      <c r="H961" s="1">
        <v>0</v>
      </c>
      <c r="I961" s="1">
        <v>23</v>
      </c>
    </row>
    <row r="962" spans="1:9" ht="12.75" x14ac:dyDescent="0.2">
      <c r="A962" s="4">
        <v>42576</v>
      </c>
      <c r="B962" s="1">
        <v>2</v>
      </c>
      <c r="C962" s="1" t="s">
        <v>26</v>
      </c>
      <c r="D962" s="1" t="s">
        <v>651</v>
      </c>
      <c r="E962" s="1" t="s">
        <v>162</v>
      </c>
      <c r="F962" s="1">
        <v>3.4609999999999999</v>
      </c>
      <c r="G962" s="1">
        <v>2.9830000000000001</v>
      </c>
      <c r="H962" s="1">
        <v>1</v>
      </c>
      <c r="I962" s="1">
        <v>23</v>
      </c>
    </row>
    <row r="963" spans="1:9" ht="12.75" x14ac:dyDescent="0.2">
      <c r="A963" s="4">
        <v>42576</v>
      </c>
      <c r="B963" s="1">
        <v>2</v>
      </c>
      <c r="C963" s="1" t="s">
        <v>26</v>
      </c>
      <c r="D963" s="1" t="s">
        <v>651</v>
      </c>
      <c r="E963" s="1" t="s">
        <v>163</v>
      </c>
      <c r="F963" s="1">
        <v>4.7990000000000004</v>
      </c>
      <c r="G963" s="1">
        <v>2.387</v>
      </c>
      <c r="H963" s="1">
        <v>1</v>
      </c>
      <c r="I963" s="1">
        <v>23</v>
      </c>
    </row>
    <row r="964" spans="1:9" ht="12.75" x14ac:dyDescent="0.2">
      <c r="A964" s="4">
        <v>42576</v>
      </c>
      <c r="B964" s="1">
        <v>2</v>
      </c>
      <c r="C964" s="1" t="s">
        <v>26</v>
      </c>
      <c r="D964" s="1" t="s">
        <v>651</v>
      </c>
      <c r="E964" s="1" t="s">
        <v>164</v>
      </c>
      <c r="F964" s="1">
        <v>3.6070000000000002</v>
      </c>
      <c r="G964" s="1">
        <v>2.802</v>
      </c>
      <c r="H964" s="1">
        <v>1</v>
      </c>
      <c r="I964" s="1">
        <v>23</v>
      </c>
    </row>
    <row r="965" spans="1:9" ht="12.75" x14ac:dyDescent="0.2">
      <c r="A965" s="4">
        <v>42576</v>
      </c>
      <c r="B965" s="1">
        <v>2</v>
      </c>
      <c r="C965" s="1" t="s">
        <v>26</v>
      </c>
      <c r="D965" s="1" t="s">
        <v>651</v>
      </c>
      <c r="E965" s="1" t="s">
        <v>165</v>
      </c>
      <c r="F965" s="1">
        <v>4.54</v>
      </c>
      <c r="G965" s="1">
        <v>3.0419999999999998</v>
      </c>
      <c r="H965" s="1">
        <v>1</v>
      </c>
      <c r="I965" s="1">
        <v>23</v>
      </c>
    </row>
    <row r="966" spans="1:9" ht="12.75" x14ac:dyDescent="0.2">
      <c r="A966" s="4">
        <v>42576</v>
      </c>
      <c r="B966" s="1">
        <v>2</v>
      </c>
      <c r="C966" s="1" t="s">
        <v>26</v>
      </c>
      <c r="D966" s="1" t="s">
        <v>651</v>
      </c>
      <c r="E966" s="1" t="s">
        <v>166</v>
      </c>
      <c r="F966" s="1">
        <v>4.3479999999999999</v>
      </c>
      <c r="G966" s="1">
        <v>4.3090000000000002</v>
      </c>
      <c r="H966" s="1">
        <v>1</v>
      </c>
      <c r="I966" s="1">
        <v>23</v>
      </c>
    </row>
    <row r="967" spans="1:9" ht="12.75" x14ac:dyDescent="0.2">
      <c r="A967" s="4">
        <v>42576</v>
      </c>
      <c r="B967" s="1">
        <v>2</v>
      </c>
      <c r="C967" s="1" t="s">
        <v>26</v>
      </c>
      <c r="D967" s="1" t="s">
        <v>651</v>
      </c>
      <c r="E967" s="1" t="s">
        <v>167</v>
      </c>
      <c r="F967" s="1">
        <v>4.1139999999999999</v>
      </c>
      <c r="G967" s="1">
        <v>3.9140000000000001</v>
      </c>
      <c r="H967" s="1">
        <v>1</v>
      </c>
      <c r="I967" s="1">
        <v>23</v>
      </c>
    </row>
    <row r="968" spans="1:9" ht="12.75" x14ac:dyDescent="0.2">
      <c r="A968" s="4">
        <v>42576</v>
      </c>
      <c r="B968" s="1">
        <v>2</v>
      </c>
      <c r="C968" s="1" t="s">
        <v>26</v>
      </c>
      <c r="D968" s="1" t="s">
        <v>651</v>
      </c>
      <c r="E968" s="1" t="s">
        <v>168</v>
      </c>
      <c r="F968" s="1">
        <v>3.383</v>
      </c>
      <c r="G968" s="1">
        <v>2.5979999999999999</v>
      </c>
      <c r="H968" s="1">
        <v>1</v>
      </c>
      <c r="I968" s="1">
        <v>23</v>
      </c>
    </row>
    <row r="969" spans="1:9" ht="12.75" x14ac:dyDescent="0.2">
      <c r="A969" s="4">
        <v>42576</v>
      </c>
      <c r="B969" s="1">
        <v>2</v>
      </c>
      <c r="C969" s="1" t="s">
        <v>26</v>
      </c>
      <c r="D969" s="1" t="s">
        <v>651</v>
      </c>
      <c r="E969" s="1" t="s">
        <v>169</v>
      </c>
      <c r="F969" s="1">
        <v>3.9079999999999999</v>
      </c>
      <c r="G969" s="1">
        <v>3.4279999999999999</v>
      </c>
      <c r="H969" s="1">
        <v>1</v>
      </c>
      <c r="I969" s="1">
        <v>23</v>
      </c>
    </row>
    <row r="970" spans="1:9" ht="12.75" x14ac:dyDescent="0.2">
      <c r="A970" s="4">
        <v>42576</v>
      </c>
      <c r="B970" s="1">
        <v>2</v>
      </c>
      <c r="C970" s="1" t="s">
        <v>26</v>
      </c>
      <c r="D970" s="1" t="s">
        <v>651</v>
      </c>
      <c r="E970" s="1" t="s">
        <v>170</v>
      </c>
      <c r="F970" s="1">
        <v>3.4590000000000001</v>
      </c>
      <c r="G970" s="1">
        <v>2.8250000000000002</v>
      </c>
      <c r="H970" s="1">
        <v>1</v>
      </c>
      <c r="I970" s="1">
        <v>23</v>
      </c>
    </row>
    <row r="971" spans="1:9" ht="12.75" x14ac:dyDescent="0.2">
      <c r="A971" s="4">
        <v>42576</v>
      </c>
      <c r="B971" s="1">
        <v>2</v>
      </c>
      <c r="C971" s="1" t="s">
        <v>26</v>
      </c>
      <c r="D971" s="1" t="s">
        <v>651</v>
      </c>
      <c r="E971" s="1" t="s">
        <v>171</v>
      </c>
      <c r="F971" s="1">
        <v>3.891</v>
      </c>
      <c r="G971" s="1">
        <v>3.6070000000000002</v>
      </c>
      <c r="H971" s="1">
        <v>1</v>
      </c>
      <c r="I971" s="1">
        <v>23</v>
      </c>
    </row>
    <row r="972" spans="1:9" ht="12.75" x14ac:dyDescent="0.2">
      <c r="A972" s="4">
        <v>42576</v>
      </c>
      <c r="B972" s="1">
        <v>2</v>
      </c>
      <c r="C972" s="1" t="s">
        <v>26</v>
      </c>
      <c r="D972" s="1" t="s">
        <v>651</v>
      </c>
      <c r="E972" s="1" t="s">
        <v>172</v>
      </c>
      <c r="F972" s="1">
        <v>3.746</v>
      </c>
      <c r="G972" s="1">
        <v>3.03</v>
      </c>
      <c r="H972" s="1">
        <v>1</v>
      </c>
      <c r="I972" s="1">
        <v>23</v>
      </c>
    </row>
    <row r="973" spans="1:9" ht="12.75" x14ac:dyDescent="0.2">
      <c r="A973" s="4">
        <v>42576</v>
      </c>
      <c r="B973" s="1">
        <v>2</v>
      </c>
      <c r="C973" s="1" t="s">
        <v>26</v>
      </c>
      <c r="D973" s="1" t="s">
        <v>651</v>
      </c>
      <c r="E973" s="1" t="s">
        <v>173</v>
      </c>
      <c r="F973" s="1">
        <v>4.657</v>
      </c>
      <c r="G973" s="1">
        <v>3.6190000000000002</v>
      </c>
      <c r="H973" s="1">
        <v>1</v>
      </c>
      <c r="I973" s="1">
        <v>23</v>
      </c>
    </row>
    <row r="974" spans="1:9" ht="12.75" x14ac:dyDescent="0.2">
      <c r="A974" s="4">
        <v>42576</v>
      </c>
      <c r="B974" s="1">
        <v>2</v>
      </c>
      <c r="C974" s="1" t="s">
        <v>26</v>
      </c>
      <c r="D974" s="1" t="s">
        <v>651</v>
      </c>
      <c r="E974" s="1" t="s">
        <v>174</v>
      </c>
      <c r="F974" s="1">
        <v>3.968</v>
      </c>
      <c r="G974" s="1">
        <v>3.3140000000000001</v>
      </c>
      <c r="H974" s="1">
        <v>1</v>
      </c>
      <c r="I974" s="1">
        <v>23</v>
      </c>
    </row>
    <row r="975" spans="1:9" ht="12.75" x14ac:dyDescent="0.2">
      <c r="A975" s="4">
        <v>42576</v>
      </c>
      <c r="B975" s="1">
        <v>2</v>
      </c>
      <c r="C975" s="1" t="s">
        <v>26</v>
      </c>
      <c r="D975" s="1" t="s">
        <v>651</v>
      </c>
      <c r="E975" s="1" t="s">
        <v>175</v>
      </c>
      <c r="F975" s="1">
        <v>4.0330000000000004</v>
      </c>
      <c r="G975" s="1">
        <v>2.4950000000000001</v>
      </c>
      <c r="H975" s="1">
        <v>1</v>
      </c>
      <c r="I975" s="1">
        <v>23</v>
      </c>
    </row>
    <row r="976" spans="1:9" ht="12.75" x14ac:dyDescent="0.2">
      <c r="A976" s="4">
        <v>42576</v>
      </c>
      <c r="B976" s="1">
        <v>2</v>
      </c>
      <c r="C976" s="1" t="s">
        <v>26</v>
      </c>
      <c r="D976" s="1" t="s">
        <v>651</v>
      </c>
      <c r="E976" s="1" t="s">
        <v>176</v>
      </c>
      <c r="F976" s="1">
        <v>3.1240000000000001</v>
      </c>
      <c r="G976" s="1">
        <v>2.7890000000000001</v>
      </c>
      <c r="H976" s="1">
        <v>1</v>
      </c>
      <c r="I976" s="1">
        <v>23</v>
      </c>
    </row>
    <row r="977" spans="1:9" ht="12.75" x14ac:dyDescent="0.2">
      <c r="A977" s="4">
        <v>42576</v>
      </c>
      <c r="B977" s="1">
        <v>2</v>
      </c>
      <c r="C977" s="1" t="s">
        <v>26</v>
      </c>
      <c r="D977" s="1" t="s">
        <v>655</v>
      </c>
      <c r="E977" s="1" t="s">
        <v>177</v>
      </c>
      <c r="F977" s="1">
        <v>3.6520000000000001</v>
      </c>
      <c r="G977" s="1">
        <v>3.4569999999999999</v>
      </c>
      <c r="H977" s="1">
        <v>1</v>
      </c>
      <c r="I977" s="1">
        <v>23</v>
      </c>
    </row>
    <row r="978" spans="1:9" ht="12.75" x14ac:dyDescent="0.2">
      <c r="A978" s="4">
        <v>42576</v>
      </c>
      <c r="B978" s="1">
        <v>2</v>
      </c>
      <c r="C978" s="1" t="s">
        <v>26</v>
      </c>
      <c r="D978" s="1" t="s">
        <v>655</v>
      </c>
      <c r="E978" s="1" t="s">
        <v>178</v>
      </c>
      <c r="F978" s="1">
        <v>4.3920000000000003</v>
      </c>
      <c r="G978" s="1">
        <v>3.298</v>
      </c>
      <c r="H978" s="1">
        <v>1</v>
      </c>
      <c r="I978" s="1">
        <v>23</v>
      </c>
    </row>
    <row r="979" spans="1:9" ht="12.75" x14ac:dyDescent="0.2">
      <c r="A979" s="4">
        <v>42576</v>
      </c>
      <c r="B979" s="1">
        <v>2</v>
      </c>
      <c r="C979" s="1" t="s">
        <v>26</v>
      </c>
      <c r="D979" s="1" t="s">
        <v>655</v>
      </c>
      <c r="E979" s="1" t="s">
        <v>179</v>
      </c>
      <c r="F979" s="1">
        <v>3.9020000000000001</v>
      </c>
      <c r="G979" s="1">
        <v>3.226</v>
      </c>
      <c r="H979" s="1">
        <v>1</v>
      </c>
      <c r="I979" s="1">
        <v>23</v>
      </c>
    </row>
    <row r="980" spans="1:9" ht="12.75" x14ac:dyDescent="0.2">
      <c r="A980" s="4">
        <v>42576</v>
      </c>
      <c r="B980" s="1">
        <v>2</v>
      </c>
      <c r="C980" s="1" t="s">
        <v>26</v>
      </c>
      <c r="D980" s="1" t="s">
        <v>655</v>
      </c>
      <c r="E980" s="1" t="s">
        <v>180</v>
      </c>
      <c r="F980" s="1">
        <v>3.859</v>
      </c>
      <c r="G980" s="1">
        <v>2.9390000000000001</v>
      </c>
      <c r="H980" s="1">
        <v>1</v>
      </c>
      <c r="I980" s="1">
        <v>23</v>
      </c>
    </row>
    <row r="981" spans="1:9" ht="12.75" x14ac:dyDescent="0.2">
      <c r="A981" s="4">
        <v>42576</v>
      </c>
      <c r="B981" s="1">
        <v>2</v>
      </c>
      <c r="C981" s="1" t="s">
        <v>26</v>
      </c>
      <c r="D981" s="1" t="s">
        <v>655</v>
      </c>
      <c r="E981" s="1" t="s">
        <v>181</v>
      </c>
      <c r="F981" s="1">
        <v>3.77</v>
      </c>
      <c r="G981" s="1">
        <v>3.1309999999999998</v>
      </c>
      <c r="H981" s="1">
        <v>1</v>
      </c>
      <c r="I981" s="1">
        <v>23</v>
      </c>
    </row>
    <row r="982" spans="1:9" ht="12.75" x14ac:dyDescent="0.2">
      <c r="A982" s="4">
        <v>42576</v>
      </c>
      <c r="B982" s="1">
        <v>2</v>
      </c>
      <c r="C982" s="1" t="s">
        <v>26</v>
      </c>
      <c r="D982" s="1" t="s">
        <v>655</v>
      </c>
      <c r="E982" s="1" t="s">
        <v>182</v>
      </c>
      <c r="F982" s="1">
        <v>4.6840000000000002</v>
      </c>
      <c r="G982" s="1">
        <v>4.3360000000000003</v>
      </c>
      <c r="H982" s="1">
        <v>1</v>
      </c>
      <c r="I982" s="1">
        <v>23</v>
      </c>
    </row>
    <row r="983" spans="1:9" ht="12.75" x14ac:dyDescent="0.2">
      <c r="A983" s="4">
        <v>42576</v>
      </c>
      <c r="B983" s="1">
        <v>2</v>
      </c>
      <c r="C983" s="1" t="s">
        <v>26</v>
      </c>
      <c r="D983" s="1" t="s">
        <v>655</v>
      </c>
      <c r="E983" s="1" t="s">
        <v>183</v>
      </c>
      <c r="F983" s="1">
        <v>3.351</v>
      </c>
      <c r="G983" s="1">
        <v>3.0310000000000001</v>
      </c>
      <c r="H983" s="1">
        <v>1</v>
      </c>
      <c r="I983" s="1">
        <v>23</v>
      </c>
    </row>
    <row r="984" spans="1:9" ht="12.75" x14ac:dyDescent="0.2">
      <c r="A984" s="4">
        <v>42576</v>
      </c>
      <c r="B984" s="1">
        <v>2</v>
      </c>
      <c r="C984" s="1" t="s">
        <v>26</v>
      </c>
      <c r="D984" s="1" t="s">
        <v>655</v>
      </c>
      <c r="E984" s="1" t="s">
        <v>184</v>
      </c>
      <c r="F984" s="1">
        <v>4.0839999999999996</v>
      </c>
      <c r="G984" s="1">
        <v>3.4420000000000002</v>
      </c>
      <c r="H984" s="1">
        <v>1</v>
      </c>
      <c r="I984" s="1">
        <v>23</v>
      </c>
    </row>
    <row r="985" spans="1:9" ht="12.75" x14ac:dyDescent="0.2">
      <c r="A985" s="4">
        <v>42576</v>
      </c>
      <c r="B985" s="1">
        <v>2</v>
      </c>
      <c r="C985" s="1" t="s">
        <v>26</v>
      </c>
      <c r="D985" s="1" t="s">
        <v>656</v>
      </c>
      <c r="E985" s="1" t="s">
        <v>186</v>
      </c>
      <c r="F985" s="1">
        <v>3.2810000000000001</v>
      </c>
      <c r="G985" s="1">
        <v>3.0390000000000001</v>
      </c>
      <c r="H985" s="1">
        <v>1</v>
      </c>
      <c r="I985" s="1">
        <v>23</v>
      </c>
    </row>
    <row r="986" spans="1:9" ht="12.75" x14ac:dyDescent="0.2">
      <c r="A986" s="4">
        <v>42576</v>
      </c>
      <c r="B986" s="1">
        <v>2</v>
      </c>
      <c r="C986" s="1" t="s">
        <v>26</v>
      </c>
      <c r="D986" s="1" t="s">
        <v>656</v>
      </c>
      <c r="E986" s="1" t="s">
        <v>187</v>
      </c>
      <c r="F986" s="1">
        <v>3.3290000000000002</v>
      </c>
      <c r="G986" s="1">
        <v>2.8180000000000001</v>
      </c>
      <c r="H986" s="1">
        <v>1</v>
      </c>
      <c r="I986" s="1">
        <v>23</v>
      </c>
    </row>
    <row r="987" spans="1:9" ht="12.75" x14ac:dyDescent="0.2">
      <c r="A987" s="4">
        <v>42576</v>
      </c>
      <c r="B987" s="1">
        <v>2</v>
      </c>
      <c r="C987" s="1" t="s">
        <v>26</v>
      </c>
      <c r="D987" s="1" t="s">
        <v>656</v>
      </c>
      <c r="E987" s="1" t="s">
        <v>188</v>
      </c>
      <c r="F987" s="1">
        <v>3.3940000000000001</v>
      </c>
      <c r="G987" s="1">
        <v>2.9660000000000002</v>
      </c>
      <c r="H987" s="1">
        <v>1</v>
      </c>
      <c r="I987" s="1">
        <v>23</v>
      </c>
    </row>
    <row r="988" spans="1:9" ht="12.75" x14ac:dyDescent="0.2">
      <c r="A988" s="4">
        <v>42576</v>
      </c>
      <c r="B988" s="1">
        <v>2</v>
      </c>
      <c r="C988" s="1" t="s">
        <v>26</v>
      </c>
      <c r="D988" s="1" t="s">
        <v>656</v>
      </c>
      <c r="E988" s="1" t="s">
        <v>190</v>
      </c>
      <c r="F988" s="1">
        <v>3.8570000000000002</v>
      </c>
      <c r="G988" s="1">
        <v>3.3919999999999999</v>
      </c>
      <c r="H988" s="1">
        <v>1</v>
      </c>
      <c r="I988" s="1">
        <v>23</v>
      </c>
    </row>
    <row r="989" spans="1:9" ht="12.75" x14ac:dyDescent="0.2">
      <c r="A989" s="4">
        <v>42576</v>
      </c>
      <c r="B989" s="1">
        <v>2</v>
      </c>
      <c r="C989" s="1" t="s">
        <v>26</v>
      </c>
      <c r="D989" s="1" t="s">
        <v>656</v>
      </c>
      <c r="E989" s="1" t="s">
        <v>191</v>
      </c>
      <c r="F989" s="1">
        <v>4.6619999999999999</v>
      </c>
      <c r="G989" s="1">
        <v>3.4260000000000002</v>
      </c>
      <c r="H989" s="1">
        <v>1</v>
      </c>
      <c r="I989" s="1">
        <v>23</v>
      </c>
    </row>
    <row r="990" spans="1:9" ht="12.75" x14ac:dyDescent="0.2">
      <c r="A990" s="4">
        <v>42576</v>
      </c>
      <c r="B990" s="1">
        <v>2</v>
      </c>
      <c r="C990" s="1" t="s">
        <v>26</v>
      </c>
      <c r="D990" s="1" t="s">
        <v>656</v>
      </c>
      <c r="E990" s="1" t="s">
        <v>192</v>
      </c>
      <c r="F990" s="1">
        <v>4.2350000000000003</v>
      </c>
      <c r="G990" s="1">
        <v>2.6280000000000001</v>
      </c>
      <c r="H990" s="1">
        <v>1</v>
      </c>
      <c r="I990" s="1">
        <v>23</v>
      </c>
    </row>
    <row r="991" spans="1:9" ht="12.75" x14ac:dyDescent="0.2">
      <c r="A991" s="4">
        <v>42576</v>
      </c>
      <c r="B991" s="1">
        <v>2</v>
      </c>
      <c r="C991" s="1" t="s">
        <v>26</v>
      </c>
      <c r="D991" s="1" t="s">
        <v>656</v>
      </c>
      <c r="E991" s="1" t="s">
        <v>193</v>
      </c>
      <c r="F991" s="1">
        <v>3.6429999999999998</v>
      </c>
      <c r="G991" s="1">
        <v>2.726</v>
      </c>
      <c r="H991" s="1">
        <v>1</v>
      </c>
      <c r="I991" s="1">
        <v>23</v>
      </c>
    </row>
    <row r="992" spans="1:9" ht="12.75" x14ac:dyDescent="0.2">
      <c r="A992" s="4">
        <v>42576</v>
      </c>
      <c r="B992" s="1">
        <v>2</v>
      </c>
      <c r="C992" s="1" t="s">
        <v>26</v>
      </c>
      <c r="D992" s="1" t="s">
        <v>656</v>
      </c>
      <c r="E992" s="1" t="s">
        <v>194</v>
      </c>
      <c r="F992" s="1">
        <v>4.4130000000000003</v>
      </c>
      <c r="G992" s="1">
        <v>3.649</v>
      </c>
      <c r="H992" s="1">
        <v>1</v>
      </c>
      <c r="I992" s="1">
        <v>23</v>
      </c>
    </row>
    <row r="993" spans="1:9" ht="12.75" x14ac:dyDescent="0.2">
      <c r="A993" s="4">
        <v>42576</v>
      </c>
      <c r="B993" s="1">
        <v>2</v>
      </c>
      <c r="C993" s="1" t="s">
        <v>26</v>
      </c>
      <c r="D993" s="1" t="s">
        <v>656</v>
      </c>
      <c r="E993" s="1" t="s">
        <v>196</v>
      </c>
      <c r="F993" s="1">
        <v>4.2039999999999997</v>
      </c>
      <c r="G993" s="1">
        <v>2.673</v>
      </c>
      <c r="H993" s="1">
        <v>1</v>
      </c>
      <c r="I993" s="1">
        <v>23</v>
      </c>
    </row>
    <row r="994" spans="1:9" ht="12.75" x14ac:dyDescent="0.2">
      <c r="A994" s="4">
        <v>42576</v>
      </c>
      <c r="B994" s="1">
        <v>2</v>
      </c>
      <c r="C994" s="1" t="s">
        <v>26</v>
      </c>
      <c r="D994" s="1" t="s">
        <v>656</v>
      </c>
      <c r="E994" s="1" t="s">
        <v>197</v>
      </c>
      <c r="F994" s="1">
        <v>3.4870000000000001</v>
      </c>
      <c r="G994" s="1">
        <v>2.6179999999999999</v>
      </c>
      <c r="H994" s="1">
        <v>1</v>
      </c>
      <c r="I994" s="1">
        <v>23</v>
      </c>
    </row>
    <row r="995" spans="1:9" ht="12.75" x14ac:dyDescent="0.2">
      <c r="A995" s="4">
        <v>42576</v>
      </c>
      <c r="B995" s="1">
        <v>2</v>
      </c>
      <c r="C995" s="1" t="s">
        <v>26</v>
      </c>
      <c r="D995" s="1" t="s">
        <v>656</v>
      </c>
      <c r="E995" s="1" t="s">
        <v>198</v>
      </c>
      <c r="F995" s="1">
        <v>5.2679999999999998</v>
      </c>
      <c r="G995" s="1">
        <v>3.4449999999999998</v>
      </c>
      <c r="H995" s="1">
        <v>1</v>
      </c>
      <c r="I995" s="1">
        <v>23</v>
      </c>
    </row>
    <row r="996" spans="1:9" ht="12.75" x14ac:dyDescent="0.2">
      <c r="A996" s="4">
        <v>42576</v>
      </c>
      <c r="B996" s="1">
        <v>2</v>
      </c>
      <c r="C996" s="1" t="s">
        <v>26</v>
      </c>
      <c r="D996" s="1" t="s">
        <v>656</v>
      </c>
      <c r="E996" s="1" t="s">
        <v>199</v>
      </c>
      <c r="F996" s="1">
        <v>4.4749999999999996</v>
      </c>
      <c r="G996" s="1">
        <v>3.1120000000000001</v>
      </c>
      <c r="H996" s="1">
        <v>1</v>
      </c>
      <c r="I996" s="1">
        <v>23</v>
      </c>
    </row>
    <row r="997" spans="1:9" ht="12.75" x14ac:dyDescent="0.2">
      <c r="A997" s="4">
        <v>42576</v>
      </c>
      <c r="B997" s="1">
        <v>2</v>
      </c>
      <c r="C997" s="1" t="s">
        <v>26</v>
      </c>
      <c r="D997" s="1" t="s">
        <v>656</v>
      </c>
      <c r="E997" s="1" t="s">
        <v>200</v>
      </c>
      <c r="F997" s="1">
        <v>5.51</v>
      </c>
      <c r="G997" s="1">
        <v>3.5190000000000001</v>
      </c>
      <c r="H997" s="1">
        <v>1</v>
      </c>
      <c r="I997" s="1">
        <v>23</v>
      </c>
    </row>
    <row r="998" spans="1:9" ht="12.75" x14ac:dyDescent="0.2">
      <c r="A998" s="4">
        <v>42576</v>
      </c>
      <c r="B998" s="1">
        <v>2</v>
      </c>
      <c r="C998" s="1" t="s">
        <v>26</v>
      </c>
      <c r="D998" s="1" t="s">
        <v>656</v>
      </c>
      <c r="E998" s="1" t="s">
        <v>201</v>
      </c>
      <c r="F998" s="1">
        <v>3.8029999999999999</v>
      </c>
      <c r="G998" s="1">
        <v>3.1629999999999998</v>
      </c>
      <c r="H998" s="1">
        <v>1</v>
      </c>
      <c r="I998" s="1">
        <v>23</v>
      </c>
    </row>
    <row r="999" spans="1:9" ht="12.75" x14ac:dyDescent="0.2">
      <c r="A999" s="4">
        <v>42576</v>
      </c>
      <c r="B999" s="1">
        <v>2</v>
      </c>
      <c r="C999" s="1" t="s">
        <v>26</v>
      </c>
      <c r="D999" s="1" t="s">
        <v>656</v>
      </c>
      <c r="E999" s="1" t="s">
        <v>202</v>
      </c>
      <c r="F999" s="1">
        <v>3.7759999999999998</v>
      </c>
      <c r="G999" s="1">
        <v>2.7989999999999999</v>
      </c>
      <c r="H999" s="1">
        <v>1</v>
      </c>
      <c r="I999" s="1">
        <v>23</v>
      </c>
    </row>
    <row r="1000" spans="1:9" ht="12.75" x14ac:dyDescent="0.2">
      <c r="A1000" s="4">
        <v>42576</v>
      </c>
      <c r="B1000" s="1">
        <v>2</v>
      </c>
      <c r="C1000" s="1" t="s">
        <v>26</v>
      </c>
      <c r="D1000" s="1" t="s">
        <v>656</v>
      </c>
      <c r="E1000" s="1" t="s">
        <v>203</v>
      </c>
      <c r="F1000" s="1">
        <v>3.891</v>
      </c>
      <c r="G1000" s="1">
        <v>3.395</v>
      </c>
      <c r="H1000" s="1">
        <v>1</v>
      </c>
      <c r="I1000" s="1">
        <v>23</v>
      </c>
    </row>
    <row r="1001" spans="1:9" ht="12.75" x14ac:dyDescent="0.2">
      <c r="A1001" s="4">
        <v>42576</v>
      </c>
      <c r="B1001" s="1">
        <v>2</v>
      </c>
      <c r="C1001" s="1" t="s">
        <v>26</v>
      </c>
      <c r="D1001" s="1" t="s">
        <v>656</v>
      </c>
      <c r="E1001" s="1" t="s">
        <v>204</v>
      </c>
      <c r="F1001" s="1">
        <v>3.9049999999999998</v>
      </c>
      <c r="G1001" s="1">
        <v>2.7970000000000002</v>
      </c>
      <c r="H1001" s="1">
        <v>1</v>
      </c>
      <c r="I1001" s="1">
        <v>23</v>
      </c>
    </row>
    <row r="1002" spans="1:9" ht="12.75" x14ac:dyDescent="0.2">
      <c r="A1002" s="4">
        <v>42576</v>
      </c>
      <c r="B1002" s="1">
        <v>2</v>
      </c>
      <c r="C1002" s="1" t="s">
        <v>26</v>
      </c>
      <c r="D1002" s="1" t="s">
        <v>657</v>
      </c>
      <c r="E1002" s="1" t="s">
        <v>205</v>
      </c>
      <c r="F1002" s="1">
        <v>3.9089999999999998</v>
      </c>
      <c r="G1002" s="1">
        <v>3.3610000000000002</v>
      </c>
      <c r="H1002" s="1">
        <v>1</v>
      </c>
      <c r="I1002" s="1">
        <v>23</v>
      </c>
    </row>
    <row r="1003" spans="1:9" ht="12.75" x14ac:dyDescent="0.2">
      <c r="A1003" s="4">
        <v>42576</v>
      </c>
      <c r="B1003" s="1">
        <v>2</v>
      </c>
      <c r="C1003" s="1" t="s">
        <v>26</v>
      </c>
      <c r="D1003" s="1" t="s">
        <v>657</v>
      </c>
      <c r="E1003" s="1" t="s">
        <v>206</v>
      </c>
      <c r="F1003" s="1">
        <v>3.8820000000000001</v>
      </c>
      <c r="G1003" s="1">
        <v>1.873</v>
      </c>
      <c r="H1003" s="1">
        <v>1</v>
      </c>
      <c r="I1003" s="1">
        <v>23</v>
      </c>
    </row>
    <row r="1004" spans="1:9" ht="12.75" x14ac:dyDescent="0.2">
      <c r="A1004" s="4">
        <v>42576</v>
      </c>
      <c r="B1004" s="1">
        <v>2</v>
      </c>
      <c r="C1004" s="1" t="s">
        <v>26</v>
      </c>
      <c r="D1004" s="1" t="s">
        <v>657</v>
      </c>
      <c r="E1004" s="1" t="s">
        <v>207</v>
      </c>
      <c r="F1004" s="1">
        <v>3.2170000000000001</v>
      </c>
      <c r="G1004" s="1">
        <v>2.794</v>
      </c>
      <c r="H1004" s="1">
        <v>1</v>
      </c>
      <c r="I1004" s="1">
        <v>23</v>
      </c>
    </row>
    <row r="1005" spans="1:9" ht="12.75" x14ac:dyDescent="0.2">
      <c r="A1005" s="4">
        <v>42576</v>
      </c>
      <c r="B1005" s="1">
        <v>2</v>
      </c>
      <c r="C1005" s="1" t="s">
        <v>26</v>
      </c>
      <c r="D1005" s="1" t="s">
        <v>657</v>
      </c>
      <c r="E1005" s="1" t="s">
        <v>208</v>
      </c>
      <c r="F1005" s="1">
        <v>3.7570000000000001</v>
      </c>
      <c r="G1005" s="1">
        <v>2.7909999999999999</v>
      </c>
      <c r="H1005" s="1">
        <v>1</v>
      </c>
      <c r="I1005" s="1">
        <v>23</v>
      </c>
    </row>
    <row r="1006" spans="1:9" ht="12.75" x14ac:dyDescent="0.2">
      <c r="A1006" s="4">
        <v>42576</v>
      </c>
      <c r="B1006" s="1">
        <v>2</v>
      </c>
      <c r="C1006" s="1" t="s">
        <v>26</v>
      </c>
      <c r="D1006" s="1" t="s">
        <v>657</v>
      </c>
      <c r="E1006" s="1" t="s">
        <v>209</v>
      </c>
      <c r="F1006" s="1">
        <v>3.6749999999999998</v>
      </c>
      <c r="G1006" s="1">
        <v>3.4809999999999999</v>
      </c>
      <c r="H1006" s="1">
        <v>1</v>
      </c>
      <c r="I1006" s="1">
        <v>23</v>
      </c>
    </row>
    <row r="1007" spans="1:9" ht="12.75" x14ac:dyDescent="0.2">
      <c r="A1007" s="4">
        <v>42576</v>
      </c>
      <c r="B1007" s="1">
        <v>2</v>
      </c>
      <c r="C1007" s="1" t="s">
        <v>26</v>
      </c>
      <c r="D1007" s="1" t="s">
        <v>657</v>
      </c>
      <c r="E1007" s="1" t="s">
        <v>210</v>
      </c>
      <c r="F1007" s="1">
        <v>3.5070000000000001</v>
      </c>
      <c r="G1007" s="1">
        <v>2.6339999999999999</v>
      </c>
      <c r="H1007" s="1">
        <v>1</v>
      </c>
      <c r="I1007" s="1">
        <v>23</v>
      </c>
    </row>
    <row r="1008" spans="1:9" ht="12.75" x14ac:dyDescent="0.2">
      <c r="A1008" s="4">
        <v>42576</v>
      </c>
      <c r="B1008" s="1">
        <v>2</v>
      </c>
      <c r="C1008" s="1" t="s">
        <v>26</v>
      </c>
      <c r="D1008" s="1" t="s">
        <v>657</v>
      </c>
      <c r="E1008" s="1" t="s">
        <v>211</v>
      </c>
      <c r="F1008" s="1">
        <v>3.6840000000000002</v>
      </c>
      <c r="G1008" s="1">
        <v>2.2429999999999999</v>
      </c>
      <c r="H1008" s="1">
        <v>1</v>
      </c>
      <c r="I1008" s="1">
        <v>23</v>
      </c>
    </row>
    <row r="1009" spans="1:9" ht="12.75" x14ac:dyDescent="0.2">
      <c r="A1009" s="4">
        <v>42576</v>
      </c>
      <c r="B1009" s="1">
        <v>2</v>
      </c>
      <c r="C1009" s="1" t="s">
        <v>26</v>
      </c>
      <c r="D1009" s="1" t="s">
        <v>657</v>
      </c>
      <c r="E1009" s="1" t="s">
        <v>212</v>
      </c>
      <c r="F1009" s="1">
        <v>4.4580000000000002</v>
      </c>
      <c r="G1009" s="1">
        <v>2.8889999999999998</v>
      </c>
      <c r="H1009" s="1">
        <v>1</v>
      </c>
      <c r="I1009" s="1">
        <v>23</v>
      </c>
    </row>
    <row r="1010" spans="1:9" ht="12.75" x14ac:dyDescent="0.2">
      <c r="A1010" s="4">
        <v>42576</v>
      </c>
      <c r="B1010" s="1">
        <v>2</v>
      </c>
      <c r="C1010" s="1" t="s">
        <v>26</v>
      </c>
      <c r="D1010" s="1" t="s">
        <v>657</v>
      </c>
      <c r="E1010" s="1" t="s">
        <v>213</v>
      </c>
      <c r="F1010" s="1">
        <v>3.1070000000000002</v>
      </c>
      <c r="G1010" s="1">
        <v>2.3210000000000002</v>
      </c>
      <c r="H1010" s="1">
        <v>1</v>
      </c>
      <c r="I1010" s="1">
        <v>23</v>
      </c>
    </row>
    <row r="1011" spans="1:9" ht="12.75" x14ac:dyDescent="0.2">
      <c r="A1011" s="4">
        <v>42576</v>
      </c>
      <c r="B1011" s="1">
        <v>2</v>
      </c>
      <c r="C1011" s="1" t="s">
        <v>26</v>
      </c>
      <c r="D1011" s="1" t="s">
        <v>657</v>
      </c>
      <c r="E1011" s="1" t="s">
        <v>215</v>
      </c>
      <c r="F1011" s="1">
        <v>3.266</v>
      </c>
      <c r="G1011" s="1">
        <v>2.72</v>
      </c>
      <c r="H1011" s="1">
        <v>1</v>
      </c>
      <c r="I1011" s="1">
        <v>23</v>
      </c>
    </row>
    <row r="1012" spans="1:9" ht="12.75" x14ac:dyDescent="0.2">
      <c r="A1012" s="4">
        <v>42576</v>
      </c>
      <c r="B1012" s="1">
        <v>2</v>
      </c>
      <c r="C1012" s="1" t="s">
        <v>26</v>
      </c>
      <c r="D1012" s="1" t="s">
        <v>657</v>
      </c>
      <c r="E1012" s="1" t="s">
        <v>216</v>
      </c>
      <c r="F1012" s="1">
        <v>3.863</v>
      </c>
      <c r="G1012" s="1">
        <v>2.8159999999999998</v>
      </c>
      <c r="H1012" s="1">
        <v>1</v>
      </c>
      <c r="I1012" s="1">
        <v>23</v>
      </c>
    </row>
    <row r="1013" spans="1:9" ht="12.75" x14ac:dyDescent="0.2">
      <c r="A1013" s="4">
        <v>42576</v>
      </c>
      <c r="B1013" s="1">
        <v>2</v>
      </c>
      <c r="C1013" s="1" t="s">
        <v>26</v>
      </c>
      <c r="D1013" s="1" t="s">
        <v>657</v>
      </c>
      <c r="E1013" s="1" t="s">
        <v>217</v>
      </c>
      <c r="F1013" s="1">
        <v>3.9630000000000001</v>
      </c>
      <c r="G1013" s="1">
        <v>3.2250000000000001</v>
      </c>
      <c r="H1013" s="1">
        <v>1</v>
      </c>
      <c r="I1013" s="1">
        <v>23</v>
      </c>
    </row>
    <row r="1014" spans="1:9" ht="12.75" x14ac:dyDescent="0.2">
      <c r="A1014" s="4">
        <v>42576</v>
      </c>
      <c r="B1014" s="1">
        <v>2</v>
      </c>
      <c r="C1014" s="1" t="s">
        <v>26</v>
      </c>
      <c r="D1014" s="1" t="s">
        <v>657</v>
      </c>
      <c r="E1014" s="1" t="s">
        <v>218</v>
      </c>
      <c r="F1014" s="1">
        <v>3.6379999999999999</v>
      </c>
      <c r="G1014" s="1">
        <v>2.7290000000000001</v>
      </c>
      <c r="H1014" s="1">
        <v>1</v>
      </c>
      <c r="I1014" s="1">
        <v>23</v>
      </c>
    </row>
    <row r="1015" spans="1:9" ht="12.75" x14ac:dyDescent="0.2">
      <c r="A1015" s="4">
        <v>42576</v>
      </c>
      <c r="B1015" s="1">
        <v>2</v>
      </c>
      <c r="C1015" s="1" t="s">
        <v>26</v>
      </c>
      <c r="D1015" s="1" t="s">
        <v>657</v>
      </c>
      <c r="E1015" s="1" t="s">
        <v>219</v>
      </c>
      <c r="F1015" s="1">
        <v>4.0259999999999998</v>
      </c>
      <c r="G1015" s="1">
        <v>2.4980000000000002</v>
      </c>
      <c r="H1015" s="1">
        <v>1</v>
      </c>
      <c r="I1015" s="1">
        <v>23</v>
      </c>
    </row>
    <row r="1016" spans="1:9" ht="12.75" x14ac:dyDescent="0.2">
      <c r="A1016" s="4">
        <v>42576</v>
      </c>
      <c r="B1016" s="1">
        <v>2</v>
      </c>
      <c r="C1016" s="1" t="s">
        <v>26</v>
      </c>
      <c r="D1016" s="1" t="s">
        <v>657</v>
      </c>
      <c r="E1016" s="1" t="s">
        <v>220</v>
      </c>
      <c r="F1016" s="1">
        <v>4.1660000000000004</v>
      </c>
      <c r="G1016" s="1">
        <v>2.7269999999999999</v>
      </c>
      <c r="H1016" s="1">
        <v>1</v>
      </c>
      <c r="I1016" s="1">
        <v>23</v>
      </c>
    </row>
    <row r="1017" spans="1:9" ht="12.75" x14ac:dyDescent="0.2">
      <c r="A1017" s="4">
        <v>42576</v>
      </c>
      <c r="B1017" s="1">
        <v>2</v>
      </c>
      <c r="C1017" s="1" t="s">
        <v>26</v>
      </c>
      <c r="D1017" s="1" t="s">
        <v>657</v>
      </c>
      <c r="E1017" s="1" t="s">
        <v>221</v>
      </c>
      <c r="F1017" s="1">
        <v>3.41</v>
      </c>
      <c r="G1017" s="1">
        <v>2.6309999999999998</v>
      </c>
      <c r="H1017" s="1">
        <v>1</v>
      </c>
      <c r="I1017" s="1">
        <v>23</v>
      </c>
    </row>
    <row r="1018" spans="1:9" ht="12.75" x14ac:dyDescent="0.2">
      <c r="A1018" s="4">
        <v>42576</v>
      </c>
      <c r="B1018" s="1">
        <v>2</v>
      </c>
      <c r="C1018" s="1" t="s">
        <v>26</v>
      </c>
      <c r="D1018" s="1" t="s">
        <v>657</v>
      </c>
      <c r="E1018" s="1" t="s">
        <v>222</v>
      </c>
      <c r="F1018" s="1">
        <v>4.5389999999999997</v>
      </c>
      <c r="G1018" s="1">
        <v>2.7240000000000002</v>
      </c>
      <c r="H1018" s="1">
        <v>1</v>
      </c>
      <c r="I1018" s="1">
        <v>23</v>
      </c>
    </row>
    <row r="1019" spans="1:9" ht="12.75" x14ac:dyDescent="0.2">
      <c r="A1019" s="4">
        <v>42576</v>
      </c>
      <c r="B1019" s="1">
        <v>2</v>
      </c>
      <c r="C1019" s="1" t="s">
        <v>26</v>
      </c>
      <c r="D1019" s="1" t="s">
        <v>657</v>
      </c>
      <c r="E1019" s="1" t="s">
        <v>223</v>
      </c>
      <c r="F1019" s="1">
        <v>3.4449999999999998</v>
      </c>
      <c r="G1019" s="1">
        <v>3.403</v>
      </c>
      <c r="H1019" s="1">
        <v>1</v>
      </c>
      <c r="I1019" s="1">
        <v>23</v>
      </c>
    </row>
    <row r="1020" spans="1:9" ht="12.75" x14ac:dyDescent="0.2">
      <c r="A1020" s="4">
        <v>42576</v>
      </c>
      <c r="B1020" s="1">
        <v>2</v>
      </c>
      <c r="C1020" s="1" t="s">
        <v>26</v>
      </c>
      <c r="D1020" s="1" t="s">
        <v>659</v>
      </c>
      <c r="E1020" s="1" t="s">
        <v>224</v>
      </c>
      <c r="F1020" s="1">
        <v>4.1790000000000003</v>
      </c>
      <c r="G1020" s="1">
        <v>4.1950000000000003</v>
      </c>
      <c r="H1020" s="1">
        <v>1</v>
      </c>
      <c r="I1020" s="1">
        <v>23</v>
      </c>
    </row>
    <row r="1021" spans="1:9" ht="12.75" x14ac:dyDescent="0.2">
      <c r="A1021" s="4">
        <v>42576</v>
      </c>
      <c r="B1021" s="1">
        <v>2</v>
      </c>
      <c r="C1021" s="1" t="s">
        <v>26</v>
      </c>
      <c r="D1021" s="1" t="s">
        <v>659</v>
      </c>
      <c r="E1021" s="1" t="s">
        <v>225</v>
      </c>
      <c r="F1021" s="1">
        <v>3.004</v>
      </c>
      <c r="G1021" s="1">
        <v>2.6619999999999999</v>
      </c>
      <c r="H1021" s="1">
        <v>1</v>
      </c>
      <c r="I1021" s="1">
        <v>23</v>
      </c>
    </row>
    <row r="1022" spans="1:9" ht="12.75" x14ac:dyDescent="0.2">
      <c r="A1022" s="4">
        <v>42576</v>
      </c>
      <c r="B1022" s="1">
        <v>2</v>
      </c>
      <c r="C1022" s="1" t="s">
        <v>26</v>
      </c>
      <c r="D1022" s="1" t="s">
        <v>659</v>
      </c>
      <c r="E1022" s="1" t="s">
        <v>226</v>
      </c>
      <c r="F1022" s="1">
        <v>3.6749999999999998</v>
      </c>
      <c r="G1022" s="1">
        <v>2.86</v>
      </c>
      <c r="H1022" s="1">
        <v>1</v>
      </c>
      <c r="I1022" s="1">
        <v>23</v>
      </c>
    </row>
    <row r="1023" spans="1:9" ht="12.75" x14ac:dyDescent="0.2">
      <c r="A1023" s="4">
        <v>42576</v>
      </c>
      <c r="B1023" s="1">
        <v>2</v>
      </c>
      <c r="C1023" s="1" t="s">
        <v>26</v>
      </c>
      <c r="D1023" s="1" t="s">
        <v>659</v>
      </c>
      <c r="E1023" s="1" t="s">
        <v>227</v>
      </c>
      <c r="F1023" s="1">
        <v>3.198</v>
      </c>
      <c r="G1023" s="1">
        <v>2.798</v>
      </c>
      <c r="H1023" s="1">
        <v>1</v>
      </c>
      <c r="I1023" s="1">
        <v>23</v>
      </c>
    </row>
    <row r="1024" spans="1:9" ht="12.75" x14ac:dyDescent="0.2">
      <c r="A1024" s="4">
        <v>42576</v>
      </c>
      <c r="B1024" s="1">
        <v>2</v>
      </c>
      <c r="C1024" s="1" t="s">
        <v>26</v>
      </c>
      <c r="D1024" s="1" t="s">
        <v>659</v>
      </c>
      <c r="E1024" s="1" t="s">
        <v>228</v>
      </c>
      <c r="F1024" s="1">
        <v>3.3889999999999998</v>
      </c>
      <c r="G1024" s="1">
        <v>2.7650000000000001</v>
      </c>
      <c r="H1024" s="1">
        <v>1</v>
      </c>
      <c r="I1024" s="1">
        <v>23</v>
      </c>
    </row>
    <row r="1025" spans="1:9" ht="12.75" x14ac:dyDescent="0.2">
      <c r="A1025" s="4">
        <v>42576</v>
      </c>
      <c r="B1025" s="1">
        <v>2</v>
      </c>
      <c r="C1025" s="1" t="s">
        <v>26</v>
      </c>
      <c r="D1025" s="1" t="s">
        <v>659</v>
      </c>
      <c r="E1025" s="1" t="s">
        <v>229</v>
      </c>
      <c r="F1025" s="1">
        <v>2.9140000000000001</v>
      </c>
      <c r="G1025" s="1">
        <v>2.1709999999999998</v>
      </c>
      <c r="H1025" s="1">
        <v>1</v>
      </c>
      <c r="I1025" s="1">
        <v>23</v>
      </c>
    </row>
    <row r="1026" spans="1:9" ht="12.75" x14ac:dyDescent="0.2">
      <c r="A1026" s="4">
        <v>42576</v>
      </c>
      <c r="B1026" s="1">
        <v>2</v>
      </c>
      <c r="C1026" s="1" t="s">
        <v>26</v>
      </c>
      <c r="D1026" s="1" t="s">
        <v>659</v>
      </c>
      <c r="E1026" s="1" t="s">
        <v>230</v>
      </c>
      <c r="F1026" s="1">
        <v>3.089</v>
      </c>
      <c r="G1026" s="1">
        <v>2.879</v>
      </c>
      <c r="H1026" s="1">
        <v>1</v>
      </c>
      <c r="I1026" s="1">
        <v>23</v>
      </c>
    </row>
    <row r="1027" spans="1:9" ht="12.75" x14ac:dyDescent="0.2">
      <c r="A1027" s="4">
        <v>42576</v>
      </c>
      <c r="B1027" s="1">
        <v>2</v>
      </c>
      <c r="C1027" s="1" t="s">
        <v>26</v>
      </c>
      <c r="D1027" s="1" t="s">
        <v>659</v>
      </c>
      <c r="E1027" s="1" t="s">
        <v>231</v>
      </c>
      <c r="F1027" s="1">
        <v>3.0870000000000002</v>
      </c>
      <c r="G1027" s="1">
        <v>2.4239999999999999</v>
      </c>
      <c r="H1027" s="1">
        <v>0</v>
      </c>
      <c r="I1027" s="1">
        <v>23</v>
      </c>
    </row>
    <row r="1028" spans="1:9" ht="12.75" x14ac:dyDescent="0.2">
      <c r="A1028" s="4">
        <v>42576</v>
      </c>
      <c r="B1028" s="1">
        <v>2</v>
      </c>
      <c r="C1028" s="1" t="s">
        <v>26</v>
      </c>
      <c r="D1028" s="1" t="s">
        <v>659</v>
      </c>
      <c r="E1028" s="1" t="s">
        <v>232</v>
      </c>
      <c r="F1028" s="1">
        <v>3.3170000000000002</v>
      </c>
      <c r="G1028" s="1">
        <v>2.8889999999999998</v>
      </c>
      <c r="H1028" s="1">
        <v>1</v>
      </c>
      <c r="I1028" s="1">
        <v>23</v>
      </c>
    </row>
    <row r="1029" spans="1:9" ht="12.75" x14ac:dyDescent="0.2">
      <c r="A1029" s="4">
        <v>42576</v>
      </c>
      <c r="B1029" s="1">
        <v>2</v>
      </c>
      <c r="C1029" s="1" t="s">
        <v>26</v>
      </c>
      <c r="D1029" s="1" t="s">
        <v>659</v>
      </c>
      <c r="E1029" s="1" t="s">
        <v>233</v>
      </c>
      <c r="F1029" s="1">
        <v>3.669</v>
      </c>
      <c r="G1029" s="1">
        <v>2.835</v>
      </c>
      <c r="H1029" s="1">
        <v>1</v>
      </c>
      <c r="I1029" s="1">
        <v>23</v>
      </c>
    </row>
    <row r="1030" spans="1:9" ht="12.75" x14ac:dyDescent="0.2">
      <c r="A1030" s="4">
        <v>42576</v>
      </c>
      <c r="B1030" s="1">
        <v>2</v>
      </c>
      <c r="C1030" s="1" t="s">
        <v>26</v>
      </c>
      <c r="D1030" s="1" t="s">
        <v>659</v>
      </c>
      <c r="E1030" s="1" t="s">
        <v>234</v>
      </c>
      <c r="F1030" s="1">
        <v>3.145</v>
      </c>
      <c r="G1030" s="1">
        <v>2.7109999999999999</v>
      </c>
      <c r="H1030" s="1">
        <v>1</v>
      </c>
      <c r="I1030" s="1">
        <v>23</v>
      </c>
    </row>
    <row r="1031" spans="1:9" ht="12.75" x14ac:dyDescent="0.2">
      <c r="A1031" s="4">
        <v>42576</v>
      </c>
      <c r="B1031" s="1">
        <v>2</v>
      </c>
      <c r="C1031" s="1" t="s">
        <v>26</v>
      </c>
      <c r="D1031" s="1" t="s">
        <v>659</v>
      </c>
      <c r="E1031" s="1" t="s">
        <v>236</v>
      </c>
      <c r="F1031" s="1">
        <v>3.9</v>
      </c>
      <c r="G1031" s="1">
        <v>2.8519999999999999</v>
      </c>
      <c r="H1031" s="1">
        <v>1</v>
      </c>
      <c r="I1031" s="1">
        <v>23</v>
      </c>
    </row>
    <row r="1032" spans="1:9" ht="12.75" x14ac:dyDescent="0.2">
      <c r="A1032" s="4">
        <v>42576</v>
      </c>
      <c r="B1032" s="1">
        <v>2</v>
      </c>
      <c r="C1032" s="1" t="s">
        <v>26</v>
      </c>
      <c r="D1032" s="1" t="s">
        <v>659</v>
      </c>
      <c r="E1032" s="1" t="s">
        <v>238</v>
      </c>
      <c r="F1032" s="1">
        <v>2.7349999999999999</v>
      </c>
      <c r="G1032" s="1">
        <v>2.8210000000000002</v>
      </c>
      <c r="H1032" s="1">
        <v>1</v>
      </c>
      <c r="I1032" s="1">
        <v>23</v>
      </c>
    </row>
    <row r="1033" spans="1:9" ht="12.75" x14ac:dyDescent="0.2">
      <c r="A1033" s="4">
        <v>42576</v>
      </c>
      <c r="B1033" s="1">
        <v>2</v>
      </c>
      <c r="C1033" s="1" t="s">
        <v>26</v>
      </c>
      <c r="D1033" s="1" t="s">
        <v>659</v>
      </c>
      <c r="E1033" s="1" t="s">
        <v>239</v>
      </c>
      <c r="F1033" s="1">
        <v>2.9809999999999999</v>
      </c>
      <c r="G1033" s="1">
        <v>2.206</v>
      </c>
      <c r="H1033" s="1">
        <v>1</v>
      </c>
      <c r="I1033" s="1">
        <v>23</v>
      </c>
    </row>
    <row r="1034" spans="1:9" ht="12.75" x14ac:dyDescent="0.2">
      <c r="A1034" s="4">
        <v>42576</v>
      </c>
      <c r="B1034" s="1">
        <v>2</v>
      </c>
      <c r="C1034" s="1" t="s">
        <v>26</v>
      </c>
      <c r="D1034" s="1" t="s">
        <v>660</v>
      </c>
      <c r="E1034" s="1" t="s">
        <v>241</v>
      </c>
      <c r="F1034" s="1">
        <v>4.29</v>
      </c>
      <c r="G1034" s="1">
        <v>3.3540000000000001</v>
      </c>
      <c r="H1034" s="1">
        <v>1</v>
      </c>
      <c r="I1034" s="1">
        <v>23</v>
      </c>
    </row>
    <row r="1035" spans="1:9" ht="12.75" x14ac:dyDescent="0.2">
      <c r="A1035" s="4">
        <v>42576</v>
      </c>
      <c r="B1035" s="1">
        <v>2</v>
      </c>
      <c r="C1035" s="1" t="s">
        <v>26</v>
      </c>
      <c r="D1035" s="1" t="s">
        <v>660</v>
      </c>
      <c r="E1035" s="1" t="s">
        <v>242</v>
      </c>
      <c r="F1035" s="1">
        <v>3.4390000000000001</v>
      </c>
      <c r="G1035" s="1">
        <v>3.1520000000000001</v>
      </c>
      <c r="H1035" s="1">
        <v>0</v>
      </c>
      <c r="I1035" s="1">
        <v>23</v>
      </c>
    </row>
    <row r="1036" spans="1:9" ht="12.75" x14ac:dyDescent="0.2">
      <c r="A1036" s="4">
        <v>42576</v>
      </c>
      <c r="B1036" s="1">
        <v>2</v>
      </c>
      <c r="C1036" s="1" t="s">
        <v>26</v>
      </c>
      <c r="D1036" s="1" t="s">
        <v>660</v>
      </c>
      <c r="E1036" s="1" t="s">
        <v>243</v>
      </c>
      <c r="F1036" s="1">
        <v>4.484</v>
      </c>
      <c r="G1036" s="1">
        <v>3.4790000000000001</v>
      </c>
      <c r="H1036" s="1">
        <v>1</v>
      </c>
      <c r="I1036" s="1">
        <v>23</v>
      </c>
    </row>
    <row r="1037" spans="1:9" ht="12.75" x14ac:dyDescent="0.2">
      <c r="A1037" s="4">
        <v>42576</v>
      </c>
      <c r="B1037" s="1">
        <v>2</v>
      </c>
      <c r="C1037" s="1" t="s">
        <v>26</v>
      </c>
      <c r="D1037" s="1" t="s">
        <v>660</v>
      </c>
      <c r="E1037" s="1" t="s">
        <v>244</v>
      </c>
      <c r="F1037" s="1">
        <v>3.9289999999999998</v>
      </c>
      <c r="G1037" s="1">
        <v>2.855</v>
      </c>
      <c r="H1037" s="1">
        <v>1</v>
      </c>
      <c r="I1037" s="1">
        <v>23</v>
      </c>
    </row>
    <row r="1038" spans="1:9" ht="12.75" x14ac:dyDescent="0.2">
      <c r="A1038" s="4">
        <v>42576</v>
      </c>
      <c r="B1038" s="1">
        <v>2</v>
      </c>
      <c r="C1038" s="1" t="s">
        <v>26</v>
      </c>
      <c r="D1038" s="1" t="s">
        <v>660</v>
      </c>
      <c r="E1038" s="1" t="s">
        <v>245</v>
      </c>
      <c r="F1038" s="1">
        <v>4.157</v>
      </c>
      <c r="G1038" s="1">
        <v>2.8559999999999999</v>
      </c>
      <c r="H1038" s="1">
        <v>1</v>
      </c>
      <c r="I1038" s="1">
        <v>23</v>
      </c>
    </row>
    <row r="1039" spans="1:9" ht="12.75" x14ac:dyDescent="0.2">
      <c r="A1039" s="4">
        <v>42576</v>
      </c>
      <c r="B1039" s="1">
        <v>2</v>
      </c>
      <c r="C1039" s="1" t="s">
        <v>26</v>
      </c>
      <c r="D1039" s="1" t="s">
        <v>660</v>
      </c>
      <c r="E1039" s="1" t="s">
        <v>247</v>
      </c>
      <c r="F1039" s="1">
        <v>3.9660000000000002</v>
      </c>
      <c r="G1039" s="1">
        <v>3.0979999999999999</v>
      </c>
      <c r="H1039" s="1">
        <v>1</v>
      </c>
      <c r="I1039" s="1">
        <v>23</v>
      </c>
    </row>
    <row r="1040" spans="1:9" ht="12.75" x14ac:dyDescent="0.2">
      <c r="A1040" s="4">
        <v>42576</v>
      </c>
      <c r="B1040" s="1">
        <v>2</v>
      </c>
      <c r="C1040" s="1" t="s">
        <v>26</v>
      </c>
      <c r="D1040" s="1" t="s">
        <v>660</v>
      </c>
      <c r="E1040" s="1" t="s">
        <v>248</v>
      </c>
      <c r="F1040" s="1">
        <v>4.6589999999999998</v>
      </c>
      <c r="G1040" s="1">
        <v>3.173</v>
      </c>
      <c r="H1040" s="1">
        <v>1</v>
      </c>
      <c r="I1040" s="1">
        <v>23</v>
      </c>
    </row>
    <row r="1041" spans="1:10" ht="12.75" x14ac:dyDescent="0.2">
      <c r="A1041" s="4">
        <v>42576</v>
      </c>
      <c r="B1041" s="1">
        <v>2</v>
      </c>
      <c r="C1041" s="1" t="s">
        <v>26</v>
      </c>
      <c r="D1041" s="1" t="s">
        <v>660</v>
      </c>
      <c r="E1041" s="1" t="s">
        <v>249</v>
      </c>
      <c r="F1041" s="1">
        <v>3.7909999999999999</v>
      </c>
      <c r="G1041" s="1">
        <v>3.2959999999999998</v>
      </c>
      <c r="H1041" s="1">
        <v>1</v>
      </c>
      <c r="I1041" s="1">
        <v>23</v>
      </c>
    </row>
    <row r="1042" spans="1:10" ht="12.75" x14ac:dyDescent="0.2">
      <c r="A1042" s="4">
        <v>42576</v>
      </c>
      <c r="B1042" s="1">
        <v>2</v>
      </c>
      <c r="C1042" s="1" t="s">
        <v>26</v>
      </c>
      <c r="D1042" s="1" t="s">
        <v>660</v>
      </c>
      <c r="E1042" s="1" t="s">
        <v>250</v>
      </c>
      <c r="F1042" s="1">
        <v>3.6560000000000001</v>
      </c>
      <c r="G1042" s="1">
        <v>2.0910000000000002</v>
      </c>
      <c r="H1042" s="1">
        <v>1</v>
      </c>
      <c r="I1042" s="1">
        <v>23</v>
      </c>
    </row>
    <row r="1043" spans="1:10" ht="12.75" x14ac:dyDescent="0.2">
      <c r="A1043" s="4">
        <v>42576</v>
      </c>
      <c r="B1043" s="1">
        <v>2</v>
      </c>
      <c r="C1043" s="1" t="s">
        <v>26</v>
      </c>
      <c r="D1043" s="1" t="s">
        <v>660</v>
      </c>
      <c r="E1043" s="1" t="s">
        <v>251</v>
      </c>
      <c r="F1043" s="1">
        <v>3.222</v>
      </c>
      <c r="G1043" s="1">
        <v>2.1669999999999998</v>
      </c>
      <c r="H1043" s="1">
        <v>1</v>
      </c>
      <c r="I1043" s="1">
        <v>23</v>
      </c>
    </row>
    <row r="1044" spans="1:10" ht="12.75" x14ac:dyDescent="0.2">
      <c r="A1044" s="4">
        <v>42576</v>
      </c>
      <c r="B1044" s="1">
        <v>2</v>
      </c>
      <c r="C1044" s="1" t="s">
        <v>26</v>
      </c>
      <c r="D1044" s="1" t="s">
        <v>660</v>
      </c>
      <c r="E1044" s="1" t="s">
        <v>252</v>
      </c>
      <c r="F1044" s="1">
        <v>4.7279999999999998</v>
      </c>
      <c r="G1044" s="1">
        <v>3.3879999999999999</v>
      </c>
      <c r="H1044" s="1">
        <v>1</v>
      </c>
      <c r="I1044" s="1">
        <v>23</v>
      </c>
    </row>
    <row r="1045" spans="1:10" ht="12.75" x14ac:dyDescent="0.2">
      <c r="A1045" s="4">
        <v>42576</v>
      </c>
      <c r="B1045" s="1">
        <v>2</v>
      </c>
      <c r="C1045" s="1" t="s">
        <v>26</v>
      </c>
      <c r="D1045" s="1" t="s">
        <v>660</v>
      </c>
      <c r="E1045" s="1" t="s">
        <v>253</v>
      </c>
      <c r="F1045" s="1">
        <v>4.5039999999999996</v>
      </c>
      <c r="G1045" s="1">
        <v>3.6669999999999998</v>
      </c>
      <c r="H1045" s="1">
        <v>1</v>
      </c>
      <c r="I1045" s="1">
        <v>23</v>
      </c>
    </row>
    <row r="1046" spans="1:10" ht="12.75" x14ac:dyDescent="0.2">
      <c r="A1046" s="4">
        <v>42576</v>
      </c>
      <c r="B1046" s="1">
        <v>2</v>
      </c>
      <c r="C1046" s="1" t="s">
        <v>26</v>
      </c>
      <c r="D1046" s="1" t="s">
        <v>660</v>
      </c>
      <c r="E1046" s="1" t="s">
        <v>254</v>
      </c>
      <c r="F1046" s="1">
        <v>5.0309999999999997</v>
      </c>
      <c r="G1046" s="1">
        <v>3.8180000000000001</v>
      </c>
      <c r="H1046" s="1">
        <v>1</v>
      </c>
      <c r="I1046" s="1">
        <v>23</v>
      </c>
    </row>
    <row r="1047" spans="1:10" ht="12.75" x14ac:dyDescent="0.2">
      <c r="A1047" s="4">
        <v>42576</v>
      </c>
      <c r="B1047" s="1">
        <v>2</v>
      </c>
      <c r="C1047" s="1" t="s">
        <v>26</v>
      </c>
      <c r="D1047" s="1" t="s">
        <v>660</v>
      </c>
      <c r="E1047" s="1" t="s">
        <v>255</v>
      </c>
      <c r="F1047" s="1">
        <v>4.173</v>
      </c>
      <c r="G1047" s="1">
        <v>2.903</v>
      </c>
      <c r="H1047" s="1">
        <v>1</v>
      </c>
      <c r="I1047" s="1">
        <v>23</v>
      </c>
    </row>
    <row r="1048" spans="1:10" ht="12.75" x14ac:dyDescent="0.2">
      <c r="A1048" s="4">
        <v>42576</v>
      </c>
      <c r="B1048" s="1">
        <v>2</v>
      </c>
      <c r="C1048" s="1" t="s">
        <v>26</v>
      </c>
      <c r="D1048" s="1" t="s">
        <v>663</v>
      </c>
      <c r="E1048" s="1" t="s">
        <v>256</v>
      </c>
      <c r="F1048" s="1">
        <v>3.524</v>
      </c>
      <c r="G1048" s="1">
        <v>3.069</v>
      </c>
      <c r="H1048" s="1">
        <v>1</v>
      </c>
      <c r="I1048" s="1">
        <v>23</v>
      </c>
    </row>
    <row r="1049" spans="1:10" ht="12.75" x14ac:dyDescent="0.2">
      <c r="A1049" s="4">
        <v>42576</v>
      </c>
      <c r="B1049" s="1">
        <v>2</v>
      </c>
      <c r="C1049" s="1" t="s">
        <v>26</v>
      </c>
      <c r="D1049" s="1" t="s">
        <v>663</v>
      </c>
      <c r="E1049" s="1" t="s">
        <v>257</v>
      </c>
      <c r="F1049" s="1">
        <v>4.609</v>
      </c>
      <c r="G1049" s="1">
        <v>4.0730000000000004</v>
      </c>
      <c r="H1049" s="1">
        <v>1</v>
      </c>
      <c r="I1049" s="1">
        <v>23</v>
      </c>
    </row>
    <row r="1050" spans="1:10" ht="12.75" x14ac:dyDescent="0.2">
      <c r="A1050" s="4">
        <v>42576</v>
      </c>
      <c r="B1050" s="1">
        <v>2</v>
      </c>
      <c r="C1050" s="1" t="s">
        <v>26</v>
      </c>
      <c r="D1050" s="1" t="s">
        <v>663</v>
      </c>
      <c r="E1050" s="1" t="s">
        <v>258</v>
      </c>
      <c r="F1050" s="1">
        <v>5.2770000000000001</v>
      </c>
      <c r="G1050" s="1">
        <v>3.3479999999999999</v>
      </c>
      <c r="H1050" s="1">
        <v>1</v>
      </c>
      <c r="I1050" s="1">
        <v>23</v>
      </c>
    </row>
    <row r="1051" spans="1:10" ht="12.75" x14ac:dyDescent="0.2">
      <c r="A1051" s="10">
        <v>42576</v>
      </c>
      <c r="B1051" s="11">
        <v>2</v>
      </c>
      <c r="C1051" s="11" t="s">
        <v>26</v>
      </c>
      <c r="D1051" s="11" t="s">
        <v>663</v>
      </c>
      <c r="E1051" s="11" t="s">
        <v>259</v>
      </c>
      <c r="F1051" s="11">
        <v>3.5049999999999999</v>
      </c>
      <c r="G1051" s="11">
        <v>2.5680000000000001</v>
      </c>
      <c r="H1051" s="11">
        <v>1</v>
      </c>
      <c r="I1051" s="11">
        <v>23</v>
      </c>
      <c r="J1051" s="15"/>
    </row>
    <row r="1052" spans="1:10" ht="12.75" x14ac:dyDescent="0.2">
      <c r="A1052" s="4">
        <v>42576</v>
      </c>
      <c r="B1052" s="1">
        <v>3</v>
      </c>
      <c r="C1052" s="1" t="s">
        <v>26</v>
      </c>
      <c r="D1052" s="1" t="s">
        <v>403</v>
      </c>
      <c r="E1052" s="1" t="s">
        <v>261</v>
      </c>
      <c r="F1052" s="1">
        <v>4.1859999999999999</v>
      </c>
      <c r="G1052" s="1">
        <v>3.069</v>
      </c>
      <c r="H1052" s="1">
        <v>1</v>
      </c>
      <c r="I1052" s="1">
        <v>23</v>
      </c>
    </row>
    <row r="1053" spans="1:10" ht="12.75" x14ac:dyDescent="0.2">
      <c r="A1053" s="4">
        <v>42576</v>
      </c>
      <c r="B1053" s="1">
        <v>3</v>
      </c>
      <c r="C1053" s="1" t="s">
        <v>26</v>
      </c>
      <c r="D1053" s="1" t="s">
        <v>403</v>
      </c>
      <c r="E1053" s="1" t="s">
        <v>262</v>
      </c>
      <c r="F1053" s="1">
        <v>3.097</v>
      </c>
      <c r="G1053" s="1">
        <v>2.5030000000000001</v>
      </c>
      <c r="H1053" s="1">
        <v>1</v>
      </c>
      <c r="I1053" s="1">
        <v>23</v>
      </c>
    </row>
    <row r="1054" spans="1:10" ht="12.75" x14ac:dyDescent="0.2">
      <c r="A1054" s="4">
        <v>42576</v>
      </c>
      <c r="B1054" s="1">
        <v>3</v>
      </c>
      <c r="C1054" s="1" t="s">
        <v>26</v>
      </c>
      <c r="D1054" s="1" t="s">
        <v>403</v>
      </c>
      <c r="E1054" s="1" t="s">
        <v>263</v>
      </c>
      <c r="F1054" s="1">
        <v>4.5350000000000001</v>
      </c>
      <c r="G1054" s="1">
        <v>3.7440000000000002</v>
      </c>
      <c r="H1054" s="1">
        <v>1</v>
      </c>
      <c r="I1054" s="1">
        <v>23</v>
      </c>
    </row>
    <row r="1055" spans="1:10" ht="12.75" x14ac:dyDescent="0.2">
      <c r="A1055" s="4">
        <v>42576</v>
      </c>
      <c r="B1055" s="1">
        <v>3</v>
      </c>
      <c r="C1055" s="1" t="s">
        <v>26</v>
      </c>
      <c r="D1055" s="1" t="s">
        <v>403</v>
      </c>
      <c r="E1055" s="1" t="s">
        <v>264</v>
      </c>
      <c r="F1055" s="1">
        <v>4.1079999999999997</v>
      </c>
      <c r="G1055" s="1">
        <v>3.3759999999999999</v>
      </c>
      <c r="H1055" s="1">
        <v>1</v>
      </c>
      <c r="I1055" s="1">
        <v>23</v>
      </c>
    </row>
    <row r="1056" spans="1:10" ht="12.75" x14ac:dyDescent="0.2">
      <c r="A1056" s="4">
        <v>42576</v>
      </c>
      <c r="B1056" s="1">
        <v>3</v>
      </c>
      <c r="C1056" s="1" t="s">
        <v>26</v>
      </c>
      <c r="D1056" s="1" t="s">
        <v>403</v>
      </c>
      <c r="E1056" s="1" t="s">
        <v>265</v>
      </c>
      <c r="F1056" s="1">
        <v>3.8279999999999998</v>
      </c>
      <c r="G1056" s="1">
        <v>2.0939999999999999</v>
      </c>
      <c r="H1056" s="1">
        <v>1</v>
      </c>
      <c r="I1056" s="1">
        <v>23</v>
      </c>
    </row>
    <row r="1057" spans="1:9" ht="12.75" x14ac:dyDescent="0.2">
      <c r="A1057" s="4">
        <v>42576</v>
      </c>
      <c r="B1057" s="1">
        <v>3</v>
      </c>
      <c r="C1057" s="1" t="s">
        <v>26</v>
      </c>
      <c r="D1057" s="1" t="s">
        <v>403</v>
      </c>
      <c r="E1057" s="1" t="s">
        <v>266</v>
      </c>
      <c r="F1057" s="1">
        <v>4.734</v>
      </c>
      <c r="G1057" s="1">
        <v>2.6619999999999999</v>
      </c>
      <c r="H1057" s="1">
        <v>1</v>
      </c>
      <c r="I1057" s="1">
        <v>23</v>
      </c>
    </row>
    <row r="1058" spans="1:9" ht="12.75" x14ac:dyDescent="0.2">
      <c r="A1058" s="4">
        <v>42576</v>
      </c>
      <c r="B1058" s="1">
        <v>3</v>
      </c>
      <c r="C1058" s="1" t="s">
        <v>26</v>
      </c>
      <c r="D1058" s="1" t="s">
        <v>403</v>
      </c>
      <c r="E1058" s="1" t="s">
        <v>267</v>
      </c>
      <c r="F1058" s="1">
        <v>3.4140000000000001</v>
      </c>
      <c r="G1058" s="1">
        <v>1.9219999999999999</v>
      </c>
      <c r="H1058" s="1">
        <v>1</v>
      </c>
      <c r="I1058" s="1">
        <v>23</v>
      </c>
    </row>
    <row r="1059" spans="1:9" ht="12.75" x14ac:dyDescent="0.2">
      <c r="A1059" s="4">
        <v>42576</v>
      </c>
      <c r="B1059" s="1">
        <v>3</v>
      </c>
      <c r="C1059" s="1" t="s">
        <v>26</v>
      </c>
      <c r="D1059" s="1" t="s">
        <v>403</v>
      </c>
      <c r="E1059" s="1" t="s">
        <v>268</v>
      </c>
      <c r="F1059" s="1">
        <v>4.8680000000000003</v>
      </c>
      <c r="G1059" s="1">
        <v>4.2210000000000001</v>
      </c>
      <c r="H1059" s="1">
        <v>1</v>
      </c>
      <c r="I1059" s="1">
        <v>23</v>
      </c>
    </row>
    <row r="1060" spans="1:9" ht="12.75" x14ac:dyDescent="0.2">
      <c r="A1060" s="4">
        <v>42576</v>
      </c>
      <c r="B1060" s="1">
        <v>3</v>
      </c>
      <c r="C1060" s="1" t="s">
        <v>26</v>
      </c>
      <c r="D1060" s="1" t="s">
        <v>403</v>
      </c>
      <c r="E1060" s="1" t="s">
        <v>269</v>
      </c>
      <c r="F1060" s="1">
        <v>4.2910000000000004</v>
      </c>
      <c r="G1060" s="1">
        <v>3.94</v>
      </c>
      <c r="H1060" s="1">
        <v>1</v>
      </c>
      <c r="I1060" s="1">
        <v>23</v>
      </c>
    </row>
    <row r="1061" spans="1:9" ht="12.75" x14ac:dyDescent="0.2">
      <c r="A1061" s="4">
        <v>42576</v>
      </c>
      <c r="B1061" s="1">
        <v>3</v>
      </c>
      <c r="C1061" s="1" t="s">
        <v>26</v>
      </c>
      <c r="D1061" s="1" t="s">
        <v>403</v>
      </c>
      <c r="E1061" s="1" t="s">
        <v>270</v>
      </c>
      <c r="F1061" s="1">
        <v>3.3620000000000001</v>
      </c>
      <c r="G1061" s="1">
        <v>2.585</v>
      </c>
      <c r="H1061" s="1">
        <v>1</v>
      </c>
      <c r="I1061" s="1">
        <v>23</v>
      </c>
    </row>
    <row r="1062" spans="1:9" ht="12.75" x14ac:dyDescent="0.2">
      <c r="A1062" s="4">
        <v>42576</v>
      </c>
      <c r="B1062" s="1">
        <v>3</v>
      </c>
      <c r="C1062" s="1" t="s">
        <v>26</v>
      </c>
      <c r="D1062" s="1" t="s">
        <v>403</v>
      </c>
      <c r="E1062" s="1" t="s">
        <v>271</v>
      </c>
      <c r="F1062" s="1">
        <v>3.5059999999999998</v>
      </c>
      <c r="G1062" s="1">
        <v>2.831</v>
      </c>
      <c r="H1062" s="1">
        <v>0</v>
      </c>
      <c r="I1062" s="1">
        <v>23</v>
      </c>
    </row>
    <row r="1063" spans="1:9" ht="12.75" x14ac:dyDescent="0.2">
      <c r="A1063" s="4">
        <v>42576</v>
      </c>
      <c r="B1063" s="1">
        <v>3</v>
      </c>
      <c r="C1063" s="1" t="s">
        <v>26</v>
      </c>
      <c r="D1063" s="1" t="s">
        <v>403</v>
      </c>
      <c r="E1063" s="1" t="s">
        <v>272</v>
      </c>
      <c r="F1063" s="1">
        <v>3.5920000000000001</v>
      </c>
      <c r="G1063" s="1">
        <v>2.7290000000000001</v>
      </c>
      <c r="H1063" s="1">
        <v>1</v>
      </c>
      <c r="I1063" s="1">
        <v>23</v>
      </c>
    </row>
    <row r="1064" spans="1:9" ht="12.75" x14ac:dyDescent="0.2">
      <c r="A1064" s="4">
        <v>42576</v>
      </c>
      <c r="B1064" s="1">
        <v>3</v>
      </c>
      <c r="C1064" s="1" t="s">
        <v>26</v>
      </c>
      <c r="D1064" s="1" t="s">
        <v>403</v>
      </c>
      <c r="E1064" s="1" t="s">
        <v>273</v>
      </c>
      <c r="F1064" s="1">
        <v>3.073</v>
      </c>
      <c r="G1064" s="1">
        <v>2.8479999999999999</v>
      </c>
      <c r="H1064" s="1">
        <v>1</v>
      </c>
      <c r="I1064" s="1">
        <v>23</v>
      </c>
    </row>
    <row r="1065" spans="1:9" ht="12.75" x14ac:dyDescent="0.2">
      <c r="A1065" s="4">
        <v>42576</v>
      </c>
      <c r="B1065" s="1">
        <v>3</v>
      </c>
      <c r="C1065" s="1" t="s">
        <v>26</v>
      </c>
      <c r="D1065" s="1" t="s">
        <v>403</v>
      </c>
      <c r="E1065" s="1" t="s">
        <v>274</v>
      </c>
      <c r="F1065" s="1">
        <v>4.4459999999999997</v>
      </c>
      <c r="G1065" s="1">
        <v>4.1150000000000002</v>
      </c>
      <c r="H1065" s="1">
        <v>1</v>
      </c>
      <c r="I1065" s="1">
        <v>23</v>
      </c>
    </row>
    <row r="1066" spans="1:9" ht="12.75" x14ac:dyDescent="0.2">
      <c r="A1066" s="4">
        <v>42576</v>
      </c>
      <c r="B1066" s="1">
        <v>3</v>
      </c>
      <c r="C1066" s="1" t="s">
        <v>26</v>
      </c>
      <c r="D1066" s="1" t="s">
        <v>403</v>
      </c>
      <c r="E1066" s="1" t="s">
        <v>276</v>
      </c>
      <c r="F1066" s="1">
        <v>3.7519999999999998</v>
      </c>
      <c r="G1066" s="1">
        <v>2.504</v>
      </c>
      <c r="H1066" s="1">
        <v>1</v>
      </c>
      <c r="I1066" s="1">
        <v>23</v>
      </c>
    </row>
    <row r="1067" spans="1:9" ht="12.75" x14ac:dyDescent="0.2">
      <c r="A1067" s="4">
        <v>42576</v>
      </c>
      <c r="B1067" s="1">
        <v>3</v>
      </c>
      <c r="C1067" s="1" t="s">
        <v>26</v>
      </c>
      <c r="D1067" s="1" t="s">
        <v>403</v>
      </c>
      <c r="E1067" s="1" t="s">
        <v>277</v>
      </c>
      <c r="F1067" s="1">
        <v>3.2839999999999998</v>
      </c>
      <c r="G1067" s="1">
        <v>3.2010000000000001</v>
      </c>
      <c r="H1067" s="1">
        <v>1</v>
      </c>
      <c r="I1067" s="1">
        <v>23</v>
      </c>
    </row>
    <row r="1068" spans="1:9" ht="12.75" x14ac:dyDescent="0.2">
      <c r="A1068" s="4">
        <v>42576</v>
      </c>
      <c r="B1068" s="1">
        <v>3</v>
      </c>
      <c r="C1068" s="1" t="s">
        <v>26</v>
      </c>
      <c r="D1068" s="1" t="s">
        <v>478</v>
      </c>
      <c r="E1068" s="1" t="s">
        <v>278</v>
      </c>
      <c r="F1068" s="1">
        <v>2.948</v>
      </c>
      <c r="G1068" s="1">
        <v>2.6150000000000002</v>
      </c>
      <c r="H1068" s="1">
        <v>1</v>
      </c>
      <c r="I1068" s="1">
        <v>23</v>
      </c>
    </row>
    <row r="1069" spans="1:9" ht="12.75" x14ac:dyDescent="0.2">
      <c r="A1069" s="4">
        <v>42576</v>
      </c>
      <c r="B1069" s="1">
        <v>3</v>
      </c>
      <c r="C1069" s="1" t="s">
        <v>26</v>
      </c>
      <c r="D1069" s="1" t="s">
        <v>478</v>
      </c>
      <c r="E1069" s="1" t="s">
        <v>279</v>
      </c>
      <c r="F1069" s="1">
        <v>2.9159999999999999</v>
      </c>
      <c r="G1069" s="1">
        <v>2.286</v>
      </c>
      <c r="H1069" s="1">
        <v>1</v>
      </c>
      <c r="I1069" s="1">
        <v>23</v>
      </c>
    </row>
    <row r="1070" spans="1:9" ht="12.75" x14ac:dyDescent="0.2">
      <c r="A1070" s="4">
        <v>42576</v>
      </c>
      <c r="B1070" s="1">
        <v>3</v>
      </c>
      <c r="C1070" s="1" t="s">
        <v>26</v>
      </c>
      <c r="D1070" s="1" t="s">
        <v>478</v>
      </c>
      <c r="E1070" s="1" t="s">
        <v>280</v>
      </c>
      <c r="F1070" s="1">
        <v>3.3220000000000001</v>
      </c>
      <c r="G1070" s="1">
        <v>2.5609999999999999</v>
      </c>
      <c r="H1070" s="1">
        <v>0</v>
      </c>
      <c r="I1070" s="1">
        <v>23</v>
      </c>
    </row>
    <row r="1071" spans="1:9" ht="12.75" x14ac:dyDescent="0.2">
      <c r="A1071" s="4">
        <v>42576</v>
      </c>
      <c r="B1071" s="1">
        <v>3</v>
      </c>
      <c r="C1071" s="1" t="s">
        <v>26</v>
      </c>
      <c r="D1071" s="1" t="s">
        <v>478</v>
      </c>
      <c r="E1071" s="1" t="s">
        <v>281</v>
      </c>
      <c r="F1071" s="1">
        <v>2.4929999999999999</v>
      </c>
      <c r="G1071" s="1">
        <v>2.391</v>
      </c>
      <c r="H1071" s="1">
        <v>1</v>
      </c>
      <c r="I1071" s="1">
        <v>23</v>
      </c>
    </row>
    <row r="1072" spans="1:9" ht="12.75" x14ac:dyDescent="0.2">
      <c r="A1072" s="4">
        <v>42576</v>
      </c>
      <c r="B1072" s="1">
        <v>3</v>
      </c>
      <c r="C1072" s="1" t="s">
        <v>26</v>
      </c>
      <c r="D1072" s="1" t="s">
        <v>478</v>
      </c>
      <c r="E1072" s="1" t="s">
        <v>283</v>
      </c>
      <c r="F1072" s="1">
        <v>2.8769999999999998</v>
      </c>
      <c r="G1072" s="1">
        <v>2.8559999999999999</v>
      </c>
      <c r="H1072" s="1">
        <v>1</v>
      </c>
      <c r="I1072" s="1">
        <v>23</v>
      </c>
    </row>
    <row r="1073" spans="1:9" ht="12.75" x14ac:dyDescent="0.2">
      <c r="A1073" s="4">
        <v>42576</v>
      </c>
      <c r="B1073" s="1">
        <v>3</v>
      </c>
      <c r="C1073" s="1" t="s">
        <v>26</v>
      </c>
      <c r="D1073" s="1" t="s">
        <v>478</v>
      </c>
      <c r="E1073" s="1" t="s">
        <v>285</v>
      </c>
      <c r="F1073" s="1">
        <v>2.9660000000000002</v>
      </c>
      <c r="G1073" s="1">
        <v>2.4889999999999999</v>
      </c>
      <c r="H1073" s="1">
        <v>1</v>
      </c>
      <c r="I1073" s="1">
        <v>23</v>
      </c>
    </row>
    <row r="1074" spans="1:9" ht="12.75" x14ac:dyDescent="0.2">
      <c r="A1074" s="4">
        <v>42576</v>
      </c>
      <c r="B1074" s="1">
        <v>3</v>
      </c>
      <c r="C1074" s="1" t="s">
        <v>26</v>
      </c>
      <c r="D1074" s="1" t="s">
        <v>478</v>
      </c>
      <c r="E1074" s="1" t="s">
        <v>286</v>
      </c>
      <c r="F1074" s="1">
        <v>2.714</v>
      </c>
      <c r="G1074" s="1">
        <v>2.2360000000000002</v>
      </c>
      <c r="H1074" s="1">
        <v>1</v>
      </c>
      <c r="I1074" s="1">
        <v>23</v>
      </c>
    </row>
    <row r="1075" spans="1:9" ht="12.75" x14ac:dyDescent="0.2">
      <c r="A1075" s="4">
        <v>42576</v>
      </c>
      <c r="B1075" s="1">
        <v>3</v>
      </c>
      <c r="C1075" s="1" t="s">
        <v>26</v>
      </c>
      <c r="D1075" s="1" t="s">
        <v>478</v>
      </c>
      <c r="E1075" s="1" t="s">
        <v>287</v>
      </c>
      <c r="F1075" s="1">
        <v>3.948</v>
      </c>
      <c r="G1075" s="1">
        <v>2.9780000000000002</v>
      </c>
      <c r="H1075" s="1">
        <v>1</v>
      </c>
      <c r="I1075" s="1">
        <v>23</v>
      </c>
    </row>
    <row r="1076" spans="1:9" ht="12.75" x14ac:dyDescent="0.2">
      <c r="A1076" s="4">
        <v>42576</v>
      </c>
      <c r="B1076" s="1">
        <v>3</v>
      </c>
      <c r="C1076" s="1" t="s">
        <v>26</v>
      </c>
      <c r="D1076" s="1" t="s">
        <v>478</v>
      </c>
      <c r="E1076" s="1" t="s">
        <v>288</v>
      </c>
      <c r="F1076" s="1">
        <v>3.149</v>
      </c>
      <c r="G1076" s="1">
        <v>2.9620000000000002</v>
      </c>
      <c r="H1076" s="1">
        <v>1</v>
      </c>
      <c r="I1076" s="1">
        <v>23</v>
      </c>
    </row>
    <row r="1077" spans="1:9" ht="12.75" x14ac:dyDescent="0.2">
      <c r="A1077" s="4">
        <v>42576</v>
      </c>
      <c r="B1077" s="1">
        <v>3</v>
      </c>
      <c r="C1077" s="1" t="s">
        <v>26</v>
      </c>
      <c r="D1077" s="1" t="s">
        <v>478</v>
      </c>
      <c r="E1077" s="1" t="s">
        <v>289</v>
      </c>
      <c r="F1077" s="1">
        <v>4.0519999999999996</v>
      </c>
      <c r="G1077" s="1">
        <v>3.5249999999999999</v>
      </c>
      <c r="H1077" s="1">
        <v>1</v>
      </c>
      <c r="I1077" s="1">
        <v>23</v>
      </c>
    </row>
    <row r="1078" spans="1:9" ht="12.75" x14ac:dyDescent="0.2">
      <c r="A1078" s="4">
        <v>42576</v>
      </c>
      <c r="B1078" s="1">
        <v>3</v>
      </c>
      <c r="C1078" s="1" t="s">
        <v>26</v>
      </c>
      <c r="D1078" s="1" t="s">
        <v>478</v>
      </c>
      <c r="E1078" s="1" t="s">
        <v>290</v>
      </c>
      <c r="F1078" s="1">
        <v>3.3050000000000002</v>
      </c>
      <c r="G1078" s="1">
        <v>2.7469999999999999</v>
      </c>
      <c r="H1078" s="1">
        <v>1</v>
      </c>
      <c r="I1078" s="1">
        <v>23</v>
      </c>
    </row>
    <row r="1079" spans="1:9" ht="12.75" x14ac:dyDescent="0.2">
      <c r="A1079" s="4">
        <v>42576</v>
      </c>
      <c r="B1079" s="1">
        <v>3</v>
      </c>
      <c r="C1079" s="1" t="s">
        <v>26</v>
      </c>
      <c r="D1079" s="1" t="s">
        <v>478</v>
      </c>
      <c r="E1079" s="1" t="s">
        <v>291</v>
      </c>
      <c r="F1079" s="1">
        <v>3.3719999999999999</v>
      </c>
      <c r="G1079" s="1">
        <v>2.8239999999999998</v>
      </c>
      <c r="H1079" s="1">
        <v>1</v>
      </c>
      <c r="I1079" s="1">
        <v>23</v>
      </c>
    </row>
    <row r="1080" spans="1:9" ht="12.75" x14ac:dyDescent="0.2">
      <c r="A1080" s="4">
        <v>42576</v>
      </c>
      <c r="B1080" s="1">
        <v>3</v>
      </c>
      <c r="C1080" s="1" t="s">
        <v>26</v>
      </c>
      <c r="D1080" s="1" t="s">
        <v>518</v>
      </c>
      <c r="E1080" s="1" t="s">
        <v>292</v>
      </c>
      <c r="F1080" s="1">
        <v>3.5840000000000001</v>
      </c>
      <c r="G1080" s="1">
        <v>3.0950000000000002</v>
      </c>
      <c r="H1080" s="1">
        <v>1</v>
      </c>
      <c r="I1080" s="1">
        <v>23</v>
      </c>
    </row>
    <row r="1081" spans="1:9" ht="12.75" x14ac:dyDescent="0.2">
      <c r="A1081" s="4">
        <v>42576</v>
      </c>
      <c r="B1081" s="1">
        <v>3</v>
      </c>
      <c r="C1081" s="1" t="s">
        <v>26</v>
      </c>
      <c r="D1081" s="1" t="s">
        <v>518</v>
      </c>
      <c r="E1081" s="1" t="s">
        <v>293</v>
      </c>
      <c r="F1081" s="1">
        <v>3.9279999999999999</v>
      </c>
      <c r="G1081" s="1">
        <v>3.4129999999999998</v>
      </c>
      <c r="H1081" s="1">
        <v>1</v>
      </c>
      <c r="I1081" s="1">
        <v>23</v>
      </c>
    </row>
    <row r="1082" spans="1:9" ht="12.75" x14ac:dyDescent="0.2">
      <c r="A1082" s="4">
        <v>42576</v>
      </c>
      <c r="B1082" s="1">
        <v>3</v>
      </c>
      <c r="C1082" s="1" t="s">
        <v>26</v>
      </c>
      <c r="D1082" s="1" t="s">
        <v>518</v>
      </c>
      <c r="E1082" s="1" t="s">
        <v>294</v>
      </c>
      <c r="F1082" s="1">
        <v>4.0670000000000002</v>
      </c>
      <c r="G1082" s="1">
        <v>3.004</v>
      </c>
      <c r="H1082" s="1">
        <v>1</v>
      </c>
      <c r="I1082" s="1">
        <v>23</v>
      </c>
    </row>
    <row r="1083" spans="1:9" ht="12.75" x14ac:dyDescent="0.2">
      <c r="A1083" s="4">
        <v>42576</v>
      </c>
      <c r="B1083" s="1">
        <v>3</v>
      </c>
      <c r="C1083" s="1" t="s">
        <v>26</v>
      </c>
      <c r="D1083" s="1" t="s">
        <v>518</v>
      </c>
      <c r="E1083" s="1" t="s">
        <v>295</v>
      </c>
      <c r="F1083" s="1">
        <v>3.72</v>
      </c>
      <c r="G1083" s="1">
        <v>2.714</v>
      </c>
      <c r="H1083" s="1">
        <v>1</v>
      </c>
      <c r="I1083" s="1">
        <v>23</v>
      </c>
    </row>
    <row r="1084" spans="1:9" ht="12.75" x14ac:dyDescent="0.2">
      <c r="A1084" s="4">
        <v>42576</v>
      </c>
      <c r="B1084" s="1">
        <v>3</v>
      </c>
      <c r="C1084" s="1" t="s">
        <v>26</v>
      </c>
      <c r="D1084" s="1" t="s">
        <v>518</v>
      </c>
      <c r="E1084" s="1" t="s">
        <v>296</v>
      </c>
      <c r="F1084" s="1">
        <v>3.964</v>
      </c>
      <c r="G1084" s="1">
        <v>2.2400000000000002</v>
      </c>
      <c r="H1084" s="1">
        <v>1</v>
      </c>
      <c r="I1084" s="1">
        <v>23</v>
      </c>
    </row>
    <row r="1085" spans="1:9" ht="12.75" x14ac:dyDescent="0.2">
      <c r="A1085" s="4">
        <v>42576</v>
      </c>
      <c r="B1085" s="1">
        <v>3</v>
      </c>
      <c r="C1085" s="1" t="s">
        <v>26</v>
      </c>
      <c r="D1085" s="1" t="s">
        <v>518</v>
      </c>
      <c r="E1085" s="1" t="s">
        <v>297</v>
      </c>
      <c r="F1085" s="1">
        <v>3.5649999999999999</v>
      </c>
      <c r="G1085" s="1">
        <v>2.327</v>
      </c>
      <c r="H1085" s="1">
        <v>1</v>
      </c>
      <c r="I1085" s="1">
        <v>23</v>
      </c>
    </row>
    <row r="1086" spans="1:9" ht="12.75" x14ac:dyDescent="0.2">
      <c r="A1086" s="4">
        <v>42576</v>
      </c>
      <c r="B1086" s="1">
        <v>3</v>
      </c>
      <c r="C1086" s="1" t="s">
        <v>26</v>
      </c>
      <c r="D1086" s="1" t="s">
        <v>518</v>
      </c>
      <c r="E1086" s="1" t="s">
        <v>298</v>
      </c>
      <c r="F1086" s="1">
        <v>2.5539999999999998</v>
      </c>
      <c r="G1086" s="1">
        <v>1.591</v>
      </c>
      <c r="H1086" s="1">
        <v>1</v>
      </c>
      <c r="I1086" s="1">
        <v>23</v>
      </c>
    </row>
    <row r="1087" spans="1:9" ht="12.75" x14ac:dyDescent="0.2">
      <c r="A1087" s="4">
        <v>42576</v>
      </c>
      <c r="B1087" s="1">
        <v>3</v>
      </c>
      <c r="C1087" s="1" t="s">
        <v>26</v>
      </c>
      <c r="D1087" s="1" t="s">
        <v>518</v>
      </c>
      <c r="E1087" s="1" t="s">
        <v>299</v>
      </c>
      <c r="F1087" s="1">
        <v>2.5339999999999998</v>
      </c>
      <c r="G1087" s="1">
        <v>1.9339999999999999</v>
      </c>
      <c r="H1087" s="1">
        <v>1</v>
      </c>
      <c r="I1087" s="1">
        <v>23</v>
      </c>
    </row>
    <row r="1088" spans="1:9" ht="12.75" x14ac:dyDescent="0.2">
      <c r="A1088" s="4">
        <v>42576</v>
      </c>
      <c r="B1088" s="1">
        <v>3</v>
      </c>
      <c r="C1088" s="1" t="s">
        <v>26</v>
      </c>
      <c r="D1088" s="1" t="s">
        <v>518</v>
      </c>
      <c r="E1088" s="1" t="s">
        <v>300</v>
      </c>
      <c r="F1088" s="1">
        <v>3.7170000000000001</v>
      </c>
      <c r="G1088" s="1">
        <v>3.3919999999999999</v>
      </c>
      <c r="H1088" s="1">
        <v>1</v>
      </c>
      <c r="I1088" s="1">
        <v>23</v>
      </c>
    </row>
    <row r="1089" spans="1:9" ht="12.75" x14ac:dyDescent="0.2">
      <c r="A1089" s="4">
        <v>42576</v>
      </c>
      <c r="B1089" s="1">
        <v>3</v>
      </c>
      <c r="C1089" s="1" t="s">
        <v>26</v>
      </c>
      <c r="D1089" s="1" t="s">
        <v>518</v>
      </c>
      <c r="E1089" s="1" t="s">
        <v>302</v>
      </c>
      <c r="F1089" s="1">
        <v>3.6459999999999999</v>
      </c>
      <c r="G1089" s="1">
        <v>2.528</v>
      </c>
      <c r="H1089" s="1">
        <v>1</v>
      </c>
      <c r="I1089" s="1">
        <v>23</v>
      </c>
    </row>
    <row r="1090" spans="1:9" ht="12.75" x14ac:dyDescent="0.2">
      <c r="A1090" s="4">
        <v>42576</v>
      </c>
      <c r="B1090" s="1">
        <v>3</v>
      </c>
      <c r="C1090" s="1" t="s">
        <v>26</v>
      </c>
      <c r="D1090" s="1" t="s">
        <v>518</v>
      </c>
      <c r="E1090" s="1" t="s">
        <v>303</v>
      </c>
      <c r="F1090" s="1">
        <v>3.1429999999999998</v>
      </c>
      <c r="G1090" s="1">
        <v>2.3439999999999999</v>
      </c>
      <c r="H1090" s="1">
        <v>1</v>
      </c>
      <c r="I1090" s="1">
        <v>23</v>
      </c>
    </row>
    <row r="1091" spans="1:9" ht="12.75" x14ac:dyDescent="0.2">
      <c r="A1091" s="4">
        <v>42576</v>
      </c>
      <c r="B1091" s="1">
        <v>3</v>
      </c>
      <c r="C1091" s="1" t="s">
        <v>26</v>
      </c>
      <c r="D1091" s="1" t="s">
        <v>518</v>
      </c>
      <c r="E1091" s="1" t="s">
        <v>304</v>
      </c>
      <c r="F1091" s="1">
        <v>4.3550000000000004</v>
      </c>
      <c r="G1091" s="1">
        <v>2.278</v>
      </c>
      <c r="H1091" s="1">
        <v>1</v>
      </c>
      <c r="I1091" s="1">
        <v>23</v>
      </c>
    </row>
    <row r="1092" spans="1:9" ht="12.75" x14ac:dyDescent="0.2">
      <c r="A1092" s="4">
        <v>42576</v>
      </c>
      <c r="B1092" s="1">
        <v>3</v>
      </c>
      <c r="C1092" s="1" t="s">
        <v>26</v>
      </c>
      <c r="D1092" s="1" t="s">
        <v>559</v>
      </c>
      <c r="E1092" s="1" t="s">
        <v>305</v>
      </c>
      <c r="F1092" s="1">
        <v>3.24</v>
      </c>
      <c r="G1092" s="1">
        <v>2.7160000000000002</v>
      </c>
      <c r="H1092" s="1">
        <v>1</v>
      </c>
      <c r="I1092" s="1">
        <v>23</v>
      </c>
    </row>
    <row r="1093" spans="1:9" ht="12.75" x14ac:dyDescent="0.2">
      <c r="A1093" s="4">
        <v>42576</v>
      </c>
      <c r="B1093" s="1">
        <v>3</v>
      </c>
      <c r="C1093" s="1" t="s">
        <v>26</v>
      </c>
      <c r="D1093" s="1" t="s">
        <v>559</v>
      </c>
      <c r="E1093" s="1" t="s">
        <v>306</v>
      </c>
      <c r="F1093" s="1">
        <v>3.5419999999999998</v>
      </c>
      <c r="G1093" s="1">
        <v>3.2469999999999999</v>
      </c>
      <c r="H1093" s="1">
        <v>1</v>
      </c>
      <c r="I1093" s="1">
        <v>23</v>
      </c>
    </row>
    <row r="1094" spans="1:9" ht="12.75" x14ac:dyDescent="0.2">
      <c r="A1094" s="4">
        <v>42576</v>
      </c>
      <c r="B1094" s="1">
        <v>3</v>
      </c>
      <c r="C1094" s="1" t="s">
        <v>26</v>
      </c>
      <c r="D1094" s="1" t="s">
        <v>559</v>
      </c>
      <c r="E1094" s="1" t="s">
        <v>307</v>
      </c>
      <c r="F1094" s="1">
        <v>4.0609999999999999</v>
      </c>
      <c r="G1094" s="1">
        <v>2.86</v>
      </c>
      <c r="H1094" s="1">
        <v>1</v>
      </c>
      <c r="I1094" s="1">
        <v>23</v>
      </c>
    </row>
    <row r="1095" spans="1:9" ht="12.75" x14ac:dyDescent="0.2">
      <c r="A1095" s="4">
        <v>42576</v>
      </c>
      <c r="B1095" s="1">
        <v>3</v>
      </c>
      <c r="C1095" s="1" t="s">
        <v>26</v>
      </c>
      <c r="D1095" s="1" t="s">
        <v>559</v>
      </c>
      <c r="E1095" s="1" t="s">
        <v>308</v>
      </c>
      <c r="F1095" s="1">
        <v>3.855</v>
      </c>
      <c r="G1095" s="1">
        <v>3.1059999999999999</v>
      </c>
      <c r="H1095" s="1">
        <v>1</v>
      </c>
      <c r="I1095" s="1">
        <v>23</v>
      </c>
    </row>
    <row r="1096" spans="1:9" ht="12.75" x14ac:dyDescent="0.2">
      <c r="A1096" s="4">
        <v>42576</v>
      </c>
      <c r="B1096" s="1">
        <v>3</v>
      </c>
      <c r="C1096" s="1" t="s">
        <v>26</v>
      </c>
      <c r="D1096" s="1" t="s">
        <v>559</v>
      </c>
      <c r="E1096" s="1" t="s">
        <v>309</v>
      </c>
      <c r="F1096" s="1">
        <v>3.7320000000000002</v>
      </c>
      <c r="G1096" s="1">
        <v>3.6190000000000002</v>
      </c>
      <c r="H1096" s="1">
        <v>0</v>
      </c>
      <c r="I1096" s="1">
        <v>23</v>
      </c>
    </row>
    <row r="1097" spans="1:9" ht="12.75" x14ac:dyDescent="0.2">
      <c r="A1097" s="4">
        <v>42576</v>
      </c>
      <c r="B1097" s="1">
        <v>3</v>
      </c>
      <c r="C1097" s="1" t="s">
        <v>26</v>
      </c>
      <c r="D1097" s="1" t="s">
        <v>559</v>
      </c>
      <c r="E1097" s="1" t="s">
        <v>311</v>
      </c>
      <c r="F1097" s="1">
        <v>3.6230000000000002</v>
      </c>
      <c r="G1097" s="1">
        <v>2.5129999999999999</v>
      </c>
      <c r="H1097" s="1">
        <v>0</v>
      </c>
      <c r="I1097" s="1">
        <v>23</v>
      </c>
    </row>
    <row r="1098" spans="1:9" ht="12.75" x14ac:dyDescent="0.2">
      <c r="A1098" s="4">
        <v>42576</v>
      </c>
      <c r="B1098" s="1">
        <v>3</v>
      </c>
      <c r="C1098" s="1" t="s">
        <v>26</v>
      </c>
      <c r="D1098" s="1" t="s">
        <v>559</v>
      </c>
      <c r="E1098" s="1" t="s">
        <v>312</v>
      </c>
      <c r="F1098" s="1">
        <v>3.601</v>
      </c>
      <c r="G1098" s="1">
        <v>2.823</v>
      </c>
      <c r="H1098" s="1">
        <v>0</v>
      </c>
      <c r="I1098" s="1">
        <v>23</v>
      </c>
    </row>
    <row r="1099" spans="1:9" ht="12.75" x14ac:dyDescent="0.2">
      <c r="A1099" s="4">
        <v>42576</v>
      </c>
      <c r="B1099" s="1">
        <v>3</v>
      </c>
      <c r="C1099" s="1" t="s">
        <v>26</v>
      </c>
      <c r="D1099" s="1" t="s">
        <v>559</v>
      </c>
      <c r="E1099" s="1" t="s">
        <v>314</v>
      </c>
      <c r="F1099" s="1">
        <v>3.117</v>
      </c>
      <c r="G1099" s="1">
        <v>2.5979999999999999</v>
      </c>
      <c r="H1099" s="1">
        <v>0</v>
      </c>
      <c r="I1099" s="1">
        <v>23</v>
      </c>
    </row>
    <row r="1100" spans="1:9" ht="12.75" x14ac:dyDescent="0.2">
      <c r="A1100" s="4">
        <v>42576</v>
      </c>
      <c r="B1100" s="1">
        <v>3</v>
      </c>
      <c r="C1100" s="1" t="s">
        <v>26</v>
      </c>
      <c r="D1100" s="1" t="s">
        <v>559</v>
      </c>
      <c r="E1100" s="1" t="s">
        <v>315</v>
      </c>
      <c r="F1100" s="1">
        <v>3.5710000000000002</v>
      </c>
      <c r="G1100" s="1">
        <v>3.327</v>
      </c>
      <c r="H1100" s="1">
        <v>1</v>
      </c>
      <c r="I1100" s="1">
        <v>23</v>
      </c>
    </row>
    <row r="1101" spans="1:9" ht="12.75" x14ac:dyDescent="0.2">
      <c r="A1101" s="4">
        <v>42576</v>
      </c>
      <c r="B1101" s="1">
        <v>3</v>
      </c>
      <c r="C1101" s="1" t="s">
        <v>26</v>
      </c>
      <c r="D1101" s="1" t="s">
        <v>559</v>
      </c>
      <c r="E1101" s="1" t="s">
        <v>316</v>
      </c>
      <c r="F1101" s="1">
        <v>3.9609999999999999</v>
      </c>
      <c r="G1101" s="1">
        <v>3.5009999999999999</v>
      </c>
      <c r="H1101" s="1">
        <v>1</v>
      </c>
      <c r="I1101" s="1">
        <v>23</v>
      </c>
    </row>
    <row r="1102" spans="1:9" ht="12.75" x14ac:dyDescent="0.2">
      <c r="A1102" s="4">
        <v>42576</v>
      </c>
      <c r="B1102" s="1">
        <v>3</v>
      </c>
      <c r="C1102" s="1" t="s">
        <v>26</v>
      </c>
      <c r="D1102" s="1" t="s">
        <v>559</v>
      </c>
      <c r="E1102" s="1" t="s">
        <v>317</v>
      </c>
      <c r="F1102" s="1">
        <v>4.2839999999999998</v>
      </c>
      <c r="G1102" s="1">
        <v>2.9350000000000001</v>
      </c>
      <c r="H1102" s="1">
        <v>1</v>
      </c>
      <c r="I1102" s="1">
        <v>23</v>
      </c>
    </row>
    <row r="1103" spans="1:9" ht="12.75" x14ac:dyDescent="0.2">
      <c r="A1103" s="4">
        <v>42576</v>
      </c>
      <c r="B1103" s="1">
        <v>3</v>
      </c>
      <c r="C1103" s="1" t="s">
        <v>26</v>
      </c>
      <c r="D1103" s="1" t="s">
        <v>559</v>
      </c>
      <c r="E1103" s="1" t="s">
        <v>318</v>
      </c>
      <c r="F1103" s="1">
        <v>3.9340000000000002</v>
      </c>
      <c r="G1103" s="1">
        <v>2.3919999999999999</v>
      </c>
      <c r="H1103" s="1">
        <v>0</v>
      </c>
      <c r="I1103" s="1">
        <v>23</v>
      </c>
    </row>
    <row r="1104" spans="1:9" ht="12.75" x14ac:dyDescent="0.2">
      <c r="A1104" s="4">
        <v>42576</v>
      </c>
      <c r="B1104" s="1">
        <v>3</v>
      </c>
      <c r="C1104" s="1" t="s">
        <v>26</v>
      </c>
      <c r="D1104" s="1" t="s">
        <v>559</v>
      </c>
      <c r="E1104" s="1" t="s">
        <v>319</v>
      </c>
      <c r="F1104" s="1">
        <v>4.18</v>
      </c>
      <c r="G1104" s="1">
        <v>2.4319999999999999</v>
      </c>
      <c r="H1104" s="1">
        <v>1</v>
      </c>
      <c r="I1104" s="1">
        <v>23</v>
      </c>
    </row>
    <row r="1105" spans="1:9" ht="12.75" x14ac:dyDescent="0.2">
      <c r="A1105" s="4">
        <v>42576</v>
      </c>
      <c r="B1105" s="1">
        <v>3</v>
      </c>
      <c r="C1105" s="1" t="s">
        <v>26</v>
      </c>
      <c r="D1105" s="1" t="s">
        <v>559</v>
      </c>
      <c r="E1105" s="1" t="s">
        <v>320</v>
      </c>
      <c r="F1105" s="1">
        <v>3.375</v>
      </c>
      <c r="G1105" s="1">
        <v>3.351</v>
      </c>
      <c r="H1105" s="1">
        <v>1</v>
      </c>
      <c r="I1105" s="1">
        <v>23</v>
      </c>
    </row>
    <row r="1106" spans="1:9" ht="12.75" x14ac:dyDescent="0.2">
      <c r="A1106" s="4">
        <v>42576</v>
      </c>
      <c r="B1106" s="1">
        <v>3</v>
      </c>
      <c r="C1106" s="1" t="s">
        <v>26</v>
      </c>
      <c r="D1106" s="1" t="s">
        <v>559</v>
      </c>
      <c r="E1106" s="1" t="s">
        <v>321</v>
      </c>
      <c r="F1106" s="1">
        <v>3.665</v>
      </c>
      <c r="G1106" s="1">
        <v>2.5369999999999999</v>
      </c>
      <c r="H1106" s="1">
        <v>1</v>
      </c>
      <c r="I1106" s="1">
        <v>23</v>
      </c>
    </row>
    <row r="1107" spans="1:9" ht="12.75" x14ac:dyDescent="0.2">
      <c r="A1107" s="4">
        <v>42576</v>
      </c>
      <c r="B1107" s="1">
        <v>3</v>
      </c>
      <c r="C1107" s="1" t="s">
        <v>26</v>
      </c>
      <c r="D1107" s="1" t="s">
        <v>598</v>
      </c>
      <c r="E1107" s="1" t="s">
        <v>322</v>
      </c>
      <c r="F1107" s="1">
        <v>3.5529999999999999</v>
      </c>
      <c r="G1107" s="1">
        <v>3.03</v>
      </c>
      <c r="H1107" s="1">
        <v>1</v>
      </c>
      <c r="I1107" s="1">
        <v>23</v>
      </c>
    </row>
    <row r="1108" spans="1:9" ht="12.75" x14ac:dyDescent="0.2">
      <c r="A1108" s="4">
        <v>42576</v>
      </c>
      <c r="B1108" s="1">
        <v>3</v>
      </c>
      <c r="C1108" s="1" t="s">
        <v>26</v>
      </c>
      <c r="D1108" s="1" t="s">
        <v>598</v>
      </c>
      <c r="E1108" s="1" t="s">
        <v>323</v>
      </c>
      <c r="F1108" s="1">
        <v>3.7989999999999999</v>
      </c>
      <c r="G1108" s="1">
        <v>2.4350000000000001</v>
      </c>
      <c r="H1108" s="1">
        <v>1</v>
      </c>
      <c r="I1108" s="1">
        <v>23</v>
      </c>
    </row>
    <row r="1109" spans="1:9" ht="12.75" x14ac:dyDescent="0.2">
      <c r="A1109" s="4">
        <v>42576</v>
      </c>
      <c r="B1109" s="1">
        <v>3</v>
      </c>
      <c r="C1109" s="1" t="s">
        <v>26</v>
      </c>
      <c r="D1109" s="1" t="s">
        <v>598</v>
      </c>
      <c r="E1109" s="1" t="s">
        <v>324</v>
      </c>
      <c r="F1109" s="1">
        <v>3.5430000000000001</v>
      </c>
      <c r="G1109" s="1">
        <v>3.5339999999999998</v>
      </c>
      <c r="H1109" s="1">
        <v>1</v>
      </c>
      <c r="I1109" s="1">
        <v>23</v>
      </c>
    </row>
    <row r="1110" spans="1:9" ht="12.75" x14ac:dyDescent="0.2">
      <c r="A1110" s="4">
        <v>42576</v>
      </c>
      <c r="B1110" s="1">
        <v>3</v>
      </c>
      <c r="C1110" s="1" t="s">
        <v>26</v>
      </c>
      <c r="D1110" s="1" t="s">
        <v>598</v>
      </c>
      <c r="E1110" s="1" t="s">
        <v>325</v>
      </c>
      <c r="F1110" s="1">
        <v>3.2029999999999998</v>
      </c>
      <c r="G1110" s="1">
        <v>2.3959999999999999</v>
      </c>
      <c r="H1110" s="1">
        <v>0</v>
      </c>
      <c r="I1110" s="1">
        <v>23</v>
      </c>
    </row>
    <row r="1111" spans="1:9" ht="12.75" x14ac:dyDescent="0.2">
      <c r="A1111" s="4">
        <v>42576</v>
      </c>
      <c r="B1111" s="1">
        <v>3</v>
      </c>
      <c r="C1111" s="1" t="s">
        <v>26</v>
      </c>
      <c r="D1111" s="1" t="s">
        <v>598</v>
      </c>
      <c r="E1111" s="1" t="s">
        <v>326</v>
      </c>
      <c r="F1111" s="1">
        <v>2.8719999999999999</v>
      </c>
      <c r="G1111" s="1">
        <v>2.7570000000000001</v>
      </c>
      <c r="H1111" s="1">
        <v>1</v>
      </c>
      <c r="I1111" s="1">
        <v>23</v>
      </c>
    </row>
    <row r="1112" spans="1:9" ht="12.75" x14ac:dyDescent="0.2">
      <c r="A1112" s="4">
        <v>42576</v>
      </c>
      <c r="B1112" s="1">
        <v>3</v>
      </c>
      <c r="C1112" s="1" t="s">
        <v>26</v>
      </c>
      <c r="D1112" s="1" t="s">
        <v>598</v>
      </c>
      <c r="E1112" s="1" t="s">
        <v>327</v>
      </c>
      <c r="F1112" s="1">
        <v>3.7149999999999999</v>
      </c>
      <c r="G1112" s="1">
        <v>3.347</v>
      </c>
      <c r="H1112" s="1">
        <v>1</v>
      </c>
      <c r="I1112" s="1">
        <v>23</v>
      </c>
    </row>
    <row r="1113" spans="1:9" ht="12.75" x14ac:dyDescent="0.2">
      <c r="A1113" s="4">
        <v>42576</v>
      </c>
      <c r="B1113" s="1">
        <v>3</v>
      </c>
      <c r="C1113" s="1" t="s">
        <v>26</v>
      </c>
      <c r="D1113" s="1" t="s">
        <v>598</v>
      </c>
      <c r="E1113" s="1" t="s">
        <v>328</v>
      </c>
      <c r="F1113" s="1">
        <v>4.6310000000000002</v>
      </c>
      <c r="G1113" s="1">
        <v>2.5609999999999999</v>
      </c>
      <c r="H1113" s="1">
        <v>1</v>
      </c>
      <c r="I1113" s="1">
        <v>23</v>
      </c>
    </row>
    <row r="1114" spans="1:9" ht="12.75" x14ac:dyDescent="0.2">
      <c r="A1114" s="4">
        <v>42576</v>
      </c>
      <c r="B1114" s="1">
        <v>3</v>
      </c>
      <c r="C1114" s="1" t="s">
        <v>26</v>
      </c>
      <c r="D1114" s="1" t="s">
        <v>598</v>
      </c>
      <c r="E1114" s="1" t="s">
        <v>329</v>
      </c>
      <c r="F1114" s="1">
        <v>3.411</v>
      </c>
      <c r="G1114" s="1">
        <v>3.2690000000000001</v>
      </c>
      <c r="H1114" s="1">
        <v>1</v>
      </c>
      <c r="I1114" s="1">
        <v>23</v>
      </c>
    </row>
    <row r="1115" spans="1:9" ht="12.75" x14ac:dyDescent="0.2">
      <c r="A1115" s="4">
        <v>42576</v>
      </c>
      <c r="B1115" s="1">
        <v>3</v>
      </c>
      <c r="C1115" s="1" t="s">
        <v>26</v>
      </c>
      <c r="D1115" s="1" t="s">
        <v>598</v>
      </c>
      <c r="E1115" s="1" t="s">
        <v>330</v>
      </c>
      <c r="F1115" s="1">
        <v>3.9830000000000001</v>
      </c>
      <c r="G1115" s="1">
        <v>2.7519999999999998</v>
      </c>
      <c r="H1115" s="1">
        <v>1</v>
      </c>
      <c r="I1115" s="1">
        <v>23</v>
      </c>
    </row>
    <row r="1116" spans="1:9" ht="12.75" x14ac:dyDescent="0.2">
      <c r="A1116" s="4">
        <v>42576</v>
      </c>
      <c r="B1116" s="1">
        <v>3</v>
      </c>
      <c r="C1116" s="1" t="s">
        <v>26</v>
      </c>
      <c r="D1116" s="1" t="s">
        <v>598</v>
      </c>
      <c r="E1116" s="1" t="s">
        <v>331</v>
      </c>
      <c r="F1116" s="1">
        <v>3.7629999999999999</v>
      </c>
      <c r="G1116" s="1">
        <v>3.15</v>
      </c>
      <c r="H1116" s="1">
        <v>1</v>
      </c>
      <c r="I1116" s="1">
        <v>23</v>
      </c>
    </row>
    <row r="1117" spans="1:9" ht="12.75" x14ac:dyDescent="0.2">
      <c r="A1117" s="4">
        <v>42576</v>
      </c>
      <c r="B1117" s="1">
        <v>3</v>
      </c>
      <c r="C1117" s="1" t="s">
        <v>26</v>
      </c>
      <c r="D1117" s="1" t="s">
        <v>600</v>
      </c>
      <c r="E1117" s="1" t="s">
        <v>333</v>
      </c>
      <c r="F1117" s="1">
        <v>4.1349999999999998</v>
      </c>
      <c r="G1117" s="1">
        <v>3.206</v>
      </c>
      <c r="H1117" s="1">
        <v>1</v>
      </c>
      <c r="I1117" s="1">
        <v>23</v>
      </c>
    </row>
    <row r="1118" spans="1:9" ht="12.75" x14ac:dyDescent="0.2">
      <c r="A1118" s="4">
        <v>42576</v>
      </c>
      <c r="B1118" s="1">
        <v>3</v>
      </c>
      <c r="C1118" s="1" t="s">
        <v>26</v>
      </c>
      <c r="D1118" s="1" t="s">
        <v>600</v>
      </c>
      <c r="E1118" s="1" t="s">
        <v>334</v>
      </c>
      <c r="F1118" s="1">
        <v>3.5779999999999998</v>
      </c>
      <c r="G1118" s="1">
        <v>2.7509999999999999</v>
      </c>
      <c r="H1118" s="1">
        <v>1</v>
      </c>
      <c r="I1118" s="1">
        <v>23</v>
      </c>
    </row>
    <row r="1119" spans="1:9" ht="12.75" x14ac:dyDescent="0.2">
      <c r="A1119" s="4">
        <v>42576</v>
      </c>
      <c r="B1119" s="1">
        <v>3</v>
      </c>
      <c r="C1119" s="1" t="s">
        <v>26</v>
      </c>
      <c r="D1119" s="1" t="s">
        <v>600</v>
      </c>
      <c r="E1119" s="1" t="s">
        <v>335</v>
      </c>
      <c r="F1119" s="1">
        <v>2.8759999999999999</v>
      </c>
      <c r="G1119" s="1">
        <v>2.3679999999999999</v>
      </c>
      <c r="H1119" s="1">
        <v>1</v>
      </c>
      <c r="I1119" s="1">
        <v>23</v>
      </c>
    </row>
    <row r="1120" spans="1:9" ht="12.75" x14ac:dyDescent="0.2">
      <c r="A1120" s="4">
        <v>42576</v>
      </c>
      <c r="B1120" s="1">
        <v>3</v>
      </c>
      <c r="C1120" s="1" t="s">
        <v>26</v>
      </c>
      <c r="D1120" s="1" t="s">
        <v>600</v>
      </c>
      <c r="E1120" s="1" t="s">
        <v>336</v>
      </c>
      <c r="F1120" s="1">
        <v>3.3220000000000001</v>
      </c>
      <c r="G1120" s="1">
        <v>2.4369999999999998</v>
      </c>
      <c r="H1120" s="1">
        <v>1</v>
      </c>
      <c r="I1120" s="1">
        <v>23</v>
      </c>
    </row>
    <row r="1121" spans="1:9" ht="12.75" x14ac:dyDescent="0.2">
      <c r="A1121" s="4">
        <v>42576</v>
      </c>
      <c r="B1121" s="1">
        <v>3</v>
      </c>
      <c r="C1121" s="1" t="s">
        <v>26</v>
      </c>
      <c r="D1121" s="1" t="s">
        <v>600</v>
      </c>
      <c r="E1121" s="1" t="s">
        <v>337</v>
      </c>
      <c r="F1121" s="1">
        <v>3.1379999999999999</v>
      </c>
      <c r="G1121" s="1">
        <v>2.742</v>
      </c>
      <c r="H1121" s="1">
        <v>1</v>
      </c>
      <c r="I1121" s="1">
        <v>23</v>
      </c>
    </row>
    <row r="1122" spans="1:9" ht="12.75" x14ac:dyDescent="0.2">
      <c r="A1122" s="4">
        <v>42576</v>
      </c>
      <c r="B1122" s="1">
        <v>3</v>
      </c>
      <c r="C1122" s="1" t="s">
        <v>26</v>
      </c>
      <c r="D1122" s="1" t="s">
        <v>600</v>
      </c>
      <c r="E1122" s="1" t="s">
        <v>338</v>
      </c>
      <c r="F1122" s="1">
        <v>3.173</v>
      </c>
      <c r="G1122" s="1">
        <v>3.085</v>
      </c>
      <c r="H1122" s="1">
        <v>1</v>
      </c>
      <c r="I1122" s="1">
        <v>23</v>
      </c>
    </row>
    <row r="1123" spans="1:9" ht="12.75" x14ac:dyDescent="0.2">
      <c r="A1123" s="4">
        <v>42576</v>
      </c>
      <c r="B1123" s="1">
        <v>3</v>
      </c>
      <c r="C1123" s="1" t="s">
        <v>26</v>
      </c>
      <c r="D1123" s="1" t="s">
        <v>600</v>
      </c>
      <c r="E1123" s="1" t="s">
        <v>339</v>
      </c>
      <c r="F1123" s="1">
        <v>3.7970000000000002</v>
      </c>
      <c r="G1123" s="1">
        <v>3.2610000000000001</v>
      </c>
      <c r="H1123" s="1">
        <v>1</v>
      </c>
      <c r="I1123" s="1">
        <v>23</v>
      </c>
    </row>
    <row r="1124" spans="1:9" ht="12.75" x14ac:dyDescent="0.2">
      <c r="A1124" s="4">
        <v>42576</v>
      </c>
      <c r="B1124" s="1">
        <v>3</v>
      </c>
      <c r="C1124" s="1" t="s">
        <v>26</v>
      </c>
      <c r="D1124" s="1" t="s">
        <v>600</v>
      </c>
      <c r="E1124" s="1" t="s">
        <v>340</v>
      </c>
      <c r="F1124" s="1">
        <v>3.3690000000000002</v>
      </c>
      <c r="G1124" s="1">
        <v>2.5179999999999998</v>
      </c>
      <c r="H1124" s="1">
        <v>1</v>
      </c>
      <c r="I1124" s="1">
        <v>23</v>
      </c>
    </row>
    <row r="1125" spans="1:9" ht="12.75" x14ac:dyDescent="0.2">
      <c r="A1125" s="4">
        <v>42576</v>
      </c>
      <c r="B1125" s="1">
        <v>3</v>
      </c>
      <c r="C1125" s="1" t="s">
        <v>26</v>
      </c>
      <c r="D1125" s="1" t="s">
        <v>600</v>
      </c>
      <c r="E1125" s="1" t="s">
        <v>341</v>
      </c>
      <c r="F1125" s="1">
        <v>3.8530000000000002</v>
      </c>
      <c r="G1125" s="1">
        <v>3.2890000000000001</v>
      </c>
      <c r="H1125" s="1">
        <v>1</v>
      </c>
      <c r="I1125" s="1">
        <v>23</v>
      </c>
    </row>
    <row r="1126" spans="1:9" ht="12.75" x14ac:dyDescent="0.2">
      <c r="A1126" s="4">
        <v>42576</v>
      </c>
      <c r="B1126" s="1">
        <v>3</v>
      </c>
      <c r="C1126" s="1" t="s">
        <v>26</v>
      </c>
      <c r="D1126" s="1" t="s">
        <v>600</v>
      </c>
      <c r="E1126" s="1" t="s">
        <v>342</v>
      </c>
      <c r="F1126" s="1">
        <v>3.8530000000000002</v>
      </c>
      <c r="G1126" s="1">
        <v>2.6749999999999998</v>
      </c>
      <c r="H1126" s="1">
        <v>1</v>
      </c>
      <c r="I1126" s="1">
        <v>23</v>
      </c>
    </row>
    <row r="1127" spans="1:9" ht="12.75" x14ac:dyDescent="0.2">
      <c r="A1127" s="4">
        <v>42576</v>
      </c>
      <c r="B1127" s="1">
        <v>3</v>
      </c>
      <c r="C1127" s="1" t="s">
        <v>26</v>
      </c>
      <c r="D1127" s="1" t="s">
        <v>600</v>
      </c>
      <c r="E1127" s="1" t="s">
        <v>343</v>
      </c>
      <c r="F1127" s="1">
        <v>4.0629999999999997</v>
      </c>
      <c r="G1127" s="1">
        <v>2.806</v>
      </c>
      <c r="H1127" s="1">
        <v>1</v>
      </c>
      <c r="I1127" s="1">
        <v>23</v>
      </c>
    </row>
    <row r="1128" spans="1:9" ht="12.75" x14ac:dyDescent="0.2">
      <c r="A1128" s="4">
        <v>42576</v>
      </c>
      <c r="B1128" s="1">
        <v>3</v>
      </c>
      <c r="C1128" s="1" t="s">
        <v>26</v>
      </c>
      <c r="D1128" s="1" t="s">
        <v>600</v>
      </c>
      <c r="E1128" s="1" t="s">
        <v>344</v>
      </c>
      <c r="F1128" s="1">
        <v>3.8370000000000002</v>
      </c>
      <c r="G1128" s="1">
        <v>2.9470000000000001</v>
      </c>
      <c r="H1128" s="1">
        <v>1</v>
      </c>
      <c r="I1128" s="1">
        <v>23</v>
      </c>
    </row>
    <row r="1129" spans="1:9" ht="12.75" x14ac:dyDescent="0.2">
      <c r="A1129" s="4">
        <v>42576</v>
      </c>
      <c r="B1129" s="1">
        <v>3</v>
      </c>
      <c r="C1129" s="1" t="s">
        <v>26</v>
      </c>
      <c r="D1129" s="1" t="s">
        <v>600</v>
      </c>
      <c r="E1129" s="1" t="s">
        <v>345</v>
      </c>
      <c r="F1129" s="1">
        <v>3.601</v>
      </c>
      <c r="G1129" s="1">
        <v>3.0390000000000001</v>
      </c>
      <c r="H1129" s="1">
        <v>1</v>
      </c>
      <c r="I1129" s="1">
        <v>23</v>
      </c>
    </row>
    <row r="1130" spans="1:9" ht="12.75" x14ac:dyDescent="0.2">
      <c r="A1130" s="4">
        <v>42576</v>
      </c>
      <c r="B1130" s="1">
        <v>3</v>
      </c>
      <c r="C1130" s="1" t="s">
        <v>26</v>
      </c>
      <c r="D1130" s="1" t="s">
        <v>600</v>
      </c>
      <c r="E1130" s="1" t="s">
        <v>346</v>
      </c>
      <c r="F1130" s="1">
        <v>3.5449999999999999</v>
      </c>
      <c r="G1130" s="1">
        <v>3.0390000000000001</v>
      </c>
      <c r="H1130" s="1">
        <v>1</v>
      </c>
      <c r="I1130" s="1">
        <v>23</v>
      </c>
    </row>
    <row r="1131" spans="1:9" ht="12.75" x14ac:dyDescent="0.2">
      <c r="A1131" s="4">
        <v>42576</v>
      </c>
      <c r="B1131" s="1">
        <v>3</v>
      </c>
      <c r="C1131" s="1" t="s">
        <v>26</v>
      </c>
      <c r="D1131" s="1" t="s">
        <v>600</v>
      </c>
      <c r="E1131" s="1" t="s">
        <v>347</v>
      </c>
      <c r="F1131" s="1">
        <v>3.1259999999999999</v>
      </c>
      <c r="G1131" s="1">
        <v>2.7789999999999999</v>
      </c>
      <c r="H1131" s="1">
        <v>1</v>
      </c>
      <c r="I1131" s="1">
        <v>23</v>
      </c>
    </row>
    <row r="1132" spans="1:9" ht="12.75" x14ac:dyDescent="0.2">
      <c r="A1132" s="4">
        <v>42576</v>
      </c>
      <c r="B1132" s="1">
        <v>3</v>
      </c>
      <c r="C1132" s="1" t="s">
        <v>26</v>
      </c>
      <c r="D1132" s="1" t="s">
        <v>605</v>
      </c>
      <c r="E1132" s="1" t="s">
        <v>348</v>
      </c>
      <c r="F1132" s="1">
        <v>4.452</v>
      </c>
      <c r="G1132" s="1">
        <v>4.01</v>
      </c>
      <c r="H1132" s="1">
        <v>1</v>
      </c>
      <c r="I1132" s="1">
        <v>23</v>
      </c>
    </row>
    <row r="1133" spans="1:9" ht="12.75" x14ac:dyDescent="0.2">
      <c r="A1133" s="4">
        <v>42576</v>
      </c>
      <c r="B1133" s="1">
        <v>3</v>
      </c>
      <c r="C1133" s="1" t="s">
        <v>26</v>
      </c>
      <c r="D1133" s="1" t="s">
        <v>605</v>
      </c>
      <c r="E1133" s="1" t="s">
        <v>349</v>
      </c>
      <c r="F1133" s="1">
        <v>3.464</v>
      </c>
      <c r="G1133" s="1">
        <v>2.9260000000000002</v>
      </c>
      <c r="H1133" s="1">
        <v>1</v>
      </c>
      <c r="I1133" s="1">
        <v>23</v>
      </c>
    </row>
    <row r="1134" spans="1:9" ht="12.75" x14ac:dyDescent="0.2">
      <c r="A1134" s="4">
        <v>42576</v>
      </c>
      <c r="B1134" s="1">
        <v>3</v>
      </c>
      <c r="C1134" s="1" t="s">
        <v>26</v>
      </c>
      <c r="D1134" s="1" t="s">
        <v>605</v>
      </c>
      <c r="E1134" s="1" t="s">
        <v>350</v>
      </c>
      <c r="F1134" s="1">
        <v>3.956</v>
      </c>
      <c r="G1134" s="1">
        <v>2.0609999999999999</v>
      </c>
      <c r="H1134" s="1">
        <v>1</v>
      </c>
      <c r="I1134" s="1">
        <v>23</v>
      </c>
    </row>
    <row r="1135" spans="1:9" ht="12.75" x14ac:dyDescent="0.2">
      <c r="A1135" s="4">
        <v>42576</v>
      </c>
      <c r="B1135" s="1">
        <v>3</v>
      </c>
      <c r="C1135" s="1" t="s">
        <v>26</v>
      </c>
      <c r="D1135" s="1" t="s">
        <v>605</v>
      </c>
      <c r="E1135" s="1" t="s">
        <v>351</v>
      </c>
      <c r="F1135" s="1">
        <v>3.44</v>
      </c>
      <c r="G1135" s="1">
        <v>2.262</v>
      </c>
      <c r="H1135" s="1">
        <v>1</v>
      </c>
      <c r="I1135" s="1">
        <v>23</v>
      </c>
    </row>
    <row r="1136" spans="1:9" ht="12.75" x14ac:dyDescent="0.2">
      <c r="A1136" s="4">
        <v>42576</v>
      </c>
      <c r="B1136" s="1">
        <v>3</v>
      </c>
      <c r="C1136" s="1" t="s">
        <v>26</v>
      </c>
      <c r="D1136" s="1" t="s">
        <v>605</v>
      </c>
      <c r="E1136" s="1" t="s">
        <v>352</v>
      </c>
      <c r="F1136" s="1">
        <v>4.1369999999999996</v>
      </c>
      <c r="G1136" s="1">
        <v>3.4670000000000001</v>
      </c>
      <c r="H1136" s="1">
        <v>1</v>
      </c>
      <c r="I1136" s="1">
        <v>23</v>
      </c>
    </row>
    <row r="1137" spans="1:9" ht="12.75" x14ac:dyDescent="0.2">
      <c r="A1137" s="4">
        <v>42576</v>
      </c>
      <c r="B1137" s="1">
        <v>3</v>
      </c>
      <c r="C1137" s="1" t="s">
        <v>26</v>
      </c>
      <c r="D1137" s="1" t="s">
        <v>605</v>
      </c>
      <c r="E1137" s="1" t="s">
        <v>353</v>
      </c>
      <c r="F1137" s="1">
        <v>4.3680000000000003</v>
      </c>
      <c r="G1137" s="1">
        <v>3.4089999999999998</v>
      </c>
      <c r="H1137" s="1">
        <v>1</v>
      </c>
      <c r="I1137" s="1">
        <v>23</v>
      </c>
    </row>
    <row r="1138" spans="1:9" ht="12.75" x14ac:dyDescent="0.2">
      <c r="A1138" s="4">
        <v>42576</v>
      </c>
      <c r="B1138" s="1">
        <v>3</v>
      </c>
      <c r="C1138" s="1" t="s">
        <v>26</v>
      </c>
      <c r="D1138" s="1" t="s">
        <v>605</v>
      </c>
      <c r="E1138" s="1" t="s">
        <v>354</v>
      </c>
      <c r="F1138" s="1">
        <v>4.1559999999999997</v>
      </c>
      <c r="G1138" s="1">
        <v>2.5990000000000002</v>
      </c>
      <c r="H1138" s="1">
        <v>1</v>
      </c>
      <c r="I1138" s="1">
        <v>23</v>
      </c>
    </row>
    <row r="1139" spans="1:9" ht="12.75" x14ac:dyDescent="0.2">
      <c r="A1139" s="4">
        <v>42576</v>
      </c>
      <c r="B1139" s="1">
        <v>3</v>
      </c>
      <c r="C1139" s="1" t="s">
        <v>26</v>
      </c>
      <c r="D1139" s="1" t="s">
        <v>605</v>
      </c>
      <c r="E1139" s="1" t="s">
        <v>355</v>
      </c>
      <c r="F1139" s="1">
        <v>3.2730000000000001</v>
      </c>
      <c r="G1139" s="1">
        <v>2.2999999999999998</v>
      </c>
      <c r="H1139" s="1">
        <v>1</v>
      </c>
      <c r="I1139" s="1">
        <v>23</v>
      </c>
    </row>
    <row r="1140" spans="1:9" ht="12.75" x14ac:dyDescent="0.2">
      <c r="A1140" s="4">
        <v>42576</v>
      </c>
      <c r="B1140" s="1">
        <v>3</v>
      </c>
      <c r="C1140" s="1" t="s">
        <v>26</v>
      </c>
      <c r="D1140" s="1" t="s">
        <v>608</v>
      </c>
      <c r="E1140" s="1" t="s">
        <v>356</v>
      </c>
      <c r="F1140" s="1">
        <v>3.7530000000000001</v>
      </c>
      <c r="G1140" s="1">
        <v>3.7320000000000002</v>
      </c>
      <c r="H1140" s="1">
        <v>1</v>
      </c>
      <c r="I1140" s="1">
        <v>23</v>
      </c>
    </row>
    <row r="1141" spans="1:9" ht="12.75" x14ac:dyDescent="0.2">
      <c r="A1141" s="4">
        <v>42576</v>
      </c>
      <c r="B1141" s="1">
        <v>3</v>
      </c>
      <c r="C1141" s="1" t="s">
        <v>26</v>
      </c>
      <c r="D1141" s="1" t="s">
        <v>608</v>
      </c>
      <c r="E1141" s="1" t="s">
        <v>357</v>
      </c>
      <c r="F1141" s="1">
        <v>3.391</v>
      </c>
      <c r="G1141" s="1">
        <v>2.3620000000000001</v>
      </c>
      <c r="H1141" s="1">
        <v>1</v>
      </c>
      <c r="I1141" s="1">
        <v>23</v>
      </c>
    </row>
    <row r="1142" spans="1:9" ht="12.75" x14ac:dyDescent="0.2">
      <c r="A1142" s="4">
        <v>42576</v>
      </c>
      <c r="B1142" s="1">
        <v>3</v>
      </c>
      <c r="C1142" s="1" t="s">
        <v>26</v>
      </c>
      <c r="D1142" s="1" t="s">
        <v>608</v>
      </c>
      <c r="E1142" s="1" t="s">
        <v>358</v>
      </c>
      <c r="F1142" s="1">
        <v>3.4489999999999998</v>
      </c>
      <c r="G1142" s="1">
        <v>2.964</v>
      </c>
      <c r="H1142" s="1">
        <v>1</v>
      </c>
      <c r="I1142" s="1">
        <v>23</v>
      </c>
    </row>
    <row r="1143" spans="1:9" ht="12.75" x14ac:dyDescent="0.2">
      <c r="A1143" s="4">
        <v>42576</v>
      </c>
      <c r="B1143" s="1">
        <v>3</v>
      </c>
      <c r="C1143" s="1" t="s">
        <v>26</v>
      </c>
      <c r="D1143" s="1" t="s">
        <v>608</v>
      </c>
      <c r="E1143" s="1" t="s">
        <v>359</v>
      </c>
      <c r="F1143" s="1">
        <v>3.734</v>
      </c>
      <c r="G1143" s="1">
        <v>4.0359999999999996</v>
      </c>
      <c r="H1143" s="1">
        <v>1</v>
      </c>
      <c r="I1143" s="1">
        <v>23</v>
      </c>
    </row>
    <row r="1144" spans="1:9" ht="12.75" x14ac:dyDescent="0.2">
      <c r="A1144" s="4">
        <v>42576</v>
      </c>
      <c r="B1144" s="1">
        <v>3</v>
      </c>
      <c r="C1144" s="1" t="s">
        <v>26</v>
      </c>
      <c r="D1144" s="1" t="s">
        <v>608</v>
      </c>
      <c r="E1144" s="1" t="s">
        <v>360</v>
      </c>
      <c r="F1144" s="1">
        <v>4.4930000000000003</v>
      </c>
      <c r="G1144" s="1">
        <v>3.42</v>
      </c>
      <c r="H1144" s="1">
        <v>1</v>
      </c>
      <c r="I1144" s="1">
        <v>23</v>
      </c>
    </row>
    <row r="1145" spans="1:9" ht="12.75" x14ac:dyDescent="0.2">
      <c r="A1145" s="4">
        <v>42576</v>
      </c>
      <c r="B1145" s="1">
        <v>3</v>
      </c>
      <c r="C1145" s="1" t="s">
        <v>26</v>
      </c>
      <c r="D1145" s="1" t="s">
        <v>608</v>
      </c>
      <c r="E1145" s="1" t="s">
        <v>361</v>
      </c>
      <c r="F1145" s="1">
        <v>2.2109999999999999</v>
      </c>
      <c r="G1145" s="1">
        <v>2.2610000000000001</v>
      </c>
      <c r="H1145" s="1">
        <v>1</v>
      </c>
      <c r="I1145" s="1">
        <v>23</v>
      </c>
    </row>
    <row r="1146" spans="1:9" ht="12.75" x14ac:dyDescent="0.2">
      <c r="A1146" s="4">
        <v>42576</v>
      </c>
      <c r="B1146" s="1">
        <v>3</v>
      </c>
      <c r="C1146" s="1" t="s">
        <v>26</v>
      </c>
      <c r="D1146" s="1" t="s">
        <v>608</v>
      </c>
      <c r="E1146" s="1" t="s">
        <v>362</v>
      </c>
      <c r="F1146" s="1">
        <v>3.5609999999999999</v>
      </c>
      <c r="G1146" s="1">
        <v>3.149</v>
      </c>
      <c r="H1146" s="1">
        <v>1</v>
      </c>
      <c r="I1146" s="1">
        <v>23</v>
      </c>
    </row>
    <row r="1147" spans="1:9" ht="12.75" x14ac:dyDescent="0.2">
      <c r="A1147" s="4">
        <v>42576</v>
      </c>
      <c r="B1147" s="1">
        <v>3</v>
      </c>
      <c r="C1147" s="1" t="s">
        <v>26</v>
      </c>
      <c r="D1147" s="1" t="s">
        <v>608</v>
      </c>
      <c r="E1147" s="1" t="s">
        <v>365</v>
      </c>
      <c r="F1147" s="1">
        <v>4.2839999999999998</v>
      </c>
      <c r="G1147" s="1">
        <v>3.1669999999999998</v>
      </c>
      <c r="H1147" s="1">
        <v>1</v>
      </c>
      <c r="I1147" s="1">
        <v>23</v>
      </c>
    </row>
    <row r="1148" spans="1:9" ht="12.75" x14ac:dyDescent="0.2">
      <c r="A1148" s="4">
        <v>42576</v>
      </c>
      <c r="B1148" s="1">
        <v>3</v>
      </c>
      <c r="C1148" s="1" t="s">
        <v>26</v>
      </c>
      <c r="D1148" s="1" t="s">
        <v>611</v>
      </c>
      <c r="E1148" s="1" t="s">
        <v>366</v>
      </c>
      <c r="F1148" s="1">
        <v>3.0880000000000001</v>
      </c>
      <c r="G1148" s="1">
        <v>2.1459999999999999</v>
      </c>
      <c r="H1148" s="1">
        <v>1</v>
      </c>
      <c r="I1148" s="1">
        <v>23</v>
      </c>
    </row>
    <row r="1149" spans="1:9" ht="12.75" x14ac:dyDescent="0.2">
      <c r="A1149" s="4">
        <v>42576</v>
      </c>
      <c r="B1149" s="1">
        <v>3</v>
      </c>
      <c r="C1149" s="1" t="s">
        <v>26</v>
      </c>
      <c r="D1149" s="1" t="s">
        <v>611</v>
      </c>
      <c r="E1149" s="1" t="s">
        <v>367</v>
      </c>
      <c r="F1149" s="1">
        <v>3.2789999999999999</v>
      </c>
      <c r="G1149" s="1">
        <v>2.4390000000000001</v>
      </c>
      <c r="H1149" s="1">
        <v>1</v>
      </c>
      <c r="I1149" s="1">
        <v>23</v>
      </c>
    </row>
    <row r="1150" spans="1:9" ht="12.75" x14ac:dyDescent="0.2">
      <c r="A1150" s="4">
        <v>42576</v>
      </c>
      <c r="B1150" s="1">
        <v>3</v>
      </c>
      <c r="C1150" s="1" t="s">
        <v>26</v>
      </c>
      <c r="D1150" s="1" t="s">
        <v>611</v>
      </c>
      <c r="E1150" s="1" t="s">
        <v>368</v>
      </c>
      <c r="F1150" s="1">
        <v>3.5059999999999998</v>
      </c>
      <c r="G1150" s="1">
        <v>2.7050000000000001</v>
      </c>
      <c r="H1150" s="1">
        <v>1</v>
      </c>
      <c r="I1150" s="1">
        <v>23</v>
      </c>
    </row>
    <row r="1151" spans="1:9" ht="12.75" x14ac:dyDescent="0.2">
      <c r="A1151" s="4">
        <v>42576</v>
      </c>
      <c r="B1151" s="1">
        <v>3</v>
      </c>
      <c r="C1151" s="1" t="s">
        <v>26</v>
      </c>
      <c r="D1151" s="1" t="s">
        <v>611</v>
      </c>
      <c r="E1151" s="1" t="s">
        <v>369</v>
      </c>
      <c r="F1151" s="1">
        <v>3.391</v>
      </c>
      <c r="G1151" s="1">
        <v>2.282</v>
      </c>
      <c r="H1151" s="1">
        <v>1</v>
      </c>
      <c r="I1151" s="1">
        <v>23</v>
      </c>
    </row>
    <row r="1152" spans="1:9" ht="12.75" x14ac:dyDescent="0.2">
      <c r="A1152" s="4">
        <v>42576</v>
      </c>
      <c r="B1152" s="1">
        <v>3</v>
      </c>
      <c r="C1152" s="1" t="s">
        <v>26</v>
      </c>
      <c r="D1152" s="1" t="s">
        <v>611</v>
      </c>
      <c r="E1152" s="1" t="s">
        <v>370</v>
      </c>
      <c r="F1152" s="1">
        <v>3.0779999999999998</v>
      </c>
      <c r="G1152" s="1">
        <v>2.2360000000000002</v>
      </c>
      <c r="H1152" s="1">
        <v>1</v>
      </c>
      <c r="I1152" s="1">
        <v>23</v>
      </c>
    </row>
    <row r="1153" spans="1:9" ht="12.75" x14ac:dyDescent="0.2">
      <c r="A1153" s="4">
        <v>42576</v>
      </c>
      <c r="B1153" s="1">
        <v>3</v>
      </c>
      <c r="C1153" s="1" t="s">
        <v>26</v>
      </c>
      <c r="D1153" s="1" t="s">
        <v>611</v>
      </c>
      <c r="E1153" s="1" t="s">
        <v>372</v>
      </c>
      <c r="F1153" s="1">
        <v>2.9569999999999999</v>
      </c>
      <c r="G1153" s="1">
        <v>2.0249999999999999</v>
      </c>
      <c r="H1153" s="1">
        <v>1</v>
      </c>
      <c r="I1153" s="1">
        <v>23</v>
      </c>
    </row>
    <row r="1154" spans="1:9" ht="12.75" x14ac:dyDescent="0.2">
      <c r="A1154" s="4">
        <v>42576</v>
      </c>
      <c r="B1154" s="1">
        <v>3</v>
      </c>
      <c r="C1154" s="1" t="s">
        <v>26</v>
      </c>
      <c r="D1154" s="1" t="s">
        <v>611</v>
      </c>
      <c r="E1154" s="1" t="s">
        <v>373</v>
      </c>
      <c r="F1154" s="1">
        <v>3.21</v>
      </c>
      <c r="G1154" s="1">
        <v>2.5680000000000001</v>
      </c>
      <c r="H1154" s="1">
        <v>1</v>
      </c>
      <c r="I1154" s="1">
        <v>23</v>
      </c>
    </row>
    <row r="1155" spans="1:9" ht="12.75" x14ac:dyDescent="0.2">
      <c r="A1155" s="4">
        <v>42576</v>
      </c>
      <c r="B1155" s="1">
        <v>3</v>
      </c>
      <c r="C1155" s="1" t="s">
        <v>26</v>
      </c>
      <c r="D1155" s="1" t="s">
        <v>611</v>
      </c>
      <c r="E1155" s="1" t="s">
        <v>374</v>
      </c>
      <c r="F1155" s="1">
        <v>3.4279999999999999</v>
      </c>
      <c r="G1155" s="1">
        <v>2.9239999999999999</v>
      </c>
      <c r="H1155" s="1">
        <v>1</v>
      </c>
      <c r="I1155" s="1">
        <v>23</v>
      </c>
    </row>
    <row r="1156" spans="1:9" ht="12.75" x14ac:dyDescent="0.2">
      <c r="A1156" s="4">
        <v>42576</v>
      </c>
      <c r="B1156" s="1">
        <v>3</v>
      </c>
      <c r="C1156" s="1" t="s">
        <v>26</v>
      </c>
      <c r="D1156" s="1" t="s">
        <v>611</v>
      </c>
      <c r="E1156" s="1" t="s">
        <v>375</v>
      </c>
      <c r="F1156" s="1">
        <v>4.4249999999999998</v>
      </c>
      <c r="G1156" s="1">
        <v>3.2759999999999998</v>
      </c>
      <c r="H1156" s="1">
        <v>1</v>
      </c>
      <c r="I1156" s="1">
        <v>23</v>
      </c>
    </row>
    <row r="1157" spans="1:9" ht="12.75" x14ac:dyDescent="0.2">
      <c r="A1157" s="4">
        <v>42576</v>
      </c>
      <c r="B1157" s="1">
        <v>3</v>
      </c>
      <c r="C1157" s="1" t="s">
        <v>26</v>
      </c>
      <c r="D1157" s="1" t="s">
        <v>611</v>
      </c>
      <c r="E1157" s="1" t="s">
        <v>376</v>
      </c>
      <c r="F1157" s="1">
        <v>4.5419999999999998</v>
      </c>
      <c r="G1157" s="1">
        <v>3.7789999999999999</v>
      </c>
      <c r="H1157" s="1">
        <v>1</v>
      </c>
      <c r="I1157" s="1">
        <v>23</v>
      </c>
    </row>
    <row r="1158" spans="1:9" ht="12.75" x14ac:dyDescent="0.2">
      <c r="A1158" s="4">
        <v>42576</v>
      </c>
      <c r="B1158" s="1">
        <v>3</v>
      </c>
      <c r="C1158" s="1" t="s">
        <v>26</v>
      </c>
      <c r="D1158" s="1" t="s">
        <v>611</v>
      </c>
      <c r="E1158" s="1" t="s">
        <v>378</v>
      </c>
      <c r="F1158" s="1">
        <v>4.2409999999999997</v>
      </c>
      <c r="G1158" s="1">
        <v>3.718</v>
      </c>
      <c r="H1158" s="1">
        <v>1</v>
      </c>
      <c r="I1158" s="1">
        <v>23</v>
      </c>
    </row>
    <row r="1159" spans="1:9" ht="12.75" x14ac:dyDescent="0.2">
      <c r="A1159" s="4">
        <v>42576</v>
      </c>
      <c r="B1159" s="1">
        <v>3</v>
      </c>
      <c r="C1159" s="1" t="s">
        <v>26</v>
      </c>
      <c r="D1159" s="1" t="s">
        <v>611</v>
      </c>
      <c r="E1159" s="1" t="s">
        <v>379</v>
      </c>
      <c r="F1159" s="1">
        <v>3.9060000000000001</v>
      </c>
      <c r="G1159" s="1">
        <v>2.89</v>
      </c>
      <c r="H1159" s="1">
        <v>1</v>
      </c>
      <c r="I1159" s="1">
        <v>23</v>
      </c>
    </row>
    <row r="1160" spans="1:9" ht="12.75" x14ac:dyDescent="0.2">
      <c r="A1160" s="4">
        <v>42576</v>
      </c>
      <c r="B1160" s="1">
        <v>3</v>
      </c>
      <c r="C1160" s="1" t="s">
        <v>26</v>
      </c>
      <c r="D1160" s="1" t="s">
        <v>611</v>
      </c>
      <c r="E1160" s="1" t="s">
        <v>380</v>
      </c>
      <c r="F1160" s="1">
        <v>2.7959999999999998</v>
      </c>
      <c r="G1160" s="1">
        <v>2.4169999999999998</v>
      </c>
      <c r="H1160" s="1">
        <v>0</v>
      </c>
      <c r="I1160" s="1">
        <v>23</v>
      </c>
    </row>
    <row r="1161" spans="1:9" ht="12.75" x14ac:dyDescent="0.2">
      <c r="A1161" s="4">
        <v>42576</v>
      </c>
      <c r="B1161" s="1">
        <v>3</v>
      </c>
      <c r="C1161" s="1" t="s">
        <v>26</v>
      </c>
      <c r="D1161" s="1" t="s">
        <v>611</v>
      </c>
      <c r="E1161" s="1" t="s">
        <v>381</v>
      </c>
      <c r="F1161" s="1">
        <v>3.8740000000000001</v>
      </c>
      <c r="G1161" s="1">
        <v>2.7709999999999999</v>
      </c>
      <c r="H1161" s="1">
        <v>1</v>
      </c>
      <c r="I1161" s="1">
        <v>23</v>
      </c>
    </row>
    <row r="1162" spans="1:9" ht="12.75" x14ac:dyDescent="0.2">
      <c r="A1162" s="4">
        <v>42576</v>
      </c>
      <c r="B1162" s="1">
        <v>3</v>
      </c>
      <c r="C1162" s="1" t="s">
        <v>26</v>
      </c>
      <c r="D1162" s="1" t="s">
        <v>616</v>
      </c>
      <c r="E1162" s="1" t="s">
        <v>382</v>
      </c>
      <c r="F1162" s="1">
        <v>4.0039999999999996</v>
      </c>
      <c r="G1162" s="1">
        <v>3.7130000000000001</v>
      </c>
      <c r="H1162" s="1">
        <v>1</v>
      </c>
      <c r="I1162" s="1">
        <v>23</v>
      </c>
    </row>
    <row r="1163" spans="1:9" ht="12.75" x14ac:dyDescent="0.2">
      <c r="A1163" s="4">
        <v>42576</v>
      </c>
      <c r="B1163" s="1">
        <v>3</v>
      </c>
      <c r="C1163" s="1" t="s">
        <v>26</v>
      </c>
      <c r="D1163" s="1" t="s">
        <v>616</v>
      </c>
      <c r="E1163" s="1" t="s">
        <v>383</v>
      </c>
      <c r="F1163" s="1">
        <v>3.3889999999999998</v>
      </c>
      <c r="G1163" s="1">
        <v>3.2069999999999999</v>
      </c>
      <c r="H1163" s="1">
        <v>1</v>
      </c>
      <c r="I1163" s="1">
        <v>23</v>
      </c>
    </row>
    <row r="1164" spans="1:9" ht="12.75" x14ac:dyDescent="0.2">
      <c r="A1164" s="4">
        <v>42576</v>
      </c>
      <c r="B1164" s="1">
        <v>3</v>
      </c>
      <c r="C1164" s="1" t="s">
        <v>26</v>
      </c>
      <c r="D1164" s="1" t="s">
        <v>616</v>
      </c>
      <c r="E1164" s="1" t="s">
        <v>384</v>
      </c>
      <c r="F1164" s="1">
        <v>3.43</v>
      </c>
      <c r="G1164" s="1">
        <v>2.6579999999999999</v>
      </c>
      <c r="H1164" s="1">
        <v>1</v>
      </c>
      <c r="I1164" s="1">
        <v>23</v>
      </c>
    </row>
    <row r="1165" spans="1:9" ht="12.75" x14ac:dyDescent="0.2">
      <c r="A1165" s="4">
        <v>42576</v>
      </c>
      <c r="B1165" s="1">
        <v>3</v>
      </c>
      <c r="C1165" s="1" t="s">
        <v>26</v>
      </c>
      <c r="D1165" s="1" t="s">
        <v>616</v>
      </c>
      <c r="E1165" s="1" t="s">
        <v>385</v>
      </c>
      <c r="F1165" s="1">
        <v>3.347</v>
      </c>
      <c r="G1165" s="1">
        <v>3.19</v>
      </c>
      <c r="H1165" s="1">
        <v>1</v>
      </c>
      <c r="I1165" s="1">
        <v>23</v>
      </c>
    </row>
    <row r="1166" spans="1:9" ht="12.75" x14ac:dyDescent="0.2">
      <c r="A1166" s="4">
        <v>42576</v>
      </c>
      <c r="B1166" s="1">
        <v>3</v>
      </c>
      <c r="C1166" s="1" t="s">
        <v>26</v>
      </c>
      <c r="D1166" s="1" t="s">
        <v>616</v>
      </c>
      <c r="E1166" s="1" t="s">
        <v>386</v>
      </c>
      <c r="F1166" s="1">
        <v>4.194</v>
      </c>
      <c r="G1166" s="1">
        <v>2.383</v>
      </c>
      <c r="H1166" s="1">
        <v>1</v>
      </c>
      <c r="I1166" s="1">
        <v>23</v>
      </c>
    </row>
    <row r="1167" spans="1:9" ht="12.75" x14ac:dyDescent="0.2">
      <c r="A1167" s="4">
        <v>42576</v>
      </c>
      <c r="B1167" s="1">
        <v>3</v>
      </c>
      <c r="C1167" s="1" t="s">
        <v>26</v>
      </c>
      <c r="D1167" s="1" t="s">
        <v>616</v>
      </c>
      <c r="E1167" s="1" t="s">
        <v>387</v>
      </c>
      <c r="F1167" s="1">
        <v>3.0939999999999999</v>
      </c>
      <c r="G1167" s="1">
        <v>2.0750000000000002</v>
      </c>
      <c r="H1167" s="1">
        <v>1</v>
      </c>
      <c r="I1167" s="1">
        <v>23</v>
      </c>
    </row>
    <row r="1168" spans="1:9" ht="12.75" x14ac:dyDescent="0.2">
      <c r="A1168" s="4">
        <v>42576</v>
      </c>
      <c r="B1168" s="1">
        <v>3</v>
      </c>
      <c r="C1168" s="1" t="s">
        <v>26</v>
      </c>
      <c r="D1168" s="1" t="s">
        <v>619</v>
      </c>
      <c r="E1168" s="1" t="s">
        <v>388</v>
      </c>
      <c r="F1168" s="1">
        <v>4.2869999999999999</v>
      </c>
      <c r="G1168" s="1">
        <v>2.7559999999999998</v>
      </c>
      <c r="H1168" s="1">
        <v>1</v>
      </c>
      <c r="I1168" s="1">
        <v>23</v>
      </c>
    </row>
    <row r="1169" spans="1:9" ht="12.75" x14ac:dyDescent="0.2">
      <c r="A1169" s="4">
        <v>42576</v>
      </c>
      <c r="B1169" s="1">
        <v>3</v>
      </c>
      <c r="C1169" s="1" t="s">
        <v>26</v>
      </c>
      <c r="D1169" s="1" t="s">
        <v>619</v>
      </c>
      <c r="E1169" s="1" t="s">
        <v>389</v>
      </c>
      <c r="F1169" s="1">
        <v>4.7530000000000001</v>
      </c>
      <c r="G1169" s="1">
        <v>4.0369999999999999</v>
      </c>
      <c r="H1169" s="1">
        <v>1</v>
      </c>
      <c r="I1169" s="1">
        <v>23</v>
      </c>
    </row>
    <row r="1170" spans="1:9" ht="12.75" x14ac:dyDescent="0.2">
      <c r="A1170" s="4">
        <v>42576</v>
      </c>
      <c r="B1170" s="1">
        <v>3</v>
      </c>
      <c r="C1170" s="1" t="s">
        <v>26</v>
      </c>
      <c r="D1170" s="1" t="s">
        <v>619</v>
      </c>
      <c r="E1170" s="1" t="s">
        <v>391</v>
      </c>
      <c r="F1170" s="1">
        <v>3.78</v>
      </c>
      <c r="G1170" s="1">
        <v>2.6230000000000002</v>
      </c>
      <c r="H1170" s="1">
        <v>1</v>
      </c>
      <c r="I1170" s="1">
        <v>23</v>
      </c>
    </row>
    <row r="1171" spans="1:9" ht="12.75" x14ac:dyDescent="0.2">
      <c r="A1171" s="4">
        <v>42576</v>
      </c>
      <c r="B1171" s="1">
        <v>3</v>
      </c>
      <c r="C1171" s="1" t="s">
        <v>26</v>
      </c>
      <c r="D1171" s="1" t="s">
        <v>619</v>
      </c>
      <c r="E1171" s="1" t="s">
        <v>392</v>
      </c>
      <c r="F1171" s="1">
        <v>3.677</v>
      </c>
      <c r="G1171" s="1">
        <v>2.5329999999999999</v>
      </c>
      <c r="H1171" s="1">
        <v>1</v>
      </c>
      <c r="I1171" s="1">
        <v>23</v>
      </c>
    </row>
    <row r="1172" spans="1:9" ht="12.75" x14ac:dyDescent="0.2">
      <c r="A1172" s="4">
        <v>42576</v>
      </c>
      <c r="B1172" s="1">
        <v>3</v>
      </c>
      <c r="C1172" s="1" t="s">
        <v>26</v>
      </c>
      <c r="D1172" s="1" t="s">
        <v>619</v>
      </c>
      <c r="E1172" s="1" t="s">
        <v>393</v>
      </c>
      <c r="F1172" s="1">
        <v>3.2610000000000001</v>
      </c>
      <c r="G1172" s="1">
        <v>2.6589999999999998</v>
      </c>
      <c r="H1172" s="1">
        <v>1</v>
      </c>
      <c r="I1172" s="1">
        <v>23</v>
      </c>
    </row>
    <row r="1173" spans="1:9" ht="12.75" x14ac:dyDescent="0.2">
      <c r="A1173" s="4">
        <v>42576</v>
      </c>
      <c r="B1173" s="1">
        <v>3</v>
      </c>
      <c r="C1173" s="1" t="s">
        <v>26</v>
      </c>
      <c r="D1173" s="1" t="s">
        <v>619</v>
      </c>
      <c r="E1173" s="1" t="s">
        <v>394</v>
      </c>
      <c r="F1173" s="1">
        <v>3.8980000000000001</v>
      </c>
      <c r="G1173" s="1">
        <v>3.0990000000000002</v>
      </c>
      <c r="H1173" s="1">
        <v>1</v>
      </c>
      <c r="I1173" s="1">
        <v>23</v>
      </c>
    </row>
    <row r="1174" spans="1:9" ht="12.75" x14ac:dyDescent="0.2">
      <c r="A1174" s="4">
        <v>42576</v>
      </c>
      <c r="B1174" s="1">
        <v>3</v>
      </c>
      <c r="C1174" s="1" t="s">
        <v>26</v>
      </c>
      <c r="D1174" s="1" t="s">
        <v>619</v>
      </c>
      <c r="E1174" s="1" t="s">
        <v>395</v>
      </c>
      <c r="F1174" s="1">
        <v>3.427</v>
      </c>
      <c r="G1174" s="1">
        <v>2.8050000000000002</v>
      </c>
      <c r="H1174" s="1">
        <v>1</v>
      </c>
      <c r="I1174" s="1">
        <v>23</v>
      </c>
    </row>
    <row r="1175" spans="1:9" ht="12.75" x14ac:dyDescent="0.2">
      <c r="A1175" s="4">
        <v>42576</v>
      </c>
      <c r="B1175" s="1">
        <v>3</v>
      </c>
      <c r="C1175" s="1" t="s">
        <v>26</v>
      </c>
      <c r="D1175" s="1" t="s">
        <v>621</v>
      </c>
      <c r="E1175" s="1" t="s">
        <v>396</v>
      </c>
      <c r="F1175" s="1">
        <v>3.57</v>
      </c>
      <c r="G1175" s="1">
        <v>2.6930000000000001</v>
      </c>
      <c r="H1175" s="1">
        <v>0</v>
      </c>
      <c r="I1175" s="1">
        <v>23</v>
      </c>
    </row>
    <row r="1176" spans="1:9" ht="12.75" x14ac:dyDescent="0.2">
      <c r="A1176" s="4">
        <v>42576</v>
      </c>
      <c r="B1176" s="1">
        <v>3</v>
      </c>
      <c r="C1176" s="1" t="s">
        <v>26</v>
      </c>
      <c r="D1176" s="1" t="s">
        <v>621</v>
      </c>
      <c r="E1176" s="1" t="s">
        <v>397</v>
      </c>
      <c r="F1176" s="1">
        <v>2.7370000000000001</v>
      </c>
      <c r="G1176" s="1">
        <v>2.9780000000000002</v>
      </c>
      <c r="H1176" s="1">
        <v>0</v>
      </c>
      <c r="I1176" s="1">
        <v>23</v>
      </c>
    </row>
    <row r="1177" spans="1:9" ht="12.75" x14ac:dyDescent="0.2">
      <c r="A1177" s="4">
        <v>42576</v>
      </c>
      <c r="B1177" s="1">
        <v>3</v>
      </c>
      <c r="C1177" s="1" t="s">
        <v>26</v>
      </c>
      <c r="D1177" s="1" t="s">
        <v>621</v>
      </c>
      <c r="E1177" s="1" t="s">
        <v>398</v>
      </c>
      <c r="F1177" s="1">
        <v>3.6219999999999999</v>
      </c>
      <c r="G1177" s="1">
        <v>2.8639999999999999</v>
      </c>
      <c r="H1177" s="1">
        <v>1</v>
      </c>
      <c r="I1177" s="1">
        <v>23</v>
      </c>
    </row>
    <row r="1178" spans="1:9" ht="12.75" x14ac:dyDescent="0.2">
      <c r="A1178" s="4">
        <v>42576</v>
      </c>
      <c r="B1178" s="1">
        <v>3</v>
      </c>
      <c r="C1178" s="1" t="s">
        <v>26</v>
      </c>
      <c r="D1178" s="1" t="s">
        <v>621</v>
      </c>
      <c r="E1178" s="1" t="s">
        <v>399</v>
      </c>
      <c r="F1178" s="1">
        <v>3.1389999999999998</v>
      </c>
      <c r="G1178" s="1">
        <v>2.2090000000000001</v>
      </c>
      <c r="H1178" s="1">
        <v>1</v>
      </c>
      <c r="I1178" s="1">
        <v>23</v>
      </c>
    </row>
    <row r="1179" spans="1:9" ht="12.75" x14ac:dyDescent="0.2">
      <c r="A1179" s="4">
        <v>42576</v>
      </c>
      <c r="B1179" s="1">
        <v>3</v>
      </c>
      <c r="C1179" s="1" t="s">
        <v>26</v>
      </c>
      <c r="D1179" s="1" t="s">
        <v>621</v>
      </c>
      <c r="E1179" s="1" t="s">
        <v>400</v>
      </c>
      <c r="F1179" s="1">
        <v>4.0389999999999997</v>
      </c>
      <c r="G1179" s="1">
        <v>3.133</v>
      </c>
      <c r="H1179" s="1">
        <v>1</v>
      </c>
      <c r="I1179" s="1">
        <v>23</v>
      </c>
    </row>
    <row r="1180" spans="1:9" ht="12.75" x14ac:dyDescent="0.2">
      <c r="A1180" s="4">
        <v>42576</v>
      </c>
      <c r="B1180" s="1">
        <v>3</v>
      </c>
      <c r="C1180" s="1" t="s">
        <v>26</v>
      </c>
      <c r="D1180" s="1" t="s">
        <v>621</v>
      </c>
      <c r="E1180" s="1" t="s">
        <v>401</v>
      </c>
      <c r="F1180" s="1">
        <v>2.7</v>
      </c>
      <c r="G1180" s="1">
        <v>2.1459999999999999</v>
      </c>
      <c r="H1180" s="1">
        <v>1</v>
      </c>
      <c r="I1180" s="1">
        <v>23</v>
      </c>
    </row>
    <row r="1181" spans="1:9" ht="12.75" x14ac:dyDescent="0.2">
      <c r="A1181" s="4">
        <v>42576</v>
      </c>
      <c r="B1181" s="1">
        <v>3</v>
      </c>
      <c r="C1181" s="1" t="s">
        <v>26</v>
      </c>
      <c r="D1181" s="1" t="s">
        <v>621</v>
      </c>
      <c r="E1181" s="1" t="s">
        <v>402</v>
      </c>
      <c r="F1181" s="1">
        <v>2.8980000000000001</v>
      </c>
      <c r="G1181" s="1">
        <v>2.2959999999999998</v>
      </c>
      <c r="H1181" s="1">
        <v>0</v>
      </c>
      <c r="I1181" s="1">
        <v>23</v>
      </c>
    </row>
    <row r="1182" spans="1:9" ht="12.75" x14ac:dyDescent="0.2">
      <c r="A1182" s="4">
        <v>42576</v>
      </c>
      <c r="B1182" s="1">
        <v>3</v>
      </c>
      <c r="C1182" s="1" t="s">
        <v>26</v>
      </c>
      <c r="D1182" s="1" t="s">
        <v>621</v>
      </c>
      <c r="E1182" s="1" t="s">
        <v>404</v>
      </c>
      <c r="F1182" s="1">
        <v>1.9610000000000001</v>
      </c>
      <c r="G1182" s="1">
        <v>1.7370000000000001</v>
      </c>
      <c r="H1182" s="1">
        <v>1</v>
      </c>
      <c r="I1182" s="1">
        <v>23</v>
      </c>
    </row>
    <row r="1183" spans="1:9" ht="12.75" x14ac:dyDescent="0.2">
      <c r="A1183" s="4">
        <v>42576</v>
      </c>
      <c r="B1183" s="1">
        <v>3</v>
      </c>
      <c r="C1183" s="1" t="s">
        <v>26</v>
      </c>
      <c r="D1183" s="1" t="s">
        <v>621</v>
      </c>
      <c r="E1183" s="1" t="s">
        <v>405</v>
      </c>
      <c r="F1183" s="1">
        <v>3.0369999999999999</v>
      </c>
      <c r="G1183" s="1">
        <v>2.95</v>
      </c>
      <c r="H1183" s="1">
        <v>1</v>
      </c>
      <c r="I1183" s="1">
        <v>23</v>
      </c>
    </row>
    <row r="1184" spans="1:9" ht="12.75" x14ac:dyDescent="0.2">
      <c r="A1184" s="4">
        <v>42576</v>
      </c>
      <c r="B1184" s="1">
        <v>3</v>
      </c>
      <c r="C1184" s="1" t="s">
        <v>26</v>
      </c>
      <c r="D1184" s="1" t="s">
        <v>621</v>
      </c>
      <c r="E1184" s="1" t="s">
        <v>406</v>
      </c>
      <c r="F1184" s="1">
        <v>3.2730000000000001</v>
      </c>
      <c r="G1184" s="1">
        <v>3.024</v>
      </c>
      <c r="H1184" s="1">
        <v>1</v>
      </c>
      <c r="I1184" s="1">
        <v>23</v>
      </c>
    </row>
    <row r="1185" spans="1:9" ht="12.75" x14ac:dyDescent="0.2">
      <c r="A1185" s="4">
        <v>42576</v>
      </c>
      <c r="B1185" s="1">
        <v>3</v>
      </c>
      <c r="C1185" s="1" t="s">
        <v>26</v>
      </c>
      <c r="D1185" s="1" t="s">
        <v>621</v>
      </c>
      <c r="E1185" s="1" t="s">
        <v>407</v>
      </c>
      <c r="F1185" s="1">
        <v>3.2290000000000001</v>
      </c>
      <c r="G1185" s="1">
        <v>2.3610000000000002</v>
      </c>
      <c r="H1185" s="1">
        <v>1</v>
      </c>
      <c r="I1185" s="1">
        <v>23</v>
      </c>
    </row>
    <row r="1186" spans="1:9" ht="12.75" x14ac:dyDescent="0.2">
      <c r="A1186" s="4">
        <v>42576</v>
      </c>
      <c r="B1186" s="1">
        <v>3</v>
      </c>
      <c r="C1186" s="1" t="s">
        <v>26</v>
      </c>
      <c r="D1186" s="1" t="s">
        <v>621</v>
      </c>
      <c r="E1186" s="1" t="s">
        <v>410</v>
      </c>
      <c r="F1186" s="1">
        <v>3.5840000000000001</v>
      </c>
      <c r="G1186" s="1">
        <v>2.4860000000000002</v>
      </c>
      <c r="H1186" s="1">
        <v>1</v>
      </c>
      <c r="I1186" s="1">
        <v>23</v>
      </c>
    </row>
    <row r="1187" spans="1:9" ht="12.75" x14ac:dyDescent="0.2">
      <c r="A1187" s="4">
        <v>42576</v>
      </c>
      <c r="B1187" s="1">
        <v>3</v>
      </c>
      <c r="C1187" s="1" t="s">
        <v>26</v>
      </c>
      <c r="D1187" s="1" t="s">
        <v>621</v>
      </c>
      <c r="E1187" s="1" t="s">
        <v>414</v>
      </c>
      <c r="F1187" s="1">
        <v>3.4969999999999999</v>
      </c>
      <c r="G1187" s="1">
        <v>2.964</v>
      </c>
      <c r="H1187" s="1">
        <v>1</v>
      </c>
      <c r="I1187" s="1">
        <v>23</v>
      </c>
    </row>
    <row r="1188" spans="1:9" ht="12.75" x14ac:dyDescent="0.2">
      <c r="A1188" s="4">
        <v>42576</v>
      </c>
      <c r="B1188" s="1">
        <v>3</v>
      </c>
      <c r="C1188" s="1" t="s">
        <v>26</v>
      </c>
      <c r="D1188" s="1" t="s">
        <v>621</v>
      </c>
      <c r="E1188" s="1" t="s">
        <v>415</v>
      </c>
      <c r="F1188" s="1">
        <v>3.8519999999999999</v>
      </c>
      <c r="G1188" s="1">
        <v>2.9620000000000002</v>
      </c>
      <c r="H1188" s="1">
        <v>1</v>
      </c>
      <c r="I1188" s="1">
        <v>23</v>
      </c>
    </row>
    <row r="1189" spans="1:9" ht="12.75" x14ac:dyDescent="0.2">
      <c r="A1189" s="4">
        <v>42576</v>
      </c>
      <c r="B1189" s="1">
        <v>3</v>
      </c>
      <c r="C1189" s="1" t="s">
        <v>26</v>
      </c>
      <c r="D1189" s="1" t="s">
        <v>621</v>
      </c>
      <c r="E1189" s="1" t="s">
        <v>416</v>
      </c>
      <c r="F1189" s="1">
        <v>4.0179999999999998</v>
      </c>
      <c r="G1189" s="1">
        <v>2.972</v>
      </c>
      <c r="H1189" s="1">
        <v>1</v>
      </c>
      <c r="I1189" s="1">
        <v>23</v>
      </c>
    </row>
    <row r="1190" spans="1:9" ht="12.75" x14ac:dyDescent="0.2">
      <c r="A1190" s="4">
        <v>42576</v>
      </c>
      <c r="B1190" s="1">
        <v>3</v>
      </c>
      <c r="C1190" s="1" t="s">
        <v>26</v>
      </c>
      <c r="D1190" s="1" t="s">
        <v>621</v>
      </c>
      <c r="E1190" s="1" t="s">
        <v>418</v>
      </c>
      <c r="F1190" s="1">
        <v>3.2719999999999998</v>
      </c>
      <c r="G1190" s="1">
        <v>2.7330000000000001</v>
      </c>
      <c r="H1190" s="1">
        <v>1</v>
      </c>
      <c r="I1190" s="1">
        <v>23</v>
      </c>
    </row>
    <row r="1191" spans="1:9" ht="12.75" x14ac:dyDescent="0.2">
      <c r="A1191" s="4">
        <v>42576</v>
      </c>
      <c r="B1191" s="1">
        <v>3</v>
      </c>
      <c r="C1191" s="1" t="s">
        <v>26</v>
      </c>
      <c r="D1191" s="1" t="s">
        <v>621</v>
      </c>
      <c r="E1191" s="1" t="s">
        <v>419</v>
      </c>
      <c r="F1191" s="1">
        <v>3.0779999999999998</v>
      </c>
      <c r="G1191" s="1">
        <v>2.581</v>
      </c>
      <c r="H1191" s="1">
        <v>1</v>
      </c>
      <c r="I1191" s="1">
        <v>23</v>
      </c>
    </row>
    <row r="1192" spans="1:9" ht="12.75" x14ac:dyDescent="0.2">
      <c r="A1192" s="4">
        <v>42576</v>
      </c>
      <c r="B1192" s="1">
        <v>3</v>
      </c>
      <c r="C1192" s="1" t="s">
        <v>26</v>
      </c>
      <c r="D1192" s="1" t="s">
        <v>621</v>
      </c>
      <c r="E1192" s="1" t="s">
        <v>421</v>
      </c>
      <c r="F1192" s="1">
        <v>3.7469999999999999</v>
      </c>
      <c r="G1192" s="1">
        <v>2.5779999999999998</v>
      </c>
      <c r="H1192" s="1">
        <v>1</v>
      </c>
      <c r="I1192" s="1">
        <v>23</v>
      </c>
    </row>
    <row r="1193" spans="1:9" ht="12.75" x14ac:dyDescent="0.2">
      <c r="A1193" s="4">
        <v>42576</v>
      </c>
      <c r="B1193" s="1">
        <v>3</v>
      </c>
      <c r="C1193" s="1" t="s">
        <v>26</v>
      </c>
      <c r="D1193" s="1" t="s">
        <v>621</v>
      </c>
      <c r="E1193" s="1" t="s">
        <v>422</v>
      </c>
      <c r="F1193" s="1">
        <v>2.8929999999999998</v>
      </c>
      <c r="G1193" s="1">
        <v>2.0019999999999998</v>
      </c>
      <c r="H1193" s="1">
        <v>1</v>
      </c>
      <c r="I1193" s="1">
        <v>23</v>
      </c>
    </row>
    <row r="1194" spans="1:9" ht="12.75" x14ac:dyDescent="0.2">
      <c r="A1194" s="4">
        <v>42576</v>
      </c>
      <c r="B1194" s="1">
        <v>3</v>
      </c>
      <c r="C1194" s="1" t="s">
        <v>26</v>
      </c>
      <c r="D1194" s="1" t="s">
        <v>621</v>
      </c>
      <c r="E1194" s="1" t="s">
        <v>423</v>
      </c>
      <c r="F1194" s="1">
        <v>3.7490000000000001</v>
      </c>
      <c r="G1194" s="1">
        <v>2.4460000000000002</v>
      </c>
      <c r="H1194" s="1">
        <v>0</v>
      </c>
      <c r="I1194" s="1">
        <v>23</v>
      </c>
    </row>
    <row r="1195" spans="1:9" ht="12.75" x14ac:dyDescent="0.2">
      <c r="A1195" s="4">
        <v>42576</v>
      </c>
      <c r="B1195" s="1">
        <v>3</v>
      </c>
      <c r="C1195" s="1" t="s">
        <v>26</v>
      </c>
      <c r="D1195" s="1" t="s">
        <v>621</v>
      </c>
      <c r="E1195" s="1" t="s">
        <v>424</v>
      </c>
      <c r="F1195" s="1">
        <v>3.5089999999999999</v>
      </c>
      <c r="G1195" s="1">
        <v>2.4980000000000002</v>
      </c>
      <c r="H1195" s="1">
        <v>1</v>
      </c>
      <c r="I1195" s="1">
        <v>23</v>
      </c>
    </row>
    <row r="1196" spans="1:9" ht="12.75" x14ac:dyDescent="0.2">
      <c r="A1196" s="4">
        <v>42576</v>
      </c>
      <c r="B1196" s="1">
        <v>3</v>
      </c>
      <c r="C1196" s="1" t="s">
        <v>26</v>
      </c>
      <c r="D1196" s="1" t="s">
        <v>630</v>
      </c>
      <c r="E1196" s="1" t="s">
        <v>425</v>
      </c>
      <c r="F1196" s="1">
        <v>4.5609999999999999</v>
      </c>
      <c r="G1196" s="1">
        <v>2.87</v>
      </c>
      <c r="H1196" s="1">
        <v>1</v>
      </c>
      <c r="I1196" s="1">
        <v>23</v>
      </c>
    </row>
    <row r="1197" spans="1:9" ht="12.75" x14ac:dyDescent="0.2">
      <c r="A1197" s="4">
        <v>42576</v>
      </c>
      <c r="B1197" s="1">
        <v>3</v>
      </c>
      <c r="C1197" s="1" t="s">
        <v>26</v>
      </c>
      <c r="D1197" s="1" t="s">
        <v>630</v>
      </c>
      <c r="E1197" s="1" t="s">
        <v>426</v>
      </c>
      <c r="F1197" s="1">
        <v>4.3479999999999999</v>
      </c>
      <c r="G1197" s="1">
        <v>4.0869999999999997</v>
      </c>
      <c r="H1197" s="1">
        <v>1</v>
      </c>
      <c r="I1197" s="1">
        <v>23</v>
      </c>
    </row>
    <row r="1198" spans="1:9" ht="12.75" x14ac:dyDescent="0.2">
      <c r="A1198" s="4">
        <v>42576</v>
      </c>
      <c r="B1198" s="1">
        <v>3</v>
      </c>
      <c r="C1198" s="1" t="s">
        <v>26</v>
      </c>
      <c r="D1198" s="1" t="s">
        <v>630</v>
      </c>
      <c r="E1198" s="1" t="s">
        <v>427</v>
      </c>
      <c r="F1198" s="1">
        <v>3.069</v>
      </c>
      <c r="G1198" s="1">
        <v>2.2120000000000002</v>
      </c>
      <c r="H1198" s="1">
        <v>1</v>
      </c>
      <c r="I1198" s="1">
        <v>23</v>
      </c>
    </row>
    <row r="1199" spans="1:9" ht="12.75" x14ac:dyDescent="0.2">
      <c r="A1199" s="4">
        <v>42576</v>
      </c>
      <c r="B1199" s="1">
        <v>3</v>
      </c>
      <c r="C1199" s="1" t="s">
        <v>26</v>
      </c>
      <c r="D1199" s="1" t="s">
        <v>630</v>
      </c>
      <c r="E1199" s="1" t="s">
        <v>428</v>
      </c>
      <c r="F1199" s="1">
        <v>2.99</v>
      </c>
      <c r="G1199" s="1">
        <v>2.7839999999999998</v>
      </c>
      <c r="H1199" s="1">
        <v>1</v>
      </c>
      <c r="I1199" s="1">
        <v>23</v>
      </c>
    </row>
    <row r="1200" spans="1:9" ht="12.75" x14ac:dyDescent="0.2">
      <c r="A1200" s="4">
        <v>42576</v>
      </c>
      <c r="B1200" s="1">
        <v>3</v>
      </c>
      <c r="C1200" s="1" t="s">
        <v>26</v>
      </c>
      <c r="D1200" s="1" t="s">
        <v>630</v>
      </c>
      <c r="E1200" s="1" t="s">
        <v>429</v>
      </c>
      <c r="F1200" s="1">
        <v>3.9140000000000001</v>
      </c>
      <c r="G1200" s="1">
        <v>3.3650000000000002</v>
      </c>
      <c r="H1200" s="1">
        <v>1</v>
      </c>
      <c r="I1200" s="1">
        <v>23</v>
      </c>
    </row>
    <row r="1201" spans="1:9" ht="12.75" x14ac:dyDescent="0.2">
      <c r="A1201" s="10">
        <v>42576</v>
      </c>
      <c r="B1201" s="11">
        <v>3</v>
      </c>
      <c r="C1201" s="11" t="s">
        <v>26</v>
      </c>
      <c r="D1201" s="11" t="s">
        <v>630</v>
      </c>
      <c r="E1201" s="11" t="s">
        <v>430</v>
      </c>
      <c r="F1201" s="11">
        <v>3.6269999999999998</v>
      </c>
      <c r="G1201" s="11">
        <v>2.867</v>
      </c>
      <c r="H1201" s="11">
        <v>1</v>
      </c>
      <c r="I1201" s="11">
        <v>23</v>
      </c>
    </row>
    <row r="1202" spans="1:9" ht="12.75" x14ac:dyDescent="0.2">
      <c r="A1202" s="4">
        <v>42576</v>
      </c>
      <c r="B1202" s="1">
        <v>9</v>
      </c>
      <c r="C1202" s="1" t="s">
        <v>26</v>
      </c>
      <c r="D1202" s="1" t="s">
        <v>670</v>
      </c>
      <c r="E1202" s="1" t="s">
        <v>432</v>
      </c>
      <c r="F1202" s="1">
        <v>2.6179999999999999</v>
      </c>
      <c r="G1202" s="1">
        <v>2.3319999999999999</v>
      </c>
      <c r="H1202" s="1">
        <v>1</v>
      </c>
      <c r="I1202" s="1">
        <v>29</v>
      </c>
    </row>
    <row r="1203" spans="1:9" ht="12.75" x14ac:dyDescent="0.2">
      <c r="A1203" s="4">
        <v>42576</v>
      </c>
      <c r="B1203" s="1">
        <v>9</v>
      </c>
      <c r="C1203" s="1" t="s">
        <v>26</v>
      </c>
      <c r="D1203" s="1" t="s">
        <v>670</v>
      </c>
      <c r="E1203" s="1" t="s">
        <v>433</v>
      </c>
      <c r="F1203" s="1">
        <v>3.806</v>
      </c>
      <c r="G1203" s="1">
        <v>3.3679999999999999</v>
      </c>
      <c r="H1203" s="1">
        <v>1</v>
      </c>
      <c r="I1203" s="1">
        <v>29</v>
      </c>
    </row>
    <row r="1204" spans="1:9" ht="12.75" x14ac:dyDescent="0.2">
      <c r="A1204" s="4">
        <v>42576</v>
      </c>
      <c r="B1204" s="1">
        <v>9</v>
      </c>
      <c r="C1204" s="1" t="s">
        <v>26</v>
      </c>
      <c r="D1204" s="1" t="s">
        <v>670</v>
      </c>
      <c r="E1204" s="1" t="s">
        <v>434</v>
      </c>
      <c r="F1204" s="1">
        <v>4.38</v>
      </c>
      <c r="G1204" s="1">
        <v>3.1459999999999999</v>
      </c>
      <c r="H1204" s="1">
        <v>1</v>
      </c>
      <c r="I1204" s="1">
        <v>29</v>
      </c>
    </row>
    <row r="1205" spans="1:9" ht="12.75" x14ac:dyDescent="0.2">
      <c r="A1205" s="4">
        <v>42576</v>
      </c>
      <c r="B1205" s="1">
        <v>9</v>
      </c>
      <c r="C1205" s="1" t="s">
        <v>26</v>
      </c>
      <c r="D1205" s="1" t="s">
        <v>670</v>
      </c>
      <c r="E1205" s="1" t="s">
        <v>435</v>
      </c>
      <c r="F1205" s="1">
        <v>2.427</v>
      </c>
      <c r="G1205" s="1">
        <v>1.4490000000000001</v>
      </c>
      <c r="H1205" s="1">
        <v>0</v>
      </c>
      <c r="I1205" s="1">
        <v>29</v>
      </c>
    </row>
    <row r="1206" spans="1:9" ht="12.75" x14ac:dyDescent="0.2">
      <c r="A1206" s="4">
        <v>42576</v>
      </c>
      <c r="B1206" s="1">
        <v>9</v>
      </c>
      <c r="C1206" s="1" t="s">
        <v>26</v>
      </c>
      <c r="D1206" s="1" t="s">
        <v>670</v>
      </c>
      <c r="E1206" s="1" t="s">
        <v>436</v>
      </c>
      <c r="F1206" s="1">
        <v>3.278</v>
      </c>
      <c r="G1206" s="1">
        <v>2.7719999999999998</v>
      </c>
      <c r="H1206" s="1">
        <v>0</v>
      </c>
      <c r="I1206" s="1">
        <v>29</v>
      </c>
    </row>
    <row r="1207" spans="1:9" ht="12.75" x14ac:dyDescent="0.2">
      <c r="A1207" s="4">
        <v>42576</v>
      </c>
      <c r="B1207" s="1">
        <v>9</v>
      </c>
      <c r="C1207" s="1" t="s">
        <v>26</v>
      </c>
      <c r="D1207" s="1" t="s">
        <v>670</v>
      </c>
      <c r="E1207" s="1" t="s">
        <v>437</v>
      </c>
      <c r="F1207" s="1">
        <v>2.5459999999999998</v>
      </c>
      <c r="G1207" s="1">
        <v>2.3159999999999998</v>
      </c>
      <c r="H1207" s="1">
        <v>1</v>
      </c>
      <c r="I1207" s="1">
        <v>29</v>
      </c>
    </row>
    <row r="1208" spans="1:9" ht="12.75" x14ac:dyDescent="0.2">
      <c r="A1208" s="4">
        <v>42576</v>
      </c>
      <c r="B1208" s="1">
        <v>9</v>
      </c>
      <c r="C1208" s="1" t="s">
        <v>26</v>
      </c>
      <c r="D1208" s="1" t="s">
        <v>670</v>
      </c>
      <c r="E1208" s="1" t="s">
        <v>438</v>
      </c>
      <c r="F1208" s="1">
        <v>2.758</v>
      </c>
      <c r="G1208" s="1">
        <v>1.5640000000000001</v>
      </c>
      <c r="H1208" s="1">
        <v>0</v>
      </c>
      <c r="I1208" s="1">
        <v>29</v>
      </c>
    </row>
    <row r="1209" spans="1:9" ht="12.75" x14ac:dyDescent="0.2">
      <c r="A1209" s="4">
        <v>42576</v>
      </c>
      <c r="B1209" s="1">
        <v>9</v>
      </c>
      <c r="C1209" s="1" t="s">
        <v>26</v>
      </c>
      <c r="D1209" s="1" t="s">
        <v>670</v>
      </c>
      <c r="E1209" s="1" t="s">
        <v>439</v>
      </c>
      <c r="F1209" s="1">
        <v>3.61</v>
      </c>
      <c r="G1209" s="1">
        <v>2.637</v>
      </c>
      <c r="H1209" s="1">
        <v>1</v>
      </c>
      <c r="I1209" s="1">
        <v>29</v>
      </c>
    </row>
    <row r="1210" spans="1:9" ht="12.75" x14ac:dyDescent="0.2">
      <c r="A1210" s="4">
        <v>42576</v>
      </c>
      <c r="B1210" s="1">
        <v>9</v>
      </c>
      <c r="C1210" s="1" t="s">
        <v>26</v>
      </c>
      <c r="D1210" s="1" t="s">
        <v>670</v>
      </c>
      <c r="E1210" s="1" t="s">
        <v>440</v>
      </c>
      <c r="F1210" s="1">
        <v>3.5960000000000001</v>
      </c>
      <c r="G1210" s="1">
        <v>2.496</v>
      </c>
      <c r="H1210" s="1">
        <v>0</v>
      </c>
      <c r="I1210" s="1">
        <v>29</v>
      </c>
    </row>
    <row r="1211" spans="1:9" ht="12.75" x14ac:dyDescent="0.2">
      <c r="A1211" s="4">
        <v>42576</v>
      </c>
      <c r="B1211" s="1">
        <v>9</v>
      </c>
      <c r="C1211" s="1" t="s">
        <v>26</v>
      </c>
      <c r="D1211" s="1" t="s">
        <v>670</v>
      </c>
      <c r="E1211" s="1" t="s">
        <v>442</v>
      </c>
      <c r="F1211" s="1">
        <v>4.4379999999999997</v>
      </c>
      <c r="G1211" s="1">
        <v>2.9329999999999998</v>
      </c>
      <c r="H1211" s="1">
        <v>1</v>
      </c>
      <c r="I1211" s="1">
        <v>29</v>
      </c>
    </row>
    <row r="1212" spans="1:9" ht="12.75" x14ac:dyDescent="0.2">
      <c r="A1212" s="4">
        <v>42576</v>
      </c>
      <c r="B1212" s="1">
        <v>9</v>
      </c>
      <c r="C1212" s="1" t="s">
        <v>26</v>
      </c>
      <c r="D1212" s="1" t="s">
        <v>55</v>
      </c>
      <c r="E1212" s="1" t="s">
        <v>443</v>
      </c>
      <c r="F1212" s="1">
        <v>3.0710000000000002</v>
      </c>
      <c r="G1212" s="1">
        <v>2.3929999999999998</v>
      </c>
      <c r="H1212" s="1">
        <v>1</v>
      </c>
      <c r="I1212" s="1">
        <v>29</v>
      </c>
    </row>
    <row r="1213" spans="1:9" ht="12.75" x14ac:dyDescent="0.2">
      <c r="A1213" s="4">
        <v>42576</v>
      </c>
      <c r="B1213" s="1">
        <v>9</v>
      </c>
      <c r="C1213" s="1" t="s">
        <v>26</v>
      </c>
      <c r="D1213" s="1" t="s">
        <v>55</v>
      </c>
      <c r="E1213" s="1" t="s">
        <v>444</v>
      </c>
      <c r="F1213" s="1">
        <v>3.5680000000000001</v>
      </c>
      <c r="G1213" s="1">
        <v>2.6739999999999999</v>
      </c>
      <c r="H1213" s="1">
        <v>1</v>
      </c>
      <c r="I1213" s="1">
        <v>29</v>
      </c>
    </row>
    <row r="1214" spans="1:9" ht="12.75" x14ac:dyDescent="0.2">
      <c r="A1214" s="4">
        <v>42576</v>
      </c>
      <c r="B1214" s="1">
        <v>9</v>
      </c>
      <c r="C1214" s="1" t="s">
        <v>26</v>
      </c>
      <c r="D1214" s="1" t="s">
        <v>55</v>
      </c>
      <c r="E1214" s="1" t="s">
        <v>445</v>
      </c>
      <c r="F1214" s="1">
        <v>3.9790000000000001</v>
      </c>
      <c r="G1214" s="1">
        <v>1.5249999999999999</v>
      </c>
      <c r="H1214" s="1">
        <v>1</v>
      </c>
      <c r="I1214" s="1">
        <v>29</v>
      </c>
    </row>
    <row r="1215" spans="1:9" ht="12.75" x14ac:dyDescent="0.2">
      <c r="A1215" s="4">
        <v>42576</v>
      </c>
      <c r="B1215" s="1">
        <v>9</v>
      </c>
      <c r="C1215" s="1" t="s">
        <v>26</v>
      </c>
      <c r="D1215" s="1" t="s">
        <v>55</v>
      </c>
      <c r="E1215" s="1" t="s">
        <v>446</v>
      </c>
      <c r="F1215" s="1">
        <v>3.6150000000000002</v>
      </c>
      <c r="G1215" s="1">
        <v>2.3460000000000001</v>
      </c>
      <c r="H1215" s="1">
        <v>0</v>
      </c>
      <c r="I1215" s="1">
        <v>29</v>
      </c>
    </row>
    <row r="1216" spans="1:9" ht="12.75" x14ac:dyDescent="0.2">
      <c r="A1216" s="4">
        <v>42576</v>
      </c>
      <c r="B1216" s="1">
        <v>9</v>
      </c>
      <c r="C1216" s="1" t="s">
        <v>26</v>
      </c>
      <c r="D1216" s="1" t="s">
        <v>55</v>
      </c>
      <c r="E1216" s="1" t="s">
        <v>447</v>
      </c>
      <c r="F1216" s="1">
        <v>2.3260000000000001</v>
      </c>
      <c r="G1216" s="1">
        <v>2.0449999999999999</v>
      </c>
      <c r="H1216" s="1">
        <v>1</v>
      </c>
      <c r="I1216" s="1">
        <v>29</v>
      </c>
    </row>
    <row r="1217" spans="1:9" ht="12.75" x14ac:dyDescent="0.2">
      <c r="A1217" s="4">
        <v>42576</v>
      </c>
      <c r="B1217" s="1">
        <v>9</v>
      </c>
      <c r="C1217" s="1" t="s">
        <v>26</v>
      </c>
      <c r="D1217" s="1" t="s">
        <v>55</v>
      </c>
      <c r="E1217" s="1" t="s">
        <v>448</v>
      </c>
      <c r="F1217" s="1">
        <v>3.7650000000000001</v>
      </c>
      <c r="G1217" s="1">
        <v>2.335</v>
      </c>
      <c r="H1217" s="1">
        <v>0</v>
      </c>
      <c r="I1217" s="1">
        <v>29</v>
      </c>
    </row>
    <row r="1218" spans="1:9" ht="12.75" x14ac:dyDescent="0.2">
      <c r="A1218" s="4">
        <v>42576</v>
      </c>
      <c r="B1218" s="1">
        <v>9</v>
      </c>
      <c r="C1218" s="1" t="s">
        <v>26</v>
      </c>
      <c r="D1218" s="1" t="s">
        <v>55</v>
      </c>
      <c r="E1218" s="1" t="s">
        <v>449</v>
      </c>
      <c r="F1218" s="1">
        <v>3.923</v>
      </c>
      <c r="G1218" s="1">
        <v>2.661</v>
      </c>
      <c r="H1218" s="1">
        <v>0</v>
      </c>
      <c r="I1218" s="1">
        <v>29</v>
      </c>
    </row>
    <row r="1219" spans="1:9" ht="12.75" x14ac:dyDescent="0.2">
      <c r="A1219" s="4">
        <v>42576</v>
      </c>
      <c r="B1219" s="1">
        <v>9</v>
      </c>
      <c r="C1219" s="1" t="s">
        <v>26</v>
      </c>
      <c r="D1219" s="1" t="s">
        <v>55</v>
      </c>
      <c r="E1219" s="1" t="s">
        <v>450</v>
      </c>
      <c r="F1219" s="1">
        <v>3.7160000000000002</v>
      </c>
      <c r="G1219" s="1">
        <v>2.097</v>
      </c>
      <c r="H1219" s="1">
        <v>0</v>
      </c>
      <c r="I1219" s="1">
        <v>29</v>
      </c>
    </row>
    <row r="1220" spans="1:9" ht="12.75" x14ac:dyDescent="0.2">
      <c r="A1220" s="4">
        <v>42576</v>
      </c>
      <c r="B1220" s="1">
        <v>9</v>
      </c>
      <c r="C1220" s="1" t="s">
        <v>26</v>
      </c>
      <c r="D1220" s="1" t="s">
        <v>55</v>
      </c>
      <c r="E1220" s="1" t="s">
        <v>451</v>
      </c>
      <c r="F1220" s="1">
        <v>3.1480000000000001</v>
      </c>
      <c r="G1220" s="1">
        <v>2.6859999999999999</v>
      </c>
      <c r="H1220" s="1">
        <v>0</v>
      </c>
      <c r="I1220" s="1">
        <v>29</v>
      </c>
    </row>
    <row r="1221" spans="1:9" ht="12.75" x14ac:dyDescent="0.2">
      <c r="A1221" s="4">
        <v>42576</v>
      </c>
      <c r="B1221" s="1">
        <v>9</v>
      </c>
      <c r="C1221" s="1" t="s">
        <v>26</v>
      </c>
      <c r="D1221" s="1" t="s">
        <v>55</v>
      </c>
      <c r="E1221" s="1" t="s">
        <v>452</v>
      </c>
      <c r="F1221" s="1">
        <v>3.327</v>
      </c>
      <c r="G1221" s="1">
        <v>2.431</v>
      </c>
      <c r="H1221" s="1">
        <v>0</v>
      </c>
      <c r="I1221" s="1">
        <v>29</v>
      </c>
    </row>
    <row r="1222" spans="1:9" ht="12.75" x14ac:dyDescent="0.2">
      <c r="A1222" s="4">
        <v>42576</v>
      </c>
      <c r="B1222" s="1">
        <v>9</v>
      </c>
      <c r="C1222" s="1" t="s">
        <v>26</v>
      </c>
      <c r="D1222" s="1" t="s">
        <v>55</v>
      </c>
      <c r="E1222" s="1" t="s">
        <v>453</v>
      </c>
      <c r="F1222" s="1">
        <v>3.18</v>
      </c>
      <c r="G1222" s="1">
        <v>1.883</v>
      </c>
      <c r="H1222" s="1">
        <v>0</v>
      </c>
      <c r="I1222" s="1">
        <v>29</v>
      </c>
    </row>
    <row r="1223" spans="1:9" ht="12.75" x14ac:dyDescent="0.2">
      <c r="A1223" s="4">
        <v>42576</v>
      </c>
      <c r="B1223" s="1">
        <v>9</v>
      </c>
      <c r="C1223" s="1" t="s">
        <v>26</v>
      </c>
      <c r="D1223" s="1" t="s">
        <v>55</v>
      </c>
      <c r="E1223" s="1" t="s">
        <v>454</v>
      </c>
      <c r="F1223" s="1">
        <v>3</v>
      </c>
      <c r="G1223" s="1">
        <v>2.7789999999999999</v>
      </c>
      <c r="H1223" s="1">
        <v>1</v>
      </c>
      <c r="I1223" s="1">
        <v>29</v>
      </c>
    </row>
    <row r="1224" spans="1:9" ht="12.75" x14ac:dyDescent="0.2">
      <c r="A1224" s="4">
        <v>42576</v>
      </c>
      <c r="B1224" s="1">
        <v>9</v>
      </c>
      <c r="C1224" s="1" t="s">
        <v>26</v>
      </c>
      <c r="D1224" s="1" t="s">
        <v>55</v>
      </c>
      <c r="E1224" s="1" t="s">
        <v>455</v>
      </c>
      <c r="F1224" s="1">
        <v>3.2120000000000002</v>
      </c>
      <c r="G1224" s="1">
        <v>2.8380000000000001</v>
      </c>
      <c r="H1224" s="1">
        <v>0</v>
      </c>
      <c r="I1224" s="1">
        <v>29</v>
      </c>
    </row>
    <row r="1225" spans="1:9" ht="12.75" x14ac:dyDescent="0.2">
      <c r="A1225" s="4">
        <v>42576</v>
      </c>
      <c r="B1225" s="1">
        <v>9</v>
      </c>
      <c r="C1225" s="1" t="s">
        <v>26</v>
      </c>
      <c r="D1225" s="1" t="s">
        <v>55</v>
      </c>
      <c r="E1225" s="1" t="s">
        <v>456</v>
      </c>
      <c r="F1225" s="1">
        <v>2.8039999999999998</v>
      </c>
      <c r="G1225" s="1">
        <v>1.859</v>
      </c>
      <c r="H1225" s="1">
        <v>0</v>
      </c>
      <c r="I1225" s="1">
        <v>29</v>
      </c>
    </row>
    <row r="1226" spans="1:9" ht="12.75" x14ac:dyDescent="0.2">
      <c r="A1226" s="4">
        <v>42576</v>
      </c>
      <c r="B1226" s="1">
        <v>9</v>
      </c>
      <c r="C1226" s="1" t="s">
        <v>26</v>
      </c>
      <c r="D1226" s="1" t="s">
        <v>55</v>
      </c>
      <c r="E1226" s="1" t="s">
        <v>457</v>
      </c>
      <c r="F1226" s="1">
        <v>3.6230000000000002</v>
      </c>
      <c r="G1226" s="1">
        <v>3.2469999999999999</v>
      </c>
      <c r="H1226" s="1">
        <v>1</v>
      </c>
      <c r="I1226" s="1">
        <v>29</v>
      </c>
    </row>
    <row r="1227" spans="1:9" ht="12.75" x14ac:dyDescent="0.2">
      <c r="A1227" s="4">
        <v>42576</v>
      </c>
      <c r="B1227" s="1">
        <v>9</v>
      </c>
      <c r="C1227" s="1" t="s">
        <v>26</v>
      </c>
      <c r="D1227" s="1" t="s">
        <v>55</v>
      </c>
      <c r="E1227" s="1" t="s">
        <v>459</v>
      </c>
      <c r="F1227" s="1">
        <v>3.0449999999999999</v>
      </c>
      <c r="G1227" s="1">
        <v>1.948</v>
      </c>
      <c r="H1227" s="1">
        <v>1</v>
      </c>
      <c r="I1227" s="1">
        <v>29</v>
      </c>
    </row>
    <row r="1228" spans="1:9" ht="12.75" x14ac:dyDescent="0.2">
      <c r="A1228" s="4">
        <v>42576</v>
      </c>
      <c r="B1228" s="1">
        <v>9</v>
      </c>
      <c r="C1228" s="1" t="s">
        <v>26</v>
      </c>
      <c r="D1228" s="1" t="s">
        <v>55</v>
      </c>
      <c r="E1228" s="1" t="s">
        <v>460</v>
      </c>
      <c r="F1228" s="1">
        <v>3.1960000000000002</v>
      </c>
      <c r="G1228" s="1">
        <v>2.31</v>
      </c>
      <c r="H1228" s="1">
        <v>1</v>
      </c>
      <c r="I1228" s="1">
        <v>29</v>
      </c>
    </row>
    <row r="1229" spans="1:9" ht="12.75" x14ac:dyDescent="0.2">
      <c r="A1229" s="4">
        <v>42576</v>
      </c>
      <c r="B1229" s="1">
        <v>9</v>
      </c>
      <c r="C1229" s="1" t="s">
        <v>26</v>
      </c>
      <c r="D1229" s="1" t="s">
        <v>55</v>
      </c>
      <c r="E1229" s="1" t="s">
        <v>461</v>
      </c>
      <c r="F1229" s="1">
        <v>3.83</v>
      </c>
      <c r="G1229" s="1">
        <v>2.35</v>
      </c>
      <c r="H1229" s="1">
        <v>1</v>
      </c>
      <c r="I1229" s="1">
        <v>29</v>
      </c>
    </row>
    <row r="1230" spans="1:9" ht="12.75" x14ac:dyDescent="0.2">
      <c r="A1230" s="4">
        <v>42576</v>
      </c>
      <c r="B1230" s="1">
        <v>9</v>
      </c>
      <c r="C1230" s="1" t="s">
        <v>26</v>
      </c>
      <c r="D1230" s="1" t="s">
        <v>55</v>
      </c>
      <c r="E1230" s="1" t="s">
        <v>462</v>
      </c>
      <c r="F1230" s="1">
        <v>4.4050000000000002</v>
      </c>
      <c r="G1230" s="1">
        <v>2.3069999999999999</v>
      </c>
      <c r="H1230" s="1">
        <v>1</v>
      </c>
      <c r="I1230" s="1">
        <v>29</v>
      </c>
    </row>
    <row r="1231" spans="1:9" ht="12.75" x14ac:dyDescent="0.2">
      <c r="A1231" s="4">
        <v>42576</v>
      </c>
      <c r="B1231" s="1">
        <v>9</v>
      </c>
      <c r="C1231" s="1" t="s">
        <v>26</v>
      </c>
      <c r="D1231" s="1" t="s">
        <v>55</v>
      </c>
      <c r="E1231" s="1" t="s">
        <v>463</v>
      </c>
      <c r="F1231" s="1">
        <v>2.8130000000000002</v>
      </c>
      <c r="G1231" s="1">
        <v>2.3180000000000001</v>
      </c>
      <c r="H1231" s="1">
        <v>1</v>
      </c>
      <c r="I1231" s="1">
        <v>29</v>
      </c>
    </row>
    <row r="1232" spans="1:9" ht="12.75" x14ac:dyDescent="0.2">
      <c r="A1232" s="4">
        <v>42576</v>
      </c>
      <c r="B1232" s="1">
        <v>9</v>
      </c>
      <c r="C1232" s="1" t="s">
        <v>26</v>
      </c>
      <c r="D1232" s="1" t="s">
        <v>55</v>
      </c>
      <c r="E1232" s="1" t="s">
        <v>464</v>
      </c>
      <c r="F1232" s="1">
        <v>4.1230000000000002</v>
      </c>
      <c r="G1232" s="1">
        <v>3.2120000000000002</v>
      </c>
      <c r="H1232" s="1">
        <v>1</v>
      </c>
      <c r="I1232" s="1">
        <v>29</v>
      </c>
    </row>
    <row r="1233" spans="1:9" ht="12.75" x14ac:dyDescent="0.2">
      <c r="A1233" s="4">
        <v>42576</v>
      </c>
      <c r="B1233" s="1">
        <v>9</v>
      </c>
      <c r="C1233" s="1" t="s">
        <v>26</v>
      </c>
      <c r="D1233" s="1" t="s">
        <v>55</v>
      </c>
      <c r="E1233" s="1" t="s">
        <v>465</v>
      </c>
      <c r="F1233" s="1">
        <v>4.0309999999999997</v>
      </c>
      <c r="G1233" s="1">
        <v>3.1720000000000002</v>
      </c>
      <c r="H1233" s="1">
        <v>1</v>
      </c>
      <c r="I1233" s="1">
        <v>29</v>
      </c>
    </row>
    <row r="1234" spans="1:9" ht="12.75" x14ac:dyDescent="0.2">
      <c r="A1234" s="4">
        <v>42576</v>
      </c>
      <c r="B1234" s="1">
        <v>9</v>
      </c>
      <c r="C1234" s="1" t="s">
        <v>26</v>
      </c>
      <c r="D1234" s="1" t="s">
        <v>78</v>
      </c>
      <c r="E1234" s="1" t="s">
        <v>466</v>
      </c>
      <c r="F1234" s="1">
        <v>3.089</v>
      </c>
      <c r="G1234" s="1">
        <v>1.823</v>
      </c>
      <c r="H1234" s="1">
        <v>0</v>
      </c>
      <c r="I1234" s="1">
        <v>29</v>
      </c>
    </row>
    <row r="1235" spans="1:9" ht="12.75" x14ac:dyDescent="0.2">
      <c r="A1235" s="4">
        <v>42576</v>
      </c>
      <c r="B1235" s="1">
        <v>9</v>
      </c>
      <c r="C1235" s="1" t="s">
        <v>26</v>
      </c>
      <c r="D1235" s="1" t="s">
        <v>78</v>
      </c>
      <c r="E1235" s="1" t="s">
        <v>467</v>
      </c>
      <c r="F1235" s="1">
        <v>3.782</v>
      </c>
      <c r="G1235" s="1">
        <v>3.59</v>
      </c>
      <c r="H1235" s="1">
        <v>1</v>
      </c>
      <c r="I1235" s="1">
        <v>29</v>
      </c>
    </row>
    <row r="1236" spans="1:9" ht="12.75" x14ac:dyDescent="0.2">
      <c r="A1236" s="4">
        <v>42576</v>
      </c>
      <c r="B1236" s="1">
        <v>9</v>
      </c>
      <c r="C1236" s="1" t="s">
        <v>26</v>
      </c>
      <c r="D1236" s="1" t="s">
        <v>78</v>
      </c>
      <c r="E1236" s="1" t="s">
        <v>468</v>
      </c>
      <c r="F1236" s="1">
        <v>3.988</v>
      </c>
      <c r="G1236" s="1">
        <v>3.1219999999999999</v>
      </c>
      <c r="H1236" s="1">
        <v>1</v>
      </c>
      <c r="I1236" s="1">
        <v>29</v>
      </c>
    </row>
    <row r="1237" spans="1:9" ht="12.75" x14ac:dyDescent="0.2">
      <c r="A1237" s="4">
        <v>42576</v>
      </c>
      <c r="B1237" s="1">
        <v>9</v>
      </c>
      <c r="C1237" s="1" t="s">
        <v>26</v>
      </c>
      <c r="D1237" s="1" t="s">
        <v>78</v>
      </c>
      <c r="E1237" s="1" t="s">
        <v>469</v>
      </c>
      <c r="F1237" s="1">
        <v>3.8039999999999998</v>
      </c>
      <c r="G1237" s="1">
        <v>3.2959999999999998</v>
      </c>
      <c r="H1237" s="1">
        <v>1</v>
      </c>
      <c r="I1237" s="1">
        <v>29</v>
      </c>
    </row>
    <row r="1238" spans="1:9" ht="12.75" x14ac:dyDescent="0.2">
      <c r="A1238" s="4">
        <v>42576</v>
      </c>
      <c r="B1238" s="1">
        <v>9</v>
      </c>
      <c r="C1238" s="1" t="s">
        <v>26</v>
      </c>
      <c r="D1238" s="1" t="s">
        <v>78</v>
      </c>
      <c r="E1238" s="1" t="s">
        <v>470</v>
      </c>
      <c r="F1238" s="1">
        <v>2.355</v>
      </c>
      <c r="G1238" s="1">
        <v>2.1419999999999999</v>
      </c>
      <c r="H1238" s="1">
        <v>0</v>
      </c>
      <c r="I1238" s="1">
        <v>29</v>
      </c>
    </row>
    <row r="1239" spans="1:9" ht="12.75" x14ac:dyDescent="0.2">
      <c r="A1239" s="4">
        <v>42576</v>
      </c>
      <c r="B1239" s="1">
        <v>9</v>
      </c>
      <c r="C1239" s="1" t="s">
        <v>26</v>
      </c>
      <c r="D1239" s="1" t="s">
        <v>78</v>
      </c>
      <c r="E1239" s="1" t="s">
        <v>471</v>
      </c>
      <c r="F1239" s="1">
        <v>3.7749999999999999</v>
      </c>
      <c r="G1239" s="1">
        <v>3.0760000000000001</v>
      </c>
      <c r="H1239" s="1">
        <v>1</v>
      </c>
      <c r="I1239" s="1">
        <v>29</v>
      </c>
    </row>
    <row r="1240" spans="1:9" ht="12.75" x14ac:dyDescent="0.2">
      <c r="A1240" s="4">
        <v>42576</v>
      </c>
      <c r="B1240" s="1">
        <v>9</v>
      </c>
      <c r="C1240" s="1" t="s">
        <v>26</v>
      </c>
      <c r="D1240" s="1" t="s">
        <v>78</v>
      </c>
      <c r="E1240" s="1" t="s">
        <v>472</v>
      </c>
      <c r="F1240" s="1">
        <v>2.9060000000000001</v>
      </c>
      <c r="G1240" s="1">
        <v>2.1280000000000001</v>
      </c>
      <c r="H1240" s="1">
        <v>1</v>
      </c>
      <c r="I1240" s="1">
        <v>29</v>
      </c>
    </row>
    <row r="1241" spans="1:9" ht="12.75" x14ac:dyDescent="0.2">
      <c r="A1241" s="4">
        <v>42576</v>
      </c>
      <c r="B1241" s="1">
        <v>9</v>
      </c>
      <c r="C1241" s="1" t="s">
        <v>26</v>
      </c>
      <c r="D1241" s="1" t="s">
        <v>78</v>
      </c>
      <c r="E1241" s="1" t="s">
        <v>473</v>
      </c>
      <c r="F1241" s="1">
        <v>3.3929999999999998</v>
      </c>
      <c r="G1241" s="1">
        <v>2.9489999999999998</v>
      </c>
      <c r="H1241" s="1">
        <v>1</v>
      </c>
      <c r="I1241" s="1">
        <v>29</v>
      </c>
    </row>
    <row r="1242" spans="1:9" ht="12.75" x14ac:dyDescent="0.2">
      <c r="A1242" s="4">
        <v>42576</v>
      </c>
      <c r="B1242" s="1">
        <v>9</v>
      </c>
      <c r="C1242" s="1" t="s">
        <v>26</v>
      </c>
      <c r="D1242" s="1" t="s">
        <v>78</v>
      </c>
      <c r="E1242" s="1" t="s">
        <v>474</v>
      </c>
      <c r="F1242" s="1">
        <v>3.524</v>
      </c>
      <c r="G1242" s="1">
        <v>3.0750000000000002</v>
      </c>
      <c r="H1242" s="1">
        <v>1</v>
      </c>
      <c r="I1242" s="1">
        <v>29</v>
      </c>
    </row>
    <row r="1243" spans="1:9" ht="12.75" x14ac:dyDescent="0.2">
      <c r="A1243" s="4">
        <v>42576</v>
      </c>
      <c r="B1243" s="1">
        <v>9</v>
      </c>
      <c r="C1243" s="1" t="s">
        <v>26</v>
      </c>
      <c r="D1243" s="1" t="s">
        <v>78</v>
      </c>
      <c r="E1243" s="1" t="s">
        <v>475</v>
      </c>
      <c r="F1243" s="1">
        <v>3.7330000000000001</v>
      </c>
      <c r="G1243" s="1">
        <v>2.8149999999999999</v>
      </c>
      <c r="H1243" s="1">
        <v>1</v>
      </c>
      <c r="I1243" s="1">
        <v>29</v>
      </c>
    </row>
    <row r="1244" spans="1:9" ht="12.75" x14ac:dyDescent="0.2">
      <c r="A1244" s="4">
        <v>42576</v>
      </c>
      <c r="B1244" s="1">
        <v>9</v>
      </c>
      <c r="C1244" s="1" t="s">
        <v>26</v>
      </c>
      <c r="D1244" s="1" t="s">
        <v>78</v>
      </c>
      <c r="E1244" s="1" t="s">
        <v>476</v>
      </c>
      <c r="F1244" s="1">
        <v>3.52</v>
      </c>
      <c r="G1244" s="1">
        <v>2.9550000000000001</v>
      </c>
      <c r="H1244" s="1">
        <v>1</v>
      </c>
      <c r="I1244" s="1">
        <v>29</v>
      </c>
    </row>
    <row r="1245" spans="1:9" ht="12.75" x14ac:dyDescent="0.2">
      <c r="A1245" s="4">
        <v>42576</v>
      </c>
      <c r="B1245" s="1">
        <v>9</v>
      </c>
      <c r="C1245" s="1" t="s">
        <v>26</v>
      </c>
      <c r="D1245" s="1" t="s">
        <v>78</v>
      </c>
      <c r="E1245" s="1" t="s">
        <v>477</v>
      </c>
      <c r="F1245" s="1">
        <v>3.2450000000000001</v>
      </c>
      <c r="G1245" s="1">
        <v>2.75</v>
      </c>
      <c r="H1245" s="1">
        <v>1</v>
      </c>
      <c r="I1245" s="1">
        <v>29</v>
      </c>
    </row>
    <row r="1246" spans="1:9" ht="12.75" x14ac:dyDescent="0.2">
      <c r="A1246" s="4">
        <v>42576</v>
      </c>
      <c r="B1246" s="1">
        <v>9</v>
      </c>
      <c r="C1246" s="1" t="s">
        <v>26</v>
      </c>
      <c r="D1246" s="1" t="s">
        <v>78</v>
      </c>
      <c r="E1246" s="1" t="s">
        <v>479</v>
      </c>
      <c r="F1246" s="1">
        <v>4.2240000000000002</v>
      </c>
      <c r="G1246" s="1">
        <v>3.351</v>
      </c>
      <c r="H1246" s="1">
        <v>1</v>
      </c>
      <c r="I1246" s="1">
        <v>29</v>
      </c>
    </row>
    <row r="1247" spans="1:9" ht="12.75" x14ac:dyDescent="0.2">
      <c r="A1247" s="4">
        <v>42576</v>
      </c>
      <c r="B1247" s="1">
        <v>9</v>
      </c>
      <c r="C1247" s="1" t="s">
        <v>26</v>
      </c>
      <c r="D1247" s="1" t="s">
        <v>78</v>
      </c>
      <c r="E1247" s="1" t="s">
        <v>480</v>
      </c>
      <c r="F1247" s="1">
        <v>3.7709999999999999</v>
      </c>
      <c r="G1247" s="1">
        <v>2.2229999999999999</v>
      </c>
      <c r="H1247" s="1">
        <v>1</v>
      </c>
      <c r="I1247" s="1">
        <v>29</v>
      </c>
    </row>
    <row r="1248" spans="1:9" ht="12.75" x14ac:dyDescent="0.2">
      <c r="A1248" s="4">
        <v>42576</v>
      </c>
      <c r="B1248" s="1">
        <v>9</v>
      </c>
      <c r="C1248" s="1" t="s">
        <v>26</v>
      </c>
      <c r="D1248" s="1" t="s">
        <v>78</v>
      </c>
      <c r="E1248" s="1" t="s">
        <v>481</v>
      </c>
      <c r="F1248" s="1">
        <v>3.101</v>
      </c>
      <c r="G1248" s="1">
        <v>2.2469999999999999</v>
      </c>
      <c r="H1248" s="1">
        <v>1</v>
      </c>
      <c r="I1248" s="1">
        <v>29</v>
      </c>
    </row>
    <row r="1249" spans="1:9" ht="12.75" x14ac:dyDescent="0.2">
      <c r="A1249" s="4">
        <v>42576</v>
      </c>
      <c r="B1249" s="1">
        <v>9</v>
      </c>
      <c r="C1249" s="1" t="s">
        <v>26</v>
      </c>
      <c r="D1249" s="1" t="s">
        <v>78</v>
      </c>
      <c r="E1249" s="1" t="s">
        <v>482</v>
      </c>
      <c r="F1249" s="1">
        <v>3.7669999999999999</v>
      </c>
      <c r="G1249" s="1">
        <v>2.6419999999999999</v>
      </c>
      <c r="H1249" s="1">
        <v>1</v>
      </c>
      <c r="I1249" s="1">
        <v>29</v>
      </c>
    </row>
    <row r="1250" spans="1:9" ht="12.75" x14ac:dyDescent="0.2">
      <c r="A1250" s="4">
        <v>42576</v>
      </c>
      <c r="B1250" s="1">
        <v>9</v>
      </c>
      <c r="C1250" s="1" t="s">
        <v>26</v>
      </c>
      <c r="D1250" s="1" t="s">
        <v>78</v>
      </c>
      <c r="E1250" s="1" t="s">
        <v>483</v>
      </c>
      <c r="F1250" s="1">
        <v>2.9279999999999999</v>
      </c>
      <c r="G1250" s="1">
        <v>2.2919999999999998</v>
      </c>
      <c r="H1250" s="1">
        <v>1</v>
      </c>
      <c r="I1250" s="1">
        <v>29</v>
      </c>
    </row>
    <row r="1251" spans="1:9" ht="12.75" x14ac:dyDescent="0.2">
      <c r="A1251" s="4">
        <v>42576</v>
      </c>
      <c r="B1251" s="1">
        <v>9</v>
      </c>
      <c r="C1251" s="1" t="s">
        <v>26</v>
      </c>
      <c r="D1251" s="1" t="s">
        <v>78</v>
      </c>
      <c r="E1251" s="1" t="s">
        <v>484</v>
      </c>
      <c r="F1251" s="1">
        <v>3.5230000000000001</v>
      </c>
      <c r="G1251" s="1">
        <v>2.2229999999999999</v>
      </c>
      <c r="H1251" s="1">
        <v>1</v>
      </c>
      <c r="I1251" s="1">
        <v>29</v>
      </c>
    </row>
    <row r="1252" spans="1:9" ht="12.75" x14ac:dyDescent="0.2">
      <c r="A1252" s="4">
        <v>42576</v>
      </c>
      <c r="B1252" s="1">
        <v>9</v>
      </c>
      <c r="C1252" s="1" t="s">
        <v>26</v>
      </c>
      <c r="D1252" s="1" t="s">
        <v>104</v>
      </c>
      <c r="E1252" s="1" t="s">
        <v>485</v>
      </c>
      <c r="F1252" s="1">
        <v>3.24</v>
      </c>
      <c r="G1252" s="1">
        <v>2.4849999999999999</v>
      </c>
      <c r="H1252" s="1">
        <v>1</v>
      </c>
      <c r="I1252" s="1">
        <v>29</v>
      </c>
    </row>
    <row r="1253" spans="1:9" ht="12.75" x14ac:dyDescent="0.2">
      <c r="A1253" s="4">
        <v>42576</v>
      </c>
      <c r="B1253" s="1">
        <v>9</v>
      </c>
      <c r="C1253" s="1" t="s">
        <v>26</v>
      </c>
      <c r="D1253" s="1" t="s">
        <v>104</v>
      </c>
      <c r="E1253" s="1" t="s">
        <v>486</v>
      </c>
      <c r="F1253" s="1">
        <v>4.0750000000000002</v>
      </c>
      <c r="G1253" s="1">
        <v>2.7170000000000001</v>
      </c>
      <c r="H1253" s="1">
        <v>1</v>
      </c>
      <c r="I1253" s="1">
        <v>29</v>
      </c>
    </row>
    <row r="1254" spans="1:9" ht="12.75" x14ac:dyDescent="0.2">
      <c r="A1254" s="4">
        <v>42576</v>
      </c>
      <c r="B1254" s="1">
        <v>9</v>
      </c>
      <c r="C1254" s="1" t="s">
        <v>26</v>
      </c>
      <c r="D1254" s="1" t="s">
        <v>104</v>
      </c>
      <c r="E1254" s="1" t="s">
        <v>487</v>
      </c>
      <c r="F1254" s="1">
        <v>2.6989999999999998</v>
      </c>
      <c r="G1254" s="1">
        <v>1.8819999999999999</v>
      </c>
      <c r="H1254" s="1">
        <v>0</v>
      </c>
      <c r="I1254" s="1">
        <v>29</v>
      </c>
    </row>
    <row r="1255" spans="1:9" ht="12.75" x14ac:dyDescent="0.2">
      <c r="A1255" s="4">
        <v>42576</v>
      </c>
      <c r="B1255" s="1">
        <v>9</v>
      </c>
      <c r="C1255" s="1" t="s">
        <v>26</v>
      </c>
      <c r="D1255" s="1" t="s">
        <v>104</v>
      </c>
      <c r="E1255" s="1" t="s">
        <v>488</v>
      </c>
      <c r="F1255" s="1">
        <v>3.4990000000000001</v>
      </c>
      <c r="G1255" s="1">
        <v>2.262</v>
      </c>
      <c r="H1255" s="1">
        <v>1</v>
      </c>
      <c r="I1255" s="1">
        <v>29</v>
      </c>
    </row>
    <row r="1256" spans="1:9" ht="12.75" x14ac:dyDescent="0.2">
      <c r="A1256" s="4">
        <v>42576</v>
      </c>
      <c r="B1256" s="1">
        <v>9</v>
      </c>
      <c r="C1256" s="1" t="s">
        <v>26</v>
      </c>
      <c r="D1256" s="1" t="s">
        <v>104</v>
      </c>
      <c r="E1256" s="1" t="s">
        <v>489</v>
      </c>
      <c r="F1256" s="1">
        <v>2.3929999999999998</v>
      </c>
      <c r="G1256" s="1">
        <v>1.895</v>
      </c>
      <c r="H1256" s="1">
        <v>1</v>
      </c>
      <c r="I1256" s="1">
        <v>29</v>
      </c>
    </row>
    <row r="1257" spans="1:9" ht="12.75" x14ac:dyDescent="0.2">
      <c r="A1257" s="4">
        <v>42576</v>
      </c>
      <c r="B1257" s="1">
        <v>9</v>
      </c>
      <c r="C1257" s="1" t="s">
        <v>26</v>
      </c>
      <c r="D1257" s="1" t="s">
        <v>104</v>
      </c>
      <c r="E1257" s="1" t="s">
        <v>490</v>
      </c>
      <c r="F1257" s="1">
        <v>2.6549999999999998</v>
      </c>
      <c r="G1257" s="1">
        <v>2.1560000000000001</v>
      </c>
      <c r="H1257" s="1">
        <v>1</v>
      </c>
      <c r="I1257" s="1">
        <v>29</v>
      </c>
    </row>
    <row r="1258" spans="1:9" ht="12.75" x14ac:dyDescent="0.2">
      <c r="A1258" s="4">
        <v>42576</v>
      </c>
      <c r="B1258" s="1">
        <v>9</v>
      </c>
      <c r="C1258" s="1" t="s">
        <v>26</v>
      </c>
      <c r="D1258" s="1" t="s">
        <v>104</v>
      </c>
      <c r="E1258" s="1" t="s">
        <v>491</v>
      </c>
      <c r="F1258" s="1">
        <v>3.9750000000000001</v>
      </c>
      <c r="G1258" s="1">
        <v>2.5470000000000002</v>
      </c>
      <c r="H1258" s="1">
        <v>1</v>
      </c>
      <c r="I1258" s="1">
        <v>29</v>
      </c>
    </row>
    <row r="1259" spans="1:9" ht="12.75" x14ac:dyDescent="0.2">
      <c r="A1259" s="4">
        <v>42576</v>
      </c>
      <c r="B1259" s="1">
        <v>9</v>
      </c>
      <c r="C1259" s="1" t="s">
        <v>26</v>
      </c>
      <c r="D1259" s="1" t="s">
        <v>104</v>
      </c>
      <c r="E1259" s="1" t="s">
        <v>492</v>
      </c>
      <c r="F1259" s="1">
        <v>2.7549999999999999</v>
      </c>
      <c r="G1259" s="1">
        <v>2.0569999999999999</v>
      </c>
      <c r="H1259" s="1">
        <v>1</v>
      </c>
      <c r="I1259" s="1">
        <v>29</v>
      </c>
    </row>
    <row r="1260" spans="1:9" ht="12.75" x14ac:dyDescent="0.2">
      <c r="A1260" s="4">
        <v>42576</v>
      </c>
      <c r="B1260" s="1">
        <v>9</v>
      </c>
      <c r="C1260" s="1" t="s">
        <v>26</v>
      </c>
      <c r="D1260" s="1" t="s">
        <v>104</v>
      </c>
      <c r="E1260" s="1" t="s">
        <v>494</v>
      </c>
      <c r="F1260" s="1">
        <v>2.8839999999999999</v>
      </c>
      <c r="G1260" s="1">
        <v>1.863</v>
      </c>
      <c r="H1260" s="1">
        <v>1</v>
      </c>
      <c r="I1260" s="1">
        <v>29</v>
      </c>
    </row>
    <row r="1261" spans="1:9" ht="12.75" x14ac:dyDescent="0.2">
      <c r="A1261" s="4">
        <v>42576</v>
      </c>
      <c r="B1261" s="1">
        <v>9</v>
      </c>
      <c r="C1261" s="1" t="s">
        <v>26</v>
      </c>
      <c r="D1261" s="1" t="s">
        <v>104</v>
      </c>
      <c r="E1261" s="1" t="s">
        <v>495</v>
      </c>
      <c r="F1261" s="1">
        <v>3.4159999999999999</v>
      </c>
      <c r="G1261" s="1">
        <v>3.3370000000000002</v>
      </c>
      <c r="H1261" s="1">
        <v>1</v>
      </c>
      <c r="I1261" s="1">
        <v>29</v>
      </c>
    </row>
    <row r="1262" spans="1:9" ht="12.75" x14ac:dyDescent="0.2">
      <c r="A1262" s="4">
        <v>42576</v>
      </c>
      <c r="B1262" s="1">
        <v>9</v>
      </c>
      <c r="C1262" s="1" t="s">
        <v>26</v>
      </c>
      <c r="D1262" s="1" t="s">
        <v>104</v>
      </c>
      <c r="E1262" s="1" t="s">
        <v>496</v>
      </c>
      <c r="F1262" s="1">
        <v>3.9089999999999998</v>
      </c>
      <c r="G1262" s="1">
        <v>2.9820000000000002</v>
      </c>
      <c r="H1262" s="1">
        <v>1</v>
      </c>
      <c r="I1262" s="1">
        <v>29</v>
      </c>
    </row>
    <row r="1263" spans="1:9" ht="12.75" x14ac:dyDescent="0.2">
      <c r="A1263" s="4">
        <v>42576</v>
      </c>
      <c r="B1263" s="1">
        <v>9</v>
      </c>
      <c r="C1263" s="1" t="s">
        <v>26</v>
      </c>
      <c r="D1263" s="1" t="s">
        <v>104</v>
      </c>
      <c r="E1263" s="1" t="s">
        <v>497</v>
      </c>
      <c r="F1263" s="1">
        <v>3.4910000000000001</v>
      </c>
      <c r="G1263" s="1">
        <v>2.7519999999999998</v>
      </c>
      <c r="H1263" s="1">
        <v>1</v>
      </c>
      <c r="I1263" s="1">
        <v>29</v>
      </c>
    </row>
    <row r="1264" spans="1:9" ht="12.75" x14ac:dyDescent="0.2">
      <c r="A1264" s="4">
        <v>42576</v>
      </c>
      <c r="B1264" s="1">
        <v>9</v>
      </c>
      <c r="C1264" s="1" t="s">
        <v>26</v>
      </c>
      <c r="D1264" s="1" t="s">
        <v>104</v>
      </c>
      <c r="E1264" s="1" t="s">
        <v>498</v>
      </c>
      <c r="F1264" s="1">
        <v>2.4319999999999999</v>
      </c>
      <c r="G1264" s="1">
        <v>2.0670000000000002</v>
      </c>
      <c r="H1264" s="1">
        <v>0</v>
      </c>
      <c r="I1264" s="1">
        <v>29</v>
      </c>
    </row>
    <row r="1265" spans="1:9" ht="12.75" x14ac:dyDescent="0.2">
      <c r="A1265" s="4">
        <v>42576</v>
      </c>
      <c r="B1265" s="1">
        <v>9</v>
      </c>
      <c r="C1265" s="1" t="s">
        <v>26</v>
      </c>
      <c r="D1265" s="1" t="s">
        <v>104</v>
      </c>
      <c r="E1265" s="1" t="s">
        <v>499</v>
      </c>
      <c r="F1265" s="1">
        <v>3.3460000000000001</v>
      </c>
      <c r="G1265" s="1">
        <v>1.4790000000000001</v>
      </c>
      <c r="H1265" s="1">
        <v>1</v>
      </c>
      <c r="I1265" s="1">
        <v>29</v>
      </c>
    </row>
    <row r="1266" spans="1:9" ht="12.75" x14ac:dyDescent="0.2">
      <c r="A1266" s="4">
        <v>42576</v>
      </c>
      <c r="B1266" s="1">
        <v>9</v>
      </c>
      <c r="C1266" s="1" t="s">
        <v>26</v>
      </c>
      <c r="D1266" s="1" t="s">
        <v>113</v>
      </c>
      <c r="E1266" s="1" t="s">
        <v>500</v>
      </c>
      <c r="F1266" s="1">
        <v>3.3210000000000002</v>
      </c>
      <c r="G1266" s="1">
        <v>2.403</v>
      </c>
      <c r="H1266" s="1">
        <v>1</v>
      </c>
      <c r="I1266" s="1">
        <v>29</v>
      </c>
    </row>
    <row r="1267" spans="1:9" ht="12.75" x14ac:dyDescent="0.2">
      <c r="A1267" s="4">
        <v>42576</v>
      </c>
      <c r="B1267" s="1">
        <v>9</v>
      </c>
      <c r="C1267" s="1" t="s">
        <v>26</v>
      </c>
      <c r="D1267" s="1" t="s">
        <v>113</v>
      </c>
      <c r="E1267" s="1" t="s">
        <v>501</v>
      </c>
      <c r="F1267" s="1">
        <v>3.6760000000000002</v>
      </c>
      <c r="G1267" s="1">
        <v>3.4350000000000001</v>
      </c>
      <c r="H1267" s="1">
        <v>1</v>
      </c>
      <c r="I1267" s="1">
        <v>29</v>
      </c>
    </row>
    <row r="1268" spans="1:9" ht="12.75" x14ac:dyDescent="0.2">
      <c r="A1268" s="4">
        <v>42576</v>
      </c>
      <c r="B1268" s="1">
        <v>9</v>
      </c>
      <c r="C1268" s="1" t="s">
        <v>26</v>
      </c>
      <c r="D1268" s="1" t="s">
        <v>113</v>
      </c>
      <c r="E1268" s="1" t="s">
        <v>502</v>
      </c>
      <c r="F1268" s="1">
        <v>4.7380000000000004</v>
      </c>
      <c r="G1268" s="1">
        <v>3.4239999999999999</v>
      </c>
      <c r="H1268" s="1">
        <v>1</v>
      </c>
      <c r="I1268" s="1">
        <v>29</v>
      </c>
    </row>
    <row r="1269" spans="1:9" ht="12.75" x14ac:dyDescent="0.2">
      <c r="A1269" s="4">
        <v>42576</v>
      </c>
      <c r="B1269" s="1">
        <v>9</v>
      </c>
      <c r="C1269" s="1" t="s">
        <v>26</v>
      </c>
      <c r="D1269" s="1" t="s">
        <v>113</v>
      </c>
      <c r="E1269" s="1" t="s">
        <v>503</v>
      </c>
      <c r="F1269" s="1">
        <v>2.89</v>
      </c>
      <c r="G1269" s="1">
        <v>2.3029999999999999</v>
      </c>
      <c r="H1269" s="1">
        <v>1</v>
      </c>
      <c r="I1269" s="1">
        <v>29</v>
      </c>
    </row>
    <row r="1270" spans="1:9" ht="12.75" x14ac:dyDescent="0.2">
      <c r="A1270" s="4">
        <v>42576</v>
      </c>
      <c r="B1270" s="1">
        <v>9</v>
      </c>
      <c r="C1270" s="1" t="s">
        <v>26</v>
      </c>
      <c r="D1270" s="1" t="s">
        <v>113</v>
      </c>
      <c r="E1270" s="1" t="s">
        <v>504</v>
      </c>
      <c r="F1270" s="1">
        <v>3.0430000000000001</v>
      </c>
      <c r="G1270" s="1">
        <v>2.7290000000000001</v>
      </c>
      <c r="H1270" s="1">
        <v>1</v>
      </c>
      <c r="I1270" s="1">
        <v>29</v>
      </c>
    </row>
    <row r="1271" spans="1:9" ht="12.75" x14ac:dyDescent="0.2">
      <c r="A1271" s="4">
        <v>42576</v>
      </c>
      <c r="B1271" s="1">
        <v>9</v>
      </c>
      <c r="C1271" s="1" t="s">
        <v>26</v>
      </c>
      <c r="D1271" s="1" t="s">
        <v>113</v>
      </c>
      <c r="E1271" s="1" t="s">
        <v>505</v>
      </c>
      <c r="F1271" s="1">
        <v>3.4350000000000001</v>
      </c>
      <c r="G1271" s="1">
        <v>3.1779999999999999</v>
      </c>
      <c r="H1271" s="1">
        <v>1</v>
      </c>
      <c r="I1271" s="1">
        <v>29</v>
      </c>
    </row>
    <row r="1272" spans="1:9" ht="12.75" x14ac:dyDescent="0.2">
      <c r="A1272" s="4">
        <v>42576</v>
      </c>
      <c r="B1272" s="1">
        <v>9</v>
      </c>
      <c r="C1272" s="1" t="s">
        <v>26</v>
      </c>
      <c r="D1272" s="1" t="s">
        <v>113</v>
      </c>
      <c r="E1272" s="1" t="s">
        <v>507</v>
      </c>
      <c r="F1272" s="1">
        <v>4.0149999999999997</v>
      </c>
      <c r="G1272" s="1">
        <v>3.3540000000000001</v>
      </c>
      <c r="H1272" s="1">
        <v>1</v>
      </c>
      <c r="I1272" s="1">
        <v>29</v>
      </c>
    </row>
    <row r="1273" spans="1:9" ht="12.75" x14ac:dyDescent="0.2">
      <c r="A1273" s="4">
        <v>42576</v>
      </c>
      <c r="B1273" s="1">
        <v>9</v>
      </c>
      <c r="C1273" s="1" t="s">
        <v>26</v>
      </c>
      <c r="D1273" s="1" t="s">
        <v>113</v>
      </c>
      <c r="E1273" s="1" t="s">
        <v>508</v>
      </c>
      <c r="F1273" s="1">
        <v>3.9460000000000002</v>
      </c>
      <c r="G1273" s="1">
        <v>3.1920000000000002</v>
      </c>
      <c r="H1273" s="1">
        <v>1</v>
      </c>
      <c r="I1273" s="1">
        <v>29</v>
      </c>
    </row>
    <row r="1274" spans="1:9" ht="12.75" x14ac:dyDescent="0.2">
      <c r="A1274" s="4">
        <v>42576</v>
      </c>
      <c r="B1274" s="1">
        <v>9</v>
      </c>
      <c r="C1274" s="1" t="s">
        <v>26</v>
      </c>
      <c r="D1274" s="1" t="s">
        <v>113</v>
      </c>
      <c r="E1274" s="1" t="s">
        <v>509</v>
      </c>
      <c r="F1274" s="1">
        <v>3.5859999999999999</v>
      </c>
      <c r="G1274" s="1">
        <v>2.3450000000000002</v>
      </c>
      <c r="H1274" s="1">
        <v>1</v>
      </c>
      <c r="I1274" s="1">
        <v>29</v>
      </c>
    </row>
    <row r="1275" spans="1:9" ht="12.75" x14ac:dyDescent="0.2">
      <c r="A1275" s="4">
        <v>42576</v>
      </c>
      <c r="B1275" s="1">
        <v>9</v>
      </c>
      <c r="C1275" s="1" t="s">
        <v>26</v>
      </c>
      <c r="D1275" s="1" t="s">
        <v>113</v>
      </c>
      <c r="E1275" s="1" t="s">
        <v>510</v>
      </c>
      <c r="F1275" s="1">
        <v>3.637</v>
      </c>
      <c r="G1275" s="1">
        <v>2.3809999999999998</v>
      </c>
      <c r="H1275" s="1">
        <v>1</v>
      </c>
      <c r="I1275" s="1">
        <v>29</v>
      </c>
    </row>
    <row r="1276" spans="1:9" ht="12.75" x14ac:dyDescent="0.2">
      <c r="A1276" s="4">
        <v>42576</v>
      </c>
      <c r="B1276" s="1">
        <v>9</v>
      </c>
      <c r="C1276" s="1" t="s">
        <v>26</v>
      </c>
      <c r="D1276" s="1" t="s">
        <v>113</v>
      </c>
      <c r="E1276" s="1" t="s">
        <v>511</v>
      </c>
      <c r="F1276" s="1">
        <v>3.452</v>
      </c>
      <c r="G1276" s="1">
        <v>3.1739999999999999</v>
      </c>
      <c r="H1276" s="1">
        <v>1</v>
      </c>
      <c r="I1276" s="1">
        <v>29</v>
      </c>
    </row>
    <row r="1277" spans="1:9" ht="12.75" x14ac:dyDescent="0.2">
      <c r="A1277" s="4">
        <v>42576</v>
      </c>
      <c r="B1277" s="1">
        <v>9</v>
      </c>
      <c r="C1277" s="1" t="s">
        <v>26</v>
      </c>
      <c r="D1277" s="1" t="s">
        <v>126</v>
      </c>
      <c r="E1277" s="1" t="s">
        <v>512</v>
      </c>
      <c r="F1277" s="1">
        <v>2.5219999999999998</v>
      </c>
      <c r="G1277" s="1">
        <v>2.3679999999999999</v>
      </c>
      <c r="H1277" s="1">
        <v>1</v>
      </c>
      <c r="I1277" s="1">
        <v>29</v>
      </c>
    </row>
    <row r="1278" spans="1:9" ht="12.75" x14ac:dyDescent="0.2">
      <c r="A1278" s="4">
        <v>42576</v>
      </c>
      <c r="B1278" s="1">
        <v>9</v>
      </c>
      <c r="C1278" s="1" t="s">
        <v>26</v>
      </c>
      <c r="D1278" s="1" t="s">
        <v>126</v>
      </c>
      <c r="E1278" s="1" t="s">
        <v>513</v>
      </c>
      <c r="F1278" s="1">
        <v>3.14</v>
      </c>
      <c r="G1278" s="1">
        <v>2.8439999999999999</v>
      </c>
      <c r="H1278" s="1">
        <v>1</v>
      </c>
      <c r="I1278" s="1">
        <v>29</v>
      </c>
    </row>
    <row r="1279" spans="1:9" ht="12.75" x14ac:dyDescent="0.2">
      <c r="A1279" s="4">
        <v>42576</v>
      </c>
      <c r="B1279" s="1">
        <v>9</v>
      </c>
      <c r="C1279" s="1" t="s">
        <v>26</v>
      </c>
      <c r="D1279" s="1" t="s">
        <v>126</v>
      </c>
      <c r="E1279" s="1" t="s">
        <v>514</v>
      </c>
      <c r="F1279" s="1">
        <v>3.911</v>
      </c>
      <c r="G1279" s="1">
        <v>2.444</v>
      </c>
      <c r="H1279" s="1">
        <v>1</v>
      </c>
      <c r="I1279" s="1">
        <v>29</v>
      </c>
    </row>
    <row r="1280" spans="1:9" ht="12.75" x14ac:dyDescent="0.2">
      <c r="A1280" s="4">
        <v>42576</v>
      </c>
      <c r="B1280" s="1">
        <v>9</v>
      </c>
      <c r="C1280" s="1" t="s">
        <v>26</v>
      </c>
      <c r="D1280" s="1" t="s">
        <v>126</v>
      </c>
      <c r="E1280" s="1" t="s">
        <v>516</v>
      </c>
      <c r="F1280" s="1">
        <v>3.6070000000000002</v>
      </c>
      <c r="G1280" s="1">
        <v>3.0329999999999999</v>
      </c>
      <c r="H1280" s="1">
        <v>1</v>
      </c>
      <c r="I1280" s="1">
        <v>29</v>
      </c>
    </row>
    <row r="1281" spans="1:9" ht="12.75" x14ac:dyDescent="0.2">
      <c r="A1281" s="4">
        <v>42576</v>
      </c>
      <c r="B1281" s="1">
        <v>9</v>
      </c>
      <c r="C1281" s="1" t="s">
        <v>26</v>
      </c>
      <c r="D1281" s="1" t="s">
        <v>126</v>
      </c>
      <c r="E1281" s="1" t="s">
        <v>517</v>
      </c>
      <c r="F1281" s="1">
        <v>3.1669999999999998</v>
      </c>
      <c r="G1281" s="1">
        <v>3.1219999999999999</v>
      </c>
      <c r="H1281" s="1">
        <v>1</v>
      </c>
      <c r="I1281" s="1">
        <v>29</v>
      </c>
    </row>
    <row r="1282" spans="1:9" ht="12.75" x14ac:dyDescent="0.2">
      <c r="A1282" s="4">
        <v>42576</v>
      </c>
      <c r="B1282" s="1">
        <v>9</v>
      </c>
      <c r="C1282" s="1" t="s">
        <v>26</v>
      </c>
      <c r="D1282" s="1" t="s">
        <v>126</v>
      </c>
      <c r="E1282" s="1" t="s">
        <v>519</v>
      </c>
      <c r="F1282" s="1">
        <v>3.2280000000000002</v>
      </c>
      <c r="G1282" s="1">
        <v>2.9630000000000001</v>
      </c>
      <c r="H1282" s="1">
        <v>0</v>
      </c>
      <c r="I1282" s="1">
        <v>29</v>
      </c>
    </row>
    <row r="1283" spans="1:9" ht="12.75" x14ac:dyDescent="0.2">
      <c r="A1283" s="4">
        <v>42576</v>
      </c>
      <c r="B1283" s="1">
        <v>9</v>
      </c>
      <c r="C1283" s="1" t="s">
        <v>26</v>
      </c>
      <c r="D1283" s="1" t="s">
        <v>126</v>
      </c>
      <c r="E1283" s="1" t="s">
        <v>520</v>
      </c>
      <c r="F1283" s="1">
        <v>3.718</v>
      </c>
      <c r="G1283" s="1">
        <v>3.2429999999999999</v>
      </c>
      <c r="H1283" s="1">
        <v>1</v>
      </c>
      <c r="I1283" s="1">
        <v>29</v>
      </c>
    </row>
    <row r="1284" spans="1:9" ht="12.75" x14ac:dyDescent="0.2">
      <c r="A1284" s="4">
        <v>42576</v>
      </c>
      <c r="B1284" s="1">
        <v>9</v>
      </c>
      <c r="C1284" s="1" t="s">
        <v>26</v>
      </c>
      <c r="D1284" s="1" t="s">
        <v>126</v>
      </c>
      <c r="E1284" s="1" t="s">
        <v>521</v>
      </c>
      <c r="F1284" s="1">
        <v>3.431</v>
      </c>
      <c r="G1284" s="1">
        <v>3.0960000000000001</v>
      </c>
      <c r="H1284" s="1">
        <v>1</v>
      </c>
      <c r="I1284" s="1">
        <v>29</v>
      </c>
    </row>
    <row r="1285" spans="1:9" ht="12.75" x14ac:dyDescent="0.2">
      <c r="A1285" s="4">
        <v>42576</v>
      </c>
      <c r="B1285" s="1">
        <v>9</v>
      </c>
      <c r="C1285" s="1" t="s">
        <v>26</v>
      </c>
      <c r="D1285" s="1" t="s">
        <v>126</v>
      </c>
      <c r="E1285" s="1" t="s">
        <v>522</v>
      </c>
      <c r="F1285" s="1">
        <v>3.8929999999999998</v>
      </c>
      <c r="G1285" s="1">
        <v>3.1160000000000001</v>
      </c>
      <c r="H1285" s="1">
        <v>1</v>
      </c>
      <c r="I1285" s="1">
        <v>29</v>
      </c>
    </row>
    <row r="1286" spans="1:9" ht="12.75" x14ac:dyDescent="0.2">
      <c r="A1286" s="4">
        <v>42576</v>
      </c>
      <c r="B1286" s="1">
        <v>9</v>
      </c>
      <c r="C1286" s="1" t="s">
        <v>26</v>
      </c>
      <c r="D1286" s="1" t="s">
        <v>126</v>
      </c>
      <c r="E1286" s="1" t="s">
        <v>524</v>
      </c>
      <c r="F1286" s="1">
        <v>2.722</v>
      </c>
      <c r="G1286" s="1">
        <v>2.4609999999999999</v>
      </c>
      <c r="H1286" s="1">
        <v>1</v>
      </c>
      <c r="I1286" s="1">
        <v>29</v>
      </c>
    </row>
    <row r="1287" spans="1:9" ht="12.75" x14ac:dyDescent="0.2">
      <c r="A1287" s="4">
        <v>42576</v>
      </c>
      <c r="B1287" s="1">
        <v>9</v>
      </c>
      <c r="C1287" s="1" t="s">
        <v>26</v>
      </c>
      <c r="D1287" s="1" t="s">
        <v>126</v>
      </c>
      <c r="E1287" s="1" t="s">
        <v>525</v>
      </c>
      <c r="F1287" s="1">
        <v>4.4089999999999998</v>
      </c>
      <c r="G1287" s="1">
        <v>3.4790000000000001</v>
      </c>
      <c r="H1287" s="1">
        <v>1</v>
      </c>
      <c r="I1287" s="1">
        <v>29</v>
      </c>
    </row>
    <row r="1288" spans="1:9" ht="12.75" x14ac:dyDescent="0.2">
      <c r="A1288" s="4">
        <v>42576</v>
      </c>
      <c r="B1288" s="1">
        <v>9</v>
      </c>
      <c r="C1288" s="1" t="s">
        <v>26</v>
      </c>
      <c r="D1288" s="1" t="s">
        <v>126</v>
      </c>
      <c r="E1288" s="1" t="s">
        <v>526</v>
      </c>
      <c r="F1288" s="1">
        <v>3.6819999999999999</v>
      </c>
      <c r="G1288" s="1">
        <v>3.18</v>
      </c>
      <c r="H1288" s="1">
        <v>1</v>
      </c>
      <c r="I1288" s="1">
        <v>29</v>
      </c>
    </row>
    <row r="1289" spans="1:9" ht="12.75" x14ac:dyDescent="0.2">
      <c r="A1289" s="4">
        <v>42576</v>
      </c>
      <c r="B1289" s="1">
        <v>9</v>
      </c>
      <c r="C1289" s="1" t="s">
        <v>26</v>
      </c>
      <c r="D1289" s="1" t="s">
        <v>126</v>
      </c>
      <c r="E1289" s="1" t="s">
        <v>527</v>
      </c>
      <c r="F1289" s="1">
        <v>2.327</v>
      </c>
      <c r="G1289" s="1">
        <v>1.756</v>
      </c>
      <c r="H1289" s="1">
        <v>0</v>
      </c>
      <c r="I1289" s="1">
        <v>29</v>
      </c>
    </row>
    <row r="1290" spans="1:9" ht="12.75" x14ac:dyDescent="0.2">
      <c r="A1290" s="4">
        <v>42576</v>
      </c>
      <c r="B1290" s="1">
        <v>9</v>
      </c>
      <c r="C1290" s="1" t="s">
        <v>26</v>
      </c>
      <c r="D1290" s="1" t="s">
        <v>126</v>
      </c>
      <c r="E1290" s="1" t="s">
        <v>528</v>
      </c>
      <c r="F1290" s="1">
        <v>3.3650000000000002</v>
      </c>
      <c r="G1290" s="1">
        <v>2.867</v>
      </c>
      <c r="H1290" s="1">
        <v>1</v>
      </c>
      <c r="I1290" s="1">
        <v>29</v>
      </c>
    </row>
    <row r="1291" spans="1:9" ht="12.75" x14ac:dyDescent="0.2">
      <c r="A1291" s="4">
        <v>42576</v>
      </c>
      <c r="B1291" s="1">
        <v>9</v>
      </c>
      <c r="C1291" s="1" t="s">
        <v>26</v>
      </c>
      <c r="D1291" s="1" t="s">
        <v>126</v>
      </c>
      <c r="E1291" s="1" t="s">
        <v>529</v>
      </c>
      <c r="F1291" s="1">
        <v>3.1219999999999999</v>
      </c>
      <c r="G1291" s="1">
        <v>2.1869999999999998</v>
      </c>
      <c r="H1291" s="1">
        <v>1</v>
      </c>
      <c r="I1291" s="1">
        <v>29</v>
      </c>
    </row>
    <row r="1292" spans="1:9" ht="12.75" x14ac:dyDescent="0.2">
      <c r="A1292" s="4">
        <v>42576</v>
      </c>
      <c r="B1292" s="1">
        <v>9</v>
      </c>
      <c r="C1292" s="1" t="s">
        <v>26</v>
      </c>
      <c r="D1292" s="1" t="s">
        <v>126</v>
      </c>
      <c r="E1292" s="1" t="s">
        <v>530</v>
      </c>
      <c r="F1292" s="1">
        <v>3.0030000000000001</v>
      </c>
      <c r="G1292" s="1">
        <v>2.6040000000000001</v>
      </c>
      <c r="H1292" s="1">
        <v>0</v>
      </c>
      <c r="I1292" s="1">
        <v>29</v>
      </c>
    </row>
    <row r="1293" spans="1:9" ht="12.75" x14ac:dyDescent="0.2">
      <c r="A1293" s="4">
        <v>42576</v>
      </c>
      <c r="B1293" s="1">
        <v>9</v>
      </c>
      <c r="C1293" s="1" t="s">
        <v>26</v>
      </c>
      <c r="D1293" s="1" t="s">
        <v>126</v>
      </c>
      <c r="E1293" s="1" t="s">
        <v>531</v>
      </c>
      <c r="F1293" s="1">
        <v>3.5369999999999999</v>
      </c>
      <c r="G1293" s="1">
        <v>2.9470000000000001</v>
      </c>
      <c r="H1293" s="1">
        <v>1</v>
      </c>
      <c r="I1293" s="1">
        <v>29</v>
      </c>
    </row>
    <row r="1294" spans="1:9" ht="12.75" x14ac:dyDescent="0.2">
      <c r="A1294" s="4">
        <v>42576</v>
      </c>
      <c r="B1294" s="1">
        <v>9</v>
      </c>
      <c r="C1294" s="1" t="s">
        <v>26</v>
      </c>
      <c r="D1294" s="1" t="s">
        <v>126</v>
      </c>
      <c r="E1294" s="1" t="s">
        <v>532</v>
      </c>
      <c r="F1294" s="1">
        <v>2.9409999999999998</v>
      </c>
      <c r="G1294" s="1">
        <v>2.7530000000000001</v>
      </c>
      <c r="H1294" s="1">
        <v>1</v>
      </c>
      <c r="I1294" s="1">
        <v>29</v>
      </c>
    </row>
    <row r="1295" spans="1:9" ht="12.75" x14ac:dyDescent="0.2">
      <c r="A1295" s="4">
        <v>42576</v>
      </c>
      <c r="B1295" s="1">
        <v>9</v>
      </c>
      <c r="C1295" s="1" t="s">
        <v>26</v>
      </c>
      <c r="D1295" s="1" t="s">
        <v>126</v>
      </c>
      <c r="E1295" s="1" t="s">
        <v>533</v>
      </c>
      <c r="F1295" s="1">
        <v>4.2279999999999998</v>
      </c>
      <c r="G1295" s="1">
        <v>2.702</v>
      </c>
      <c r="H1295" s="1">
        <v>1</v>
      </c>
      <c r="I1295" s="1">
        <v>29</v>
      </c>
    </row>
    <row r="1296" spans="1:9" ht="12.75" x14ac:dyDescent="0.2">
      <c r="A1296" s="4">
        <v>42576</v>
      </c>
      <c r="B1296" s="1">
        <v>9</v>
      </c>
      <c r="C1296" s="1" t="s">
        <v>26</v>
      </c>
      <c r="D1296" s="1" t="s">
        <v>126</v>
      </c>
      <c r="E1296" s="1" t="s">
        <v>534</v>
      </c>
      <c r="F1296" s="1">
        <v>3.996</v>
      </c>
      <c r="G1296" s="1">
        <v>3.1669999999999998</v>
      </c>
      <c r="H1296" s="1">
        <v>1</v>
      </c>
      <c r="I1296" s="1">
        <v>29</v>
      </c>
    </row>
    <row r="1297" spans="1:9" ht="12.75" x14ac:dyDescent="0.2">
      <c r="A1297" s="4">
        <v>42576</v>
      </c>
      <c r="B1297" s="1">
        <v>9</v>
      </c>
      <c r="C1297" s="1" t="s">
        <v>26</v>
      </c>
      <c r="D1297" s="1" t="s">
        <v>189</v>
      </c>
      <c r="E1297" s="1" t="s">
        <v>536</v>
      </c>
      <c r="F1297" s="1">
        <v>3.6019999999999999</v>
      </c>
      <c r="G1297" s="1">
        <v>3.0539999999999998</v>
      </c>
      <c r="H1297" s="1">
        <v>1</v>
      </c>
      <c r="I1297" s="1">
        <v>29</v>
      </c>
    </row>
    <row r="1298" spans="1:9" ht="12.75" x14ac:dyDescent="0.2">
      <c r="A1298" s="4">
        <v>42576</v>
      </c>
      <c r="B1298" s="1">
        <v>9</v>
      </c>
      <c r="C1298" s="1" t="s">
        <v>26</v>
      </c>
      <c r="D1298" s="1" t="s">
        <v>189</v>
      </c>
      <c r="E1298" s="1" t="s">
        <v>537</v>
      </c>
      <c r="F1298" s="1">
        <v>3.258</v>
      </c>
      <c r="G1298" s="1">
        <v>2.6160000000000001</v>
      </c>
      <c r="H1298" s="1">
        <v>0</v>
      </c>
      <c r="I1298" s="1">
        <v>29</v>
      </c>
    </row>
    <row r="1299" spans="1:9" ht="12.75" x14ac:dyDescent="0.2">
      <c r="A1299" s="4">
        <v>42576</v>
      </c>
      <c r="B1299" s="1">
        <v>9</v>
      </c>
      <c r="C1299" s="1" t="s">
        <v>26</v>
      </c>
      <c r="D1299" s="1" t="s">
        <v>189</v>
      </c>
      <c r="E1299" s="1" t="s">
        <v>538</v>
      </c>
      <c r="F1299" s="1">
        <v>3.698</v>
      </c>
      <c r="G1299" s="1">
        <v>2.2360000000000002</v>
      </c>
      <c r="H1299" s="1">
        <v>1</v>
      </c>
      <c r="I1299" s="1">
        <v>29</v>
      </c>
    </row>
    <row r="1300" spans="1:9" ht="12.75" x14ac:dyDescent="0.2">
      <c r="A1300" s="4">
        <v>42576</v>
      </c>
      <c r="B1300" s="1">
        <v>9</v>
      </c>
      <c r="C1300" s="1" t="s">
        <v>26</v>
      </c>
      <c r="D1300" s="1" t="s">
        <v>189</v>
      </c>
      <c r="E1300" s="1" t="s">
        <v>539</v>
      </c>
      <c r="F1300" s="1">
        <v>3.42</v>
      </c>
      <c r="G1300" s="1">
        <v>3.0369999999999999</v>
      </c>
      <c r="H1300" s="1">
        <v>1</v>
      </c>
      <c r="I1300" s="1">
        <v>29</v>
      </c>
    </row>
    <row r="1301" spans="1:9" ht="12.75" x14ac:dyDescent="0.2">
      <c r="A1301" s="4">
        <v>42576</v>
      </c>
      <c r="B1301" s="1">
        <v>9</v>
      </c>
      <c r="C1301" s="1" t="s">
        <v>26</v>
      </c>
      <c r="D1301" s="1" t="s">
        <v>189</v>
      </c>
      <c r="E1301" s="1" t="s">
        <v>540</v>
      </c>
      <c r="F1301" s="1">
        <v>3.544</v>
      </c>
      <c r="G1301" s="1">
        <v>2.7850000000000001</v>
      </c>
      <c r="H1301" s="1">
        <v>1</v>
      </c>
      <c r="I1301" s="1">
        <v>29</v>
      </c>
    </row>
    <row r="1302" spans="1:9" ht="12.75" x14ac:dyDescent="0.2">
      <c r="A1302" s="4">
        <v>42576</v>
      </c>
      <c r="B1302" s="1">
        <v>9</v>
      </c>
      <c r="C1302" s="1" t="s">
        <v>26</v>
      </c>
      <c r="D1302" s="1" t="s">
        <v>189</v>
      </c>
      <c r="E1302" s="1" t="s">
        <v>541</v>
      </c>
      <c r="F1302" s="1">
        <v>3.1110000000000002</v>
      </c>
      <c r="G1302" s="1">
        <v>2.0979999999999999</v>
      </c>
      <c r="H1302" s="1">
        <v>1</v>
      </c>
      <c r="I1302" s="1">
        <v>29</v>
      </c>
    </row>
    <row r="1303" spans="1:9" ht="12.75" x14ac:dyDescent="0.2">
      <c r="A1303" s="4">
        <v>42576</v>
      </c>
      <c r="B1303" s="1">
        <v>9</v>
      </c>
      <c r="C1303" s="1" t="s">
        <v>26</v>
      </c>
      <c r="D1303" s="1" t="s">
        <v>189</v>
      </c>
      <c r="E1303" s="1" t="s">
        <v>542</v>
      </c>
      <c r="F1303" s="1">
        <v>3.508</v>
      </c>
      <c r="G1303" s="1">
        <v>3.1280000000000001</v>
      </c>
      <c r="H1303" s="1">
        <v>1</v>
      </c>
      <c r="I1303" s="1">
        <v>29</v>
      </c>
    </row>
    <row r="1304" spans="1:9" ht="12.75" x14ac:dyDescent="0.2">
      <c r="A1304" s="4">
        <v>42576</v>
      </c>
      <c r="B1304" s="1">
        <v>9</v>
      </c>
      <c r="C1304" s="1" t="s">
        <v>26</v>
      </c>
      <c r="D1304" s="1" t="s">
        <v>189</v>
      </c>
      <c r="E1304" s="1" t="s">
        <v>543</v>
      </c>
      <c r="F1304" s="1">
        <v>4.2779999999999996</v>
      </c>
      <c r="G1304" s="1">
        <v>3.7309999999999999</v>
      </c>
      <c r="H1304" s="1">
        <v>1</v>
      </c>
      <c r="I1304" s="1">
        <v>29</v>
      </c>
    </row>
    <row r="1305" spans="1:9" ht="12.75" x14ac:dyDescent="0.2">
      <c r="A1305" s="4">
        <v>42576</v>
      </c>
      <c r="B1305" s="1">
        <v>9</v>
      </c>
      <c r="C1305" s="1" t="s">
        <v>26</v>
      </c>
      <c r="D1305" s="1" t="s">
        <v>189</v>
      </c>
      <c r="E1305" s="1" t="s">
        <v>545</v>
      </c>
      <c r="F1305" s="1">
        <v>4.0750000000000002</v>
      </c>
      <c r="G1305" s="1">
        <v>3.1419999999999999</v>
      </c>
      <c r="H1305" s="1">
        <v>1</v>
      </c>
      <c r="I1305" s="1">
        <v>29</v>
      </c>
    </row>
    <row r="1306" spans="1:9" ht="12.75" x14ac:dyDescent="0.2">
      <c r="A1306" s="4">
        <v>42576</v>
      </c>
      <c r="B1306" s="1">
        <v>9</v>
      </c>
      <c r="C1306" s="1" t="s">
        <v>26</v>
      </c>
      <c r="D1306" s="1" t="s">
        <v>189</v>
      </c>
      <c r="E1306" s="1" t="s">
        <v>546</v>
      </c>
      <c r="F1306" s="1">
        <v>3.226</v>
      </c>
      <c r="G1306" s="1">
        <v>2.456</v>
      </c>
      <c r="H1306" s="1">
        <v>1</v>
      </c>
      <c r="I1306" s="1">
        <v>29</v>
      </c>
    </row>
    <row r="1307" spans="1:9" ht="12.75" x14ac:dyDescent="0.2">
      <c r="A1307" s="4">
        <v>42576</v>
      </c>
      <c r="B1307" s="1">
        <v>9</v>
      </c>
      <c r="C1307" s="1" t="s">
        <v>26</v>
      </c>
      <c r="D1307" s="1" t="s">
        <v>189</v>
      </c>
      <c r="E1307" s="1" t="s">
        <v>547</v>
      </c>
      <c r="F1307" s="1">
        <v>3.9350000000000001</v>
      </c>
      <c r="G1307" s="1">
        <v>2.87</v>
      </c>
      <c r="H1307" s="1">
        <v>0</v>
      </c>
      <c r="I1307" s="1">
        <v>29</v>
      </c>
    </row>
    <row r="1308" spans="1:9" ht="12.75" x14ac:dyDescent="0.2">
      <c r="A1308" s="4">
        <v>42576</v>
      </c>
      <c r="B1308" s="1">
        <v>9</v>
      </c>
      <c r="C1308" s="1" t="s">
        <v>26</v>
      </c>
      <c r="D1308" s="1" t="s">
        <v>189</v>
      </c>
      <c r="E1308" s="1" t="s">
        <v>548</v>
      </c>
      <c r="F1308" s="1">
        <v>4.9119999999999999</v>
      </c>
      <c r="G1308" s="1">
        <v>3.391</v>
      </c>
      <c r="H1308" s="1">
        <v>1</v>
      </c>
      <c r="I1308" s="1">
        <v>29</v>
      </c>
    </row>
    <row r="1309" spans="1:9" ht="12.75" x14ac:dyDescent="0.2">
      <c r="A1309" s="4">
        <v>42576</v>
      </c>
      <c r="B1309" s="1">
        <v>9</v>
      </c>
      <c r="C1309" s="1" t="s">
        <v>26</v>
      </c>
      <c r="D1309" s="1" t="s">
        <v>189</v>
      </c>
      <c r="E1309" s="1" t="s">
        <v>549</v>
      </c>
      <c r="F1309" s="1">
        <v>3.8820000000000001</v>
      </c>
      <c r="G1309" s="1">
        <v>3.4740000000000002</v>
      </c>
      <c r="H1309" s="1">
        <v>1</v>
      </c>
      <c r="I1309" s="1">
        <v>29</v>
      </c>
    </row>
    <row r="1310" spans="1:9" ht="12.75" x14ac:dyDescent="0.2">
      <c r="A1310" s="4">
        <v>42576</v>
      </c>
      <c r="B1310" s="1">
        <v>9</v>
      </c>
      <c r="C1310" s="1" t="s">
        <v>26</v>
      </c>
      <c r="D1310" s="1" t="s">
        <v>237</v>
      </c>
      <c r="E1310" s="1" t="s">
        <v>550</v>
      </c>
      <c r="F1310" s="1">
        <v>3.0070000000000001</v>
      </c>
      <c r="G1310" s="1">
        <v>2.67</v>
      </c>
      <c r="H1310" s="1">
        <v>0</v>
      </c>
      <c r="I1310" s="1">
        <v>29</v>
      </c>
    </row>
    <row r="1311" spans="1:9" ht="12.75" x14ac:dyDescent="0.2">
      <c r="A1311" s="4">
        <v>42576</v>
      </c>
      <c r="B1311" s="1">
        <v>9</v>
      </c>
      <c r="C1311" s="1" t="s">
        <v>26</v>
      </c>
      <c r="D1311" s="1" t="s">
        <v>237</v>
      </c>
      <c r="E1311" s="1" t="s">
        <v>551</v>
      </c>
      <c r="F1311" s="1">
        <v>3.6869999999999998</v>
      </c>
      <c r="G1311" s="1">
        <v>3.4239999999999999</v>
      </c>
      <c r="H1311" s="1">
        <v>1</v>
      </c>
      <c r="I1311" s="1">
        <v>29</v>
      </c>
    </row>
    <row r="1312" spans="1:9" ht="12.75" x14ac:dyDescent="0.2">
      <c r="A1312" s="4">
        <v>42576</v>
      </c>
      <c r="B1312" s="1">
        <v>9</v>
      </c>
      <c r="C1312" s="1" t="s">
        <v>26</v>
      </c>
      <c r="D1312" s="1" t="s">
        <v>237</v>
      </c>
      <c r="E1312" s="1" t="s">
        <v>552</v>
      </c>
      <c r="F1312" s="1">
        <v>4.359</v>
      </c>
      <c r="G1312" s="1">
        <v>2.8439999999999999</v>
      </c>
      <c r="H1312" s="1">
        <v>1</v>
      </c>
      <c r="I1312" s="1">
        <v>29</v>
      </c>
    </row>
    <row r="1313" spans="1:9" ht="12.75" x14ac:dyDescent="0.2">
      <c r="A1313" s="4">
        <v>42576</v>
      </c>
      <c r="B1313" s="1">
        <v>9</v>
      </c>
      <c r="C1313" s="1" t="s">
        <v>26</v>
      </c>
      <c r="D1313" s="1" t="s">
        <v>237</v>
      </c>
      <c r="E1313" s="1" t="s">
        <v>554</v>
      </c>
      <c r="F1313" s="1">
        <v>2.9689999999999999</v>
      </c>
      <c r="G1313" s="1">
        <v>2.5779999999999998</v>
      </c>
      <c r="H1313" s="1">
        <v>1</v>
      </c>
      <c r="I1313" s="1">
        <v>29</v>
      </c>
    </row>
    <row r="1314" spans="1:9" ht="12.75" x14ac:dyDescent="0.2">
      <c r="A1314" s="4">
        <v>42576</v>
      </c>
      <c r="B1314" s="1">
        <v>9</v>
      </c>
      <c r="C1314" s="1" t="s">
        <v>26</v>
      </c>
      <c r="D1314" s="1" t="s">
        <v>237</v>
      </c>
      <c r="E1314" s="1" t="s">
        <v>555</v>
      </c>
      <c r="F1314" s="1">
        <v>2.4300000000000002</v>
      </c>
      <c r="G1314" s="1">
        <v>2.0760000000000001</v>
      </c>
      <c r="H1314" s="1">
        <v>0</v>
      </c>
      <c r="I1314" s="1">
        <v>29</v>
      </c>
    </row>
    <row r="1315" spans="1:9" ht="12.75" x14ac:dyDescent="0.2">
      <c r="A1315" s="4">
        <v>42576</v>
      </c>
      <c r="B1315" s="1">
        <v>9</v>
      </c>
      <c r="C1315" s="1" t="s">
        <v>26</v>
      </c>
      <c r="D1315" s="1" t="s">
        <v>237</v>
      </c>
      <c r="E1315" s="1" t="s">
        <v>556</v>
      </c>
      <c r="F1315" s="1">
        <v>3.49</v>
      </c>
      <c r="G1315" s="1">
        <v>2.1589999999999998</v>
      </c>
      <c r="H1315" s="1">
        <v>0</v>
      </c>
      <c r="I1315" s="1">
        <v>29</v>
      </c>
    </row>
    <row r="1316" spans="1:9" ht="12.75" x14ac:dyDescent="0.2">
      <c r="A1316" s="4">
        <v>42576</v>
      </c>
      <c r="B1316" s="1">
        <v>9</v>
      </c>
      <c r="C1316" s="1" t="s">
        <v>26</v>
      </c>
      <c r="D1316" s="1" t="s">
        <v>237</v>
      </c>
      <c r="E1316" s="1" t="s">
        <v>557</v>
      </c>
      <c r="F1316" s="1">
        <v>3.5129999999999999</v>
      </c>
      <c r="G1316" s="1">
        <v>3.052</v>
      </c>
      <c r="H1316" s="1">
        <v>0</v>
      </c>
      <c r="I1316" s="1">
        <v>29</v>
      </c>
    </row>
    <row r="1317" spans="1:9" ht="12.75" x14ac:dyDescent="0.2">
      <c r="A1317" s="4">
        <v>42576</v>
      </c>
      <c r="B1317" s="1">
        <v>9</v>
      </c>
      <c r="C1317" s="1" t="s">
        <v>26</v>
      </c>
      <c r="D1317" s="1" t="s">
        <v>237</v>
      </c>
      <c r="E1317" s="1" t="s">
        <v>558</v>
      </c>
      <c r="F1317" s="1">
        <v>4.6550000000000002</v>
      </c>
      <c r="G1317" s="1">
        <v>3.8719999999999999</v>
      </c>
      <c r="H1317" s="1">
        <v>1</v>
      </c>
      <c r="I1317" s="1">
        <v>29</v>
      </c>
    </row>
    <row r="1318" spans="1:9" ht="12.75" x14ac:dyDescent="0.2">
      <c r="A1318" s="4">
        <v>42576</v>
      </c>
      <c r="B1318" s="1">
        <v>9</v>
      </c>
      <c r="C1318" s="1" t="s">
        <v>26</v>
      </c>
      <c r="D1318" s="1" t="s">
        <v>237</v>
      </c>
      <c r="E1318" s="1" t="s">
        <v>560</v>
      </c>
      <c r="F1318" s="1">
        <v>3.9820000000000002</v>
      </c>
      <c r="G1318" s="1">
        <v>3.5619999999999998</v>
      </c>
      <c r="H1318" s="1">
        <v>1</v>
      </c>
      <c r="I1318" s="1">
        <v>29</v>
      </c>
    </row>
    <row r="1319" spans="1:9" ht="12.75" x14ac:dyDescent="0.2">
      <c r="A1319" s="4">
        <v>42576</v>
      </c>
      <c r="B1319" s="1">
        <v>9</v>
      </c>
      <c r="C1319" s="1" t="s">
        <v>26</v>
      </c>
      <c r="D1319" s="1" t="s">
        <v>237</v>
      </c>
      <c r="E1319" s="1" t="s">
        <v>561</v>
      </c>
      <c r="F1319" s="1">
        <v>3.2679999999999998</v>
      </c>
      <c r="G1319" s="1">
        <v>2.9169999999999998</v>
      </c>
      <c r="H1319" s="1">
        <v>1</v>
      </c>
      <c r="I1319" s="1">
        <v>29</v>
      </c>
    </row>
    <row r="1320" spans="1:9" ht="12.75" x14ac:dyDescent="0.2">
      <c r="A1320" s="4">
        <v>42576</v>
      </c>
      <c r="B1320" s="1">
        <v>9</v>
      </c>
      <c r="C1320" s="1" t="s">
        <v>26</v>
      </c>
      <c r="D1320" s="1" t="s">
        <v>237</v>
      </c>
      <c r="E1320" s="1" t="s">
        <v>562</v>
      </c>
      <c r="F1320" s="1">
        <v>3.7240000000000002</v>
      </c>
      <c r="G1320" s="1">
        <v>2.431</v>
      </c>
      <c r="H1320" s="1">
        <v>1</v>
      </c>
      <c r="I1320" s="1">
        <v>29</v>
      </c>
    </row>
    <row r="1321" spans="1:9" ht="12.75" x14ac:dyDescent="0.2">
      <c r="A1321" s="4">
        <v>42576</v>
      </c>
      <c r="B1321" s="1">
        <v>9</v>
      </c>
      <c r="C1321" s="1" t="s">
        <v>26</v>
      </c>
      <c r="D1321" s="1" t="s">
        <v>237</v>
      </c>
      <c r="E1321" s="1" t="s">
        <v>563</v>
      </c>
      <c r="F1321" s="1">
        <v>3.2109999999999999</v>
      </c>
      <c r="G1321" s="1">
        <v>2.5030000000000001</v>
      </c>
      <c r="H1321" s="1">
        <v>1</v>
      </c>
      <c r="I1321" s="1">
        <v>29</v>
      </c>
    </row>
    <row r="1322" spans="1:9" ht="12.75" x14ac:dyDescent="0.2">
      <c r="A1322" s="4">
        <v>42576</v>
      </c>
      <c r="B1322" s="1">
        <v>9</v>
      </c>
      <c r="C1322" s="1" t="s">
        <v>26</v>
      </c>
      <c r="D1322" s="1" t="s">
        <v>237</v>
      </c>
      <c r="E1322" s="1" t="s">
        <v>564</v>
      </c>
      <c r="F1322" s="1">
        <v>3.698</v>
      </c>
      <c r="G1322" s="1">
        <v>2.4369999999999998</v>
      </c>
      <c r="H1322" s="1">
        <v>1</v>
      </c>
      <c r="I1322" s="1">
        <v>29</v>
      </c>
    </row>
    <row r="1323" spans="1:9" ht="12.75" x14ac:dyDescent="0.2">
      <c r="A1323" s="4">
        <v>42576</v>
      </c>
      <c r="B1323" s="1">
        <v>9</v>
      </c>
      <c r="C1323" s="1" t="s">
        <v>26</v>
      </c>
      <c r="D1323" s="1" t="s">
        <v>237</v>
      </c>
      <c r="E1323" s="1" t="s">
        <v>565</v>
      </c>
      <c r="F1323" s="1">
        <v>3.09</v>
      </c>
      <c r="G1323" s="1">
        <v>2.4340000000000002</v>
      </c>
      <c r="H1323" s="1">
        <v>1</v>
      </c>
      <c r="I1323" s="1">
        <v>29</v>
      </c>
    </row>
    <row r="1324" spans="1:9" ht="12.75" x14ac:dyDescent="0.2">
      <c r="A1324" s="4">
        <v>42576</v>
      </c>
      <c r="B1324" s="1">
        <v>9</v>
      </c>
      <c r="C1324" s="1" t="s">
        <v>26</v>
      </c>
      <c r="D1324" s="1" t="s">
        <v>237</v>
      </c>
      <c r="E1324" s="1" t="s">
        <v>566</v>
      </c>
      <c r="F1324" s="1">
        <v>3.1179999999999999</v>
      </c>
      <c r="G1324" s="1">
        <v>2.5259999999999998</v>
      </c>
      <c r="H1324" s="1">
        <v>1</v>
      </c>
      <c r="I1324" s="1">
        <v>29</v>
      </c>
    </row>
    <row r="1325" spans="1:9" ht="12.75" x14ac:dyDescent="0.2">
      <c r="A1325" s="4">
        <v>42576</v>
      </c>
      <c r="B1325" s="1">
        <v>9</v>
      </c>
      <c r="C1325" s="1" t="s">
        <v>26</v>
      </c>
      <c r="D1325" s="1" t="s">
        <v>237</v>
      </c>
      <c r="E1325" s="1" t="s">
        <v>567</v>
      </c>
      <c r="F1325" s="1">
        <v>2.5670000000000002</v>
      </c>
      <c r="G1325" s="1">
        <v>1.669</v>
      </c>
      <c r="H1325" s="1">
        <v>0</v>
      </c>
      <c r="I1325" s="1">
        <v>29</v>
      </c>
    </row>
    <row r="1326" spans="1:9" ht="12.75" x14ac:dyDescent="0.2">
      <c r="A1326" s="4">
        <v>42576</v>
      </c>
      <c r="B1326" s="1">
        <v>9</v>
      </c>
      <c r="C1326" s="1" t="s">
        <v>26</v>
      </c>
      <c r="D1326" s="1" t="s">
        <v>237</v>
      </c>
      <c r="E1326" s="1" t="s">
        <v>568</v>
      </c>
      <c r="F1326" s="1">
        <v>3.5939999999999999</v>
      </c>
      <c r="G1326" s="1">
        <v>3.2</v>
      </c>
      <c r="H1326" s="1">
        <v>1</v>
      </c>
      <c r="I1326" s="1">
        <v>29</v>
      </c>
    </row>
    <row r="1327" spans="1:9" ht="12.75" x14ac:dyDescent="0.2">
      <c r="A1327" s="4">
        <v>42576</v>
      </c>
      <c r="B1327" s="1">
        <v>9</v>
      </c>
      <c r="C1327" s="1" t="s">
        <v>26</v>
      </c>
      <c r="D1327" s="1" t="s">
        <v>237</v>
      </c>
      <c r="E1327" s="1" t="s">
        <v>569</v>
      </c>
      <c r="F1327" s="1">
        <v>3.335</v>
      </c>
      <c r="G1327" s="1">
        <v>2.4540000000000002</v>
      </c>
      <c r="H1327" s="1">
        <v>1</v>
      </c>
      <c r="I1327" s="1">
        <v>29</v>
      </c>
    </row>
    <row r="1328" spans="1:9" ht="12.75" x14ac:dyDescent="0.2">
      <c r="A1328" s="4">
        <v>42576</v>
      </c>
      <c r="B1328" s="1">
        <v>9</v>
      </c>
      <c r="C1328" s="1" t="s">
        <v>26</v>
      </c>
      <c r="D1328" s="1" t="s">
        <v>237</v>
      </c>
      <c r="E1328" s="1" t="s">
        <v>570</v>
      </c>
      <c r="F1328" s="1">
        <v>3.7429999999999999</v>
      </c>
      <c r="G1328" s="1">
        <v>3.2309999999999999</v>
      </c>
      <c r="H1328" s="1">
        <v>1</v>
      </c>
      <c r="I1328" s="1">
        <v>29</v>
      </c>
    </row>
    <row r="1329" spans="1:9" ht="12.75" x14ac:dyDescent="0.2">
      <c r="A1329" s="4">
        <v>42576</v>
      </c>
      <c r="B1329" s="1">
        <v>9</v>
      </c>
      <c r="C1329" s="1" t="s">
        <v>26</v>
      </c>
      <c r="D1329" s="1" t="s">
        <v>237</v>
      </c>
      <c r="E1329" s="1" t="s">
        <v>571</v>
      </c>
      <c r="F1329" s="1">
        <v>3.964</v>
      </c>
      <c r="G1329" s="1">
        <v>2.8519999999999999</v>
      </c>
      <c r="H1329" s="1">
        <v>1</v>
      </c>
      <c r="I1329" s="1">
        <v>29</v>
      </c>
    </row>
    <row r="1330" spans="1:9" ht="12.75" x14ac:dyDescent="0.2">
      <c r="A1330" s="4">
        <v>42576</v>
      </c>
      <c r="B1330" s="1">
        <v>9</v>
      </c>
      <c r="C1330" s="1" t="s">
        <v>26</v>
      </c>
      <c r="D1330" s="1" t="s">
        <v>313</v>
      </c>
      <c r="E1330" s="1" t="s">
        <v>572</v>
      </c>
      <c r="F1330" s="1">
        <v>3.306</v>
      </c>
      <c r="G1330" s="1">
        <v>2.9489999999999998</v>
      </c>
      <c r="H1330" s="1">
        <v>1</v>
      </c>
      <c r="I1330" s="1">
        <v>29</v>
      </c>
    </row>
    <row r="1331" spans="1:9" ht="12.75" x14ac:dyDescent="0.2">
      <c r="A1331" s="4">
        <v>42576</v>
      </c>
      <c r="B1331" s="1">
        <v>9</v>
      </c>
      <c r="C1331" s="1" t="s">
        <v>26</v>
      </c>
      <c r="D1331" s="1" t="s">
        <v>313</v>
      </c>
      <c r="E1331" s="1" t="s">
        <v>574</v>
      </c>
      <c r="F1331" s="1">
        <v>4.3620000000000001</v>
      </c>
      <c r="G1331" s="1">
        <v>3.2280000000000002</v>
      </c>
      <c r="H1331" s="1">
        <v>1</v>
      </c>
      <c r="I1331" s="1">
        <v>29</v>
      </c>
    </row>
    <row r="1332" spans="1:9" ht="12.75" x14ac:dyDescent="0.2">
      <c r="A1332" s="4">
        <v>42576</v>
      </c>
      <c r="B1332" s="1">
        <v>9</v>
      </c>
      <c r="C1332" s="1" t="s">
        <v>26</v>
      </c>
      <c r="D1332" s="1" t="s">
        <v>313</v>
      </c>
      <c r="E1332" s="1" t="s">
        <v>575</v>
      </c>
      <c r="F1332" s="1">
        <v>3.895</v>
      </c>
      <c r="G1332" s="1">
        <v>2.7839999999999998</v>
      </c>
      <c r="H1332" s="1">
        <v>1</v>
      </c>
      <c r="I1332" s="1">
        <v>29</v>
      </c>
    </row>
    <row r="1333" spans="1:9" ht="12.75" x14ac:dyDescent="0.2">
      <c r="A1333" s="4">
        <v>42576</v>
      </c>
      <c r="B1333" s="1">
        <v>9</v>
      </c>
      <c r="C1333" s="1" t="s">
        <v>26</v>
      </c>
      <c r="D1333" s="1" t="s">
        <v>313</v>
      </c>
      <c r="E1333" s="1" t="s">
        <v>576</v>
      </c>
      <c r="F1333" s="1">
        <v>3.5430000000000001</v>
      </c>
      <c r="G1333" s="1">
        <v>2.952</v>
      </c>
      <c r="H1333" s="1">
        <v>1</v>
      </c>
      <c r="I1333" s="1">
        <v>29</v>
      </c>
    </row>
    <row r="1334" spans="1:9" ht="12.75" x14ac:dyDescent="0.2">
      <c r="A1334" s="4">
        <v>42576</v>
      </c>
      <c r="B1334" s="1">
        <v>9</v>
      </c>
      <c r="C1334" s="1" t="s">
        <v>26</v>
      </c>
      <c r="D1334" s="1" t="s">
        <v>313</v>
      </c>
      <c r="E1334" s="1" t="s">
        <v>577</v>
      </c>
      <c r="F1334" s="1">
        <v>3.7549999999999999</v>
      </c>
      <c r="G1334" s="1">
        <v>3.407</v>
      </c>
      <c r="H1334" s="1">
        <v>1</v>
      </c>
      <c r="I1334" s="1">
        <v>29</v>
      </c>
    </row>
    <row r="1335" spans="1:9" ht="12.75" x14ac:dyDescent="0.2">
      <c r="A1335" s="4">
        <v>42576</v>
      </c>
      <c r="B1335" s="1">
        <v>9</v>
      </c>
      <c r="C1335" s="1" t="s">
        <v>26</v>
      </c>
      <c r="D1335" s="1" t="s">
        <v>313</v>
      </c>
      <c r="E1335" s="1" t="s">
        <v>578</v>
      </c>
      <c r="F1335" s="1">
        <v>3.4209999999999998</v>
      </c>
      <c r="G1335" s="1">
        <v>3.0640000000000001</v>
      </c>
      <c r="H1335" s="1">
        <v>0</v>
      </c>
      <c r="I1335" s="1">
        <v>29</v>
      </c>
    </row>
    <row r="1336" spans="1:9" ht="12.75" x14ac:dyDescent="0.2">
      <c r="A1336" s="4">
        <v>42576</v>
      </c>
      <c r="B1336" s="1">
        <v>9</v>
      </c>
      <c r="C1336" s="1" t="s">
        <v>26</v>
      </c>
      <c r="D1336" s="1" t="s">
        <v>313</v>
      </c>
      <c r="E1336" s="1" t="s">
        <v>579</v>
      </c>
      <c r="F1336" s="1">
        <v>3.5</v>
      </c>
      <c r="G1336" s="1">
        <v>2.5</v>
      </c>
      <c r="H1336" s="1">
        <v>0</v>
      </c>
      <c r="I1336" s="1">
        <v>29</v>
      </c>
    </row>
    <row r="1337" spans="1:9" ht="12.75" x14ac:dyDescent="0.2">
      <c r="A1337" s="4">
        <v>42576</v>
      </c>
      <c r="B1337" s="1">
        <v>9</v>
      </c>
      <c r="C1337" s="1" t="s">
        <v>26</v>
      </c>
      <c r="D1337" s="1" t="s">
        <v>313</v>
      </c>
      <c r="E1337" s="1" t="s">
        <v>580</v>
      </c>
      <c r="F1337" s="1">
        <v>3.7120000000000002</v>
      </c>
      <c r="G1337" s="1">
        <v>3.153</v>
      </c>
      <c r="H1337" s="1">
        <v>0</v>
      </c>
      <c r="I1337" s="1">
        <v>29</v>
      </c>
    </row>
    <row r="1338" spans="1:9" ht="12.75" x14ac:dyDescent="0.2">
      <c r="A1338" s="4">
        <v>42576</v>
      </c>
      <c r="B1338" s="1">
        <v>9</v>
      </c>
      <c r="C1338" s="1" t="s">
        <v>26</v>
      </c>
      <c r="D1338" s="1" t="s">
        <v>313</v>
      </c>
      <c r="E1338" s="1" t="s">
        <v>581</v>
      </c>
      <c r="F1338" s="1">
        <v>2.63</v>
      </c>
      <c r="G1338" s="1">
        <v>2.3780000000000001</v>
      </c>
      <c r="H1338" s="1">
        <v>1</v>
      </c>
      <c r="I1338" s="1">
        <v>29</v>
      </c>
    </row>
    <row r="1339" spans="1:9" ht="12.75" x14ac:dyDescent="0.2">
      <c r="A1339" s="4">
        <v>42576</v>
      </c>
      <c r="B1339" s="1">
        <v>9</v>
      </c>
      <c r="C1339" s="1" t="s">
        <v>26</v>
      </c>
      <c r="D1339" s="1" t="s">
        <v>313</v>
      </c>
      <c r="E1339" s="1" t="s">
        <v>582</v>
      </c>
      <c r="F1339" s="1">
        <v>4.2690000000000001</v>
      </c>
      <c r="G1339" s="1">
        <v>2.5</v>
      </c>
      <c r="H1339" s="1">
        <v>1</v>
      </c>
      <c r="I1339" s="1">
        <v>29</v>
      </c>
    </row>
    <row r="1340" spans="1:9" ht="12.75" x14ac:dyDescent="0.2">
      <c r="A1340" s="4">
        <v>42576</v>
      </c>
      <c r="B1340" s="1">
        <v>9</v>
      </c>
      <c r="C1340" s="1" t="s">
        <v>26</v>
      </c>
      <c r="D1340" s="1" t="s">
        <v>313</v>
      </c>
      <c r="E1340" s="1" t="s">
        <v>583</v>
      </c>
      <c r="F1340" s="1">
        <v>3.9670000000000001</v>
      </c>
      <c r="G1340" s="1">
        <v>3.4609999999999999</v>
      </c>
      <c r="H1340" s="1">
        <v>1</v>
      </c>
      <c r="I1340" s="1">
        <v>29</v>
      </c>
    </row>
    <row r="1341" spans="1:9" ht="12.75" x14ac:dyDescent="0.2">
      <c r="A1341" s="4">
        <v>42576</v>
      </c>
      <c r="B1341" s="1">
        <v>9</v>
      </c>
      <c r="C1341" s="1" t="s">
        <v>26</v>
      </c>
      <c r="D1341" s="1" t="s">
        <v>313</v>
      </c>
      <c r="E1341" s="1" t="s">
        <v>584</v>
      </c>
      <c r="F1341" s="1">
        <v>3.3149999999999999</v>
      </c>
      <c r="G1341" s="1">
        <v>1.7430000000000001</v>
      </c>
      <c r="H1341" s="1">
        <v>1</v>
      </c>
      <c r="I1341" s="1">
        <v>29</v>
      </c>
    </row>
    <row r="1342" spans="1:9" ht="12.75" x14ac:dyDescent="0.2">
      <c r="A1342" s="4">
        <v>42576</v>
      </c>
      <c r="B1342" s="1">
        <v>9</v>
      </c>
      <c r="C1342" s="1" t="s">
        <v>26</v>
      </c>
      <c r="D1342" s="1" t="s">
        <v>371</v>
      </c>
      <c r="E1342" s="1" t="s">
        <v>585</v>
      </c>
      <c r="F1342" s="1">
        <v>4.0190000000000001</v>
      </c>
      <c r="G1342" s="1">
        <v>3.903</v>
      </c>
      <c r="H1342" s="1">
        <v>1</v>
      </c>
      <c r="I1342" s="1">
        <v>29</v>
      </c>
    </row>
    <row r="1343" spans="1:9" ht="12.75" x14ac:dyDescent="0.2">
      <c r="A1343" s="4">
        <v>42576</v>
      </c>
      <c r="B1343" s="1">
        <v>9</v>
      </c>
      <c r="C1343" s="1" t="s">
        <v>26</v>
      </c>
      <c r="D1343" s="1" t="s">
        <v>371</v>
      </c>
      <c r="E1343" s="1" t="s">
        <v>586</v>
      </c>
      <c r="F1343" s="1">
        <v>3.573</v>
      </c>
      <c r="G1343" s="1">
        <v>2.4940000000000002</v>
      </c>
      <c r="H1343" s="1">
        <v>1</v>
      </c>
      <c r="I1343" s="1">
        <v>29</v>
      </c>
    </row>
    <row r="1344" spans="1:9" ht="12.75" x14ac:dyDescent="0.2">
      <c r="A1344" s="4">
        <v>42576</v>
      </c>
      <c r="B1344" s="1">
        <v>9</v>
      </c>
      <c r="C1344" s="1" t="s">
        <v>26</v>
      </c>
      <c r="D1344" s="1" t="s">
        <v>371</v>
      </c>
      <c r="E1344" s="1" t="s">
        <v>587</v>
      </c>
      <c r="F1344" s="1">
        <v>3.2469999999999999</v>
      </c>
      <c r="G1344" s="1">
        <v>2.694</v>
      </c>
      <c r="H1344" s="1">
        <v>1</v>
      </c>
      <c r="I1344" s="1">
        <v>29</v>
      </c>
    </row>
    <row r="1345" spans="1:9" ht="12.75" x14ac:dyDescent="0.2">
      <c r="A1345" s="4">
        <v>42576</v>
      </c>
      <c r="B1345" s="1">
        <v>9</v>
      </c>
      <c r="C1345" s="1" t="s">
        <v>26</v>
      </c>
      <c r="D1345" s="1" t="s">
        <v>371</v>
      </c>
      <c r="E1345" s="1" t="s">
        <v>588</v>
      </c>
      <c r="F1345" s="1">
        <v>4.5640000000000001</v>
      </c>
      <c r="G1345" s="1">
        <v>2.7690000000000001</v>
      </c>
      <c r="H1345" s="1">
        <v>1</v>
      </c>
      <c r="I1345" s="1">
        <v>29</v>
      </c>
    </row>
    <row r="1346" spans="1:9" ht="12.75" x14ac:dyDescent="0.2">
      <c r="A1346" s="4">
        <v>42576</v>
      </c>
      <c r="B1346" s="1">
        <v>9</v>
      </c>
      <c r="C1346" s="1" t="s">
        <v>26</v>
      </c>
      <c r="D1346" s="1" t="s">
        <v>371</v>
      </c>
      <c r="E1346" s="1" t="s">
        <v>589</v>
      </c>
      <c r="F1346" s="1">
        <v>3.698</v>
      </c>
      <c r="G1346" s="1">
        <v>2.8559999999999999</v>
      </c>
      <c r="H1346" s="1">
        <v>1</v>
      </c>
      <c r="I1346" s="1">
        <v>29</v>
      </c>
    </row>
    <row r="1347" spans="1:9" ht="12.75" x14ac:dyDescent="0.2">
      <c r="A1347" s="4">
        <v>42576</v>
      </c>
      <c r="B1347" s="1">
        <v>9</v>
      </c>
      <c r="C1347" s="1" t="s">
        <v>26</v>
      </c>
      <c r="D1347" s="1" t="s">
        <v>371</v>
      </c>
      <c r="E1347" s="1" t="s">
        <v>590</v>
      </c>
      <c r="F1347" s="1">
        <v>3.4049999999999998</v>
      </c>
      <c r="G1347" s="1">
        <v>3.1269999999999998</v>
      </c>
      <c r="H1347" s="1">
        <v>1</v>
      </c>
      <c r="I1347" s="1">
        <v>29</v>
      </c>
    </row>
    <row r="1348" spans="1:9" ht="12.75" x14ac:dyDescent="0.2">
      <c r="A1348" s="4">
        <v>42576</v>
      </c>
      <c r="B1348" s="1">
        <v>9</v>
      </c>
      <c r="C1348" s="1" t="s">
        <v>26</v>
      </c>
      <c r="D1348" s="1" t="s">
        <v>371</v>
      </c>
      <c r="E1348" s="1" t="s">
        <v>591</v>
      </c>
      <c r="F1348" s="1">
        <v>4.5940000000000003</v>
      </c>
      <c r="G1348" s="1">
        <v>3.6579999999999999</v>
      </c>
      <c r="H1348" s="1">
        <v>1</v>
      </c>
      <c r="I1348" s="1">
        <v>29</v>
      </c>
    </row>
    <row r="1349" spans="1:9" ht="12.75" x14ac:dyDescent="0.2">
      <c r="A1349" s="4">
        <v>42576</v>
      </c>
      <c r="B1349" s="1">
        <v>9</v>
      </c>
      <c r="C1349" s="1" t="s">
        <v>26</v>
      </c>
      <c r="D1349" s="1" t="s">
        <v>371</v>
      </c>
      <c r="E1349" s="1" t="s">
        <v>592</v>
      </c>
      <c r="F1349" s="1">
        <v>4.2169999999999996</v>
      </c>
      <c r="G1349" s="1">
        <v>2.7949999999999999</v>
      </c>
      <c r="H1349" s="1">
        <v>1</v>
      </c>
      <c r="I1349" s="1">
        <v>29</v>
      </c>
    </row>
    <row r="1350" spans="1:9" ht="12.75" x14ac:dyDescent="0.2">
      <c r="A1350" s="4">
        <v>42576</v>
      </c>
      <c r="B1350" s="1">
        <v>9</v>
      </c>
      <c r="C1350" s="1" t="s">
        <v>26</v>
      </c>
      <c r="D1350" s="1" t="s">
        <v>371</v>
      </c>
      <c r="E1350" s="1" t="s">
        <v>593</v>
      </c>
      <c r="F1350" s="1">
        <v>4.0890000000000004</v>
      </c>
      <c r="G1350" s="1">
        <v>3.5089999999999999</v>
      </c>
      <c r="H1350" s="1">
        <v>1</v>
      </c>
      <c r="I1350" s="1">
        <v>29</v>
      </c>
    </row>
    <row r="1351" spans="1:9" ht="12.75" x14ac:dyDescent="0.2">
      <c r="A1351" s="10">
        <v>42576</v>
      </c>
      <c r="B1351" s="11">
        <v>9</v>
      </c>
      <c r="C1351" s="11" t="s">
        <v>26</v>
      </c>
      <c r="D1351" s="11" t="s">
        <v>371</v>
      </c>
      <c r="E1351" s="11" t="s">
        <v>594</v>
      </c>
      <c r="F1351" s="11">
        <v>4.9059999999999997</v>
      </c>
      <c r="G1351" s="11">
        <v>2.7450000000000001</v>
      </c>
      <c r="H1351" s="11">
        <v>1</v>
      </c>
      <c r="I1351" s="11">
        <v>29</v>
      </c>
    </row>
    <row r="1352" spans="1:9" ht="12.75" x14ac:dyDescent="0.2">
      <c r="A1352" s="4">
        <v>42576</v>
      </c>
      <c r="B1352" s="1">
        <v>2</v>
      </c>
      <c r="C1352" s="1" t="s">
        <v>682</v>
      </c>
      <c r="D1352" s="1" t="s">
        <v>683</v>
      </c>
      <c r="E1352" s="1" t="s">
        <v>684</v>
      </c>
      <c r="F1352" s="1">
        <v>3.3929999999999998</v>
      </c>
      <c r="G1352" s="1">
        <v>1.9950000000000001</v>
      </c>
      <c r="H1352" s="1">
        <v>1</v>
      </c>
      <c r="I1352" s="1">
        <v>23</v>
      </c>
    </row>
    <row r="1353" spans="1:9" ht="12.75" x14ac:dyDescent="0.2">
      <c r="A1353" s="4">
        <v>42576</v>
      </c>
      <c r="B1353" s="1">
        <v>2</v>
      </c>
      <c r="C1353" s="1" t="s">
        <v>682</v>
      </c>
      <c r="D1353" s="1" t="s">
        <v>683</v>
      </c>
      <c r="E1353" s="1" t="s">
        <v>685</v>
      </c>
      <c r="F1353" s="1">
        <v>3.11</v>
      </c>
      <c r="G1353" s="1">
        <v>1.946</v>
      </c>
      <c r="H1353" s="1">
        <v>1</v>
      </c>
      <c r="I1353" s="1">
        <v>23</v>
      </c>
    </row>
    <row r="1354" spans="1:9" ht="12.75" x14ac:dyDescent="0.2">
      <c r="A1354" s="4">
        <v>42576</v>
      </c>
      <c r="B1354" s="1">
        <v>2</v>
      </c>
      <c r="C1354" s="1" t="s">
        <v>682</v>
      </c>
      <c r="D1354" s="1" t="s">
        <v>683</v>
      </c>
      <c r="E1354" s="1" t="s">
        <v>686</v>
      </c>
      <c r="F1354" s="1">
        <v>2.746</v>
      </c>
      <c r="G1354" s="1">
        <v>2.7629999999999999</v>
      </c>
      <c r="H1354" s="1">
        <v>1</v>
      </c>
      <c r="I1354" s="1">
        <v>23</v>
      </c>
    </row>
    <row r="1355" spans="1:9" ht="12.75" x14ac:dyDescent="0.2">
      <c r="A1355" s="4">
        <v>42576</v>
      </c>
      <c r="B1355" s="1">
        <v>2</v>
      </c>
      <c r="C1355" s="1" t="s">
        <v>682</v>
      </c>
      <c r="D1355" s="1" t="s">
        <v>683</v>
      </c>
      <c r="E1355" s="1" t="s">
        <v>687</v>
      </c>
      <c r="F1355" s="1">
        <v>3.18</v>
      </c>
      <c r="G1355" s="1">
        <v>2.4119999999999999</v>
      </c>
      <c r="H1355" s="1">
        <v>1</v>
      </c>
      <c r="I1355" s="1">
        <v>23</v>
      </c>
    </row>
    <row r="1356" spans="1:9" ht="12.75" x14ac:dyDescent="0.2">
      <c r="A1356" s="4">
        <v>42576</v>
      </c>
      <c r="B1356" s="1">
        <v>2</v>
      </c>
      <c r="C1356" s="1" t="s">
        <v>682</v>
      </c>
      <c r="D1356" s="1" t="s">
        <v>683</v>
      </c>
      <c r="E1356" s="1" t="s">
        <v>688</v>
      </c>
      <c r="F1356" s="1">
        <v>3.3730000000000002</v>
      </c>
      <c r="G1356" s="1">
        <v>2.3079999999999998</v>
      </c>
      <c r="H1356" s="1">
        <v>1</v>
      </c>
      <c r="I1356" s="1">
        <v>23</v>
      </c>
    </row>
    <row r="1357" spans="1:9" ht="12.75" x14ac:dyDescent="0.2">
      <c r="A1357" s="4">
        <v>42576</v>
      </c>
      <c r="B1357" s="1">
        <v>2</v>
      </c>
      <c r="C1357" s="1" t="s">
        <v>682</v>
      </c>
      <c r="D1357" s="1" t="s">
        <v>683</v>
      </c>
      <c r="E1357" s="1" t="s">
        <v>689</v>
      </c>
      <c r="F1357" s="1">
        <v>3.1280000000000001</v>
      </c>
      <c r="G1357" s="1">
        <v>2.129</v>
      </c>
      <c r="H1357" s="1">
        <v>1</v>
      </c>
      <c r="I1357" s="1">
        <v>23</v>
      </c>
    </row>
    <row r="1358" spans="1:9" ht="12.75" x14ac:dyDescent="0.2">
      <c r="A1358" s="4">
        <v>42576</v>
      </c>
      <c r="B1358" s="1">
        <v>2</v>
      </c>
      <c r="C1358" s="1" t="s">
        <v>682</v>
      </c>
      <c r="D1358" s="1" t="s">
        <v>683</v>
      </c>
      <c r="E1358" s="1" t="s">
        <v>690</v>
      </c>
      <c r="F1358" s="1">
        <v>3.262</v>
      </c>
      <c r="G1358" s="1">
        <v>2.532</v>
      </c>
      <c r="H1358" s="1">
        <v>1</v>
      </c>
      <c r="I1358" s="1">
        <v>23</v>
      </c>
    </row>
    <row r="1359" spans="1:9" ht="12.75" x14ac:dyDescent="0.2">
      <c r="A1359" s="4">
        <v>42576</v>
      </c>
      <c r="B1359" s="1">
        <v>2</v>
      </c>
      <c r="C1359" s="1" t="s">
        <v>682</v>
      </c>
      <c r="D1359" s="1" t="s">
        <v>683</v>
      </c>
      <c r="E1359" s="1" t="s">
        <v>691</v>
      </c>
      <c r="F1359" s="1">
        <v>3.5960000000000001</v>
      </c>
      <c r="G1359" s="1">
        <v>2.7370000000000001</v>
      </c>
      <c r="H1359" s="1">
        <v>1</v>
      </c>
      <c r="I1359" s="1">
        <v>23</v>
      </c>
    </row>
    <row r="1360" spans="1:9" ht="12.75" x14ac:dyDescent="0.2">
      <c r="A1360" s="4">
        <v>42576</v>
      </c>
      <c r="B1360" s="1">
        <v>2</v>
      </c>
      <c r="C1360" s="1" t="s">
        <v>682</v>
      </c>
      <c r="D1360" s="1" t="s">
        <v>683</v>
      </c>
      <c r="E1360" s="1" t="s">
        <v>692</v>
      </c>
      <c r="F1360" s="1">
        <v>3.1909999999999998</v>
      </c>
      <c r="G1360" s="1">
        <v>2.7519999999999998</v>
      </c>
      <c r="H1360" s="1">
        <v>1</v>
      </c>
      <c r="I1360" s="1">
        <v>23</v>
      </c>
    </row>
    <row r="1361" spans="1:9" ht="12.75" x14ac:dyDescent="0.2">
      <c r="A1361" s="4">
        <v>42576</v>
      </c>
      <c r="B1361" s="1">
        <v>2</v>
      </c>
      <c r="C1361" s="1" t="s">
        <v>682</v>
      </c>
      <c r="D1361" s="1" t="s">
        <v>683</v>
      </c>
      <c r="E1361" s="1" t="s">
        <v>693</v>
      </c>
      <c r="F1361" s="1">
        <v>3.1680000000000001</v>
      </c>
      <c r="G1361" s="1">
        <v>2.4390000000000001</v>
      </c>
      <c r="H1361" s="1">
        <v>1</v>
      </c>
      <c r="I1361" s="1">
        <v>23</v>
      </c>
    </row>
    <row r="1362" spans="1:9" ht="12.75" x14ac:dyDescent="0.2">
      <c r="A1362" s="4">
        <v>42576</v>
      </c>
      <c r="B1362" s="1">
        <v>2</v>
      </c>
      <c r="C1362" s="1" t="s">
        <v>682</v>
      </c>
      <c r="D1362" s="1" t="s">
        <v>683</v>
      </c>
      <c r="E1362" s="1" t="s">
        <v>694</v>
      </c>
      <c r="F1362" s="1">
        <v>2.762</v>
      </c>
      <c r="G1362" s="1">
        <v>2.625</v>
      </c>
      <c r="H1362" s="1">
        <v>1</v>
      </c>
      <c r="I1362" s="1">
        <v>23</v>
      </c>
    </row>
    <row r="1363" spans="1:9" ht="12.75" x14ac:dyDescent="0.2">
      <c r="A1363" s="4">
        <v>42576</v>
      </c>
      <c r="B1363" s="1">
        <v>2</v>
      </c>
      <c r="C1363" s="1" t="s">
        <v>682</v>
      </c>
      <c r="D1363" s="1" t="s">
        <v>683</v>
      </c>
      <c r="E1363" s="1" t="s">
        <v>695</v>
      </c>
      <c r="F1363" s="1">
        <v>2.9470000000000001</v>
      </c>
      <c r="G1363" s="1">
        <v>2.5739999999999998</v>
      </c>
      <c r="H1363" s="1">
        <v>1</v>
      </c>
      <c r="I1363" s="1">
        <v>23</v>
      </c>
    </row>
    <row r="1364" spans="1:9" ht="12.75" x14ac:dyDescent="0.2">
      <c r="A1364" s="4">
        <v>42576</v>
      </c>
      <c r="B1364" s="1">
        <v>2</v>
      </c>
      <c r="C1364" s="1" t="s">
        <v>682</v>
      </c>
      <c r="D1364" s="1" t="s">
        <v>683</v>
      </c>
      <c r="E1364" s="1" t="s">
        <v>696</v>
      </c>
      <c r="F1364" s="1">
        <v>3.169</v>
      </c>
      <c r="G1364" s="1">
        <v>2.403</v>
      </c>
      <c r="H1364" s="1">
        <v>1</v>
      </c>
      <c r="I1364" s="1">
        <v>23</v>
      </c>
    </row>
    <row r="1365" spans="1:9" ht="12.75" x14ac:dyDescent="0.2">
      <c r="A1365" s="4">
        <v>42576</v>
      </c>
      <c r="B1365" s="1">
        <v>2</v>
      </c>
      <c r="C1365" s="1" t="s">
        <v>682</v>
      </c>
      <c r="D1365" s="1" t="s">
        <v>683</v>
      </c>
      <c r="E1365" s="1" t="s">
        <v>697</v>
      </c>
      <c r="F1365" s="1">
        <v>3.4980000000000002</v>
      </c>
      <c r="G1365" s="1">
        <v>2.4740000000000002</v>
      </c>
      <c r="H1365" s="1">
        <v>1</v>
      </c>
      <c r="I1365" s="1">
        <v>23</v>
      </c>
    </row>
    <row r="1366" spans="1:9" ht="12.75" x14ac:dyDescent="0.2">
      <c r="A1366" s="4">
        <v>42576</v>
      </c>
      <c r="B1366" s="1">
        <v>2</v>
      </c>
      <c r="C1366" s="1" t="s">
        <v>682</v>
      </c>
      <c r="D1366" s="1" t="s">
        <v>683</v>
      </c>
      <c r="E1366" s="1" t="s">
        <v>698</v>
      </c>
      <c r="F1366" s="1">
        <v>3.14</v>
      </c>
      <c r="G1366" s="1">
        <v>2.2120000000000002</v>
      </c>
      <c r="H1366" s="1">
        <v>1</v>
      </c>
      <c r="I1366" s="1">
        <v>23</v>
      </c>
    </row>
    <row r="1367" spans="1:9" ht="12.75" x14ac:dyDescent="0.2">
      <c r="A1367" s="4">
        <v>42576</v>
      </c>
      <c r="B1367" s="1">
        <v>2</v>
      </c>
      <c r="C1367" s="1" t="s">
        <v>682</v>
      </c>
      <c r="D1367" s="1" t="s">
        <v>683</v>
      </c>
      <c r="E1367" s="1" t="s">
        <v>700</v>
      </c>
      <c r="F1367" s="1">
        <v>4.2770000000000001</v>
      </c>
      <c r="G1367" s="1">
        <v>2.58</v>
      </c>
      <c r="H1367" s="1">
        <v>1</v>
      </c>
      <c r="I1367" s="1">
        <v>23</v>
      </c>
    </row>
    <row r="1368" spans="1:9" ht="12.75" x14ac:dyDescent="0.2">
      <c r="A1368" s="4">
        <v>42576</v>
      </c>
      <c r="B1368" s="1">
        <v>2</v>
      </c>
      <c r="C1368" s="1" t="s">
        <v>682</v>
      </c>
      <c r="D1368" s="1" t="s">
        <v>702</v>
      </c>
      <c r="E1368" s="1" t="s">
        <v>703</v>
      </c>
      <c r="F1368" s="1">
        <v>3.3109999999999999</v>
      </c>
      <c r="G1368" s="1">
        <v>2.6920000000000002</v>
      </c>
      <c r="H1368" s="1">
        <v>1</v>
      </c>
      <c r="I1368" s="1">
        <v>23</v>
      </c>
    </row>
    <row r="1369" spans="1:9" ht="12.75" x14ac:dyDescent="0.2">
      <c r="A1369" s="4">
        <v>42576</v>
      </c>
      <c r="B1369" s="1">
        <v>2</v>
      </c>
      <c r="C1369" s="1" t="s">
        <v>682</v>
      </c>
      <c r="D1369" s="1" t="s">
        <v>702</v>
      </c>
      <c r="E1369" s="1" t="s">
        <v>704</v>
      </c>
      <c r="F1369" s="1">
        <v>4.1280000000000001</v>
      </c>
      <c r="G1369" s="1">
        <v>2.153</v>
      </c>
      <c r="H1369" s="1">
        <v>1</v>
      </c>
      <c r="I1369" s="1">
        <v>23</v>
      </c>
    </row>
    <row r="1370" spans="1:9" ht="12.75" x14ac:dyDescent="0.2">
      <c r="A1370" s="4">
        <v>42576</v>
      </c>
      <c r="B1370" s="1">
        <v>2</v>
      </c>
      <c r="C1370" s="1" t="s">
        <v>682</v>
      </c>
      <c r="D1370" s="1" t="s">
        <v>702</v>
      </c>
      <c r="E1370" s="1" t="s">
        <v>705</v>
      </c>
      <c r="F1370" s="1">
        <v>3.6680000000000001</v>
      </c>
      <c r="G1370" s="1">
        <v>2.0289999999999999</v>
      </c>
      <c r="H1370" s="1">
        <v>0</v>
      </c>
      <c r="I1370" s="1">
        <v>23</v>
      </c>
    </row>
    <row r="1371" spans="1:9" ht="12.75" x14ac:dyDescent="0.2">
      <c r="A1371" s="4">
        <v>42576</v>
      </c>
      <c r="B1371" s="1">
        <v>2</v>
      </c>
      <c r="C1371" s="1" t="s">
        <v>682</v>
      </c>
      <c r="D1371" s="1" t="s">
        <v>702</v>
      </c>
      <c r="E1371" s="1" t="s">
        <v>706</v>
      </c>
      <c r="F1371" s="1">
        <v>2.7440000000000002</v>
      </c>
      <c r="G1371" s="1">
        <v>2.5409999999999999</v>
      </c>
      <c r="H1371" s="1">
        <v>1</v>
      </c>
      <c r="I1371" s="1">
        <v>23</v>
      </c>
    </row>
    <row r="1372" spans="1:9" ht="12.75" x14ac:dyDescent="0.2">
      <c r="A1372" s="4">
        <v>42576</v>
      </c>
      <c r="B1372" s="1">
        <v>2</v>
      </c>
      <c r="C1372" s="1" t="s">
        <v>682</v>
      </c>
      <c r="D1372" s="1" t="s">
        <v>702</v>
      </c>
      <c r="E1372" s="1" t="s">
        <v>707</v>
      </c>
      <c r="F1372" s="1">
        <v>2.504</v>
      </c>
      <c r="G1372" s="1">
        <v>2.4390000000000001</v>
      </c>
      <c r="H1372" s="1">
        <v>1</v>
      </c>
      <c r="I1372" s="1">
        <v>23</v>
      </c>
    </row>
    <row r="1373" spans="1:9" ht="12.75" x14ac:dyDescent="0.2">
      <c r="A1373" s="4">
        <v>42576</v>
      </c>
      <c r="B1373" s="1">
        <v>2</v>
      </c>
      <c r="C1373" s="1" t="s">
        <v>682</v>
      </c>
      <c r="D1373" s="1" t="s">
        <v>702</v>
      </c>
      <c r="E1373" s="1" t="s">
        <v>708</v>
      </c>
      <c r="F1373" s="1">
        <v>4.3029999999999999</v>
      </c>
      <c r="G1373" s="1">
        <v>2.7610000000000001</v>
      </c>
      <c r="H1373" s="1">
        <v>1</v>
      </c>
      <c r="I1373" s="1">
        <v>23</v>
      </c>
    </row>
    <row r="1374" spans="1:9" ht="12.75" x14ac:dyDescent="0.2">
      <c r="A1374" s="4">
        <v>42576</v>
      </c>
      <c r="B1374" s="1">
        <v>2</v>
      </c>
      <c r="C1374" s="1" t="s">
        <v>682</v>
      </c>
      <c r="D1374" s="1" t="s">
        <v>702</v>
      </c>
      <c r="E1374" s="1" t="s">
        <v>709</v>
      </c>
      <c r="F1374" s="1">
        <v>3.0070000000000001</v>
      </c>
      <c r="G1374" s="1">
        <v>2.3570000000000002</v>
      </c>
      <c r="H1374" s="1">
        <v>0</v>
      </c>
      <c r="I1374" s="1">
        <v>23</v>
      </c>
    </row>
    <row r="1375" spans="1:9" ht="12.75" x14ac:dyDescent="0.2">
      <c r="A1375" s="4">
        <v>42576</v>
      </c>
      <c r="B1375" s="1">
        <v>2</v>
      </c>
      <c r="C1375" s="1" t="s">
        <v>682</v>
      </c>
      <c r="D1375" s="1" t="s">
        <v>702</v>
      </c>
      <c r="E1375" s="1" t="s">
        <v>710</v>
      </c>
      <c r="F1375" s="1">
        <v>2.823</v>
      </c>
      <c r="G1375" s="1">
        <v>2.069</v>
      </c>
      <c r="H1375" s="1">
        <v>1</v>
      </c>
      <c r="I1375" s="1">
        <v>23</v>
      </c>
    </row>
    <row r="1376" spans="1:9" ht="12.75" x14ac:dyDescent="0.2">
      <c r="A1376" s="4">
        <v>42576</v>
      </c>
      <c r="B1376" s="1">
        <v>2</v>
      </c>
      <c r="C1376" s="1" t="s">
        <v>682</v>
      </c>
      <c r="D1376" s="1" t="s">
        <v>702</v>
      </c>
      <c r="E1376" s="1" t="s">
        <v>711</v>
      </c>
      <c r="F1376" s="1">
        <v>2.4260000000000002</v>
      </c>
      <c r="G1376" s="1">
        <v>1.5680000000000001</v>
      </c>
      <c r="H1376" s="1">
        <v>1</v>
      </c>
      <c r="I1376" s="1">
        <v>23</v>
      </c>
    </row>
    <row r="1377" spans="1:9" ht="12.75" x14ac:dyDescent="0.2">
      <c r="A1377" s="4">
        <v>42576</v>
      </c>
      <c r="B1377" s="1">
        <v>2</v>
      </c>
      <c r="C1377" s="1" t="s">
        <v>682</v>
      </c>
      <c r="D1377" s="1" t="s">
        <v>702</v>
      </c>
      <c r="E1377" s="1" t="s">
        <v>712</v>
      </c>
      <c r="F1377" s="1">
        <v>3.5819999999999999</v>
      </c>
      <c r="G1377" s="1">
        <v>2.0529999999999999</v>
      </c>
      <c r="H1377" s="1">
        <v>1</v>
      </c>
      <c r="I1377" s="1">
        <v>23</v>
      </c>
    </row>
    <row r="1378" spans="1:9" ht="12.75" x14ac:dyDescent="0.2">
      <c r="A1378" s="4">
        <v>42576</v>
      </c>
      <c r="B1378" s="1">
        <v>2</v>
      </c>
      <c r="C1378" s="1" t="s">
        <v>682</v>
      </c>
      <c r="D1378" s="1" t="s">
        <v>702</v>
      </c>
      <c r="E1378" s="1" t="s">
        <v>713</v>
      </c>
      <c r="F1378" s="1">
        <v>3.2509999999999999</v>
      </c>
      <c r="G1378" s="1">
        <v>2.4039999999999999</v>
      </c>
      <c r="H1378" s="1">
        <v>1</v>
      </c>
      <c r="I1378" s="1">
        <v>23</v>
      </c>
    </row>
    <row r="1379" spans="1:9" ht="12.75" x14ac:dyDescent="0.2">
      <c r="A1379" s="4">
        <v>42576</v>
      </c>
      <c r="B1379" s="1">
        <v>2</v>
      </c>
      <c r="C1379" s="1" t="s">
        <v>682</v>
      </c>
      <c r="D1379" s="1" t="s">
        <v>702</v>
      </c>
      <c r="E1379" s="1" t="s">
        <v>714</v>
      </c>
      <c r="F1379" s="1">
        <v>3.08</v>
      </c>
      <c r="G1379" s="1">
        <v>2.6520000000000001</v>
      </c>
      <c r="H1379" s="1">
        <v>1</v>
      </c>
      <c r="I1379" s="1">
        <v>23</v>
      </c>
    </row>
    <row r="1380" spans="1:9" ht="12.75" x14ac:dyDescent="0.2">
      <c r="A1380" s="4">
        <v>42576</v>
      </c>
      <c r="B1380" s="1">
        <v>2</v>
      </c>
      <c r="C1380" s="1" t="s">
        <v>682</v>
      </c>
      <c r="D1380" s="1" t="s">
        <v>702</v>
      </c>
      <c r="E1380" s="1" t="s">
        <v>715</v>
      </c>
      <c r="F1380" s="1">
        <v>3.7949999999999999</v>
      </c>
      <c r="G1380" s="1">
        <v>2.0750000000000002</v>
      </c>
      <c r="H1380" s="1">
        <v>1</v>
      </c>
      <c r="I1380" s="1">
        <v>23</v>
      </c>
    </row>
    <row r="1381" spans="1:9" ht="12.75" x14ac:dyDescent="0.2">
      <c r="A1381" s="4">
        <v>42576</v>
      </c>
      <c r="B1381" s="1">
        <v>2</v>
      </c>
      <c r="C1381" s="1" t="s">
        <v>682</v>
      </c>
      <c r="D1381" s="1" t="s">
        <v>702</v>
      </c>
      <c r="E1381" s="1" t="s">
        <v>716</v>
      </c>
      <c r="F1381" s="1">
        <v>3.1160000000000001</v>
      </c>
      <c r="G1381" s="1">
        <v>2.7269999999999999</v>
      </c>
      <c r="H1381" s="1">
        <v>1</v>
      </c>
      <c r="I1381" s="1">
        <v>23</v>
      </c>
    </row>
    <row r="1382" spans="1:9" ht="12.75" x14ac:dyDescent="0.2">
      <c r="A1382" s="4">
        <v>42576</v>
      </c>
      <c r="B1382" s="1">
        <v>2</v>
      </c>
      <c r="C1382" s="1" t="s">
        <v>682</v>
      </c>
      <c r="D1382" s="1" t="s">
        <v>702</v>
      </c>
      <c r="E1382" s="1" t="s">
        <v>717</v>
      </c>
      <c r="F1382" s="1">
        <v>3.73</v>
      </c>
      <c r="G1382" s="1">
        <v>3.2639999999999998</v>
      </c>
      <c r="H1382" s="1">
        <v>1</v>
      </c>
      <c r="I1382" s="1">
        <v>23</v>
      </c>
    </row>
    <row r="1383" spans="1:9" ht="12.75" x14ac:dyDescent="0.2">
      <c r="A1383" s="4">
        <v>42576</v>
      </c>
      <c r="B1383" s="1">
        <v>2</v>
      </c>
      <c r="C1383" s="1" t="s">
        <v>682</v>
      </c>
      <c r="D1383" s="1" t="s">
        <v>702</v>
      </c>
      <c r="E1383" s="1" t="s">
        <v>718</v>
      </c>
      <c r="F1383" s="1">
        <v>3.72</v>
      </c>
      <c r="G1383" s="1">
        <v>2.6520000000000001</v>
      </c>
      <c r="H1383" s="1">
        <v>1</v>
      </c>
      <c r="I1383" s="1">
        <v>23</v>
      </c>
    </row>
    <row r="1384" spans="1:9" ht="12.75" x14ac:dyDescent="0.2">
      <c r="A1384" s="4">
        <v>42576</v>
      </c>
      <c r="B1384" s="1">
        <v>2</v>
      </c>
      <c r="C1384" s="1" t="s">
        <v>682</v>
      </c>
      <c r="D1384" s="1" t="s">
        <v>702</v>
      </c>
      <c r="E1384" s="1" t="s">
        <v>720</v>
      </c>
      <c r="F1384" s="1">
        <v>3.0350000000000001</v>
      </c>
      <c r="G1384" s="1">
        <v>2.4049999999999998</v>
      </c>
      <c r="H1384" s="1">
        <v>1</v>
      </c>
      <c r="I1384" s="1">
        <v>23</v>
      </c>
    </row>
    <row r="1385" spans="1:9" ht="12.75" x14ac:dyDescent="0.2">
      <c r="A1385" s="4">
        <v>42576</v>
      </c>
      <c r="B1385" s="1">
        <v>2</v>
      </c>
      <c r="C1385" s="1" t="s">
        <v>682</v>
      </c>
      <c r="D1385" s="1" t="s">
        <v>721</v>
      </c>
      <c r="E1385" s="1" t="s">
        <v>722</v>
      </c>
      <c r="F1385" s="1">
        <v>2.8180000000000001</v>
      </c>
      <c r="G1385" s="1">
        <v>2.4990000000000001</v>
      </c>
      <c r="H1385" s="1">
        <v>1</v>
      </c>
      <c r="I1385" s="1">
        <v>23</v>
      </c>
    </row>
    <row r="1386" spans="1:9" ht="12.75" x14ac:dyDescent="0.2">
      <c r="A1386" s="4">
        <v>42576</v>
      </c>
      <c r="B1386" s="1">
        <v>2</v>
      </c>
      <c r="C1386" s="1" t="s">
        <v>682</v>
      </c>
      <c r="D1386" s="1" t="s">
        <v>721</v>
      </c>
      <c r="E1386" s="1" t="s">
        <v>723</v>
      </c>
      <c r="F1386" s="1">
        <v>3.1179999999999999</v>
      </c>
      <c r="G1386" s="1">
        <v>2.1309999999999998</v>
      </c>
      <c r="H1386" s="1">
        <v>1</v>
      </c>
      <c r="I1386" s="1">
        <v>23</v>
      </c>
    </row>
    <row r="1387" spans="1:9" ht="12.75" x14ac:dyDescent="0.2">
      <c r="A1387" s="4">
        <v>42576</v>
      </c>
      <c r="B1387" s="1">
        <v>2</v>
      </c>
      <c r="C1387" s="1" t="s">
        <v>682</v>
      </c>
      <c r="D1387" s="1" t="s">
        <v>721</v>
      </c>
      <c r="E1387" s="1" t="s">
        <v>724</v>
      </c>
      <c r="F1387" s="1">
        <v>2.794</v>
      </c>
      <c r="G1387" s="1">
        <v>2.4060000000000001</v>
      </c>
      <c r="H1387" s="1">
        <v>1</v>
      </c>
      <c r="I1387" s="1">
        <v>23</v>
      </c>
    </row>
    <row r="1388" spans="1:9" ht="12.75" x14ac:dyDescent="0.2">
      <c r="A1388" s="4">
        <v>42576</v>
      </c>
      <c r="B1388" s="1">
        <v>2</v>
      </c>
      <c r="C1388" s="1" t="s">
        <v>682</v>
      </c>
      <c r="D1388" s="1" t="s">
        <v>721</v>
      </c>
      <c r="E1388" s="1" t="s">
        <v>725</v>
      </c>
      <c r="F1388" s="1">
        <v>3.3380000000000001</v>
      </c>
      <c r="G1388" s="1">
        <v>2.4319999999999999</v>
      </c>
      <c r="H1388" s="1">
        <v>1</v>
      </c>
      <c r="I1388" s="1">
        <v>23</v>
      </c>
    </row>
    <row r="1389" spans="1:9" ht="12.75" x14ac:dyDescent="0.2">
      <c r="A1389" s="4">
        <v>42576</v>
      </c>
      <c r="B1389" s="1">
        <v>2</v>
      </c>
      <c r="C1389" s="1" t="s">
        <v>682</v>
      </c>
      <c r="D1389" s="1" t="s">
        <v>721</v>
      </c>
      <c r="E1389" s="1" t="s">
        <v>726</v>
      </c>
      <c r="F1389" s="1">
        <v>3.5009999999999999</v>
      </c>
      <c r="G1389" s="1">
        <v>2.3180000000000001</v>
      </c>
      <c r="H1389" s="1">
        <v>1</v>
      </c>
      <c r="I1389" s="1">
        <v>23</v>
      </c>
    </row>
    <row r="1390" spans="1:9" ht="12.75" x14ac:dyDescent="0.2">
      <c r="A1390" s="4">
        <v>42576</v>
      </c>
      <c r="B1390" s="1">
        <v>2</v>
      </c>
      <c r="C1390" s="1" t="s">
        <v>682</v>
      </c>
      <c r="D1390" s="1" t="s">
        <v>721</v>
      </c>
      <c r="E1390" s="1" t="s">
        <v>727</v>
      </c>
      <c r="F1390" s="1">
        <v>3.331</v>
      </c>
      <c r="G1390" s="1">
        <v>2.4580000000000002</v>
      </c>
      <c r="H1390" s="1">
        <v>1</v>
      </c>
      <c r="I1390" s="1">
        <v>23</v>
      </c>
    </row>
    <row r="1391" spans="1:9" ht="12.75" x14ac:dyDescent="0.2">
      <c r="A1391" s="4">
        <v>42576</v>
      </c>
      <c r="B1391" s="1">
        <v>2</v>
      </c>
      <c r="C1391" s="1" t="s">
        <v>682</v>
      </c>
      <c r="D1391" s="1" t="s">
        <v>721</v>
      </c>
      <c r="E1391" s="1" t="s">
        <v>728</v>
      </c>
      <c r="F1391" s="1">
        <v>2.85</v>
      </c>
      <c r="G1391" s="1">
        <v>2.157</v>
      </c>
      <c r="H1391" s="1">
        <v>1</v>
      </c>
      <c r="I1391" s="1">
        <v>23</v>
      </c>
    </row>
    <row r="1392" spans="1:9" ht="12.75" x14ac:dyDescent="0.2">
      <c r="A1392" s="4">
        <v>42576</v>
      </c>
      <c r="B1392" s="1">
        <v>2</v>
      </c>
      <c r="C1392" s="1" t="s">
        <v>682</v>
      </c>
      <c r="D1392" s="1" t="s">
        <v>721</v>
      </c>
      <c r="E1392" s="1" t="s">
        <v>729</v>
      </c>
      <c r="F1392" s="1">
        <v>2.968</v>
      </c>
      <c r="G1392" s="1">
        <v>2.0329999999999999</v>
      </c>
      <c r="H1392" s="1">
        <v>0</v>
      </c>
      <c r="I1392" s="1">
        <v>23</v>
      </c>
    </row>
    <row r="1393" spans="1:9" ht="12.75" x14ac:dyDescent="0.2">
      <c r="A1393" s="4">
        <v>42576</v>
      </c>
      <c r="B1393" s="1">
        <v>2</v>
      </c>
      <c r="C1393" s="1" t="s">
        <v>682</v>
      </c>
      <c r="D1393" s="1" t="s">
        <v>721</v>
      </c>
      <c r="E1393" s="1" t="s">
        <v>730</v>
      </c>
      <c r="F1393" s="1">
        <v>2.5510000000000002</v>
      </c>
      <c r="G1393" s="1">
        <v>2.4350000000000001</v>
      </c>
      <c r="H1393" s="1">
        <v>1</v>
      </c>
      <c r="I1393" s="1">
        <v>23</v>
      </c>
    </row>
    <row r="1394" spans="1:9" ht="12.75" x14ac:dyDescent="0.2">
      <c r="A1394" s="4">
        <v>42576</v>
      </c>
      <c r="B1394" s="1">
        <v>2</v>
      </c>
      <c r="C1394" s="1" t="s">
        <v>682</v>
      </c>
      <c r="D1394" s="1" t="s">
        <v>721</v>
      </c>
      <c r="E1394" s="1" t="s">
        <v>731</v>
      </c>
      <c r="F1394" s="1">
        <v>3.169</v>
      </c>
      <c r="G1394" s="1">
        <v>1.885</v>
      </c>
      <c r="H1394" s="1">
        <v>1</v>
      </c>
      <c r="I1394" s="1">
        <v>23</v>
      </c>
    </row>
    <row r="1395" spans="1:9" ht="12.75" x14ac:dyDescent="0.2">
      <c r="A1395" s="4">
        <v>42576</v>
      </c>
      <c r="B1395" s="1">
        <v>2</v>
      </c>
      <c r="C1395" s="1" t="s">
        <v>682</v>
      </c>
      <c r="D1395" s="1" t="s">
        <v>721</v>
      </c>
      <c r="E1395" s="1" t="s">
        <v>732</v>
      </c>
      <c r="F1395" s="1">
        <v>2.1619999999999999</v>
      </c>
      <c r="G1395" s="1">
        <v>1.708</v>
      </c>
      <c r="H1395" s="1">
        <v>1</v>
      </c>
      <c r="I1395" s="1">
        <v>23</v>
      </c>
    </row>
    <row r="1396" spans="1:9" ht="12.75" x14ac:dyDescent="0.2">
      <c r="A1396" s="4">
        <v>42576</v>
      </c>
      <c r="B1396" s="1">
        <v>2</v>
      </c>
      <c r="C1396" s="1" t="s">
        <v>682</v>
      </c>
      <c r="D1396" s="1" t="s">
        <v>721</v>
      </c>
      <c r="E1396" s="1" t="s">
        <v>733</v>
      </c>
      <c r="F1396" s="1">
        <v>3.4929999999999999</v>
      </c>
      <c r="G1396" s="1">
        <v>2.1859999999999999</v>
      </c>
      <c r="H1396" s="1">
        <v>1</v>
      </c>
      <c r="I1396" s="1">
        <v>23</v>
      </c>
    </row>
    <row r="1397" spans="1:9" ht="12.75" x14ac:dyDescent="0.2">
      <c r="A1397" s="4">
        <v>42576</v>
      </c>
      <c r="B1397" s="1">
        <v>2</v>
      </c>
      <c r="C1397" s="1" t="s">
        <v>682</v>
      </c>
      <c r="D1397" s="1" t="s">
        <v>721</v>
      </c>
      <c r="E1397" s="1" t="s">
        <v>734</v>
      </c>
      <c r="F1397" s="1">
        <v>2.629</v>
      </c>
      <c r="G1397" s="1">
        <v>3.048</v>
      </c>
      <c r="H1397" s="1">
        <v>1</v>
      </c>
      <c r="I1397" s="1">
        <v>23</v>
      </c>
    </row>
    <row r="1398" spans="1:9" ht="12.75" x14ac:dyDescent="0.2">
      <c r="A1398" s="4">
        <v>42576</v>
      </c>
      <c r="B1398" s="1">
        <v>2</v>
      </c>
      <c r="C1398" s="1" t="s">
        <v>682</v>
      </c>
      <c r="D1398" s="1" t="s">
        <v>721</v>
      </c>
      <c r="E1398" s="1" t="s">
        <v>735</v>
      </c>
      <c r="F1398" s="1">
        <v>3.5950000000000002</v>
      </c>
      <c r="G1398" s="1">
        <v>2.6219999999999999</v>
      </c>
      <c r="H1398" s="1">
        <v>1</v>
      </c>
      <c r="I1398" s="1">
        <v>23</v>
      </c>
    </row>
    <row r="1399" spans="1:9" ht="12.75" x14ac:dyDescent="0.2">
      <c r="A1399" s="4">
        <v>42576</v>
      </c>
      <c r="B1399" s="1">
        <v>2</v>
      </c>
      <c r="C1399" s="1" t="s">
        <v>682</v>
      </c>
      <c r="D1399" s="1" t="s">
        <v>721</v>
      </c>
      <c r="E1399" s="1" t="s">
        <v>736</v>
      </c>
      <c r="F1399" s="1">
        <v>3.2519999999999998</v>
      </c>
      <c r="G1399" s="1">
        <v>2.9329999999999998</v>
      </c>
      <c r="H1399" s="1">
        <v>1</v>
      </c>
      <c r="I1399" s="1">
        <v>23</v>
      </c>
    </row>
    <row r="1400" spans="1:9" ht="12.75" x14ac:dyDescent="0.2">
      <c r="A1400" s="4">
        <v>42576</v>
      </c>
      <c r="B1400" s="1">
        <v>2</v>
      </c>
      <c r="C1400" s="1" t="s">
        <v>682</v>
      </c>
      <c r="D1400" s="1" t="s">
        <v>721</v>
      </c>
      <c r="E1400" s="1" t="s">
        <v>737</v>
      </c>
      <c r="F1400" s="1">
        <v>3.6259999999999999</v>
      </c>
      <c r="G1400" s="1">
        <v>3.37</v>
      </c>
      <c r="H1400" s="1">
        <v>1</v>
      </c>
      <c r="I1400" s="1">
        <v>23</v>
      </c>
    </row>
    <row r="1401" spans="1:9" ht="12.75" x14ac:dyDescent="0.2">
      <c r="A1401" s="4">
        <v>42576</v>
      </c>
      <c r="B1401" s="1">
        <v>2</v>
      </c>
      <c r="C1401" s="1" t="s">
        <v>682</v>
      </c>
      <c r="D1401" s="1" t="s">
        <v>721</v>
      </c>
      <c r="E1401" s="1" t="s">
        <v>738</v>
      </c>
      <c r="F1401" s="1">
        <v>3.1349999999999998</v>
      </c>
      <c r="G1401" s="1">
        <v>2.35</v>
      </c>
      <c r="H1401" s="1">
        <v>1</v>
      </c>
      <c r="I1401" s="1">
        <v>23</v>
      </c>
    </row>
    <row r="1402" spans="1:9" ht="12.75" x14ac:dyDescent="0.2">
      <c r="A1402" s="4">
        <v>42576</v>
      </c>
      <c r="B1402" s="1">
        <v>2</v>
      </c>
      <c r="C1402" s="1" t="s">
        <v>682</v>
      </c>
      <c r="D1402" s="1" t="s">
        <v>721</v>
      </c>
      <c r="E1402" s="1" t="s">
        <v>739</v>
      </c>
      <c r="F1402" s="1">
        <v>3.3490000000000002</v>
      </c>
      <c r="G1402" s="1">
        <v>3.07</v>
      </c>
      <c r="H1402" s="1">
        <v>1</v>
      </c>
      <c r="I1402" s="1">
        <v>23</v>
      </c>
    </row>
    <row r="1403" spans="1:9" ht="12.75" x14ac:dyDescent="0.2">
      <c r="A1403" s="4">
        <v>42576</v>
      </c>
      <c r="B1403" s="1">
        <v>2</v>
      </c>
      <c r="C1403" s="1" t="s">
        <v>682</v>
      </c>
      <c r="D1403" s="1" t="s">
        <v>740</v>
      </c>
      <c r="E1403" s="1" t="s">
        <v>741</v>
      </c>
      <c r="F1403" s="1">
        <v>3.6230000000000002</v>
      </c>
      <c r="G1403" s="1">
        <v>2.3580000000000001</v>
      </c>
      <c r="H1403" s="1">
        <v>1</v>
      </c>
      <c r="I1403" s="1">
        <v>23</v>
      </c>
    </row>
    <row r="1404" spans="1:9" ht="12.75" x14ac:dyDescent="0.2">
      <c r="A1404" s="4">
        <v>42576</v>
      </c>
      <c r="B1404" s="1">
        <v>2</v>
      </c>
      <c r="C1404" s="1" t="s">
        <v>682</v>
      </c>
      <c r="D1404" s="1" t="s">
        <v>740</v>
      </c>
      <c r="E1404" s="1" t="s">
        <v>742</v>
      </c>
      <c r="F1404" s="1">
        <v>3.129</v>
      </c>
      <c r="G1404" s="1">
        <v>2.2970000000000002</v>
      </c>
      <c r="H1404" s="1">
        <v>1</v>
      </c>
      <c r="I1404" s="1">
        <v>23</v>
      </c>
    </row>
    <row r="1405" spans="1:9" ht="12.75" x14ac:dyDescent="0.2">
      <c r="A1405" s="4">
        <v>42576</v>
      </c>
      <c r="B1405" s="1">
        <v>2</v>
      </c>
      <c r="C1405" s="1" t="s">
        <v>682</v>
      </c>
      <c r="D1405" s="1" t="s">
        <v>740</v>
      </c>
      <c r="E1405" s="1" t="s">
        <v>743</v>
      </c>
      <c r="F1405" s="1">
        <v>3.2930000000000001</v>
      </c>
      <c r="G1405" s="1">
        <v>2.9780000000000002</v>
      </c>
      <c r="H1405" s="1">
        <v>1</v>
      </c>
      <c r="I1405" s="1">
        <v>23</v>
      </c>
    </row>
    <row r="1406" spans="1:9" ht="12.75" x14ac:dyDescent="0.2">
      <c r="A1406" s="4">
        <v>42576</v>
      </c>
      <c r="B1406" s="1">
        <v>2</v>
      </c>
      <c r="C1406" s="1" t="s">
        <v>682</v>
      </c>
      <c r="D1406" s="1" t="s">
        <v>740</v>
      </c>
      <c r="E1406" s="1" t="s">
        <v>744</v>
      </c>
      <c r="F1406" s="1">
        <v>3.6720000000000002</v>
      </c>
      <c r="G1406" s="1">
        <v>2.9390000000000001</v>
      </c>
      <c r="H1406" s="1">
        <v>1</v>
      </c>
      <c r="I1406" s="1">
        <v>23</v>
      </c>
    </row>
    <row r="1407" spans="1:9" ht="12.75" x14ac:dyDescent="0.2">
      <c r="A1407" s="4">
        <v>42576</v>
      </c>
      <c r="B1407" s="1">
        <v>2</v>
      </c>
      <c r="C1407" s="1" t="s">
        <v>682</v>
      </c>
      <c r="D1407" s="1" t="s">
        <v>740</v>
      </c>
      <c r="E1407" s="1" t="s">
        <v>745</v>
      </c>
      <c r="F1407" s="1">
        <v>3.0840000000000001</v>
      </c>
      <c r="G1407" s="1">
        <v>2.0249999999999999</v>
      </c>
      <c r="H1407" s="1">
        <v>1</v>
      </c>
      <c r="I1407" s="1">
        <v>23</v>
      </c>
    </row>
    <row r="1408" spans="1:9" ht="12.75" x14ac:dyDescent="0.2">
      <c r="A1408" s="4">
        <v>42576</v>
      </c>
      <c r="B1408" s="1">
        <v>2</v>
      </c>
      <c r="C1408" s="1" t="s">
        <v>682</v>
      </c>
      <c r="D1408" s="1" t="s">
        <v>740</v>
      </c>
      <c r="E1408" s="1" t="s">
        <v>746</v>
      </c>
      <c r="F1408" s="1">
        <v>3.0430000000000001</v>
      </c>
      <c r="G1408" s="1">
        <v>1.915</v>
      </c>
      <c r="H1408" s="1">
        <v>1</v>
      </c>
      <c r="I1408" s="1">
        <v>23</v>
      </c>
    </row>
    <row r="1409" spans="1:9" ht="12.75" x14ac:dyDescent="0.2">
      <c r="A1409" s="4">
        <v>42576</v>
      </c>
      <c r="B1409" s="1">
        <v>2</v>
      </c>
      <c r="C1409" s="1" t="s">
        <v>682</v>
      </c>
      <c r="D1409" s="1" t="s">
        <v>740</v>
      </c>
      <c r="E1409" s="1" t="s">
        <v>747</v>
      </c>
      <c r="F1409" s="1">
        <v>3.3420000000000001</v>
      </c>
      <c r="G1409" s="1">
        <v>2.7959999999999998</v>
      </c>
      <c r="H1409" s="1">
        <v>1</v>
      </c>
      <c r="I1409" s="1">
        <v>23</v>
      </c>
    </row>
    <row r="1410" spans="1:9" ht="12.75" x14ac:dyDescent="0.2">
      <c r="A1410" s="4">
        <v>42576</v>
      </c>
      <c r="B1410" s="1">
        <v>2</v>
      </c>
      <c r="C1410" s="1" t="s">
        <v>682</v>
      </c>
      <c r="D1410" s="1" t="s">
        <v>740</v>
      </c>
      <c r="E1410" s="1" t="s">
        <v>748</v>
      </c>
      <c r="F1410" s="1">
        <v>2.8319999999999999</v>
      </c>
      <c r="G1410" s="1">
        <v>2.2160000000000002</v>
      </c>
      <c r="H1410" s="1">
        <v>1</v>
      </c>
      <c r="I1410" s="1">
        <v>23</v>
      </c>
    </row>
    <row r="1411" spans="1:9" ht="12.75" x14ac:dyDescent="0.2">
      <c r="A1411" s="4">
        <v>42576</v>
      </c>
      <c r="B1411" s="1">
        <v>2</v>
      </c>
      <c r="C1411" s="1" t="s">
        <v>682</v>
      </c>
      <c r="D1411" s="1" t="s">
        <v>740</v>
      </c>
      <c r="E1411" s="1" t="s">
        <v>749</v>
      </c>
      <c r="F1411" s="1">
        <v>3.3479999999999999</v>
      </c>
      <c r="G1411" s="1">
        <v>2.3860000000000001</v>
      </c>
      <c r="H1411" s="1">
        <v>1</v>
      </c>
      <c r="I1411" s="1">
        <v>23</v>
      </c>
    </row>
    <row r="1412" spans="1:9" ht="12.75" x14ac:dyDescent="0.2">
      <c r="A1412" s="4">
        <v>42576</v>
      </c>
      <c r="B1412" s="1">
        <v>2</v>
      </c>
      <c r="C1412" s="1" t="s">
        <v>682</v>
      </c>
      <c r="D1412" s="1" t="s">
        <v>740</v>
      </c>
      <c r="E1412" s="1" t="s">
        <v>751</v>
      </c>
      <c r="F1412" s="1">
        <v>2.556</v>
      </c>
      <c r="G1412" s="1">
        <v>2.456</v>
      </c>
      <c r="H1412" s="1">
        <v>1</v>
      </c>
      <c r="I1412" s="1">
        <v>23</v>
      </c>
    </row>
    <row r="1413" spans="1:9" ht="12.75" x14ac:dyDescent="0.2">
      <c r="A1413" s="4">
        <v>42576</v>
      </c>
      <c r="B1413" s="1">
        <v>2</v>
      </c>
      <c r="C1413" s="1" t="s">
        <v>682</v>
      </c>
      <c r="D1413" s="1" t="s">
        <v>740</v>
      </c>
      <c r="E1413" s="1" t="s">
        <v>752</v>
      </c>
      <c r="F1413" s="1">
        <v>3.375</v>
      </c>
      <c r="G1413" s="1">
        <v>3</v>
      </c>
      <c r="H1413" s="1">
        <v>1</v>
      </c>
      <c r="I1413" s="1">
        <v>23</v>
      </c>
    </row>
    <row r="1414" spans="1:9" ht="12.75" x14ac:dyDescent="0.2">
      <c r="A1414" s="4">
        <v>42576</v>
      </c>
      <c r="B1414" s="1">
        <v>2</v>
      </c>
      <c r="C1414" s="1" t="s">
        <v>682</v>
      </c>
      <c r="D1414" s="1" t="s">
        <v>740</v>
      </c>
      <c r="E1414" s="1" t="s">
        <v>753</v>
      </c>
      <c r="F1414" s="1">
        <v>3.3359999999999999</v>
      </c>
      <c r="G1414" s="1">
        <v>2.9350000000000001</v>
      </c>
      <c r="H1414" s="1">
        <v>1</v>
      </c>
      <c r="I1414" s="1">
        <v>23</v>
      </c>
    </row>
    <row r="1415" spans="1:9" ht="12.75" x14ac:dyDescent="0.2">
      <c r="A1415" s="4">
        <v>42576</v>
      </c>
      <c r="B1415" s="1">
        <v>2</v>
      </c>
      <c r="C1415" s="1" t="s">
        <v>682</v>
      </c>
      <c r="D1415" s="1" t="s">
        <v>740</v>
      </c>
      <c r="E1415" s="1" t="s">
        <v>754</v>
      </c>
      <c r="F1415" s="1">
        <v>3.17</v>
      </c>
      <c r="G1415" s="1">
        <v>3.02</v>
      </c>
      <c r="H1415" s="1">
        <v>1</v>
      </c>
      <c r="I1415" s="1">
        <v>23</v>
      </c>
    </row>
    <row r="1416" spans="1:9" ht="12.75" x14ac:dyDescent="0.2">
      <c r="A1416" s="4">
        <v>42576</v>
      </c>
      <c r="B1416" s="1">
        <v>2</v>
      </c>
      <c r="C1416" s="1" t="s">
        <v>682</v>
      </c>
      <c r="D1416" s="1" t="s">
        <v>740</v>
      </c>
      <c r="E1416" s="1" t="s">
        <v>755</v>
      </c>
      <c r="F1416" s="1">
        <v>3.5329999999999999</v>
      </c>
      <c r="G1416" s="1">
        <v>2.0489999999999999</v>
      </c>
      <c r="H1416" s="1">
        <v>1</v>
      </c>
      <c r="I1416" s="1">
        <v>23</v>
      </c>
    </row>
    <row r="1417" spans="1:9" ht="12.75" x14ac:dyDescent="0.2">
      <c r="A1417" s="4">
        <v>42576</v>
      </c>
      <c r="B1417" s="1">
        <v>2</v>
      </c>
      <c r="C1417" s="1" t="s">
        <v>682</v>
      </c>
      <c r="D1417" s="1" t="s">
        <v>740</v>
      </c>
      <c r="E1417" s="1" t="s">
        <v>756</v>
      </c>
      <c r="F1417" s="1">
        <v>2.5510000000000002</v>
      </c>
      <c r="G1417" s="1">
        <v>2.1640000000000001</v>
      </c>
      <c r="H1417" s="1">
        <v>1</v>
      </c>
      <c r="I1417" s="1">
        <v>23</v>
      </c>
    </row>
    <row r="1418" spans="1:9" ht="12.75" x14ac:dyDescent="0.2">
      <c r="A1418" s="4">
        <v>42576</v>
      </c>
      <c r="B1418" s="1">
        <v>2</v>
      </c>
      <c r="C1418" s="1" t="s">
        <v>682</v>
      </c>
      <c r="D1418" s="1" t="s">
        <v>740</v>
      </c>
      <c r="E1418" s="1" t="s">
        <v>757</v>
      </c>
      <c r="F1418" s="1">
        <v>2.85</v>
      </c>
      <c r="G1418" s="1">
        <v>2.04</v>
      </c>
      <c r="H1418" s="1">
        <v>1</v>
      </c>
      <c r="I1418" s="1">
        <v>23</v>
      </c>
    </row>
    <row r="1419" spans="1:9" ht="12.75" x14ac:dyDescent="0.2">
      <c r="A1419" s="4">
        <v>42576</v>
      </c>
      <c r="B1419" s="1">
        <v>2</v>
      </c>
      <c r="C1419" s="1" t="s">
        <v>682</v>
      </c>
      <c r="D1419" s="1" t="s">
        <v>740</v>
      </c>
      <c r="E1419" s="1" t="s">
        <v>758</v>
      </c>
      <c r="F1419" s="1">
        <v>2.7050000000000001</v>
      </c>
      <c r="G1419" s="1">
        <v>2.52</v>
      </c>
      <c r="H1419" s="1">
        <v>1</v>
      </c>
      <c r="I1419" s="1">
        <v>23</v>
      </c>
    </row>
    <row r="1420" spans="1:9" ht="12.75" x14ac:dyDescent="0.2">
      <c r="A1420" s="4">
        <v>42576</v>
      </c>
      <c r="B1420" s="1">
        <v>2</v>
      </c>
      <c r="C1420" s="1" t="s">
        <v>682</v>
      </c>
      <c r="D1420" s="1" t="s">
        <v>740</v>
      </c>
      <c r="E1420" s="1" t="s">
        <v>759</v>
      </c>
      <c r="F1420" s="1">
        <v>3.427</v>
      </c>
      <c r="G1420" s="1">
        <v>2.2749999999999999</v>
      </c>
      <c r="H1420" s="1">
        <v>1</v>
      </c>
      <c r="I1420" s="1">
        <v>23</v>
      </c>
    </row>
    <row r="1421" spans="1:9" ht="12.75" x14ac:dyDescent="0.2">
      <c r="A1421" s="4">
        <v>42576</v>
      </c>
      <c r="B1421" s="1">
        <v>2</v>
      </c>
      <c r="C1421" s="1" t="s">
        <v>682</v>
      </c>
      <c r="D1421" s="1" t="s">
        <v>740</v>
      </c>
      <c r="E1421" s="1" t="s">
        <v>761</v>
      </c>
      <c r="F1421" s="1">
        <v>3.286</v>
      </c>
      <c r="G1421" s="1">
        <v>2.4319999999999999</v>
      </c>
      <c r="H1421" s="1">
        <v>1</v>
      </c>
      <c r="I1421" s="1">
        <v>23</v>
      </c>
    </row>
    <row r="1422" spans="1:9" ht="12.75" x14ac:dyDescent="0.2">
      <c r="A1422" s="4">
        <v>42576</v>
      </c>
      <c r="B1422" s="1">
        <v>2</v>
      </c>
      <c r="C1422" s="1" t="s">
        <v>682</v>
      </c>
      <c r="D1422" s="1" t="s">
        <v>740</v>
      </c>
      <c r="E1422" s="1" t="s">
        <v>762</v>
      </c>
      <c r="F1422" s="1">
        <v>3.3730000000000002</v>
      </c>
      <c r="G1422" s="1">
        <v>1.782</v>
      </c>
      <c r="H1422" s="1">
        <v>1</v>
      </c>
      <c r="I1422" s="1">
        <v>23</v>
      </c>
    </row>
    <row r="1423" spans="1:9" ht="12.75" x14ac:dyDescent="0.2">
      <c r="A1423" s="4">
        <v>42576</v>
      </c>
      <c r="B1423" s="1">
        <v>2</v>
      </c>
      <c r="C1423" s="1" t="s">
        <v>682</v>
      </c>
      <c r="D1423" s="1" t="s">
        <v>740</v>
      </c>
      <c r="E1423" s="1" t="s">
        <v>763</v>
      </c>
      <c r="F1423" s="1">
        <v>2.4969999999999999</v>
      </c>
      <c r="G1423" s="1">
        <v>2.7040000000000002</v>
      </c>
      <c r="H1423" s="1">
        <v>1</v>
      </c>
      <c r="I1423" s="1">
        <v>23</v>
      </c>
    </row>
    <row r="1424" spans="1:9" ht="12.75" x14ac:dyDescent="0.2">
      <c r="A1424" s="4">
        <v>42576</v>
      </c>
      <c r="B1424" s="1">
        <v>2</v>
      </c>
      <c r="C1424" s="1" t="s">
        <v>682</v>
      </c>
      <c r="D1424" s="1" t="s">
        <v>740</v>
      </c>
      <c r="E1424" s="1" t="s">
        <v>764</v>
      </c>
      <c r="F1424" s="1">
        <v>2.9929999999999999</v>
      </c>
      <c r="G1424" s="1">
        <v>2.4319999999999999</v>
      </c>
      <c r="H1424" s="1">
        <v>1</v>
      </c>
      <c r="I1424" s="1">
        <v>23</v>
      </c>
    </row>
    <row r="1425" spans="1:9" ht="12.75" x14ac:dyDescent="0.2">
      <c r="A1425" s="4">
        <v>42576</v>
      </c>
      <c r="B1425" s="1">
        <v>2</v>
      </c>
      <c r="C1425" s="1" t="s">
        <v>682</v>
      </c>
      <c r="D1425" s="1" t="s">
        <v>740</v>
      </c>
      <c r="E1425" s="1" t="s">
        <v>765</v>
      </c>
      <c r="F1425" s="1">
        <v>2.9169999999999998</v>
      </c>
      <c r="G1425" s="1">
        <v>2.1509999999999998</v>
      </c>
      <c r="H1425" s="1">
        <v>1</v>
      </c>
      <c r="I1425" s="1">
        <v>23</v>
      </c>
    </row>
    <row r="1426" spans="1:9" ht="12.75" x14ac:dyDescent="0.2">
      <c r="A1426" s="4">
        <v>42576</v>
      </c>
      <c r="B1426" s="1">
        <v>2</v>
      </c>
      <c r="C1426" s="1" t="s">
        <v>682</v>
      </c>
      <c r="D1426" s="1" t="s">
        <v>740</v>
      </c>
      <c r="E1426" s="1" t="s">
        <v>766</v>
      </c>
      <c r="F1426" s="1">
        <v>4.3410000000000002</v>
      </c>
      <c r="G1426" s="1">
        <v>2.7250000000000001</v>
      </c>
      <c r="H1426" s="1">
        <v>1</v>
      </c>
      <c r="I1426" s="1">
        <v>23</v>
      </c>
    </row>
    <row r="1427" spans="1:9" ht="12.75" x14ac:dyDescent="0.2">
      <c r="A1427" s="4">
        <v>42576</v>
      </c>
      <c r="B1427" s="1">
        <v>2</v>
      </c>
      <c r="C1427" s="1" t="s">
        <v>682</v>
      </c>
      <c r="D1427" s="1" t="s">
        <v>767</v>
      </c>
      <c r="E1427" s="1" t="s">
        <v>768</v>
      </c>
      <c r="F1427" s="1">
        <v>3.347</v>
      </c>
      <c r="G1427" s="1">
        <v>2.4769999999999999</v>
      </c>
      <c r="H1427" s="1">
        <v>1</v>
      </c>
      <c r="I1427" s="1">
        <v>23</v>
      </c>
    </row>
    <row r="1428" spans="1:9" ht="12.75" x14ac:dyDescent="0.2">
      <c r="A1428" s="4">
        <v>42576</v>
      </c>
      <c r="B1428" s="1">
        <v>2</v>
      </c>
      <c r="C1428" s="1" t="s">
        <v>682</v>
      </c>
      <c r="D1428" s="1" t="s">
        <v>767</v>
      </c>
      <c r="E1428" s="1" t="s">
        <v>769</v>
      </c>
      <c r="F1428" s="1">
        <v>3.214</v>
      </c>
      <c r="G1428" s="1">
        <v>2.081</v>
      </c>
      <c r="H1428" s="1">
        <v>1</v>
      </c>
      <c r="I1428" s="1">
        <v>23</v>
      </c>
    </row>
    <row r="1429" spans="1:9" ht="12.75" x14ac:dyDescent="0.2">
      <c r="A1429" s="4">
        <v>42576</v>
      </c>
      <c r="B1429" s="1">
        <v>2</v>
      </c>
      <c r="C1429" s="1" t="s">
        <v>682</v>
      </c>
      <c r="D1429" s="1" t="s">
        <v>767</v>
      </c>
      <c r="E1429" s="1" t="s">
        <v>770</v>
      </c>
      <c r="F1429" s="1">
        <v>2.7669999999999999</v>
      </c>
      <c r="G1429" s="1">
        <v>1.7949999999999999</v>
      </c>
      <c r="H1429" s="1">
        <v>1</v>
      </c>
      <c r="I1429" s="1">
        <v>23</v>
      </c>
    </row>
    <row r="1430" spans="1:9" ht="12.75" x14ac:dyDescent="0.2">
      <c r="A1430" s="4">
        <v>42576</v>
      </c>
      <c r="B1430" s="1">
        <v>2</v>
      </c>
      <c r="C1430" s="1" t="s">
        <v>682</v>
      </c>
      <c r="D1430" s="1" t="s">
        <v>767</v>
      </c>
      <c r="E1430" s="1" t="s">
        <v>771</v>
      </c>
      <c r="F1430" s="1">
        <v>3.7719999999999998</v>
      </c>
      <c r="G1430" s="1">
        <v>3.3460000000000001</v>
      </c>
      <c r="H1430" s="1">
        <v>1</v>
      </c>
      <c r="I1430" s="1">
        <v>23</v>
      </c>
    </row>
    <row r="1431" spans="1:9" ht="12.75" x14ac:dyDescent="0.2">
      <c r="A1431" s="4">
        <v>42576</v>
      </c>
      <c r="B1431" s="1">
        <v>2</v>
      </c>
      <c r="C1431" s="1" t="s">
        <v>682</v>
      </c>
      <c r="D1431" s="1" t="s">
        <v>767</v>
      </c>
      <c r="E1431" s="1" t="s">
        <v>772</v>
      </c>
      <c r="F1431" s="1">
        <v>3.22</v>
      </c>
      <c r="G1431" s="1">
        <v>2.194</v>
      </c>
      <c r="H1431" s="1">
        <v>1</v>
      </c>
      <c r="I1431" s="1">
        <v>23</v>
      </c>
    </row>
    <row r="1432" spans="1:9" ht="12.75" x14ac:dyDescent="0.2">
      <c r="A1432" s="4">
        <v>42576</v>
      </c>
      <c r="B1432" s="1">
        <v>2</v>
      </c>
      <c r="C1432" s="1" t="s">
        <v>682</v>
      </c>
      <c r="D1432" s="1" t="s">
        <v>767</v>
      </c>
      <c r="E1432" s="1" t="s">
        <v>773</v>
      </c>
      <c r="F1432" s="1">
        <v>3.403</v>
      </c>
      <c r="G1432" s="1">
        <v>2.2280000000000002</v>
      </c>
      <c r="H1432" s="1">
        <v>1</v>
      </c>
      <c r="I1432" s="1">
        <v>23</v>
      </c>
    </row>
    <row r="1433" spans="1:9" ht="12.75" x14ac:dyDescent="0.2">
      <c r="A1433" s="4">
        <v>42576</v>
      </c>
      <c r="B1433" s="1">
        <v>2</v>
      </c>
      <c r="C1433" s="1" t="s">
        <v>682</v>
      </c>
      <c r="D1433" s="1" t="s">
        <v>767</v>
      </c>
      <c r="E1433" s="1" t="s">
        <v>774</v>
      </c>
      <c r="F1433" s="1">
        <v>3.4860000000000002</v>
      </c>
      <c r="G1433" s="1">
        <v>2.6789999999999998</v>
      </c>
      <c r="H1433" s="1">
        <v>1</v>
      </c>
      <c r="I1433" s="1">
        <v>23</v>
      </c>
    </row>
    <row r="1434" spans="1:9" ht="12.75" x14ac:dyDescent="0.2">
      <c r="A1434" s="4">
        <v>42576</v>
      </c>
      <c r="B1434" s="1">
        <v>2</v>
      </c>
      <c r="C1434" s="1" t="s">
        <v>682</v>
      </c>
      <c r="D1434" s="1" t="s">
        <v>767</v>
      </c>
      <c r="E1434" s="1" t="s">
        <v>775</v>
      </c>
      <c r="F1434" s="1">
        <v>3.7130000000000001</v>
      </c>
      <c r="G1434" s="1">
        <v>2.8719999999999999</v>
      </c>
      <c r="H1434" s="1">
        <v>1</v>
      </c>
      <c r="I1434" s="1">
        <v>23</v>
      </c>
    </row>
    <row r="1435" spans="1:9" ht="12.75" x14ac:dyDescent="0.2">
      <c r="A1435" s="4">
        <v>42576</v>
      </c>
      <c r="B1435" s="1">
        <v>2</v>
      </c>
      <c r="C1435" s="1" t="s">
        <v>682</v>
      </c>
      <c r="D1435" s="1" t="s">
        <v>767</v>
      </c>
      <c r="E1435" s="1" t="s">
        <v>776</v>
      </c>
      <c r="F1435" s="1">
        <v>3.6160000000000001</v>
      </c>
      <c r="G1435" s="1">
        <v>2.3969999999999998</v>
      </c>
      <c r="H1435" s="1">
        <v>1</v>
      </c>
      <c r="I1435" s="1">
        <v>23</v>
      </c>
    </row>
    <row r="1436" spans="1:9" ht="12.75" x14ac:dyDescent="0.2">
      <c r="A1436" s="4">
        <v>42576</v>
      </c>
      <c r="B1436" s="1">
        <v>2</v>
      </c>
      <c r="C1436" s="1" t="s">
        <v>682</v>
      </c>
      <c r="D1436" s="1" t="s">
        <v>767</v>
      </c>
      <c r="E1436" s="1" t="s">
        <v>777</v>
      </c>
      <c r="F1436" s="1">
        <v>3.4119999999999999</v>
      </c>
      <c r="G1436" s="1">
        <v>2.8980000000000001</v>
      </c>
      <c r="H1436" s="1">
        <v>1</v>
      </c>
      <c r="I1436" s="1">
        <v>23</v>
      </c>
    </row>
    <row r="1437" spans="1:9" ht="12.75" x14ac:dyDescent="0.2">
      <c r="A1437" s="4">
        <v>42576</v>
      </c>
      <c r="B1437" s="1">
        <v>2</v>
      </c>
      <c r="C1437" s="1" t="s">
        <v>682</v>
      </c>
      <c r="D1437" s="1" t="s">
        <v>767</v>
      </c>
      <c r="E1437" s="1" t="s">
        <v>778</v>
      </c>
      <c r="F1437" s="1">
        <v>3.1240000000000001</v>
      </c>
      <c r="G1437" s="1">
        <v>2.4020000000000001</v>
      </c>
      <c r="H1437" s="1">
        <v>0</v>
      </c>
      <c r="I1437" s="1">
        <v>23</v>
      </c>
    </row>
    <row r="1438" spans="1:9" ht="12.75" x14ac:dyDescent="0.2">
      <c r="A1438" s="4">
        <v>42576</v>
      </c>
      <c r="B1438" s="1">
        <v>2</v>
      </c>
      <c r="C1438" s="1" t="s">
        <v>682</v>
      </c>
      <c r="D1438" s="1" t="s">
        <v>767</v>
      </c>
      <c r="E1438" s="1" t="s">
        <v>779</v>
      </c>
      <c r="F1438" s="1">
        <v>3.169</v>
      </c>
      <c r="G1438" s="1">
        <v>2.282</v>
      </c>
      <c r="H1438" s="1">
        <v>1</v>
      </c>
      <c r="I1438" s="1">
        <v>23</v>
      </c>
    </row>
    <row r="1439" spans="1:9" ht="12.75" x14ac:dyDescent="0.2">
      <c r="A1439" s="4">
        <v>42576</v>
      </c>
      <c r="B1439" s="1">
        <v>2</v>
      </c>
      <c r="C1439" s="1" t="s">
        <v>682</v>
      </c>
      <c r="D1439" s="1" t="s">
        <v>767</v>
      </c>
      <c r="E1439" s="1" t="s">
        <v>780</v>
      </c>
      <c r="F1439" s="1">
        <v>3.47</v>
      </c>
      <c r="G1439" s="1">
        <v>2.4249999999999998</v>
      </c>
      <c r="H1439" s="1">
        <v>1</v>
      </c>
      <c r="I1439" s="1">
        <v>23</v>
      </c>
    </row>
    <row r="1440" spans="1:9" ht="12.75" x14ac:dyDescent="0.2">
      <c r="A1440" s="4">
        <v>42576</v>
      </c>
      <c r="B1440" s="1">
        <v>2</v>
      </c>
      <c r="C1440" s="1" t="s">
        <v>682</v>
      </c>
      <c r="D1440" s="1" t="s">
        <v>767</v>
      </c>
      <c r="E1440" s="1" t="s">
        <v>781</v>
      </c>
      <c r="F1440" s="1">
        <v>3.3809999999999998</v>
      </c>
      <c r="G1440" s="1">
        <v>3.08</v>
      </c>
      <c r="H1440" s="1">
        <v>1</v>
      </c>
      <c r="I1440" s="1">
        <v>23</v>
      </c>
    </row>
    <row r="1441" spans="1:9" ht="12.75" x14ac:dyDescent="0.2">
      <c r="A1441" s="4">
        <v>42576</v>
      </c>
      <c r="B1441" s="1">
        <v>2</v>
      </c>
      <c r="C1441" s="1" t="s">
        <v>682</v>
      </c>
      <c r="D1441" s="1" t="s">
        <v>767</v>
      </c>
      <c r="E1441" s="1" t="s">
        <v>782</v>
      </c>
      <c r="F1441" s="1">
        <v>2.7549999999999999</v>
      </c>
      <c r="G1441" s="1">
        <v>2.0720000000000001</v>
      </c>
      <c r="H1441" s="1">
        <v>1</v>
      </c>
      <c r="I1441" s="1">
        <v>23</v>
      </c>
    </row>
    <row r="1442" spans="1:9" ht="12.75" x14ac:dyDescent="0.2">
      <c r="A1442" s="4">
        <v>42576</v>
      </c>
      <c r="B1442" s="1">
        <v>2</v>
      </c>
      <c r="C1442" s="1" t="s">
        <v>682</v>
      </c>
      <c r="D1442" s="1" t="s">
        <v>767</v>
      </c>
      <c r="E1442" s="1" t="s">
        <v>783</v>
      </c>
      <c r="F1442" s="1">
        <v>2.8210000000000002</v>
      </c>
      <c r="G1442" s="1">
        <v>2.2090000000000001</v>
      </c>
      <c r="H1442" s="1">
        <v>1</v>
      </c>
      <c r="I1442" s="1">
        <v>23</v>
      </c>
    </row>
    <row r="1443" spans="1:9" ht="12.75" x14ac:dyDescent="0.2">
      <c r="A1443" s="4">
        <v>42576</v>
      </c>
      <c r="B1443" s="1">
        <v>2</v>
      </c>
      <c r="C1443" s="1" t="s">
        <v>682</v>
      </c>
      <c r="D1443" s="1" t="s">
        <v>767</v>
      </c>
      <c r="E1443" s="1" t="s">
        <v>784</v>
      </c>
      <c r="F1443" s="1">
        <v>2.794</v>
      </c>
      <c r="G1443" s="1">
        <v>2.1179999999999999</v>
      </c>
      <c r="H1443" s="1">
        <v>1</v>
      </c>
      <c r="I1443" s="1">
        <v>23</v>
      </c>
    </row>
    <row r="1444" spans="1:9" ht="12.75" x14ac:dyDescent="0.2">
      <c r="A1444" s="4">
        <v>42576</v>
      </c>
      <c r="B1444" s="1">
        <v>2</v>
      </c>
      <c r="C1444" s="1" t="s">
        <v>682</v>
      </c>
      <c r="D1444" s="1" t="s">
        <v>767</v>
      </c>
      <c r="E1444" s="1" t="s">
        <v>785</v>
      </c>
      <c r="F1444" s="1">
        <v>4.4130000000000003</v>
      </c>
      <c r="G1444" s="1">
        <v>2.7480000000000002</v>
      </c>
      <c r="H1444" s="1">
        <v>0</v>
      </c>
      <c r="I1444" s="1">
        <v>23</v>
      </c>
    </row>
    <row r="1445" spans="1:9" ht="12.75" x14ac:dyDescent="0.2">
      <c r="A1445" s="4">
        <v>42576</v>
      </c>
      <c r="B1445" s="1">
        <v>2</v>
      </c>
      <c r="C1445" s="1" t="s">
        <v>682</v>
      </c>
      <c r="D1445" s="1" t="s">
        <v>767</v>
      </c>
      <c r="E1445" s="1" t="s">
        <v>786</v>
      </c>
      <c r="F1445" s="1">
        <v>3.4289999999999998</v>
      </c>
      <c r="G1445" s="1">
        <v>2.2349999999999999</v>
      </c>
      <c r="H1445" s="1">
        <v>1</v>
      </c>
      <c r="I1445" s="1">
        <v>23</v>
      </c>
    </row>
    <row r="1446" spans="1:9" ht="12.75" x14ac:dyDescent="0.2">
      <c r="A1446" s="4">
        <v>42576</v>
      </c>
      <c r="B1446" s="1">
        <v>2</v>
      </c>
      <c r="C1446" s="1" t="s">
        <v>682</v>
      </c>
      <c r="D1446" s="1" t="s">
        <v>767</v>
      </c>
      <c r="E1446" s="1" t="s">
        <v>787</v>
      </c>
      <c r="F1446" s="1">
        <v>3.3610000000000002</v>
      </c>
      <c r="G1446" s="1">
        <v>1.9690000000000001</v>
      </c>
      <c r="H1446" s="1">
        <v>1</v>
      </c>
      <c r="I1446" s="1">
        <v>23</v>
      </c>
    </row>
    <row r="1447" spans="1:9" ht="12.75" x14ac:dyDescent="0.2">
      <c r="A1447" s="4">
        <v>42576</v>
      </c>
      <c r="B1447" s="1">
        <v>2</v>
      </c>
      <c r="C1447" s="1" t="s">
        <v>682</v>
      </c>
      <c r="D1447" s="1" t="s">
        <v>767</v>
      </c>
      <c r="E1447" s="1" t="s">
        <v>788</v>
      </c>
      <c r="F1447" s="1">
        <v>3.7160000000000002</v>
      </c>
      <c r="G1447" s="1">
        <v>2.319</v>
      </c>
      <c r="H1447" s="1">
        <v>1</v>
      </c>
      <c r="I1447" s="1">
        <v>23</v>
      </c>
    </row>
    <row r="1448" spans="1:9" ht="12.75" x14ac:dyDescent="0.2">
      <c r="A1448" s="4">
        <v>42576</v>
      </c>
      <c r="B1448" s="1">
        <v>2</v>
      </c>
      <c r="C1448" s="1" t="s">
        <v>682</v>
      </c>
      <c r="D1448" s="1" t="s">
        <v>790</v>
      </c>
      <c r="E1448" s="1" t="s">
        <v>791</v>
      </c>
      <c r="F1448" s="1">
        <v>2.8959999999999999</v>
      </c>
      <c r="G1448" s="1">
        <v>2.173</v>
      </c>
      <c r="H1448" s="1">
        <v>1</v>
      </c>
      <c r="I1448" s="1">
        <v>23</v>
      </c>
    </row>
    <row r="1449" spans="1:9" ht="12.75" x14ac:dyDescent="0.2">
      <c r="A1449" s="4">
        <v>42576</v>
      </c>
      <c r="B1449" s="1">
        <v>2</v>
      </c>
      <c r="C1449" s="1" t="s">
        <v>682</v>
      </c>
      <c r="D1449" s="1" t="s">
        <v>790</v>
      </c>
      <c r="E1449" s="1" t="s">
        <v>792</v>
      </c>
      <c r="F1449" s="1">
        <v>3.0720000000000001</v>
      </c>
      <c r="G1449" s="1">
        <v>1.988</v>
      </c>
      <c r="H1449" s="1">
        <v>1</v>
      </c>
      <c r="I1449" s="1">
        <v>23</v>
      </c>
    </row>
    <row r="1450" spans="1:9" ht="12.75" x14ac:dyDescent="0.2">
      <c r="A1450" s="4">
        <v>42576</v>
      </c>
      <c r="B1450" s="1">
        <v>2</v>
      </c>
      <c r="C1450" s="1" t="s">
        <v>682</v>
      </c>
      <c r="D1450" s="1" t="s">
        <v>790</v>
      </c>
      <c r="E1450" s="1" t="s">
        <v>793</v>
      </c>
      <c r="F1450" s="1">
        <v>3.1520000000000001</v>
      </c>
      <c r="G1450" s="1">
        <v>1.6879999999999999</v>
      </c>
      <c r="H1450" s="1">
        <v>1</v>
      </c>
      <c r="I1450" s="1">
        <v>23</v>
      </c>
    </row>
    <row r="1451" spans="1:9" ht="12.75" x14ac:dyDescent="0.2">
      <c r="A1451" s="4">
        <v>42576</v>
      </c>
      <c r="B1451" s="1">
        <v>2</v>
      </c>
      <c r="C1451" s="1" t="s">
        <v>682</v>
      </c>
      <c r="D1451" s="1" t="s">
        <v>790</v>
      </c>
      <c r="E1451" s="1" t="s">
        <v>794</v>
      </c>
      <c r="F1451" s="1">
        <v>2.2679999999999998</v>
      </c>
      <c r="G1451" s="1">
        <v>1.728</v>
      </c>
      <c r="H1451" s="1">
        <v>0</v>
      </c>
      <c r="I1451" s="1">
        <v>23</v>
      </c>
    </row>
    <row r="1452" spans="1:9" ht="12.75" x14ac:dyDescent="0.2">
      <c r="A1452" s="4">
        <v>42576</v>
      </c>
      <c r="B1452" s="1">
        <v>2</v>
      </c>
      <c r="C1452" s="1" t="s">
        <v>682</v>
      </c>
      <c r="D1452" s="1" t="s">
        <v>790</v>
      </c>
      <c r="E1452" s="1" t="s">
        <v>795</v>
      </c>
      <c r="F1452" s="1">
        <v>3.976</v>
      </c>
      <c r="G1452" s="1">
        <v>2.3149999999999999</v>
      </c>
      <c r="H1452" s="1">
        <v>1</v>
      </c>
      <c r="I1452" s="1">
        <v>23</v>
      </c>
    </row>
    <row r="1453" spans="1:9" ht="12.75" x14ac:dyDescent="0.2">
      <c r="A1453" s="4">
        <v>42576</v>
      </c>
      <c r="B1453" s="1">
        <v>2</v>
      </c>
      <c r="C1453" s="1" t="s">
        <v>682</v>
      </c>
      <c r="D1453" s="1" t="s">
        <v>790</v>
      </c>
      <c r="E1453" s="1" t="s">
        <v>796</v>
      </c>
      <c r="F1453" s="1">
        <v>3.3980000000000001</v>
      </c>
      <c r="G1453" s="1">
        <v>3.11</v>
      </c>
      <c r="H1453" s="1">
        <v>0</v>
      </c>
      <c r="I1453" s="1">
        <v>23</v>
      </c>
    </row>
    <row r="1454" spans="1:9" ht="12.75" x14ac:dyDescent="0.2">
      <c r="A1454" s="4">
        <v>42576</v>
      </c>
      <c r="B1454" s="1">
        <v>2</v>
      </c>
      <c r="C1454" s="1" t="s">
        <v>682</v>
      </c>
      <c r="D1454" s="1" t="s">
        <v>790</v>
      </c>
      <c r="E1454" s="1" t="s">
        <v>797</v>
      </c>
      <c r="F1454" s="1">
        <v>3.21</v>
      </c>
      <c r="G1454" s="1">
        <v>3.0030000000000001</v>
      </c>
      <c r="H1454" s="1">
        <v>0</v>
      </c>
      <c r="I1454" s="1">
        <v>23</v>
      </c>
    </row>
    <row r="1455" spans="1:9" ht="12.75" x14ac:dyDescent="0.2">
      <c r="A1455" s="4">
        <v>42576</v>
      </c>
      <c r="B1455" s="1">
        <v>2</v>
      </c>
      <c r="C1455" s="1" t="s">
        <v>682</v>
      </c>
      <c r="D1455" s="1" t="s">
        <v>790</v>
      </c>
      <c r="E1455" s="1" t="s">
        <v>798</v>
      </c>
      <c r="F1455" s="1">
        <v>3.7130000000000001</v>
      </c>
      <c r="G1455" s="1">
        <v>2.74</v>
      </c>
      <c r="H1455" s="1">
        <v>1</v>
      </c>
      <c r="I1455" s="1">
        <v>23</v>
      </c>
    </row>
    <row r="1456" spans="1:9" ht="12.75" x14ac:dyDescent="0.2">
      <c r="A1456" s="4">
        <v>42576</v>
      </c>
      <c r="B1456" s="1">
        <v>2</v>
      </c>
      <c r="C1456" s="1" t="s">
        <v>682</v>
      </c>
      <c r="D1456" s="1" t="s">
        <v>790</v>
      </c>
      <c r="E1456" s="1" t="s">
        <v>799</v>
      </c>
      <c r="F1456" s="1">
        <v>3.8849999999999998</v>
      </c>
      <c r="G1456" s="1">
        <v>3.01</v>
      </c>
      <c r="H1456" s="1">
        <v>1</v>
      </c>
      <c r="I1456" s="1">
        <v>23</v>
      </c>
    </row>
    <row r="1457" spans="1:9" ht="12.75" x14ac:dyDescent="0.2">
      <c r="A1457" s="4">
        <v>42576</v>
      </c>
      <c r="B1457" s="1">
        <v>2</v>
      </c>
      <c r="C1457" s="1" t="s">
        <v>682</v>
      </c>
      <c r="D1457" s="1" t="s">
        <v>790</v>
      </c>
      <c r="E1457" s="1" t="s">
        <v>801</v>
      </c>
      <c r="F1457" s="1">
        <v>3.7429999999999999</v>
      </c>
      <c r="G1457" s="1">
        <v>2.835</v>
      </c>
      <c r="H1457" s="1">
        <v>1</v>
      </c>
      <c r="I1457" s="1">
        <v>23</v>
      </c>
    </row>
    <row r="1458" spans="1:9" ht="12.75" x14ac:dyDescent="0.2">
      <c r="A1458" s="4">
        <v>42576</v>
      </c>
      <c r="B1458" s="1">
        <v>2</v>
      </c>
      <c r="C1458" s="1" t="s">
        <v>682</v>
      </c>
      <c r="D1458" s="1" t="s">
        <v>790</v>
      </c>
      <c r="E1458" s="1" t="s">
        <v>802</v>
      </c>
      <c r="F1458" s="1">
        <v>3.5270000000000001</v>
      </c>
      <c r="G1458" s="1">
        <v>2.911</v>
      </c>
      <c r="H1458" s="1">
        <v>1</v>
      </c>
      <c r="I1458" s="1">
        <v>23</v>
      </c>
    </row>
    <row r="1459" spans="1:9" ht="12.75" x14ac:dyDescent="0.2">
      <c r="A1459" s="4">
        <v>42576</v>
      </c>
      <c r="B1459" s="1">
        <v>2</v>
      </c>
      <c r="C1459" s="1" t="s">
        <v>682</v>
      </c>
      <c r="D1459" s="1" t="s">
        <v>790</v>
      </c>
      <c r="E1459" s="1" t="s">
        <v>803</v>
      </c>
      <c r="F1459" s="1">
        <v>2.9319999999999999</v>
      </c>
      <c r="G1459" s="1">
        <v>2.8820000000000001</v>
      </c>
      <c r="H1459" s="1">
        <v>0</v>
      </c>
      <c r="I1459" s="1">
        <v>23</v>
      </c>
    </row>
    <row r="1460" spans="1:9" ht="12.75" x14ac:dyDescent="0.2">
      <c r="A1460" s="4">
        <v>42576</v>
      </c>
      <c r="B1460" s="1">
        <v>2</v>
      </c>
      <c r="C1460" s="1" t="s">
        <v>682</v>
      </c>
      <c r="D1460" s="1" t="s">
        <v>790</v>
      </c>
      <c r="E1460" s="1" t="s">
        <v>804</v>
      </c>
      <c r="F1460" s="1">
        <v>3.3570000000000002</v>
      </c>
      <c r="G1460" s="1">
        <v>2.4929999999999999</v>
      </c>
      <c r="H1460" s="1">
        <v>1</v>
      </c>
      <c r="I1460" s="1">
        <v>23</v>
      </c>
    </row>
    <row r="1461" spans="1:9" ht="12.75" x14ac:dyDescent="0.2">
      <c r="A1461" s="4">
        <v>42576</v>
      </c>
      <c r="B1461" s="1">
        <v>2</v>
      </c>
      <c r="C1461" s="1" t="s">
        <v>682</v>
      </c>
      <c r="D1461" s="1" t="s">
        <v>790</v>
      </c>
      <c r="E1461" s="1" t="s">
        <v>805</v>
      </c>
      <c r="F1461" s="1">
        <v>3.367</v>
      </c>
      <c r="G1461" s="1">
        <v>2.4220000000000002</v>
      </c>
      <c r="H1461" s="1">
        <v>1</v>
      </c>
      <c r="I1461" s="1">
        <v>23</v>
      </c>
    </row>
    <row r="1462" spans="1:9" ht="12.75" x14ac:dyDescent="0.2">
      <c r="A1462" s="4">
        <v>42576</v>
      </c>
      <c r="B1462" s="1">
        <v>2</v>
      </c>
      <c r="C1462" s="1" t="s">
        <v>682</v>
      </c>
      <c r="D1462" s="1" t="s">
        <v>790</v>
      </c>
      <c r="E1462" s="1" t="s">
        <v>807</v>
      </c>
      <c r="F1462" s="1">
        <v>4.2030000000000003</v>
      </c>
      <c r="G1462" s="1">
        <v>2.9369999999999998</v>
      </c>
      <c r="H1462" s="1">
        <v>1</v>
      </c>
      <c r="I1462" s="1">
        <v>23</v>
      </c>
    </row>
    <row r="1463" spans="1:9" ht="12.75" x14ac:dyDescent="0.2">
      <c r="A1463" s="4">
        <v>42576</v>
      </c>
      <c r="B1463" s="1">
        <v>2</v>
      </c>
      <c r="C1463" s="1" t="s">
        <v>682</v>
      </c>
      <c r="D1463" s="1" t="s">
        <v>790</v>
      </c>
      <c r="E1463" s="1" t="s">
        <v>808</v>
      </c>
      <c r="F1463" s="1">
        <v>4.0679999999999996</v>
      </c>
      <c r="G1463" s="1">
        <v>2.504</v>
      </c>
      <c r="H1463" s="1">
        <v>1</v>
      </c>
      <c r="I1463" s="1">
        <v>23</v>
      </c>
    </row>
    <row r="1464" spans="1:9" ht="12.75" x14ac:dyDescent="0.2">
      <c r="A1464" s="4">
        <v>42576</v>
      </c>
      <c r="B1464" s="1">
        <v>2</v>
      </c>
      <c r="C1464" s="1" t="s">
        <v>682</v>
      </c>
      <c r="D1464" s="1" t="s">
        <v>790</v>
      </c>
      <c r="E1464" s="1" t="s">
        <v>809</v>
      </c>
      <c r="F1464" s="1">
        <v>2.6909999999999998</v>
      </c>
      <c r="G1464" s="1">
        <v>2.3010000000000002</v>
      </c>
      <c r="H1464" s="1">
        <v>1</v>
      </c>
      <c r="I1464" s="1">
        <v>23</v>
      </c>
    </row>
    <row r="1465" spans="1:9" ht="12.75" x14ac:dyDescent="0.2">
      <c r="A1465" s="4">
        <v>42576</v>
      </c>
      <c r="B1465" s="1">
        <v>2</v>
      </c>
      <c r="C1465" s="1" t="s">
        <v>682</v>
      </c>
      <c r="D1465" s="1" t="s">
        <v>790</v>
      </c>
      <c r="E1465" s="1" t="s">
        <v>810</v>
      </c>
      <c r="F1465" s="1">
        <v>4</v>
      </c>
      <c r="G1465" s="1">
        <v>2.7989999999999999</v>
      </c>
      <c r="H1465" s="1">
        <v>1</v>
      </c>
      <c r="I1465" s="1">
        <v>23</v>
      </c>
    </row>
    <row r="1466" spans="1:9" ht="12.75" x14ac:dyDescent="0.2">
      <c r="A1466" s="4">
        <v>42576</v>
      </c>
      <c r="B1466" s="1">
        <v>2</v>
      </c>
      <c r="C1466" s="1" t="s">
        <v>682</v>
      </c>
      <c r="D1466" s="1" t="s">
        <v>790</v>
      </c>
      <c r="E1466" s="1" t="s">
        <v>811</v>
      </c>
      <c r="F1466" s="1">
        <v>3.2839999999999998</v>
      </c>
      <c r="G1466" s="1">
        <v>2.7589999999999999</v>
      </c>
      <c r="H1466" s="1">
        <v>1</v>
      </c>
      <c r="I1466" s="1">
        <v>23</v>
      </c>
    </row>
    <row r="1467" spans="1:9" ht="12.75" x14ac:dyDescent="0.2">
      <c r="A1467" s="4">
        <v>42576</v>
      </c>
      <c r="B1467" s="1">
        <v>2</v>
      </c>
      <c r="C1467" s="1" t="s">
        <v>682</v>
      </c>
      <c r="D1467" s="1" t="s">
        <v>790</v>
      </c>
      <c r="E1467" s="1" t="s">
        <v>812</v>
      </c>
      <c r="F1467" s="1">
        <v>3.097</v>
      </c>
      <c r="G1467" s="1">
        <v>2.5</v>
      </c>
      <c r="H1467" s="1">
        <v>1</v>
      </c>
      <c r="I1467" s="1">
        <v>23</v>
      </c>
    </row>
    <row r="1468" spans="1:9" ht="12.75" x14ac:dyDescent="0.2">
      <c r="A1468" s="4">
        <v>42576</v>
      </c>
      <c r="B1468" s="1">
        <v>2</v>
      </c>
      <c r="C1468" s="1" t="s">
        <v>682</v>
      </c>
      <c r="D1468" s="1" t="s">
        <v>790</v>
      </c>
      <c r="E1468" s="1" t="s">
        <v>813</v>
      </c>
      <c r="F1468" s="1">
        <v>3.2669999999999999</v>
      </c>
      <c r="G1468" s="1">
        <v>2.9849999999999999</v>
      </c>
      <c r="H1468" s="1">
        <v>1</v>
      </c>
      <c r="I1468" s="1">
        <v>23</v>
      </c>
    </row>
    <row r="1469" spans="1:9" ht="12.75" x14ac:dyDescent="0.2">
      <c r="A1469" s="4">
        <v>42576</v>
      </c>
      <c r="B1469" s="1">
        <v>2</v>
      </c>
      <c r="C1469" s="1" t="s">
        <v>682</v>
      </c>
      <c r="D1469" s="1" t="s">
        <v>814</v>
      </c>
      <c r="E1469" s="1" t="s">
        <v>815</v>
      </c>
      <c r="F1469" s="1">
        <v>3.391</v>
      </c>
      <c r="G1469" s="1">
        <v>2.681</v>
      </c>
      <c r="H1469" s="1">
        <v>1</v>
      </c>
      <c r="I1469" s="1">
        <v>23</v>
      </c>
    </row>
    <row r="1470" spans="1:9" ht="12.75" x14ac:dyDescent="0.2">
      <c r="A1470" s="4">
        <v>42576</v>
      </c>
      <c r="B1470" s="1">
        <v>2</v>
      </c>
      <c r="C1470" s="1" t="s">
        <v>682</v>
      </c>
      <c r="D1470" s="1" t="s">
        <v>814</v>
      </c>
      <c r="E1470" s="1" t="s">
        <v>816</v>
      </c>
      <c r="F1470" s="1">
        <v>3.01</v>
      </c>
      <c r="G1470" s="1">
        <v>2.9540000000000002</v>
      </c>
      <c r="H1470" s="1">
        <v>1</v>
      </c>
      <c r="I1470" s="1">
        <v>23</v>
      </c>
    </row>
    <row r="1471" spans="1:9" ht="12.75" x14ac:dyDescent="0.2">
      <c r="A1471" s="4">
        <v>42576</v>
      </c>
      <c r="B1471" s="1">
        <v>2</v>
      </c>
      <c r="C1471" s="1" t="s">
        <v>682</v>
      </c>
      <c r="D1471" s="1" t="s">
        <v>814</v>
      </c>
      <c r="E1471" s="1" t="s">
        <v>817</v>
      </c>
      <c r="F1471" s="1">
        <v>3.6560000000000001</v>
      </c>
      <c r="G1471" s="1">
        <v>2.4689999999999999</v>
      </c>
      <c r="H1471" s="1">
        <v>1</v>
      </c>
      <c r="I1471" s="1">
        <v>23</v>
      </c>
    </row>
    <row r="1472" spans="1:9" ht="12.75" x14ac:dyDescent="0.2">
      <c r="A1472" s="4">
        <v>42576</v>
      </c>
      <c r="B1472" s="1">
        <v>2</v>
      </c>
      <c r="C1472" s="1" t="s">
        <v>682</v>
      </c>
      <c r="D1472" s="1" t="s">
        <v>814</v>
      </c>
      <c r="E1472" s="1" t="s">
        <v>818</v>
      </c>
      <c r="F1472" s="1">
        <v>3.2389999999999999</v>
      </c>
      <c r="G1472" s="1">
        <v>2.7949999999999999</v>
      </c>
      <c r="H1472" s="1">
        <v>1</v>
      </c>
      <c r="I1472" s="1">
        <v>23</v>
      </c>
    </row>
    <row r="1473" spans="1:9" ht="12.75" x14ac:dyDescent="0.2">
      <c r="A1473" s="4">
        <v>42576</v>
      </c>
      <c r="B1473" s="1">
        <v>2</v>
      </c>
      <c r="C1473" s="1" t="s">
        <v>682</v>
      </c>
      <c r="D1473" s="1" t="s">
        <v>814</v>
      </c>
      <c r="E1473" s="1" t="s">
        <v>819</v>
      </c>
      <c r="F1473" s="1">
        <v>2.984</v>
      </c>
      <c r="G1473" s="1">
        <v>2.99</v>
      </c>
      <c r="H1473" s="1">
        <v>1</v>
      </c>
      <c r="I1473" s="1">
        <v>23</v>
      </c>
    </row>
    <row r="1474" spans="1:9" ht="12.75" x14ac:dyDescent="0.2">
      <c r="A1474" s="4">
        <v>42576</v>
      </c>
      <c r="B1474" s="1">
        <v>2</v>
      </c>
      <c r="C1474" s="1" t="s">
        <v>682</v>
      </c>
      <c r="D1474" s="1" t="s">
        <v>814</v>
      </c>
      <c r="E1474" s="1" t="s">
        <v>820</v>
      </c>
      <c r="F1474" s="1">
        <v>4.2619999999999996</v>
      </c>
      <c r="G1474" s="1">
        <v>2.8180000000000001</v>
      </c>
      <c r="H1474" s="1">
        <v>1</v>
      </c>
      <c r="I1474" s="1">
        <v>23</v>
      </c>
    </row>
    <row r="1475" spans="1:9" ht="12.75" x14ac:dyDescent="0.2">
      <c r="A1475" s="4">
        <v>42576</v>
      </c>
      <c r="B1475" s="1">
        <v>2</v>
      </c>
      <c r="C1475" s="1" t="s">
        <v>682</v>
      </c>
      <c r="D1475" s="1" t="s">
        <v>814</v>
      </c>
      <c r="E1475" s="1" t="s">
        <v>821</v>
      </c>
      <c r="F1475" s="1">
        <v>3.327</v>
      </c>
      <c r="G1475" s="1">
        <v>2.585</v>
      </c>
      <c r="H1475" s="1">
        <v>1</v>
      </c>
      <c r="I1475" s="1">
        <v>23</v>
      </c>
    </row>
    <row r="1476" spans="1:9" ht="12.75" x14ac:dyDescent="0.2">
      <c r="A1476" s="4">
        <v>42576</v>
      </c>
      <c r="B1476" s="1">
        <v>2</v>
      </c>
      <c r="C1476" s="1" t="s">
        <v>682</v>
      </c>
      <c r="D1476" s="1" t="s">
        <v>814</v>
      </c>
      <c r="E1476" s="1" t="s">
        <v>822</v>
      </c>
      <c r="F1476" s="1">
        <v>3.056</v>
      </c>
      <c r="G1476" s="1">
        <v>2.2080000000000002</v>
      </c>
      <c r="H1476" s="1">
        <v>1</v>
      </c>
      <c r="I1476" s="1">
        <v>23</v>
      </c>
    </row>
    <row r="1477" spans="1:9" ht="12.75" x14ac:dyDescent="0.2">
      <c r="A1477" s="4">
        <v>42576</v>
      </c>
      <c r="B1477" s="1">
        <v>2</v>
      </c>
      <c r="C1477" s="1" t="s">
        <v>682</v>
      </c>
      <c r="D1477" s="1" t="s">
        <v>814</v>
      </c>
      <c r="E1477" s="1" t="s">
        <v>823</v>
      </c>
      <c r="F1477" s="1">
        <v>2.988</v>
      </c>
      <c r="G1477" s="1">
        <v>2.7559999999999998</v>
      </c>
      <c r="H1477" s="1">
        <v>1</v>
      </c>
      <c r="I1477" s="1">
        <v>23</v>
      </c>
    </row>
    <row r="1478" spans="1:9" ht="12.75" x14ac:dyDescent="0.2">
      <c r="A1478" s="4">
        <v>42576</v>
      </c>
      <c r="B1478" s="1">
        <v>2</v>
      </c>
      <c r="C1478" s="1" t="s">
        <v>682</v>
      </c>
      <c r="D1478" s="1" t="s">
        <v>814</v>
      </c>
      <c r="E1478" s="1" t="s">
        <v>824</v>
      </c>
      <c r="F1478" s="1">
        <v>3.3809999999999998</v>
      </c>
      <c r="G1478" s="1">
        <v>2.34</v>
      </c>
      <c r="H1478" s="1">
        <v>1</v>
      </c>
      <c r="I1478" s="1">
        <v>23</v>
      </c>
    </row>
    <row r="1479" spans="1:9" ht="12.75" x14ac:dyDescent="0.2">
      <c r="A1479" s="4">
        <v>42576</v>
      </c>
      <c r="B1479" s="1">
        <v>2</v>
      </c>
      <c r="C1479" s="1" t="s">
        <v>682</v>
      </c>
      <c r="D1479" s="1" t="s">
        <v>814</v>
      </c>
      <c r="E1479" s="1" t="s">
        <v>825</v>
      </c>
      <c r="F1479" s="1">
        <v>3.262</v>
      </c>
      <c r="G1479" s="1">
        <v>2.387</v>
      </c>
      <c r="H1479" s="1">
        <v>1</v>
      </c>
      <c r="I1479" s="1">
        <v>23</v>
      </c>
    </row>
    <row r="1480" spans="1:9" ht="12.75" x14ac:dyDescent="0.2">
      <c r="A1480" s="4">
        <v>42576</v>
      </c>
      <c r="B1480" s="1">
        <v>2</v>
      </c>
      <c r="C1480" s="1" t="s">
        <v>682</v>
      </c>
      <c r="D1480" s="1" t="s">
        <v>814</v>
      </c>
      <c r="E1480" s="1" t="s">
        <v>826</v>
      </c>
      <c r="F1480" s="1">
        <v>3.343</v>
      </c>
      <c r="G1480" s="1">
        <v>2.371</v>
      </c>
      <c r="H1480" s="1">
        <v>1</v>
      </c>
      <c r="I1480" s="1">
        <v>23</v>
      </c>
    </row>
    <row r="1481" spans="1:9" ht="12.75" x14ac:dyDescent="0.2">
      <c r="A1481" s="4">
        <v>42576</v>
      </c>
      <c r="B1481" s="1">
        <v>2</v>
      </c>
      <c r="C1481" s="1" t="s">
        <v>682</v>
      </c>
      <c r="D1481" s="1" t="s">
        <v>814</v>
      </c>
      <c r="E1481" s="1" t="s">
        <v>827</v>
      </c>
      <c r="F1481" s="1">
        <v>2.9670000000000001</v>
      </c>
      <c r="G1481" s="1">
        <v>2.5209999999999999</v>
      </c>
      <c r="H1481" s="1">
        <v>0</v>
      </c>
      <c r="I1481" s="1">
        <v>23</v>
      </c>
    </row>
    <row r="1482" spans="1:9" ht="12.75" x14ac:dyDescent="0.2">
      <c r="A1482" s="4">
        <v>42576</v>
      </c>
      <c r="B1482" s="1">
        <v>2</v>
      </c>
      <c r="C1482" s="1" t="s">
        <v>682</v>
      </c>
      <c r="D1482" s="1" t="s">
        <v>814</v>
      </c>
      <c r="E1482" s="1" t="s">
        <v>828</v>
      </c>
      <c r="F1482" s="1">
        <v>2.7269999999999999</v>
      </c>
      <c r="G1482" s="1">
        <v>2.2210000000000001</v>
      </c>
      <c r="H1482" s="1">
        <v>0</v>
      </c>
      <c r="I1482" s="1">
        <v>23</v>
      </c>
    </row>
    <row r="1483" spans="1:9" ht="12.75" x14ac:dyDescent="0.2">
      <c r="A1483" s="4">
        <v>42576</v>
      </c>
      <c r="B1483" s="1">
        <v>2</v>
      </c>
      <c r="C1483" s="1" t="s">
        <v>682</v>
      </c>
      <c r="D1483" s="1" t="s">
        <v>814</v>
      </c>
      <c r="E1483" s="1" t="s">
        <v>829</v>
      </c>
      <c r="F1483" s="1">
        <v>3.0830000000000002</v>
      </c>
      <c r="G1483" s="1">
        <v>1.865</v>
      </c>
      <c r="H1483" s="1">
        <v>1</v>
      </c>
      <c r="I1483" s="1">
        <v>23</v>
      </c>
    </row>
    <row r="1484" spans="1:9" ht="12.75" x14ac:dyDescent="0.2">
      <c r="A1484" s="4">
        <v>42576</v>
      </c>
      <c r="B1484" s="1">
        <v>2</v>
      </c>
      <c r="C1484" s="1" t="s">
        <v>682</v>
      </c>
      <c r="D1484" s="1" t="s">
        <v>814</v>
      </c>
      <c r="E1484" s="1" t="s">
        <v>830</v>
      </c>
      <c r="F1484" s="1">
        <v>2.552</v>
      </c>
      <c r="G1484" s="1">
        <v>2.6040000000000001</v>
      </c>
      <c r="H1484" s="1">
        <v>1</v>
      </c>
      <c r="I1484" s="1">
        <v>23</v>
      </c>
    </row>
    <row r="1485" spans="1:9" ht="12.75" x14ac:dyDescent="0.2">
      <c r="A1485" s="4">
        <v>42576</v>
      </c>
      <c r="B1485" s="1">
        <v>2</v>
      </c>
      <c r="C1485" s="1" t="s">
        <v>682</v>
      </c>
      <c r="D1485" s="1" t="s">
        <v>814</v>
      </c>
      <c r="E1485" s="1" t="s">
        <v>831</v>
      </c>
      <c r="F1485" s="1">
        <v>3.75</v>
      </c>
      <c r="G1485" s="1">
        <v>2.7250000000000001</v>
      </c>
      <c r="H1485" s="1">
        <v>1</v>
      </c>
      <c r="I1485" s="1">
        <v>23</v>
      </c>
    </row>
    <row r="1486" spans="1:9" ht="12.75" x14ac:dyDescent="0.2">
      <c r="A1486" s="4">
        <v>42576</v>
      </c>
      <c r="B1486" s="1">
        <v>2</v>
      </c>
      <c r="C1486" s="1" t="s">
        <v>682</v>
      </c>
      <c r="D1486" s="1" t="s">
        <v>814</v>
      </c>
      <c r="E1486" s="1" t="s">
        <v>832</v>
      </c>
      <c r="F1486" s="1">
        <v>4.0759999999999996</v>
      </c>
      <c r="G1486" s="1">
        <v>2.609</v>
      </c>
      <c r="H1486" s="1">
        <v>1</v>
      </c>
      <c r="I1486" s="1">
        <v>23</v>
      </c>
    </row>
    <row r="1487" spans="1:9" ht="12.75" x14ac:dyDescent="0.2">
      <c r="A1487" s="4">
        <v>42576</v>
      </c>
      <c r="B1487" s="1">
        <v>2</v>
      </c>
      <c r="C1487" s="1" t="s">
        <v>682</v>
      </c>
      <c r="D1487" s="1" t="s">
        <v>814</v>
      </c>
      <c r="E1487" s="1" t="s">
        <v>833</v>
      </c>
      <c r="F1487" s="1">
        <v>2.7080000000000002</v>
      </c>
      <c r="G1487" s="1">
        <v>3.1909999999999998</v>
      </c>
      <c r="H1487" s="1">
        <v>1</v>
      </c>
      <c r="I1487" s="1">
        <v>23</v>
      </c>
    </row>
    <row r="1488" spans="1:9" ht="12.75" x14ac:dyDescent="0.2">
      <c r="A1488" s="4">
        <v>42576</v>
      </c>
      <c r="B1488" s="1">
        <v>2</v>
      </c>
      <c r="C1488" s="1" t="s">
        <v>682</v>
      </c>
      <c r="D1488" s="1" t="s">
        <v>814</v>
      </c>
      <c r="E1488" s="1" t="s">
        <v>834</v>
      </c>
      <c r="F1488" s="1">
        <v>3.5009999999999999</v>
      </c>
      <c r="G1488" s="1">
        <v>3.6960000000000002</v>
      </c>
      <c r="H1488" s="1">
        <v>1</v>
      </c>
      <c r="I1488" s="1">
        <v>23</v>
      </c>
    </row>
    <row r="1489" spans="1:9" ht="12.75" x14ac:dyDescent="0.2">
      <c r="A1489" s="4">
        <v>42576</v>
      </c>
      <c r="B1489" s="1">
        <v>2</v>
      </c>
      <c r="C1489" s="1" t="s">
        <v>682</v>
      </c>
      <c r="D1489" s="1" t="s">
        <v>814</v>
      </c>
      <c r="E1489" s="1" t="s">
        <v>835</v>
      </c>
      <c r="F1489" s="1">
        <v>3.875</v>
      </c>
      <c r="G1489" s="1">
        <v>2.1619999999999999</v>
      </c>
      <c r="H1489" s="1">
        <v>1</v>
      </c>
      <c r="I1489" s="1">
        <v>23</v>
      </c>
    </row>
    <row r="1490" spans="1:9" ht="12.75" x14ac:dyDescent="0.2">
      <c r="A1490" s="4">
        <v>42576</v>
      </c>
      <c r="B1490" s="1">
        <v>2</v>
      </c>
      <c r="C1490" s="1" t="s">
        <v>682</v>
      </c>
      <c r="D1490" s="1" t="s">
        <v>814</v>
      </c>
      <c r="E1490" s="1" t="s">
        <v>836</v>
      </c>
      <c r="F1490" s="1">
        <v>2.8769999999999998</v>
      </c>
      <c r="G1490" s="1">
        <v>2.5939999999999999</v>
      </c>
      <c r="H1490" s="1">
        <v>1</v>
      </c>
      <c r="I1490" s="1">
        <v>23</v>
      </c>
    </row>
    <row r="1491" spans="1:9" ht="12.75" x14ac:dyDescent="0.2">
      <c r="A1491" s="4">
        <v>42576</v>
      </c>
      <c r="B1491" s="1">
        <v>2</v>
      </c>
      <c r="C1491" s="1" t="s">
        <v>682</v>
      </c>
      <c r="D1491" s="1" t="s">
        <v>814</v>
      </c>
      <c r="E1491" s="1" t="s">
        <v>838</v>
      </c>
      <c r="F1491" s="1">
        <v>4.3159999999999998</v>
      </c>
      <c r="G1491" s="1">
        <v>2.7890000000000001</v>
      </c>
      <c r="H1491" s="1">
        <v>1</v>
      </c>
      <c r="I1491" s="1">
        <v>23</v>
      </c>
    </row>
    <row r="1492" spans="1:9" ht="12.75" x14ac:dyDescent="0.2">
      <c r="A1492" s="4">
        <v>42576</v>
      </c>
      <c r="B1492" s="1">
        <v>2</v>
      </c>
      <c r="C1492" s="1" t="s">
        <v>682</v>
      </c>
      <c r="D1492" s="1" t="s">
        <v>839</v>
      </c>
      <c r="E1492" s="1" t="s">
        <v>840</v>
      </c>
      <c r="F1492" s="1">
        <v>3.7269999999999999</v>
      </c>
      <c r="G1492" s="1">
        <v>3.3250000000000002</v>
      </c>
      <c r="H1492" s="1">
        <v>1</v>
      </c>
      <c r="I1492" s="1">
        <v>23</v>
      </c>
    </row>
    <row r="1493" spans="1:9" ht="12.75" x14ac:dyDescent="0.2">
      <c r="A1493" s="4">
        <v>42576</v>
      </c>
      <c r="B1493" s="1">
        <v>2</v>
      </c>
      <c r="C1493" s="1" t="s">
        <v>682</v>
      </c>
      <c r="D1493" s="1" t="s">
        <v>839</v>
      </c>
      <c r="E1493" s="1" t="s">
        <v>841</v>
      </c>
      <c r="F1493" s="1">
        <v>3.996</v>
      </c>
      <c r="G1493" s="1">
        <v>2.93</v>
      </c>
      <c r="H1493" s="1">
        <v>1</v>
      </c>
      <c r="I1493" s="1">
        <v>23</v>
      </c>
    </row>
    <row r="1494" spans="1:9" ht="12.75" x14ac:dyDescent="0.2">
      <c r="A1494" s="4">
        <v>42576</v>
      </c>
      <c r="B1494" s="1">
        <v>2</v>
      </c>
      <c r="C1494" s="1" t="s">
        <v>682</v>
      </c>
      <c r="D1494" s="1" t="s">
        <v>839</v>
      </c>
      <c r="E1494" s="1" t="s">
        <v>842</v>
      </c>
      <c r="F1494" s="1">
        <v>3.4369999999999998</v>
      </c>
      <c r="G1494" s="1">
        <v>2.5089999999999999</v>
      </c>
      <c r="H1494" s="1">
        <v>1</v>
      </c>
      <c r="I1494" s="1">
        <v>23</v>
      </c>
    </row>
    <row r="1495" spans="1:9" ht="12.75" x14ac:dyDescent="0.2">
      <c r="A1495" s="4">
        <v>42576</v>
      </c>
      <c r="B1495" s="1">
        <v>2</v>
      </c>
      <c r="C1495" s="1" t="s">
        <v>682</v>
      </c>
      <c r="D1495" s="1" t="s">
        <v>839</v>
      </c>
      <c r="E1495" s="1" t="s">
        <v>843</v>
      </c>
      <c r="F1495" s="1">
        <v>3.5230000000000001</v>
      </c>
      <c r="G1495" s="1">
        <v>2.8620000000000001</v>
      </c>
      <c r="H1495" s="1">
        <v>0</v>
      </c>
      <c r="I1495" s="1">
        <v>23</v>
      </c>
    </row>
    <row r="1496" spans="1:9" ht="12.75" x14ac:dyDescent="0.2">
      <c r="A1496" s="4">
        <v>42576</v>
      </c>
      <c r="B1496" s="1">
        <v>2</v>
      </c>
      <c r="C1496" s="1" t="s">
        <v>682</v>
      </c>
      <c r="D1496" s="1" t="s">
        <v>839</v>
      </c>
      <c r="E1496" s="1" t="s">
        <v>844</v>
      </c>
      <c r="F1496" s="1">
        <v>3.1360000000000001</v>
      </c>
      <c r="G1496" s="1">
        <v>2.4460000000000002</v>
      </c>
      <c r="H1496" s="1">
        <v>1</v>
      </c>
      <c r="I1496" s="1">
        <v>23</v>
      </c>
    </row>
    <row r="1497" spans="1:9" ht="12.75" x14ac:dyDescent="0.2">
      <c r="A1497" s="4">
        <v>42576</v>
      </c>
      <c r="B1497" s="1">
        <v>2</v>
      </c>
      <c r="C1497" s="1" t="s">
        <v>682</v>
      </c>
      <c r="D1497" s="1" t="s">
        <v>839</v>
      </c>
      <c r="E1497" s="1" t="s">
        <v>845</v>
      </c>
      <c r="F1497" s="1">
        <v>3.5489999999999999</v>
      </c>
      <c r="G1497" s="1">
        <v>2.2360000000000002</v>
      </c>
      <c r="H1497" s="1">
        <v>1</v>
      </c>
      <c r="I1497" s="1">
        <v>23</v>
      </c>
    </row>
    <row r="1498" spans="1:9" ht="12.75" x14ac:dyDescent="0.2">
      <c r="A1498" s="4">
        <v>42576</v>
      </c>
      <c r="B1498" s="1">
        <v>2</v>
      </c>
      <c r="C1498" s="1" t="s">
        <v>682</v>
      </c>
      <c r="D1498" s="1" t="s">
        <v>839</v>
      </c>
      <c r="E1498" s="1" t="s">
        <v>846</v>
      </c>
      <c r="F1498" s="1">
        <v>3.4470000000000001</v>
      </c>
      <c r="G1498" s="1">
        <v>2.246</v>
      </c>
      <c r="H1498" s="1">
        <v>1</v>
      </c>
      <c r="I1498" s="1">
        <v>23</v>
      </c>
    </row>
    <row r="1499" spans="1:9" ht="12.75" x14ac:dyDescent="0.2">
      <c r="A1499" s="4">
        <v>42576</v>
      </c>
      <c r="B1499" s="1">
        <v>2</v>
      </c>
      <c r="C1499" s="1" t="s">
        <v>682</v>
      </c>
      <c r="D1499" s="1" t="s">
        <v>839</v>
      </c>
      <c r="E1499" s="1" t="s">
        <v>847</v>
      </c>
      <c r="F1499" s="1">
        <v>3.4889999999999999</v>
      </c>
      <c r="G1499" s="1">
        <v>2.2210000000000001</v>
      </c>
      <c r="H1499" s="1">
        <v>1</v>
      </c>
      <c r="I1499" s="1">
        <v>23</v>
      </c>
    </row>
    <row r="1500" spans="1:9" ht="12.75" x14ac:dyDescent="0.2">
      <c r="A1500" s="4">
        <v>42576</v>
      </c>
      <c r="B1500" s="1">
        <v>2</v>
      </c>
      <c r="C1500" s="1" t="s">
        <v>682</v>
      </c>
      <c r="D1500" s="1" t="s">
        <v>839</v>
      </c>
      <c r="E1500" s="1" t="s">
        <v>848</v>
      </c>
      <c r="F1500" s="1">
        <v>3.08</v>
      </c>
      <c r="G1500" s="1">
        <v>2.41</v>
      </c>
      <c r="H1500" s="1">
        <v>1</v>
      </c>
      <c r="I1500" s="1">
        <v>23</v>
      </c>
    </row>
    <row r="1501" spans="1:9" ht="12.75" x14ac:dyDescent="0.2">
      <c r="A1501" s="10">
        <v>42576</v>
      </c>
      <c r="B1501" s="11">
        <v>2</v>
      </c>
      <c r="C1501" s="11" t="s">
        <v>682</v>
      </c>
      <c r="D1501" s="11" t="s">
        <v>839</v>
      </c>
      <c r="E1501" s="11" t="s">
        <v>849</v>
      </c>
      <c r="F1501" s="11">
        <v>3.1829999999999998</v>
      </c>
      <c r="G1501" s="11">
        <v>3.0219999999999998</v>
      </c>
      <c r="H1501" s="11">
        <v>1</v>
      </c>
      <c r="I1501" s="11">
        <v>23</v>
      </c>
    </row>
    <row r="1502" spans="1:9" ht="12.75" x14ac:dyDescent="0.2">
      <c r="A1502" s="4">
        <v>42576</v>
      </c>
      <c r="B1502" s="1">
        <v>3</v>
      </c>
      <c r="C1502" s="1" t="s">
        <v>682</v>
      </c>
      <c r="D1502" s="1" t="s">
        <v>850</v>
      </c>
      <c r="E1502" s="1" t="s">
        <v>261</v>
      </c>
      <c r="F1502" s="1">
        <v>3.355</v>
      </c>
      <c r="G1502" s="1">
        <v>3.3759999999999999</v>
      </c>
      <c r="H1502" s="1">
        <v>1</v>
      </c>
      <c r="I1502" s="1">
        <v>23</v>
      </c>
    </row>
    <row r="1503" spans="1:9" ht="12.75" x14ac:dyDescent="0.2">
      <c r="A1503" s="4">
        <v>42576</v>
      </c>
      <c r="B1503" s="1">
        <v>3</v>
      </c>
      <c r="C1503" s="1" t="s">
        <v>682</v>
      </c>
      <c r="D1503" s="1" t="s">
        <v>850</v>
      </c>
      <c r="E1503" s="1" t="s">
        <v>262</v>
      </c>
      <c r="F1503" s="1">
        <v>3.3719999999999999</v>
      </c>
      <c r="G1503" s="1">
        <v>2.4980000000000002</v>
      </c>
      <c r="H1503" s="1">
        <v>1</v>
      </c>
      <c r="I1503" s="1">
        <v>23</v>
      </c>
    </row>
    <row r="1504" spans="1:9" ht="12.75" x14ac:dyDescent="0.2">
      <c r="A1504" s="4">
        <v>42576</v>
      </c>
      <c r="B1504" s="1">
        <v>3</v>
      </c>
      <c r="C1504" s="1" t="s">
        <v>682</v>
      </c>
      <c r="D1504" s="1" t="s">
        <v>850</v>
      </c>
      <c r="E1504" s="1" t="s">
        <v>263</v>
      </c>
      <c r="F1504" s="1">
        <v>3.1349999999999998</v>
      </c>
      <c r="G1504" s="1">
        <v>3.278</v>
      </c>
      <c r="H1504" s="1">
        <v>1</v>
      </c>
      <c r="I1504" s="1">
        <v>23</v>
      </c>
    </row>
    <row r="1505" spans="1:9" ht="12.75" x14ac:dyDescent="0.2">
      <c r="A1505" s="4">
        <v>42576</v>
      </c>
      <c r="B1505" s="1">
        <v>3</v>
      </c>
      <c r="C1505" s="1" t="s">
        <v>682</v>
      </c>
      <c r="D1505" s="1" t="s">
        <v>850</v>
      </c>
      <c r="E1505" s="1" t="s">
        <v>264</v>
      </c>
      <c r="F1505" s="1">
        <v>2.7440000000000002</v>
      </c>
      <c r="G1505" s="1">
        <v>1.7589999999999999</v>
      </c>
      <c r="H1505" s="1">
        <v>1</v>
      </c>
      <c r="I1505" s="1">
        <v>23</v>
      </c>
    </row>
    <row r="1506" spans="1:9" ht="12.75" x14ac:dyDescent="0.2">
      <c r="A1506" s="4">
        <v>42576</v>
      </c>
      <c r="B1506" s="1">
        <v>3</v>
      </c>
      <c r="C1506" s="1" t="s">
        <v>682</v>
      </c>
      <c r="D1506" s="1" t="s">
        <v>850</v>
      </c>
      <c r="E1506" s="1" t="s">
        <v>265</v>
      </c>
      <c r="F1506" s="1">
        <v>2.8380000000000001</v>
      </c>
      <c r="G1506" s="1">
        <v>2.4969999999999999</v>
      </c>
      <c r="H1506" s="1">
        <v>1</v>
      </c>
      <c r="I1506" s="1">
        <v>23</v>
      </c>
    </row>
    <row r="1507" spans="1:9" ht="12.75" x14ac:dyDescent="0.2">
      <c r="A1507" s="4">
        <v>42576</v>
      </c>
      <c r="B1507" s="1">
        <v>3</v>
      </c>
      <c r="C1507" s="1" t="s">
        <v>682</v>
      </c>
      <c r="D1507" s="1" t="s">
        <v>850</v>
      </c>
      <c r="E1507" s="1" t="s">
        <v>266</v>
      </c>
      <c r="F1507" s="1">
        <v>2.5019999999999998</v>
      </c>
      <c r="G1507" s="1">
        <v>2.2120000000000002</v>
      </c>
      <c r="H1507" s="1">
        <v>0</v>
      </c>
      <c r="I1507" s="1">
        <v>23</v>
      </c>
    </row>
    <row r="1508" spans="1:9" ht="12.75" x14ac:dyDescent="0.2">
      <c r="A1508" s="4">
        <v>42576</v>
      </c>
      <c r="B1508" s="1">
        <v>3</v>
      </c>
      <c r="C1508" s="1" t="s">
        <v>682</v>
      </c>
      <c r="D1508" s="1" t="s">
        <v>850</v>
      </c>
      <c r="E1508" s="1" t="s">
        <v>267</v>
      </c>
      <c r="F1508" s="1">
        <v>2.794</v>
      </c>
      <c r="G1508" s="1">
        <v>2.2810000000000001</v>
      </c>
      <c r="H1508" s="1">
        <v>0</v>
      </c>
      <c r="I1508" s="1">
        <v>23</v>
      </c>
    </row>
    <row r="1509" spans="1:9" ht="12.75" x14ac:dyDescent="0.2">
      <c r="A1509" s="4">
        <v>42576</v>
      </c>
      <c r="B1509" s="1">
        <v>3</v>
      </c>
      <c r="C1509" s="1" t="s">
        <v>682</v>
      </c>
      <c r="D1509" s="1" t="s">
        <v>850</v>
      </c>
      <c r="E1509" s="1" t="s">
        <v>268</v>
      </c>
      <c r="F1509" s="1">
        <v>3.5659999999999998</v>
      </c>
      <c r="G1509" s="1">
        <v>3.5249999999999999</v>
      </c>
      <c r="H1509" s="1">
        <v>1</v>
      </c>
      <c r="I1509" s="1">
        <v>23</v>
      </c>
    </row>
    <row r="1510" spans="1:9" ht="12.75" x14ac:dyDescent="0.2">
      <c r="A1510" s="4">
        <v>42576</v>
      </c>
      <c r="B1510" s="1">
        <v>3</v>
      </c>
      <c r="C1510" s="1" t="s">
        <v>682</v>
      </c>
      <c r="D1510" s="1" t="s">
        <v>850</v>
      </c>
      <c r="E1510" s="1" t="s">
        <v>269</v>
      </c>
      <c r="F1510" s="1">
        <v>2.5299999999999998</v>
      </c>
      <c r="G1510" s="1">
        <v>2.431</v>
      </c>
      <c r="H1510" s="1">
        <v>0</v>
      </c>
      <c r="I1510" s="1">
        <v>23</v>
      </c>
    </row>
    <row r="1511" spans="1:9" ht="12.75" x14ac:dyDescent="0.2">
      <c r="A1511" s="4">
        <v>42576</v>
      </c>
      <c r="B1511" s="1">
        <v>3</v>
      </c>
      <c r="C1511" s="1" t="s">
        <v>682</v>
      </c>
      <c r="D1511" s="1" t="s">
        <v>854</v>
      </c>
      <c r="E1511" s="1" t="s">
        <v>270</v>
      </c>
      <c r="F1511" s="1">
        <v>2.9089999999999998</v>
      </c>
      <c r="G1511" s="1">
        <v>2.4860000000000002</v>
      </c>
      <c r="H1511" s="1">
        <v>1</v>
      </c>
      <c r="I1511" s="1">
        <v>23</v>
      </c>
    </row>
    <row r="1512" spans="1:9" ht="12.75" x14ac:dyDescent="0.2">
      <c r="A1512" s="4">
        <v>42576</v>
      </c>
      <c r="B1512" s="1">
        <v>3</v>
      </c>
      <c r="C1512" s="1" t="s">
        <v>682</v>
      </c>
      <c r="D1512" s="1" t="s">
        <v>854</v>
      </c>
      <c r="E1512" s="1" t="s">
        <v>271</v>
      </c>
      <c r="F1512" s="1">
        <v>2.69</v>
      </c>
      <c r="G1512" s="1">
        <v>2.8780000000000001</v>
      </c>
      <c r="H1512" s="1">
        <v>1</v>
      </c>
      <c r="I1512" s="1">
        <v>23</v>
      </c>
    </row>
    <row r="1513" spans="1:9" ht="12.75" x14ac:dyDescent="0.2">
      <c r="A1513" s="4">
        <v>42576</v>
      </c>
      <c r="B1513" s="1">
        <v>3</v>
      </c>
      <c r="C1513" s="1" t="s">
        <v>682</v>
      </c>
      <c r="D1513" s="1" t="s">
        <v>854</v>
      </c>
      <c r="E1513" s="1" t="s">
        <v>272</v>
      </c>
      <c r="F1513" s="1">
        <v>2.7559999999999998</v>
      </c>
      <c r="G1513" s="1">
        <v>2.294</v>
      </c>
      <c r="H1513" s="1">
        <v>0</v>
      </c>
      <c r="I1513" s="1">
        <v>23</v>
      </c>
    </row>
    <row r="1514" spans="1:9" ht="12.75" x14ac:dyDescent="0.2">
      <c r="A1514" s="4">
        <v>42576</v>
      </c>
      <c r="B1514" s="1">
        <v>3</v>
      </c>
      <c r="C1514" s="1" t="s">
        <v>682</v>
      </c>
      <c r="D1514" s="1" t="s">
        <v>854</v>
      </c>
      <c r="E1514" s="1" t="s">
        <v>273</v>
      </c>
      <c r="F1514" s="1">
        <v>2.9279999999999999</v>
      </c>
      <c r="G1514" s="1">
        <v>1.833</v>
      </c>
      <c r="H1514" s="1">
        <v>0</v>
      </c>
      <c r="I1514" s="1">
        <v>23</v>
      </c>
    </row>
    <row r="1515" spans="1:9" ht="12.75" x14ac:dyDescent="0.2">
      <c r="A1515" s="4">
        <v>42576</v>
      </c>
      <c r="B1515" s="1">
        <v>3</v>
      </c>
      <c r="C1515" s="1" t="s">
        <v>682</v>
      </c>
      <c r="D1515" s="1" t="s">
        <v>854</v>
      </c>
      <c r="E1515" s="1" t="s">
        <v>274</v>
      </c>
      <c r="F1515" s="1">
        <v>2.6379999999999999</v>
      </c>
      <c r="G1515" s="1">
        <v>2.4420000000000002</v>
      </c>
      <c r="H1515" s="1">
        <v>1</v>
      </c>
      <c r="I1515" s="1">
        <v>23</v>
      </c>
    </row>
    <row r="1516" spans="1:9" ht="12.75" x14ac:dyDescent="0.2">
      <c r="A1516" s="4">
        <v>42576</v>
      </c>
      <c r="B1516" s="1">
        <v>3</v>
      </c>
      <c r="C1516" s="1" t="s">
        <v>682</v>
      </c>
      <c r="D1516" s="1" t="s">
        <v>854</v>
      </c>
      <c r="E1516" s="1" t="s">
        <v>276</v>
      </c>
      <c r="F1516" s="1">
        <v>2.6179999999999999</v>
      </c>
      <c r="G1516" s="1">
        <v>1.923</v>
      </c>
      <c r="H1516" s="1">
        <v>1</v>
      </c>
      <c r="I1516" s="1">
        <v>23</v>
      </c>
    </row>
    <row r="1517" spans="1:9" ht="12.75" x14ac:dyDescent="0.2">
      <c r="A1517" s="4">
        <v>42576</v>
      </c>
      <c r="B1517" s="1">
        <v>3</v>
      </c>
      <c r="C1517" s="1" t="s">
        <v>682</v>
      </c>
      <c r="D1517" s="1" t="s">
        <v>854</v>
      </c>
      <c r="E1517" s="1" t="s">
        <v>277</v>
      </c>
      <c r="F1517" s="1">
        <v>2.5920000000000001</v>
      </c>
      <c r="G1517" s="1">
        <v>2.5499999999999998</v>
      </c>
      <c r="H1517" s="1">
        <v>1</v>
      </c>
      <c r="I1517" s="1">
        <v>23</v>
      </c>
    </row>
    <row r="1518" spans="1:9" ht="12.75" x14ac:dyDescent="0.2">
      <c r="A1518" s="4">
        <v>42576</v>
      </c>
      <c r="B1518" s="1">
        <v>3</v>
      </c>
      <c r="C1518" s="1" t="s">
        <v>682</v>
      </c>
      <c r="D1518" s="1" t="s">
        <v>854</v>
      </c>
      <c r="E1518" s="1" t="s">
        <v>278</v>
      </c>
      <c r="F1518" s="1">
        <v>3.25</v>
      </c>
      <c r="G1518" s="1">
        <v>2.286</v>
      </c>
      <c r="H1518" s="1">
        <v>1</v>
      </c>
      <c r="I1518" s="1">
        <v>23</v>
      </c>
    </row>
    <row r="1519" spans="1:9" ht="12.75" x14ac:dyDescent="0.2">
      <c r="A1519" s="4">
        <v>42576</v>
      </c>
      <c r="B1519" s="1">
        <v>3</v>
      </c>
      <c r="C1519" s="1" t="s">
        <v>682</v>
      </c>
      <c r="D1519" s="1" t="s">
        <v>854</v>
      </c>
      <c r="E1519" s="1" t="s">
        <v>279</v>
      </c>
      <c r="F1519" s="1">
        <v>2.633</v>
      </c>
      <c r="G1519" s="1">
        <v>1.929</v>
      </c>
      <c r="H1519" s="1">
        <v>1</v>
      </c>
      <c r="I1519" s="1">
        <v>23</v>
      </c>
    </row>
    <row r="1520" spans="1:9" ht="12.75" x14ac:dyDescent="0.2">
      <c r="A1520" s="4">
        <v>42576</v>
      </c>
      <c r="B1520" s="1">
        <v>3</v>
      </c>
      <c r="C1520" s="1" t="s">
        <v>682</v>
      </c>
      <c r="D1520" s="1" t="s">
        <v>854</v>
      </c>
      <c r="E1520" s="1" t="s">
        <v>280</v>
      </c>
      <c r="F1520" s="1">
        <v>2.7570000000000001</v>
      </c>
      <c r="G1520" s="1">
        <v>2.4460000000000002</v>
      </c>
      <c r="H1520" s="1">
        <v>1</v>
      </c>
      <c r="I1520" s="1">
        <v>23</v>
      </c>
    </row>
    <row r="1521" spans="1:9" ht="12.75" x14ac:dyDescent="0.2">
      <c r="A1521" s="4">
        <v>42576</v>
      </c>
      <c r="B1521" s="1">
        <v>3</v>
      </c>
      <c r="C1521" s="1" t="s">
        <v>682</v>
      </c>
      <c r="D1521" s="1" t="s">
        <v>854</v>
      </c>
      <c r="E1521" s="1" t="s">
        <v>281</v>
      </c>
      <c r="F1521" s="1">
        <v>2.6269999999999998</v>
      </c>
      <c r="G1521" s="1">
        <v>1.9470000000000001</v>
      </c>
      <c r="H1521" s="1">
        <v>1</v>
      </c>
      <c r="I1521" s="1">
        <v>23</v>
      </c>
    </row>
    <row r="1522" spans="1:9" ht="12.75" x14ac:dyDescent="0.2">
      <c r="A1522" s="4">
        <v>42576</v>
      </c>
      <c r="B1522" s="1">
        <v>3</v>
      </c>
      <c r="C1522" s="1" t="s">
        <v>682</v>
      </c>
      <c r="D1522" s="1" t="s">
        <v>857</v>
      </c>
      <c r="E1522" s="1" t="s">
        <v>283</v>
      </c>
      <c r="F1522" s="1">
        <v>3.403</v>
      </c>
      <c r="G1522" s="1">
        <v>2.1739999999999999</v>
      </c>
      <c r="H1522" s="1">
        <v>1</v>
      </c>
      <c r="I1522" s="1">
        <v>23</v>
      </c>
    </row>
    <row r="1523" spans="1:9" ht="12.75" x14ac:dyDescent="0.2">
      <c r="A1523" s="4">
        <v>42576</v>
      </c>
      <c r="B1523" s="1">
        <v>3</v>
      </c>
      <c r="C1523" s="1" t="s">
        <v>682</v>
      </c>
      <c r="D1523" s="1" t="s">
        <v>857</v>
      </c>
      <c r="E1523" s="1" t="s">
        <v>285</v>
      </c>
      <c r="F1523" s="1">
        <v>2.8420000000000001</v>
      </c>
      <c r="G1523" s="1">
        <v>2.609</v>
      </c>
      <c r="H1523" s="1">
        <v>1</v>
      </c>
      <c r="I1523" s="1">
        <v>23</v>
      </c>
    </row>
    <row r="1524" spans="1:9" ht="12.75" x14ac:dyDescent="0.2">
      <c r="A1524" s="4">
        <v>42576</v>
      </c>
      <c r="B1524" s="1">
        <v>3</v>
      </c>
      <c r="C1524" s="1" t="s">
        <v>682</v>
      </c>
      <c r="D1524" s="1" t="s">
        <v>857</v>
      </c>
      <c r="E1524" s="1" t="s">
        <v>286</v>
      </c>
      <c r="F1524" s="1">
        <v>2.8050000000000002</v>
      </c>
      <c r="G1524" s="1">
        <v>2.0449999999999999</v>
      </c>
      <c r="H1524" s="1">
        <v>1</v>
      </c>
      <c r="I1524" s="1">
        <v>23</v>
      </c>
    </row>
    <row r="1525" spans="1:9" ht="12.75" x14ac:dyDescent="0.2">
      <c r="A1525" s="4">
        <v>42576</v>
      </c>
      <c r="B1525" s="1">
        <v>3</v>
      </c>
      <c r="C1525" s="1" t="s">
        <v>682</v>
      </c>
      <c r="D1525" s="1" t="s">
        <v>857</v>
      </c>
      <c r="E1525" s="1" t="s">
        <v>287</v>
      </c>
      <c r="F1525" s="1">
        <v>3.222</v>
      </c>
      <c r="G1525" s="1">
        <v>2.4729999999999999</v>
      </c>
      <c r="H1525" s="1">
        <v>1</v>
      </c>
      <c r="I1525" s="1">
        <v>23</v>
      </c>
    </row>
    <row r="1526" spans="1:9" ht="12.75" x14ac:dyDescent="0.2">
      <c r="A1526" s="4">
        <v>42576</v>
      </c>
      <c r="B1526" s="1">
        <v>3</v>
      </c>
      <c r="C1526" s="1" t="s">
        <v>682</v>
      </c>
      <c r="D1526" s="1" t="s">
        <v>857</v>
      </c>
      <c r="E1526" s="1" t="s">
        <v>288</v>
      </c>
      <c r="F1526" s="1">
        <v>2.879</v>
      </c>
      <c r="G1526" s="1">
        <v>2.12</v>
      </c>
      <c r="H1526" s="1">
        <v>1</v>
      </c>
      <c r="I1526" s="1">
        <v>23</v>
      </c>
    </row>
    <row r="1527" spans="1:9" ht="12.75" x14ac:dyDescent="0.2">
      <c r="A1527" s="4">
        <v>42576</v>
      </c>
      <c r="B1527" s="1">
        <v>3</v>
      </c>
      <c r="C1527" s="1" t="s">
        <v>682</v>
      </c>
      <c r="D1527" s="1" t="s">
        <v>857</v>
      </c>
      <c r="E1527" s="1" t="s">
        <v>289</v>
      </c>
      <c r="F1527" s="1">
        <v>3.7480000000000002</v>
      </c>
      <c r="G1527" s="1">
        <v>3.4750000000000001</v>
      </c>
      <c r="H1527" s="1">
        <v>1</v>
      </c>
      <c r="I1527" s="1">
        <v>23</v>
      </c>
    </row>
    <row r="1528" spans="1:9" ht="12.75" x14ac:dyDescent="0.2">
      <c r="A1528" s="4">
        <v>42576</v>
      </c>
      <c r="B1528" s="1">
        <v>3</v>
      </c>
      <c r="C1528" s="1" t="s">
        <v>682</v>
      </c>
      <c r="D1528" s="1" t="s">
        <v>857</v>
      </c>
      <c r="E1528" s="1" t="s">
        <v>290</v>
      </c>
      <c r="F1528" s="1">
        <v>2.64</v>
      </c>
      <c r="G1528" s="1">
        <v>2.1960000000000002</v>
      </c>
      <c r="H1528" s="1">
        <v>0</v>
      </c>
      <c r="I1528" s="1">
        <v>23</v>
      </c>
    </row>
    <row r="1529" spans="1:9" ht="12.75" x14ac:dyDescent="0.2">
      <c r="A1529" s="4">
        <v>42576</v>
      </c>
      <c r="B1529" s="1">
        <v>3</v>
      </c>
      <c r="C1529" s="1" t="s">
        <v>682</v>
      </c>
      <c r="D1529" s="1" t="s">
        <v>857</v>
      </c>
      <c r="E1529" s="1" t="s">
        <v>291</v>
      </c>
      <c r="F1529" s="1">
        <v>2.8340000000000001</v>
      </c>
      <c r="G1529" s="1">
        <v>1.9330000000000001</v>
      </c>
      <c r="H1529" s="1">
        <v>0</v>
      </c>
      <c r="I1529" s="1">
        <v>23</v>
      </c>
    </row>
    <row r="1530" spans="1:9" ht="12.75" x14ac:dyDescent="0.2">
      <c r="A1530" s="4">
        <v>42576</v>
      </c>
      <c r="B1530" s="1">
        <v>3</v>
      </c>
      <c r="C1530" s="1" t="s">
        <v>682</v>
      </c>
      <c r="D1530" s="1" t="s">
        <v>857</v>
      </c>
      <c r="E1530" s="1" t="s">
        <v>292</v>
      </c>
      <c r="F1530" s="1">
        <v>2.2909999999999999</v>
      </c>
      <c r="G1530" s="1">
        <v>2.2890000000000001</v>
      </c>
      <c r="H1530" s="1">
        <v>1</v>
      </c>
      <c r="I1530" s="1">
        <v>23</v>
      </c>
    </row>
    <row r="1531" spans="1:9" ht="12.75" x14ac:dyDescent="0.2">
      <c r="A1531" s="4">
        <v>42576</v>
      </c>
      <c r="B1531" s="1">
        <v>3</v>
      </c>
      <c r="C1531" s="1" t="s">
        <v>682</v>
      </c>
      <c r="D1531" s="1" t="s">
        <v>857</v>
      </c>
      <c r="E1531" s="1" t="s">
        <v>293</v>
      </c>
      <c r="F1531" s="1">
        <v>2.7709999999999999</v>
      </c>
      <c r="G1531" s="1">
        <v>1.744</v>
      </c>
      <c r="H1531" s="1">
        <v>0</v>
      </c>
      <c r="I1531" s="1">
        <v>23</v>
      </c>
    </row>
    <row r="1532" spans="1:9" ht="12.75" x14ac:dyDescent="0.2">
      <c r="A1532" s="4">
        <v>42576</v>
      </c>
      <c r="B1532" s="1">
        <v>3</v>
      </c>
      <c r="C1532" s="1" t="s">
        <v>682</v>
      </c>
      <c r="D1532" s="1" t="s">
        <v>857</v>
      </c>
      <c r="E1532" s="1" t="s">
        <v>294</v>
      </c>
      <c r="F1532" s="1">
        <v>2.6760000000000002</v>
      </c>
      <c r="G1532" s="1">
        <v>1.4430000000000001</v>
      </c>
      <c r="H1532" s="1">
        <v>0</v>
      </c>
      <c r="I1532" s="1">
        <v>23</v>
      </c>
    </row>
    <row r="1533" spans="1:9" ht="12.75" x14ac:dyDescent="0.2">
      <c r="A1533" s="4">
        <v>42576</v>
      </c>
      <c r="B1533" s="1">
        <v>3</v>
      </c>
      <c r="C1533" s="1" t="s">
        <v>682</v>
      </c>
      <c r="D1533" s="1" t="s">
        <v>857</v>
      </c>
      <c r="E1533" s="1" t="s">
        <v>295</v>
      </c>
      <c r="F1533" s="1">
        <v>2.72</v>
      </c>
      <c r="G1533" s="1">
        <v>2.0289999999999999</v>
      </c>
      <c r="H1533" s="1">
        <v>1</v>
      </c>
      <c r="I1533" s="1">
        <v>23</v>
      </c>
    </row>
    <row r="1534" spans="1:9" ht="12.75" x14ac:dyDescent="0.2">
      <c r="A1534" s="4">
        <v>42576</v>
      </c>
      <c r="B1534" s="1">
        <v>3</v>
      </c>
      <c r="C1534" s="1" t="s">
        <v>682</v>
      </c>
      <c r="D1534" s="1" t="s">
        <v>857</v>
      </c>
      <c r="E1534" s="1" t="s">
        <v>296</v>
      </c>
      <c r="F1534" s="1">
        <v>2.8239999999999998</v>
      </c>
      <c r="G1534" s="1">
        <v>2.653</v>
      </c>
      <c r="H1534" s="1">
        <v>1</v>
      </c>
      <c r="I1534" s="1">
        <v>23</v>
      </c>
    </row>
    <row r="1535" spans="1:9" ht="12.75" x14ac:dyDescent="0.2">
      <c r="A1535" s="4">
        <v>42576</v>
      </c>
      <c r="B1535" s="1">
        <v>3</v>
      </c>
      <c r="C1535" s="1" t="s">
        <v>682</v>
      </c>
      <c r="D1535" s="1" t="s">
        <v>858</v>
      </c>
      <c r="E1535" s="1" t="s">
        <v>297</v>
      </c>
      <c r="F1535" s="1">
        <v>2.6560000000000001</v>
      </c>
      <c r="G1535" s="1">
        <v>2.1669999999999998</v>
      </c>
      <c r="H1535" s="1">
        <v>1</v>
      </c>
      <c r="I1535" s="1">
        <v>23</v>
      </c>
    </row>
    <row r="1536" spans="1:9" ht="12.75" x14ac:dyDescent="0.2">
      <c r="A1536" s="4">
        <v>42576</v>
      </c>
      <c r="B1536" s="1">
        <v>3</v>
      </c>
      <c r="C1536" s="1" t="s">
        <v>682</v>
      </c>
      <c r="D1536" s="1" t="s">
        <v>858</v>
      </c>
      <c r="E1536" s="1" t="s">
        <v>298</v>
      </c>
      <c r="F1536" s="1">
        <v>3.01</v>
      </c>
      <c r="G1536" s="1">
        <v>2.1539999999999999</v>
      </c>
      <c r="H1536" s="1">
        <v>1</v>
      </c>
      <c r="I1536" s="1">
        <v>23</v>
      </c>
    </row>
    <row r="1537" spans="1:9" ht="12.75" x14ac:dyDescent="0.2">
      <c r="A1537" s="4">
        <v>42576</v>
      </c>
      <c r="B1537" s="1">
        <v>3</v>
      </c>
      <c r="C1537" s="1" t="s">
        <v>682</v>
      </c>
      <c r="D1537" s="1" t="s">
        <v>858</v>
      </c>
      <c r="E1537" s="1" t="s">
        <v>299</v>
      </c>
      <c r="F1537" s="1">
        <v>3.2930000000000001</v>
      </c>
      <c r="G1537" s="1">
        <v>2.3140000000000001</v>
      </c>
      <c r="H1537" s="1">
        <v>1</v>
      </c>
      <c r="I1537" s="1">
        <v>23</v>
      </c>
    </row>
    <row r="1538" spans="1:9" ht="12.75" x14ac:dyDescent="0.2">
      <c r="A1538" s="4">
        <v>42576</v>
      </c>
      <c r="B1538" s="1">
        <v>3</v>
      </c>
      <c r="C1538" s="1" t="s">
        <v>682</v>
      </c>
      <c r="D1538" s="1" t="s">
        <v>858</v>
      </c>
      <c r="E1538" s="1" t="s">
        <v>300</v>
      </c>
      <c r="F1538" s="1">
        <v>2.65</v>
      </c>
      <c r="G1538" s="1">
        <v>2.5070000000000001</v>
      </c>
      <c r="H1538" s="1">
        <v>1</v>
      </c>
      <c r="I1538" s="1">
        <v>23</v>
      </c>
    </row>
    <row r="1539" spans="1:9" ht="12.75" x14ac:dyDescent="0.2">
      <c r="A1539" s="4">
        <v>42576</v>
      </c>
      <c r="B1539" s="1">
        <v>3</v>
      </c>
      <c r="C1539" s="1" t="s">
        <v>682</v>
      </c>
      <c r="D1539" s="1" t="s">
        <v>858</v>
      </c>
      <c r="E1539" s="1" t="s">
        <v>302</v>
      </c>
      <c r="F1539" s="1">
        <v>2.9449999999999998</v>
      </c>
      <c r="G1539" s="1">
        <v>2.4849999999999999</v>
      </c>
      <c r="H1539" s="1">
        <v>0</v>
      </c>
      <c r="I1539" s="1">
        <v>23</v>
      </c>
    </row>
    <row r="1540" spans="1:9" ht="12.75" x14ac:dyDescent="0.2">
      <c r="A1540" s="4">
        <v>42576</v>
      </c>
      <c r="B1540" s="1">
        <v>3</v>
      </c>
      <c r="C1540" s="1" t="s">
        <v>682</v>
      </c>
      <c r="D1540" s="1" t="s">
        <v>858</v>
      </c>
      <c r="E1540" s="1" t="s">
        <v>303</v>
      </c>
      <c r="F1540" s="1">
        <v>2.754</v>
      </c>
      <c r="G1540" s="1">
        <v>2.3740000000000001</v>
      </c>
      <c r="H1540" s="1">
        <v>0</v>
      </c>
      <c r="I1540" s="1">
        <v>23</v>
      </c>
    </row>
    <row r="1541" spans="1:9" ht="12.75" x14ac:dyDescent="0.2">
      <c r="A1541" s="4">
        <v>42576</v>
      </c>
      <c r="B1541" s="1">
        <v>3</v>
      </c>
      <c r="C1541" s="1" t="s">
        <v>682</v>
      </c>
      <c r="D1541" s="1" t="s">
        <v>858</v>
      </c>
      <c r="E1541" s="1" t="s">
        <v>304</v>
      </c>
      <c r="F1541" s="1">
        <v>2.7759999999999998</v>
      </c>
      <c r="G1541" s="1">
        <v>2.5179999999999998</v>
      </c>
      <c r="H1541" s="1">
        <v>0</v>
      </c>
      <c r="I1541" s="1">
        <v>23</v>
      </c>
    </row>
    <row r="1542" spans="1:9" ht="12.75" x14ac:dyDescent="0.2">
      <c r="A1542" s="4">
        <v>42576</v>
      </c>
      <c r="B1542" s="1">
        <v>3</v>
      </c>
      <c r="C1542" s="1" t="s">
        <v>682</v>
      </c>
      <c r="D1542" s="1" t="s">
        <v>858</v>
      </c>
      <c r="E1542" s="1" t="s">
        <v>305</v>
      </c>
      <c r="F1542" s="1">
        <v>3.3980000000000001</v>
      </c>
      <c r="G1542" s="1">
        <v>2.3740000000000001</v>
      </c>
      <c r="H1542" s="1">
        <v>1</v>
      </c>
      <c r="I1542" s="1">
        <v>23</v>
      </c>
    </row>
    <row r="1543" spans="1:9" ht="12.75" x14ac:dyDescent="0.2">
      <c r="A1543" s="4">
        <v>42576</v>
      </c>
      <c r="B1543" s="1">
        <v>3</v>
      </c>
      <c r="C1543" s="1" t="s">
        <v>682</v>
      </c>
      <c r="D1543" s="1" t="s">
        <v>858</v>
      </c>
      <c r="E1543" s="1" t="s">
        <v>306</v>
      </c>
      <c r="F1543" s="1">
        <v>2.64</v>
      </c>
      <c r="G1543" s="1">
        <v>2.4119999999999999</v>
      </c>
      <c r="H1543" s="1">
        <v>0</v>
      </c>
      <c r="I1543" s="1">
        <v>23</v>
      </c>
    </row>
    <row r="1544" spans="1:9" ht="12.75" x14ac:dyDescent="0.2">
      <c r="A1544" s="4">
        <v>42576</v>
      </c>
      <c r="B1544" s="1">
        <v>3</v>
      </c>
      <c r="C1544" s="1" t="s">
        <v>682</v>
      </c>
      <c r="D1544" s="1" t="s">
        <v>858</v>
      </c>
      <c r="E1544" s="1" t="s">
        <v>307</v>
      </c>
      <c r="F1544" s="1">
        <v>2.532</v>
      </c>
      <c r="G1544" s="1">
        <v>1.837</v>
      </c>
      <c r="H1544" s="1">
        <v>0</v>
      </c>
      <c r="I1544" s="1">
        <v>23</v>
      </c>
    </row>
    <row r="1545" spans="1:9" ht="12.75" x14ac:dyDescent="0.2">
      <c r="A1545" s="4">
        <v>42576</v>
      </c>
      <c r="B1545" s="1">
        <v>3</v>
      </c>
      <c r="C1545" s="1" t="s">
        <v>682</v>
      </c>
      <c r="D1545" s="1" t="s">
        <v>862</v>
      </c>
      <c r="E1545" s="1" t="s">
        <v>308</v>
      </c>
      <c r="F1545" s="1">
        <v>2.8149999999999999</v>
      </c>
      <c r="G1545" s="1">
        <v>2.5990000000000002</v>
      </c>
      <c r="H1545" s="1">
        <v>1</v>
      </c>
      <c r="I1545" s="1">
        <v>23</v>
      </c>
    </row>
    <row r="1546" spans="1:9" ht="12.75" x14ac:dyDescent="0.2">
      <c r="A1546" s="4">
        <v>42576</v>
      </c>
      <c r="B1546" s="1">
        <v>3</v>
      </c>
      <c r="C1546" s="1" t="s">
        <v>682</v>
      </c>
      <c r="D1546" s="1" t="s">
        <v>862</v>
      </c>
      <c r="E1546" s="1" t="s">
        <v>309</v>
      </c>
      <c r="F1546" s="1">
        <v>3.363</v>
      </c>
      <c r="G1546" s="1">
        <v>3.2690000000000001</v>
      </c>
      <c r="H1546" s="1">
        <v>1</v>
      </c>
      <c r="I1546" s="1">
        <v>23</v>
      </c>
    </row>
    <row r="1547" spans="1:9" ht="12.75" x14ac:dyDescent="0.2">
      <c r="A1547" s="4">
        <v>42576</v>
      </c>
      <c r="B1547" s="1">
        <v>3</v>
      </c>
      <c r="C1547" s="1" t="s">
        <v>682</v>
      </c>
      <c r="D1547" s="1" t="s">
        <v>862</v>
      </c>
      <c r="E1547" s="1" t="s">
        <v>311</v>
      </c>
      <c r="F1547" s="1">
        <v>3.3340000000000001</v>
      </c>
      <c r="G1547" s="1">
        <v>2.2719999999999998</v>
      </c>
      <c r="H1547" s="1">
        <v>1</v>
      </c>
      <c r="I1547" s="1">
        <v>23</v>
      </c>
    </row>
    <row r="1548" spans="1:9" ht="12.75" x14ac:dyDescent="0.2">
      <c r="A1548" s="4">
        <v>42576</v>
      </c>
      <c r="B1548" s="1">
        <v>3</v>
      </c>
      <c r="C1548" s="1" t="s">
        <v>682</v>
      </c>
      <c r="D1548" s="1" t="s">
        <v>862</v>
      </c>
      <c r="E1548" s="1" t="s">
        <v>312</v>
      </c>
      <c r="F1548" s="1">
        <v>3.1349999999999998</v>
      </c>
      <c r="G1548" s="1">
        <v>2.5640000000000001</v>
      </c>
      <c r="H1548" s="1">
        <v>0</v>
      </c>
      <c r="I1548" s="1">
        <v>23</v>
      </c>
    </row>
    <row r="1549" spans="1:9" ht="12.75" x14ac:dyDescent="0.2">
      <c r="A1549" s="4">
        <v>42576</v>
      </c>
      <c r="B1549" s="1">
        <v>3</v>
      </c>
      <c r="C1549" s="1" t="s">
        <v>682</v>
      </c>
      <c r="D1549" s="1" t="s">
        <v>862</v>
      </c>
      <c r="E1549" s="1" t="s">
        <v>314</v>
      </c>
      <c r="F1549" s="1">
        <v>3.6070000000000002</v>
      </c>
      <c r="G1549" s="1">
        <v>3.113</v>
      </c>
      <c r="H1549" s="1">
        <v>0</v>
      </c>
      <c r="I1549" s="1">
        <v>23</v>
      </c>
    </row>
    <row r="1550" spans="1:9" ht="12.75" x14ac:dyDescent="0.2">
      <c r="A1550" s="4">
        <v>42576</v>
      </c>
      <c r="B1550" s="1">
        <v>3</v>
      </c>
      <c r="C1550" s="1" t="s">
        <v>682</v>
      </c>
      <c r="D1550" s="1" t="s">
        <v>862</v>
      </c>
      <c r="E1550" s="1" t="s">
        <v>315</v>
      </c>
      <c r="F1550" s="1">
        <v>3.0510000000000002</v>
      </c>
      <c r="G1550" s="1">
        <v>1.835</v>
      </c>
      <c r="H1550" s="1">
        <v>1</v>
      </c>
      <c r="I1550" s="1">
        <v>23</v>
      </c>
    </row>
    <row r="1551" spans="1:9" ht="12.75" x14ac:dyDescent="0.2">
      <c r="A1551" s="4">
        <v>42576</v>
      </c>
      <c r="B1551" s="1">
        <v>3</v>
      </c>
      <c r="C1551" s="1" t="s">
        <v>682</v>
      </c>
      <c r="D1551" s="1" t="s">
        <v>862</v>
      </c>
      <c r="E1551" s="1" t="s">
        <v>316</v>
      </c>
      <c r="F1551" s="1">
        <v>2.4630000000000001</v>
      </c>
      <c r="G1551" s="1">
        <v>2.2490000000000001</v>
      </c>
      <c r="H1551" s="1">
        <v>0</v>
      </c>
      <c r="I1551" s="1">
        <v>23</v>
      </c>
    </row>
    <row r="1552" spans="1:9" ht="12.75" x14ac:dyDescent="0.2">
      <c r="A1552" s="4">
        <v>42576</v>
      </c>
      <c r="B1552" s="1">
        <v>3</v>
      </c>
      <c r="C1552" s="1" t="s">
        <v>682</v>
      </c>
      <c r="D1552" s="1" t="s">
        <v>862</v>
      </c>
      <c r="E1552" s="1" t="s">
        <v>317</v>
      </c>
      <c r="F1552" s="1">
        <v>2.6869999999999998</v>
      </c>
      <c r="G1552" s="1">
        <v>2.1869999999999998</v>
      </c>
      <c r="H1552" s="1">
        <v>0</v>
      </c>
      <c r="I1552" s="1">
        <v>23</v>
      </c>
    </row>
    <row r="1553" spans="1:9" ht="12.75" x14ac:dyDescent="0.2">
      <c r="A1553" s="4">
        <v>42576</v>
      </c>
      <c r="B1553" s="1">
        <v>3</v>
      </c>
      <c r="C1553" s="1" t="s">
        <v>682</v>
      </c>
      <c r="D1553" s="1" t="s">
        <v>862</v>
      </c>
      <c r="E1553" s="1" t="s">
        <v>318</v>
      </c>
      <c r="F1553" s="1">
        <v>2.5619999999999998</v>
      </c>
      <c r="G1553" s="1">
        <v>2.181</v>
      </c>
      <c r="H1553" s="1">
        <v>1</v>
      </c>
      <c r="I1553" s="1">
        <v>23</v>
      </c>
    </row>
    <row r="1554" spans="1:9" ht="12.75" x14ac:dyDescent="0.2">
      <c r="A1554" s="4">
        <v>42576</v>
      </c>
      <c r="B1554" s="1">
        <v>3</v>
      </c>
      <c r="C1554" s="1" t="s">
        <v>682</v>
      </c>
      <c r="D1554" s="1" t="s">
        <v>862</v>
      </c>
      <c r="E1554" s="1" t="s">
        <v>319</v>
      </c>
      <c r="F1554" s="1">
        <v>3.1720000000000002</v>
      </c>
      <c r="G1554" s="1">
        <v>2.4079999999999999</v>
      </c>
      <c r="H1554" s="1">
        <v>1</v>
      </c>
      <c r="I1554" s="1">
        <v>23</v>
      </c>
    </row>
    <row r="1555" spans="1:9" ht="12.75" x14ac:dyDescent="0.2">
      <c r="A1555" s="4">
        <v>42576</v>
      </c>
      <c r="B1555" s="1">
        <v>3</v>
      </c>
      <c r="C1555" s="1" t="s">
        <v>682</v>
      </c>
      <c r="D1555" s="1" t="s">
        <v>862</v>
      </c>
      <c r="E1555" s="1" t="s">
        <v>320</v>
      </c>
      <c r="F1555" s="1">
        <v>2.831</v>
      </c>
      <c r="G1555" s="1">
        <v>2.1549999999999998</v>
      </c>
      <c r="H1555" s="1">
        <v>0</v>
      </c>
      <c r="I1555" s="1">
        <v>23</v>
      </c>
    </row>
    <row r="1556" spans="1:9" ht="12.75" x14ac:dyDescent="0.2">
      <c r="A1556" s="4">
        <v>42576</v>
      </c>
      <c r="B1556" s="1">
        <v>3</v>
      </c>
      <c r="C1556" s="1" t="s">
        <v>682</v>
      </c>
      <c r="D1556" s="1" t="s">
        <v>862</v>
      </c>
      <c r="E1556" s="1" t="s">
        <v>321</v>
      </c>
      <c r="F1556" s="1">
        <v>2.774</v>
      </c>
      <c r="G1556" s="1">
        <v>2.7749999999999999</v>
      </c>
      <c r="H1556" s="1">
        <v>0</v>
      </c>
      <c r="I1556" s="1">
        <v>23</v>
      </c>
    </row>
    <row r="1557" spans="1:9" ht="12.75" x14ac:dyDescent="0.2">
      <c r="A1557" s="4">
        <v>42576</v>
      </c>
      <c r="B1557" s="1">
        <v>3</v>
      </c>
      <c r="C1557" s="1" t="s">
        <v>682</v>
      </c>
      <c r="D1557" s="1" t="s">
        <v>863</v>
      </c>
      <c r="E1557" s="1" t="s">
        <v>322</v>
      </c>
      <c r="F1557" s="1">
        <v>3.0259999999999998</v>
      </c>
      <c r="G1557" s="1">
        <v>2.3820000000000001</v>
      </c>
      <c r="H1557" s="1">
        <v>0</v>
      </c>
      <c r="I1557" s="1">
        <v>23</v>
      </c>
    </row>
    <row r="1558" spans="1:9" ht="12.75" x14ac:dyDescent="0.2">
      <c r="A1558" s="4">
        <v>42576</v>
      </c>
      <c r="B1558" s="1">
        <v>3</v>
      </c>
      <c r="C1558" s="1" t="s">
        <v>682</v>
      </c>
      <c r="D1558" s="1" t="s">
        <v>863</v>
      </c>
      <c r="E1558" s="1" t="s">
        <v>323</v>
      </c>
      <c r="F1558" s="1">
        <v>2.81</v>
      </c>
      <c r="G1558" s="1">
        <v>1.782</v>
      </c>
      <c r="H1558" s="1">
        <v>0</v>
      </c>
      <c r="I1558" s="1">
        <v>23</v>
      </c>
    </row>
    <row r="1559" spans="1:9" ht="12.75" x14ac:dyDescent="0.2">
      <c r="A1559" s="4">
        <v>42576</v>
      </c>
      <c r="B1559" s="1">
        <v>3</v>
      </c>
      <c r="C1559" s="1" t="s">
        <v>682</v>
      </c>
      <c r="D1559" s="1" t="s">
        <v>863</v>
      </c>
      <c r="E1559" s="1" t="s">
        <v>324</v>
      </c>
      <c r="F1559" s="1">
        <v>3.0379999999999998</v>
      </c>
      <c r="G1559" s="1">
        <v>2.3010000000000002</v>
      </c>
      <c r="H1559" s="1">
        <v>1</v>
      </c>
      <c r="I1559" s="1">
        <v>23</v>
      </c>
    </row>
    <row r="1560" spans="1:9" ht="12.75" x14ac:dyDescent="0.2">
      <c r="A1560" s="4">
        <v>42576</v>
      </c>
      <c r="B1560" s="1">
        <v>3</v>
      </c>
      <c r="C1560" s="1" t="s">
        <v>682</v>
      </c>
      <c r="D1560" s="1" t="s">
        <v>863</v>
      </c>
      <c r="E1560" s="1" t="s">
        <v>325</v>
      </c>
      <c r="F1560" s="1">
        <v>2.8530000000000002</v>
      </c>
      <c r="G1560" s="1">
        <v>2.7290000000000001</v>
      </c>
      <c r="H1560" s="1">
        <v>1</v>
      </c>
      <c r="I1560" s="1">
        <v>23</v>
      </c>
    </row>
    <row r="1561" spans="1:9" ht="12.75" x14ac:dyDescent="0.2">
      <c r="A1561" s="4">
        <v>42576</v>
      </c>
      <c r="B1561" s="1">
        <v>3</v>
      </c>
      <c r="C1561" s="1" t="s">
        <v>682</v>
      </c>
      <c r="D1561" s="1" t="s">
        <v>863</v>
      </c>
      <c r="E1561" s="1" t="s">
        <v>326</v>
      </c>
      <c r="F1561" s="1">
        <v>3.6</v>
      </c>
      <c r="G1561" s="1">
        <v>1.782</v>
      </c>
      <c r="H1561" s="1">
        <v>1</v>
      </c>
      <c r="I1561" s="1">
        <v>23</v>
      </c>
    </row>
    <row r="1562" spans="1:9" ht="12.75" x14ac:dyDescent="0.2">
      <c r="A1562" s="4">
        <v>42576</v>
      </c>
      <c r="B1562" s="1">
        <v>3</v>
      </c>
      <c r="C1562" s="1" t="s">
        <v>682</v>
      </c>
      <c r="D1562" s="1" t="s">
        <v>863</v>
      </c>
      <c r="E1562" s="1" t="s">
        <v>327</v>
      </c>
      <c r="F1562" s="1">
        <v>3.3109999999999999</v>
      </c>
      <c r="G1562" s="1">
        <v>2.0329999999999999</v>
      </c>
      <c r="H1562" s="1">
        <v>1</v>
      </c>
      <c r="I1562" s="1">
        <v>23</v>
      </c>
    </row>
    <row r="1563" spans="1:9" ht="12.75" x14ac:dyDescent="0.2">
      <c r="A1563" s="4">
        <v>42576</v>
      </c>
      <c r="B1563" s="1">
        <v>3</v>
      </c>
      <c r="C1563" s="1" t="s">
        <v>682</v>
      </c>
      <c r="D1563" s="1" t="s">
        <v>863</v>
      </c>
      <c r="E1563" s="1" t="s">
        <v>328</v>
      </c>
      <c r="F1563" s="1">
        <v>2.52</v>
      </c>
      <c r="G1563" s="1">
        <v>2.226</v>
      </c>
      <c r="H1563" s="1">
        <v>0</v>
      </c>
      <c r="I1563" s="1">
        <v>23</v>
      </c>
    </row>
    <row r="1564" spans="1:9" ht="12.75" x14ac:dyDescent="0.2">
      <c r="A1564" s="4">
        <v>42576</v>
      </c>
      <c r="B1564" s="1">
        <v>3</v>
      </c>
      <c r="C1564" s="1" t="s">
        <v>682</v>
      </c>
      <c r="D1564" s="1" t="s">
        <v>863</v>
      </c>
      <c r="E1564" s="1" t="s">
        <v>329</v>
      </c>
      <c r="F1564" s="1">
        <v>3.6579999999999999</v>
      </c>
      <c r="G1564" s="1">
        <v>2.4180000000000001</v>
      </c>
      <c r="H1564" s="1">
        <v>1</v>
      </c>
      <c r="I1564" s="1">
        <v>23</v>
      </c>
    </row>
    <row r="1565" spans="1:9" ht="12.75" x14ac:dyDescent="0.2">
      <c r="A1565" s="4">
        <v>42576</v>
      </c>
      <c r="B1565" s="1">
        <v>3</v>
      </c>
      <c r="C1565" s="1" t="s">
        <v>682</v>
      </c>
      <c r="D1565" s="1" t="s">
        <v>863</v>
      </c>
      <c r="E1565" s="1" t="s">
        <v>330</v>
      </c>
      <c r="F1565" s="1">
        <v>3.032</v>
      </c>
      <c r="G1565" s="1">
        <v>2.452</v>
      </c>
      <c r="H1565" s="1">
        <v>1</v>
      </c>
      <c r="I1565" s="1">
        <v>23</v>
      </c>
    </row>
    <row r="1566" spans="1:9" ht="12.75" x14ac:dyDescent="0.2">
      <c r="A1566" s="4">
        <v>42576</v>
      </c>
      <c r="B1566" s="1">
        <v>3</v>
      </c>
      <c r="C1566" s="1" t="s">
        <v>682</v>
      </c>
      <c r="D1566" s="1" t="s">
        <v>863</v>
      </c>
      <c r="E1566" s="1" t="s">
        <v>331</v>
      </c>
      <c r="F1566" s="1">
        <v>3.1989999999999998</v>
      </c>
      <c r="G1566" s="1">
        <v>2.4729999999999999</v>
      </c>
      <c r="H1566" s="1">
        <v>1</v>
      </c>
      <c r="I1566" s="1">
        <v>23</v>
      </c>
    </row>
    <row r="1567" spans="1:9" ht="12.75" x14ac:dyDescent="0.2">
      <c r="A1567" s="4">
        <v>42576</v>
      </c>
      <c r="B1567" s="1">
        <v>3</v>
      </c>
      <c r="C1567" s="1" t="s">
        <v>682</v>
      </c>
      <c r="D1567" s="1" t="s">
        <v>863</v>
      </c>
      <c r="E1567" s="1" t="s">
        <v>333</v>
      </c>
      <c r="F1567" s="1">
        <v>2.93</v>
      </c>
      <c r="G1567" s="1">
        <v>2.2599999999999998</v>
      </c>
      <c r="H1567" s="1">
        <v>1</v>
      </c>
      <c r="I1567" s="1">
        <v>23</v>
      </c>
    </row>
    <row r="1568" spans="1:9" ht="12.75" x14ac:dyDescent="0.2">
      <c r="A1568" s="4">
        <v>42576</v>
      </c>
      <c r="B1568" s="1">
        <v>3</v>
      </c>
      <c r="C1568" s="1" t="s">
        <v>682</v>
      </c>
      <c r="D1568" s="1" t="s">
        <v>863</v>
      </c>
      <c r="E1568" s="1" t="s">
        <v>334</v>
      </c>
      <c r="F1568" s="1">
        <v>3.31</v>
      </c>
      <c r="G1568" s="1">
        <v>2.4609999999999999</v>
      </c>
      <c r="H1568" s="1">
        <v>0</v>
      </c>
      <c r="I1568" s="1">
        <v>23</v>
      </c>
    </row>
    <row r="1569" spans="1:9" ht="12.75" x14ac:dyDescent="0.2">
      <c r="A1569" s="4">
        <v>42576</v>
      </c>
      <c r="B1569" s="1">
        <v>3</v>
      </c>
      <c r="C1569" s="1" t="s">
        <v>682</v>
      </c>
      <c r="D1569" s="1" t="s">
        <v>863</v>
      </c>
      <c r="E1569" s="1" t="s">
        <v>335</v>
      </c>
      <c r="F1569" s="1">
        <v>2.65</v>
      </c>
      <c r="G1569" s="1">
        <v>2.1110000000000002</v>
      </c>
      <c r="H1569" s="1">
        <v>0</v>
      </c>
      <c r="I1569" s="1">
        <v>23</v>
      </c>
    </row>
    <row r="1570" spans="1:9" ht="12.75" x14ac:dyDescent="0.2">
      <c r="A1570" s="4">
        <v>42576</v>
      </c>
      <c r="B1570" s="1">
        <v>3</v>
      </c>
      <c r="C1570" s="1" t="s">
        <v>682</v>
      </c>
      <c r="D1570" s="1" t="s">
        <v>863</v>
      </c>
      <c r="E1570" s="1" t="s">
        <v>336</v>
      </c>
      <c r="F1570" s="1">
        <v>2.734</v>
      </c>
      <c r="G1570" s="1">
        <v>2.0569999999999999</v>
      </c>
      <c r="H1570" s="1">
        <v>0</v>
      </c>
      <c r="I1570" s="1">
        <v>23</v>
      </c>
    </row>
    <row r="1571" spans="1:9" ht="12.75" x14ac:dyDescent="0.2">
      <c r="A1571" s="4">
        <v>42576</v>
      </c>
      <c r="B1571" s="1">
        <v>3</v>
      </c>
      <c r="C1571" s="1" t="s">
        <v>682</v>
      </c>
      <c r="D1571" s="1" t="s">
        <v>863</v>
      </c>
      <c r="E1571" s="1" t="s">
        <v>337</v>
      </c>
      <c r="F1571" s="1">
        <v>2.8450000000000002</v>
      </c>
      <c r="G1571" s="1">
        <v>3.0470000000000002</v>
      </c>
      <c r="H1571" s="1">
        <v>0</v>
      </c>
      <c r="I1571" s="1">
        <v>23</v>
      </c>
    </row>
    <row r="1572" spans="1:9" ht="12.75" x14ac:dyDescent="0.2">
      <c r="A1572" s="4">
        <v>42576</v>
      </c>
      <c r="B1572" s="1">
        <v>3</v>
      </c>
      <c r="C1572" s="1" t="s">
        <v>682</v>
      </c>
      <c r="D1572" s="1" t="s">
        <v>864</v>
      </c>
      <c r="E1572" s="1" t="s">
        <v>338</v>
      </c>
      <c r="F1572" s="1">
        <v>3.048</v>
      </c>
      <c r="G1572" s="1">
        <v>2.589</v>
      </c>
      <c r="H1572" s="1">
        <v>1</v>
      </c>
      <c r="I1572" s="1">
        <v>23</v>
      </c>
    </row>
    <row r="1573" spans="1:9" ht="12.75" x14ac:dyDescent="0.2">
      <c r="A1573" s="4">
        <v>42576</v>
      </c>
      <c r="B1573" s="1">
        <v>3</v>
      </c>
      <c r="C1573" s="1" t="s">
        <v>682</v>
      </c>
      <c r="D1573" s="1" t="s">
        <v>864</v>
      </c>
      <c r="E1573" s="1" t="s">
        <v>339</v>
      </c>
      <c r="F1573" s="1">
        <v>2.6139999999999999</v>
      </c>
      <c r="G1573" s="1">
        <v>2.105</v>
      </c>
      <c r="H1573" s="1">
        <v>1</v>
      </c>
      <c r="I1573" s="1">
        <v>23</v>
      </c>
    </row>
    <row r="1574" spans="1:9" ht="12.75" x14ac:dyDescent="0.2">
      <c r="A1574" s="4">
        <v>42576</v>
      </c>
      <c r="B1574" s="1">
        <v>3</v>
      </c>
      <c r="C1574" s="1" t="s">
        <v>682</v>
      </c>
      <c r="D1574" s="1" t="s">
        <v>864</v>
      </c>
      <c r="E1574" s="1" t="s">
        <v>340</v>
      </c>
      <c r="F1574" s="1">
        <v>2.145</v>
      </c>
      <c r="G1574" s="1">
        <v>1.6180000000000001</v>
      </c>
      <c r="H1574" s="1">
        <v>1</v>
      </c>
      <c r="I1574" s="1">
        <v>23</v>
      </c>
    </row>
    <row r="1575" spans="1:9" ht="12.75" x14ac:dyDescent="0.2">
      <c r="A1575" s="4">
        <v>42576</v>
      </c>
      <c r="B1575" s="1">
        <v>3</v>
      </c>
      <c r="C1575" s="1" t="s">
        <v>682</v>
      </c>
      <c r="D1575" s="1" t="s">
        <v>864</v>
      </c>
      <c r="E1575" s="1" t="s">
        <v>341</v>
      </c>
      <c r="F1575" s="1">
        <v>3.3759999999999999</v>
      </c>
      <c r="G1575" s="1">
        <v>2.6619999999999999</v>
      </c>
      <c r="H1575" s="1">
        <v>0</v>
      </c>
      <c r="I1575" s="1">
        <v>23</v>
      </c>
    </row>
    <row r="1576" spans="1:9" ht="12.75" x14ac:dyDescent="0.2">
      <c r="A1576" s="4">
        <v>42576</v>
      </c>
      <c r="B1576" s="1">
        <v>3</v>
      </c>
      <c r="C1576" s="1" t="s">
        <v>682</v>
      </c>
      <c r="D1576" s="1" t="s">
        <v>864</v>
      </c>
      <c r="E1576" s="1" t="s">
        <v>342</v>
      </c>
      <c r="F1576" s="1">
        <v>3.2120000000000002</v>
      </c>
      <c r="G1576" s="1">
        <v>1.7609999999999999</v>
      </c>
      <c r="H1576" s="1">
        <v>1</v>
      </c>
      <c r="I1576" s="1">
        <v>23</v>
      </c>
    </row>
    <row r="1577" spans="1:9" ht="12.75" x14ac:dyDescent="0.2">
      <c r="A1577" s="4">
        <v>42576</v>
      </c>
      <c r="B1577" s="1">
        <v>3</v>
      </c>
      <c r="C1577" s="1" t="s">
        <v>682</v>
      </c>
      <c r="D1577" s="1" t="s">
        <v>864</v>
      </c>
      <c r="E1577" s="1" t="s">
        <v>343</v>
      </c>
      <c r="F1577" s="1">
        <v>1.6359999999999999</v>
      </c>
      <c r="G1577" s="1">
        <v>1.1579999999999999</v>
      </c>
      <c r="H1577" s="1">
        <v>1</v>
      </c>
      <c r="I1577" s="1">
        <v>23</v>
      </c>
    </row>
    <row r="1578" spans="1:9" ht="12.75" x14ac:dyDescent="0.2">
      <c r="A1578" s="4">
        <v>42576</v>
      </c>
      <c r="B1578" s="1">
        <v>3</v>
      </c>
      <c r="C1578" s="1" t="s">
        <v>682</v>
      </c>
      <c r="D1578" s="1" t="s">
        <v>864</v>
      </c>
      <c r="E1578" s="1" t="s">
        <v>344</v>
      </c>
      <c r="F1578" s="1">
        <v>2.7850000000000001</v>
      </c>
      <c r="G1578" s="1">
        <v>1.72</v>
      </c>
      <c r="H1578" s="1">
        <v>1</v>
      </c>
      <c r="I1578" s="1">
        <v>23</v>
      </c>
    </row>
    <row r="1579" spans="1:9" ht="12.75" x14ac:dyDescent="0.2">
      <c r="A1579" s="4">
        <v>42576</v>
      </c>
      <c r="B1579" s="1">
        <v>3</v>
      </c>
      <c r="C1579" s="1" t="s">
        <v>682</v>
      </c>
      <c r="D1579" s="1" t="s">
        <v>864</v>
      </c>
      <c r="E1579" s="1" t="s">
        <v>345</v>
      </c>
      <c r="F1579" s="1">
        <v>2.581</v>
      </c>
      <c r="G1579" s="1">
        <v>2.3090000000000002</v>
      </c>
      <c r="H1579" s="1">
        <v>1</v>
      </c>
      <c r="I1579" s="1">
        <v>23</v>
      </c>
    </row>
    <row r="1580" spans="1:9" ht="12.75" x14ac:dyDescent="0.2">
      <c r="A1580" s="4">
        <v>42576</v>
      </c>
      <c r="B1580" s="1">
        <v>3</v>
      </c>
      <c r="C1580" s="1" t="s">
        <v>682</v>
      </c>
      <c r="D1580" s="1" t="s">
        <v>864</v>
      </c>
      <c r="E1580" s="1" t="s">
        <v>346</v>
      </c>
      <c r="F1580" s="1">
        <v>3.0369999999999999</v>
      </c>
      <c r="G1580" s="1">
        <v>1.8280000000000001</v>
      </c>
      <c r="H1580" s="1">
        <v>0</v>
      </c>
      <c r="I1580" s="1">
        <v>23</v>
      </c>
    </row>
    <row r="1581" spans="1:9" ht="12.75" x14ac:dyDescent="0.2">
      <c r="A1581" s="4">
        <v>42576</v>
      </c>
      <c r="B1581" s="1">
        <v>3</v>
      </c>
      <c r="C1581" s="1" t="s">
        <v>682</v>
      </c>
      <c r="D1581" s="1" t="s">
        <v>864</v>
      </c>
      <c r="E1581" s="1" t="s">
        <v>347</v>
      </c>
      <c r="F1581" s="1">
        <v>2.7280000000000002</v>
      </c>
      <c r="G1581" s="1">
        <v>2.6309999999999998</v>
      </c>
      <c r="H1581" s="1">
        <v>0</v>
      </c>
      <c r="I1581" s="1">
        <v>23</v>
      </c>
    </row>
    <row r="1582" spans="1:9" ht="12.75" x14ac:dyDescent="0.2">
      <c r="A1582" s="4">
        <v>42576</v>
      </c>
      <c r="B1582" s="1">
        <v>3</v>
      </c>
      <c r="C1582" s="1" t="s">
        <v>682</v>
      </c>
      <c r="D1582" s="1" t="s">
        <v>864</v>
      </c>
      <c r="E1582" s="1" t="s">
        <v>348</v>
      </c>
      <c r="F1582" s="1">
        <v>2.2639999999999998</v>
      </c>
      <c r="G1582" s="1">
        <v>1.89</v>
      </c>
      <c r="H1582" s="1">
        <v>0</v>
      </c>
      <c r="I1582" s="1">
        <v>23</v>
      </c>
    </row>
    <row r="1583" spans="1:9" ht="12.75" x14ac:dyDescent="0.2">
      <c r="A1583" s="4">
        <v>42576</v>
      </c>
      <c r="B1583" s="1">
        <v>3</v>
      </c>
      <c r="C1583" s="1" t="s">
        <v>682</v>
      </c>
      <c r="D1583" s="1" t="s">
        <v>864</v>
      </c>
      <c r="E1583" s="1" t="s">
        <v>349</v>
      </c>
      <c r="F1583" s="1">
        <v>2.145</v>
      </c>
      <c r="G1583" s="1">
        <v>1.984</v>
      </c>
      <c r="H1583" s="1">
        <v>0</v>
      </c>
      <c r="I1583" s="1">
        <v>23</v>
      </c>
    </row>
    <row r="1584" spans="1:9" ht="12.75" x14ac:dyDescent="0.2">
      <c r="A1584" s="4">
        <v>42576</v>
      </c>
      <c r="B1584" s="1">
        <v>3</v>
      </c>
      <c r="C1584" s="1" t="s">
        <v>682</v>
      </c>
      <c r="D1584" s="1" t="s">
        <v>864</v>
      </c>
      <c r="E1584" s="1" t="s">
        <v>350</v>
      </c>
      <c r="F1584" s="1">
        <v>3.1349999999999998</v>
      </c>
      <c r="G1584" s="1">
        <v>2.8570000000000002</v>
      </c>
      <c r="H1584" s="1">
        <v>1</v>
      </c>
      <c r="I1584" s="1">
        <v>23</v>
      </c>
    </row>
    <row r="1585" spans="1:9" ht="12.75" x14ac:dyDescent="0.2">
      <c r="A1585" s="4">
        <v>42576</v>
      </c>
      <c r="B1585" s="1">
        <v>3</v>
      </c>
      <c r="C1585" s="1" t="s">
        <v>682</v>
      </c>
      <c r="D1585" s="1" t="s">
        <v>864</v>
      </c>
      <c r="E1585" s="1" t="s">
        <v>351</v>
      </c>
      <c r="F1585" s="1">
        <v>2.78</v>
      </c>
      <c r="G1585" s="1">
        <v>2.1960000000000002</v>
      </c>
      <c r="H1585" s="1">
        <v>1</v>
      </c>
      <c r="I1585" s="1">
        <v>23</v>
      </c>
    </row>
    <row r="1586" spans="1:9" ht="12.75" x14ac:dyDescent="0.2">
      <c r="A1586" s="4">
        <v>42576</v>
      </c>
      <c r="B1586" s="1">
        <v>3</v>
      </c>
      <c r="C1586" s="1" t="s">
        <v>682</v>
      </c>
      <c r="D1586" s="1" t="s">
        <v>864</v>
      </c>
      <c r="E1586" s="1" t="s">
        <v>352</v>
      </c>
      <c r="F1586" s="1">
        <v>3.2410000000000001</v>
      </c>
      <c r="G1586" s="1">
        <v>2.77</v>
      </c>
      <c r="H1586" s="1">
        <v>1</v>
      </c>
      <c r="I1586" s="1">
        <v>23</v>
      </c>
    </row>
    <row r="1587" spans="1:9" ht="12.75" x14ac:dyDescent="0.2">
      <c r="A1587" s="4">
        <v>42576</v>
      </c>
      <c r="B1587" s="1">
        <v>3</v>
      </c>
      <c r="C1587" s="1" t="s">
        <v>682</v>
      </c>
      <c r="D1587" s="1" t="s">
        <v>864</v>
      </c>
      <c r="E1587" s="1" t="s">
        <v>353</v>
      </c>
      <c r="F1587" s="1">
        <v>2.9609999999999999</v>
      </c>
      <c r="G1587" s="1">
        <v>2.4870000000000001</v>
      </c>
      <c r="H1587" s="1">
        <v>0</v>
      </c>
      <c r="I1587" s="1">
        <v>23</v>
      </c>
    </row>
    <row r="1588" spans="1:9" ht="12.75" x14ac:dyDescent="0.2">
      <c r="A1588" s="4">
        <v>42576</v>
      </c>
      <c r="B1588" s="1">
        <v>3</v>
      </c>
      <c r="C1588" s="1" t="s">
        <v>682</v>
      </c>
      <c r="D1588" s="1" t="s">
        <v>866</v>
      </c>
      <c r="E1588" s="1" t="s">
        <v>354</v>
      </c>
      <c r="F1588" s="1">
        <v>2.9990000000000001</v>
      </c>
      <c r="G1588" s="1">
        <v>2.0099999999999998</v>
      </c>
      <c r="H1588" s="1">
        <v>0</v>
      </c>
      <c r="I1588" s="1">
        <v>23</v>
      </c>
    </row>
    <row r="1589" spans="1:9" ht="12.75" x14ac:dyDescent="0.2">
      <c r="A1589" s="4">
        <v>42576</v>
      </c>
      <c r="B1589" s="1">
        <v>3</v>
      </c>
      <c r="C1589" s="1" t="s">
        <v>682</v>
      </c>
      <c r="D1589" s="1" t="s">
        <v>866</v>
      </c>
      <c r="E1589" s="1" t="s">
        <v>355</v>
      </c>
      <c r="F1589" s="1">
        <v>2.694</v>
      </c>
      <c r="G1589" s="1">
        <v>1.9419999999999999</v>
      </c>
      <c r="H1589" s="1">
        <v>0</v>
      </c>
      <c r="I1589" s="1">
        <v>23</v>
      </c>
    </row>
    <row r="1590" spans="1:9" ht="12.75" x14ac:dyDescent="0.2">
      <c r="A1590" s="4">
        <v>42576</v>
      </c>
      <c r="B1590" s="1">
        <v>3</v>
      </c>
      <c r="C1590" s="1" t="s">
        <v>682</v>
      </c>
      <c r="D1590" s="1" t="s">
        <v>866</v>
      </c>
      <c r="E1590" s="1" t="s">
        <v>356</v>
      </c>
      <c r="F1590" s="1">
        <v>3.6160000000000001</v>
      </c>
      <c r="G1590" s="1">
        <v>2.105</v>
      </c>
      <c r="H1590" s="1">
        <v>0</v>
      </c>
      <c r="I1590" s="1">
        <v>23</v>
      </c>
    </row>
    <row r="1591" spans="1:9" ht="12.75" x14ac:dyDescent="0.2">
      <c r="A1591" s="4">
        <v>42576</v>
      </c>
      <c r="B1591" s="1">
        <v>3</v>
      </c>
      <c r="C1591" s="1" t="s">
        <v>682</v>
      </c>
      <c r="D1591" s="1" t="s">
        <v>866</v>
      </c>
      <c r="E1591" s="1" t="s">
        <v>357</v>
      </c>
      <c r="F1591" s="1">
        <v>2.6190000000000002</v>
      </c>
      <c r="G1591" s="1">
        <v>2.2890000000000001</v>
      </c>
      <c r="H1591" s="1">
        <v>0</v>
      </c>
      <c r="I1591" s="1">
        <v>23</v>
      </c>
    </row>
    <row r="1592" spans="1:9" ht="12.75" x14ac:dyDescent="0.2">
      <c r="A1592" s="4">
        <v>42576</v>
      </c>
      <c r="B1592" s="1">
        <v>3</v>
      </c>
      <c r="C1592" s="1" t="s">
        <v>682</v>
      </c>
      <c r="D1592" s="1" t="s">
        <v>866</v>
      </c>
      <c r="E1592" s="1" t="s">
        <v>358</v>
      </c>
      <c r="F1592" s="1">
        <v>3.702</v>
      </c>
      <c r="G1592" s="1">
        <v>1.986</v>
      </c>
      <c r="H1592" s="1">
        <v>1</v>
      </c>
      <c r="I1592" s="1">
        <v>23</v>
      </c>
    </row>
    <row r="1593" spans="1:9" ht="12.75" x14ac:dyDescent="0.2">
      <c r="A1593" s="4">
        <v>42576</v>
      </c>
      <c r="B1593" s="1">
        <v>3</v>
      </c>
      <c r="C1593" s="1" t="s">
        <v>682</v>
      </c>
      <c r="D1593" s="1" t="s">
        <v>866</v>
      </c>
      <c r="E1593" s="1" t="s">
        <v>359</v>
      </c>
      <c r="F1593" s="1">
        <v>3.0379999999999998</v>
      </c>
      <c r="G1593" s="1">
        <v>2.1760000000000002</v>
      </c>
      <c r="H1593" s="1">
        <v>1</v>
      </c>
      <c r="I1593" s="1">
        <v>23</v>
      </c>
    </row>
    <row r="1594" spans="1:9" ht="12.75" x14ac:dyDescent="0.2">
      <c r="A1594" s="4">
        <v>42576</v>
      </c>
      <c r="B1594" s="1">
        <v>3</v>
      </c>
      <c r="C1594" s="1" t="s">
        <v>682</v>
      </c>
      <c r="D1594" s="1" t="s">
        <v>866</v>
      </c>
      <c r="E1594" s="1" t="s">
        <v>360</v>
      </c>
      <c r="F1594" s="1">
        <v>2.6819999999999999</v>
      </c>
      <c r="G1594" s="1">
        <v>2.0390000000000001</v>
      </c>
      <c r="H1594" s="1">
        <v>0</v>
      </c>
      <c r="I1594" s="1">
        <v>23</v>
      </c>
    </row>
    <row r="1595" spans="1:9" ht="12.75" x14ac:dyDescent="0.2">
      <c r="A1595" s="4">
        <v>42576</v>
      </c>
      <c r="B1595" s="1">
        <v>3</v>
      </c>
      <c r="C1595" s="1" t="s">
        <v>682</v>
      </c>
      <c r="D1595" s="1" t="s">
        <v>866</v>
      </c>
      <c r="E1595" s="1" t="s">
        <v>361</v>
      </c>
      <c r="F1595" s="1">
        <v>3.4289999999999998</v>
      </c>
      <c r="G1595" s="1">
        <v>3.1190000000000002</v>
      </c>
      <c r="H1595" s="1">
        <v>1</v>
      </c>
      <c r="I1595" s="1">
        <v>23</v>
      </c>
    </row>
    <row r="1596" spans="1:9" ht="12.75" x14ac:dyDescent="0.2">
      <c r="A1596" s="4">
        <v>42576</v>
      </c>
      <c r="B1596" s="1">
        <v>3</v>
      </c>
      <c r="C1596" s="1" t="s">
        <v>682</v>
      </c>
      <c r="D1596" s="1" t="s">
        <v>866</v>
      </c>
      <c r="E1596" s="1" t="s">
        <v>362</v>
      </c>
      <c r="F1596" s="1">
        <v>3.2210000000000001</v>
      </c>
      <c r="G1596" s="1">
        <v>2.1659999999999999</v>
      </c>
      <c r="H1596" s="1">
        <v>1</v>
      </c>
      <c r="I1596" s="1">
        <v>23</v>
      </c>
    </row>
    <row r="1597" spans="1:9" ht="12.75" x14ac:dyDescent="0.2">
      <c r="A1597" s="4">
        <v>42576</v>
      </c>
      <c r="B1597" s="1">
        <v>3</v>
      </c>
      <c r="C1597" s="1" t="s">
        <v>682</v>
      </c>
      <c r="D1597" s="1" t="s">
        <v>867</v>
      </c>
      <c r="E1597" s="1" t="s">
        <v>365</v>
      </c>
      <c r="F1597" s="1">
        <v>2.5</v>
      </c>
      <c r="G1597" s="1">
        <v>2.4470000000000001</v>
      </c>
      <c r="H1597" s="1">
        <v>0</v>
      </c>
      <c r="I1597" s="1">
        <v>23</v>
      </c>
    </row>
    <row r="1598" spans="1:9" ht="12.75" x14ac:dyDescent="0.2">
      <c r="A1598" s="4">
        <v>42576</v>
      </c>
      <c r="B1598" s="1">
        <v>3</v>
      </c>
      <c r="C1598" s="1" t="s">
        <v>682</v>
      </c>
      <c r="D1598" s="1" t="s">
        <v>867</v>
      </c>
      <c r="E1598" s="1" t="s">
        <v>366</v>
      </c>
      <c r="F1598" s="1">
        <v>2.903</v>
      </c>
      <c r="G1598" s="1">
        <v>3.0510000000000002</v>
      </c>
      <c r="H1598" s="1">
        <v>1</v>
      </c>
      <c r="I1598" s="1">
        <v>23</v>
      </c>
    </row>
    <row r="1599" spans="1:9" ht="12.75" x14ac:dyDescent="0.2">
      <c r="A1599" s="4">
        <v>42576</v>
      </c>
      <c r="B1599" s="1">
        <v>3</v>
      </c>
      <c r="C1599" s="1" t="s">
        <v>682</v>
      </c>
      <c r="D1599" s="1" t="s">
        <v>867</v>
      </c>
      <c r="E1599" s="1" t="s">
        <v>367</v>
      </c>
      <c r="F1599" s="1">
        <v>2.839</v>
      </c>
      <c r="G1599" s="1">
        <v>2.5950000000000002</v>
      </c>
      <c r="H1599" s="1">
        <v>1</v>
      </c>
      <c r="I1599" s="1">
        <v>23</v>
      </c>
    </row>
    <row r="1600" spans="1:9" ht="12.75" x14ac:dyDescent="0.2">
      <c r="A1600" s="4">
        <v>42576</v>
      </c>
      <c r="B1600" s="1">
        <v>3</v>
      </c>
      <c r="C1600" s="1" t="s">
        <v>682</v>
      </c>
      <c r="D1600" s="1" t="s">
        <v>867</v>
      </c>
      <c r="E1600" s="1" t="s">
        <v>368</v>
      </c>
      <c r="F1600" s="1">
        <v>3.7770000000000001</v>
      </c>
      <c r="G1600" s="1">
        <v>2.2570000000000001</v>
      </c>
      <c r="H1600" s="1">
        <v>1</v>
      </c>
      <c r="I1600" s="1">
        <v>23</v>
      </c>
    </row>
    <row r="1601" spans="1:9" ht="12.75" x14ac:dyDescent="0.2">
      <c r="A1601" s="4">
        <v>42576</v>
      </c>
      <c r="B1601" s="1">
        <v>3</v>
      </c>
      <c r="C1601" s="1" t="s">
        <v>682</v>
      </c>
      <c r="D1601" s="1" t="s">
        <v>867</v>
      </c>
      <c r="E1601" s="1" t="s">
        <v>369</v>
      </c>
      <c r="F1601" s="1">
        <v>2.4329999999999998</v>
      </c>
      <c r="G1601" s="1">
        <v>2.0510000000000002</v>
      </c>
      <c r="H1601" s="1">
        <v>0</v>
      </c>
      <c r="I1601" s="1">
        <v>23</v>
      </c>
    </row>
    <row r="1602" spans="1:9" ht="12.75" x14ac:dyDescent="0.2">
      <c r="A1602" s="4">
        <v>42576</v>
      </c>
      <c r="B1602" s="1">
        <v>3</v>
      </c>
      <c r="C1602" s="1" t="s">
        <v>682</v>
      </c>
      <c r="D1602" s="1" t="s">
        <v>867</v>
      </c>
      <c r="E1602" s="1" t="s">
        <v>370</v>
      </c>
      <c r="F1602" s="1">
        <v>3.1520000000000001</v>
      </c>
      <c r="G1602" s="1">
        <v>2.8330000000000002</v>
      </c>
      <c r="H1602" s="1">
        <v>0</v>
      </c>
      <c r="I1602" s="1">
        <v>23</v>
      </c>
    </row>
    <row r="1603" spans="1:9" ht="12.75" x14ac:dyDescent="0.2">
      <c r="A1603" s="4">
        <v>42576</v>
      </c>
      <c r="B1603" s="1">
        <v>3</v>
      </c>
      <c r="C1603" s="1" t="s">
        <v>682</v>
      </c>
      <c r="D1603" s="1" t="s">
        <v>867</v>
      </c>
      <c r="E1603" s="1" t="s">
        <v>372</v>
      </c>
      <c r="F1603" s="1">
        <v>2.9409999999999998</v>
      </c>
      <c r="G1603" s="1">
        <v>2.5129999999999999</v>
      </c>
      <c r="H1603" s="1">
        <v>0</v>
      </c>
      <c r="I1603" s="1">
        <v>23</v>
      </c>
    </row>
    <row r="1604" spans="1:9" ht="12.75" x14ac:dyDescent="0.2">
      <c r="A1604" s="4">
        <v>42576</v>
      </c>
      <c r="B1604" s="1">
        <v>3</v>
      </c>
      <c r="C1604" s="1" t="s">
        <v>682</v>
      </c>
      <c r="D1604" s="1" t="s">
        <v>867</v>
      </c>
      <c r="E1604" s="1" t="s">
        <v>373</v>
      </c>
      <c r="F1604" s="1">
        <v>3.0209999999999999</v>
      </c>
      <c r="G1604" s="1">
        <v>2.0859999999999999</v>
      </c>
      <c r="H1604" s="1">
        <v>1</v>
      </c>
      <c r="I1604" s="1">
        <v>23</v>
      </c>
    </row>
    <row r="1605" spans="1:9" ht="12.75" x14ac:dyDescent="0.2">
      <c r="A1605" s="4">
        <v>42576</v>
      </c>
      <c r="B1605" s="1">
        <v>3</v>
      </c>
      <c r="C1605" s="1" t="s">
        <v>682</v>
      </c>
      <c r="D1605" s="1" t="s">
        <v>867</v>
      </c>
      <c r="E1605" s="1" t="s">
        <v>374</v>
      </c>
      <c r="F1605" s="1">
        <v>2.629</v>
      </c>
      <c r="G1605" s="1">
        <v>1.8779999999999999</v>
      </c>
      <c r="H1605" s="1">
        <v>0</v>
      </c>
      <c r="I1605" s="1">
        <v>23</v>
      </c>
    </row>
    <row r="1606" spans="1:9" ht="12.75" x14ac:dyDescent="0.2">
      <c r="A1606" s="4">
        <v>42576</v>
      </c>
      <c r="B1606" s="1">
        <v>3</v>
      </c>
      <c r="C1606" s="1" t="s">
        <v>682</v>
      </c>
      <c r="D1606" s="1" t="s">
        <v>867</v>
      </c>
      <c r="E1606" s="1" t="s">
        <v>375</v>
      </c>
      <c r="F1606" s="1">
        <v>2.5259999999999998</v>
      </c>
      <c r="G1606" s="1">
        <v>2.0009999999999999</v>
      </c>
      <c r="H1606" s="1">
        <v>0</v>
      </c>
      <c r="I1606" s="1">
        <v>23</v>
      </c>
    </row>
    <row r="1607" spans="1:9" ht="12.75" x14ac:dyDescent="0.2">
      <c r="A1607" s="4">
        <v>42576</v>
      </c>
      <c r="B1607" s="1">
        <v>3</v>
      </c>
      <c r="C1607" s="1" t="s">
        <v>682</v>
      </c>
      <c r="D1607" s="1" t="s">
        <v>867</v>
      </c>
      <c r="E1607" s="1" t="s">
        <v>376</v>
      </c>
      <c r="F1607" s="1">
        <v>2.532</v>
      </c>
      <c r="G1607" s="1">
        <v>1.903</v>
      </c>
      <c r="H1607" s="1">
        <v>0</v>
      </c>
      <c r="I1607" s="1">
        <v>23</v>
      </c>
    </row>
    <row r="1608" spans="1:9" ht="12.75" x14ac:dyDescent="0.2">
      <c r="A1608" s="4">
        <v>42576</v>
      </c>
      <c r="B1608" s="1">
        <v>3</v>
      </c>
      <c r="C1608" s="1" t="s">
        <v>682</v>
      </c>
      <c r="D1608" s="1" t="s">
        <v>867</v>
      </c>
      <c r="E1608" s="1" t="s">
        <v>378</v>
      </c>
      <c r="F1608" s="1">
        <v>2.9910000000000001</v>
      </c>
      <c r="G1608" s="1">
        <v>1.952</v>
      </c>
      <c r="H1608" s="1">
        <v>0</v>
      </c>
      <c r="I1608" s="1">
        <v>23</v>
      </c>
    </row>
    <row r="1609" spans="1:9" ht="12.75" x14ac:dyDescent="0.2">
      <c r="A1609" s="4">
        <v>42576</v>
      </c>
      <c r="B1609" s="1">
        <v>3</v>
      </c>
      <c r="C1609" s="1" t="s">
        <v>682</v>
      </c>
      <c r="D1609" s="1" t="s">
        <v>867</v>
      </c>
      <c r="E1609" s="1" t="s">
        <v>379</v>
      </c>
      <c r="F1609" s="1">
        <v>2.2549999999999999</v>
      </c>
      <c r="G1609" s="1">
        <v>1.6359999999999999</v>
      </c>
      <c r="H1609" s="1">
        <v>1</v>
      </c>
      <c r="I1609" s="1">
        <v>23</v>
      </c>
    </row>
    <row r="1610" spans="1:9" ht="12.75" x14ac:dyDescent="0.2">
      <c r="A1610" s="4">
        <v>42576</v>
      </c>
      <c r="B1610" s="1">
        <v>3</v>
      </c>
      <c r="C1610" s="1" t="s">
        <v>682</v>
      </c>
      <c r="D1610" s="1" t="s">
        <v>867</v>
      </c>
      <c r="E1610" s="1" t="s">
        <v>380</v>
      </c>
      <c r="F1610" s="1">
        <v>2.4289999999999998</v>
      </c>
      <c r="G1610" s="1">
        <v>2.4609999999999999</v>
      </c>
      <c r="H1610" s="1">
        <v>0</v>
      </c>
      <c r="I1610" s="1">
        <v>23</v>
      </c>
    </row>
    <row r="1611" spans="1:9" ht="12.75" x14ac:dyDescent="0.2">
      <c r="A1611" s="4">
        <v>42576</v>
      </c>
      <c r="B1611" s="1">
        <v>3</v>
      </c>
      <c r="C1611" s="1" t="s">
        <v>682</v>
      </c>
      <c r="D1611" s="1" t="s">
        <v>867</v>
      </c>
      <c r="E1611" s="1" t="s">
        <v>381</v>
      </c>
      <c r="F1611" s="1">
        <v>2.488</v>
      </c>
      <c r="G1611" s="1">
        <v>1.9019999999999999</v>
      </c>
      <c r="H1611" s="1">
        <v>1</v>
      </c>
      <c r="I1611" s="1">
        <v>23</v>
      </c>
    </row>
    <row r="1612" spans="1:9" ht="12.75" x14ac:dyDescent="0.2">
      <c r="A1612" s="4">
        <v>42576</v>
      </c>
      <c r="B1612" s="1">
        <v>3</v>
      </c>
      <c r="C1612" s="1" t="s">
        <v>682</v>
      </c>
      <c r="D1612" s="1" t="s">
        <v>867</v>
      </c>
      <c r="E1612" s="1" t="s">
        <v>382</v>
      </c>
      <c r="F1612" s="1">
        <v>3.4159999999999999</v>
      </c>
      <c r="G1612" s="1">
        <v>3.0129999999999999</v>
      </c>
      <c r="H1612" s="1">
        <v>1</v>
      </c>
      <c r="I1612" s="1">
        <v>23</v>
      </c>
    </row>
    <row r="1613" spans="1:9" ht="12.75" x14ac:dyDescent="0.2">
      <c r="A1613" s="4">
        <v>42576</v>
      </c>
      <c r="B1613" s="1">
        <v>3</v>
      </c>
      <c r="C1613" s="1" t="s">
        <v>682</v>
      </c>
      <c r="D1613" s="1" t="s">
        <v>867</v>
      </c>
      <c r="E1613" s="1" t="s">
        <v>383</v>
      </c>
      <c r="F1613" s="1">
        <v>2.8919999999999999</v>
      </c>
      <c r="G1613" s="1">
        <v>2.9089999999999998</v>
      </c>
      <c r="H1613" s="1">
        <v>0</v>
      </c>
      <c r="I1613" s="1">
        <v>23</v>
      </c>
    </row>
    <row r="1614" spans="1:9" ht="12.75" x14ac:dyDescent="0.2">
      <c r="A1614" s="4">
        <v>42576</v>
      </c>
      <c r="B1614" s="1">
        <v>3</v>
      </c>
      <c r="C1614" s="1" t="s">
        <v>682</v>
      </c>
      <c r="D1614" s="1" t="s">
        <v>867</v>
      </c>
      <c r="E1614" s="1" t="s">
        <v>384</v>
      </c>
      <c r="F1614" s="1">
        <v>2.2989999999999999</v>
      </c>
      <c r="G1614" s="1">
        <v>1.7589999999999999</v>
      </c>
      <c r="H1614" s="1">
        <v>1</v>
      </c>
      <c r="I1614" s="1">
        <v>23</v>
      </c>
    </row>
    <row r="1615" spans="1:9" ht="12.75" x14ac:dyDescent="0.2">
      <c r="A1615" s="4">
        <v>42576</v>
      </c>
      <c r="B1615" s="1">
        <v>3</v>
      </c>
      <c r="C1615" s="1" t="s">
        <v>682</v>
      </c>
      <c r="D1615" s="1" t="s">
        <v>867</v>
      </c>
      <c r="E1615" s="1" t="s">
        <v>385</v>
      </c>
      <c r="F1615" s="1">
        <v>3.218</v>
      </c>
      <c r="G1615" s="1">
        <v>1.8540000000000001</v>
      </c>
      <c r="H1615" s="1">
        <v>1</v>
      </c>
      <c r="I1615" s="1">
        <v>23</v>
      </c>
    </row>
    <row r="1616" spans="1:9" ht="12.75" x14ac:dyDescent="0.2">
      <c r="A1616" s="4">
        <v>42576</v>
      </c>
      <c r="B1616" s="1">
        <v>3</v>
      </c>
      <c r="C1616" s="1" t="s">
        <v>682</v>
      </c>
      <c r="D1616" s="1" t="s">
        <v>868</v>
      </c>
      <c r="E1616" s="1" t="s">
        <v>386</v>
      </c>
      <c r="F1616" s="1">
        <v>3.2839999999999998</v>
      </c>
      <c r="G1616" s="1">
        <v>2.758</v>
      </c>
      <c r="H1616" s="1">
        <v>1</v>
      </c>
      <c r="I1616" s="1">
        <v>23</v>
      </c>
    </row>
    <row r="1617" spans="1:9" ht="12.75" x14ac:dyDescent="0.2">
      <c r="A1617" s="4">
        <v>42576</v>
      </c>
      <c r="B1617" s="1">
        <v>3</v>
      </c>
      <c r="C1617" s="1" t="s">
        <v>682</v>
      </c>
      <c r="D1617" s="1" t="s">
        <v>868</v>
      </c>
      <c r="E1617" s="1" t="s">
        <v>387</v>
      </c>
      <c r="F1617" s="1">
        <v>2.8959999999999999</v>
      </c>
      <c r="G1617" s="1">
        <v>2.3420000000000001</v>
      </c>
      <c r="H1617" s="1">
        <v>1</v>
      </c>
      <c r="I1617" s="1">
        <v>23</v>
      </c>
    </row>
    <row r="1618" spans="1:9" ht="12.75" x14ac:dyDescent="0.2">
      <c r="A1618" s="4">
        <v>42576</v>
      </c>
      <c r="B1618" s="1">
        <v>3</v>
      </c>
      <c r="C1618" s="1" t="s">
        <v>682</v>
      </c>
      <c r="D1618" s="1" t="s">
        <v>868</v>
      </c>
      <c r="E1618" s="1" t="s">
        <v>388</v>
      </c>
      <c r="F1618" s="1">
        <v>3.1379999999999999</v>
      </c>
      <c r="G1618" s="1">
        <v>2.089</v>
      </c>
      <c r="H1618" s="1">
        <v>1</v>
      </c>
      <c r="I1618" s="1">
        <v>23</v>
      </c>
    </row>
    <row r="1619" spans="1:9" ht="12.75" x14ac:dyDescent="0.2">
      <c r="A1619" s="4">
        <v>42576</v>
      </c>
      <c r="B1619" s="1">
        <v>3</v>
      </c>
      <c r="C1619" s="1" t="s">
        <v>682</v>
      </c>
      <c r="D1619" s="1" t="s">
        <v>868</v>
      </c>
      <c r="E1619" s="1" t="s">
        <v>389</v>
      </c>
      <c r="F1619" s="1">
        <v>3.0419999999999998</v>
      </c>
      <c r="G1619" s="1">
        <v>2.383</v>
      </c>
      <c r="H1619" s="1">
        <v>1</v>
      </c>
      <c r="I1619" s="1">
        <v>23</v>
      </c>
    </row>
    <row r="1620" spans="1:9" ht="12.75" x14ac:dyDescent="0.2">
      <c r="A1620" s="4">
        <v>42576</v>
      </c>
      <c r="B1620" s="1">
        <v>3</v>
      </c>
      <c r="C1620" s="1" t="s">
        <v>682</v>
      </c>
      <c r="D1620" s="1" t="s">
        <v>868</v>
      </c>
      <c r="E1620" s="1" t="s">
        <v>391</v>
      </c>
      <c r="F1620" s="1">
        <v>2.8879999999999999</v>
      </c>
      <c r="G1620" s="1">
        <v>1.5609999999999999</v>
      </c>
      <c r="H1620" s="1">
        <v>1</v>
      </c>
      <c r="I1620" s="1">
        <v>23</v>
      </c>
    </row>
    <row r="1621" spans="1:9" ht="12.75" x14ac:dyDescent="0.2">
      <c r="A1621" s="4">
        <v>42576</v>
      </c>
      <c r="B1621" s="1">
        <v>3</v>
      </c>
      <c r="C1621" s="1" t="s">
        <v>682</v>
      </c>
      <c r="D1621" s="1" t="s">
        <v>868</v>
      </c>
      <c r="E1621" s="1" t="s">
        <v>392</v>
      </c>
      <c r="F1621" s="1">
        <v>2.996</v>
      </c>
      <c r="G1621" s="1">
        <v>1.9319999999999999</v>
      </c>
      <c r="H1621" s="1">
        <v>0</v>
      </c>
      <c r="I1621" s="1">
        <v>23</v>
      </c>
    </row>
    <row r="1622" spans="1:9" ht="12.75" x14ac:dyDescent="0.2">
      <c r="A1622" s="4">
        <v>42576</v>
      </c>
      <c r="B1622" s="1">
        <v>3</v>
      </c>
      <c r="C1622" s="1" t="s">
        <v>682</v>
      </c>
      <c r="D1622" s="1" t="s">
        <v>868</v>
      </c>
      <c r="E1622" s="1" t="s">
        <v>393</v>
      </c>
      <c r="F1622" s="1">
        <v>2.649</v>
      </c>
      <c r="G1622" s="1">
        <v>2.5299999999999998</v>
      </c>
      <c r="H1622" s="1">
        <v>0</v>
      </c>
      <c r="I1622" s="1">
        <v>23</v>
      </c>
    </row>
    <row r="1623" spans="1:9" ht="12.75" x14ac:dyDescent="0.2">
      <c r="A1623" s="4">
        <v>42576</v>
      </c>
      <c r="B1623" s="1">
        <v>3</v>
      </c>
      <c r="C1623" s="1" t="s">
        <v>682</v>
      </c>
      <c r="D1623" s="1" t="s">
        <v>868</v>
      </c>
      <c r="E1623" s="1" t="s">
        <v>394</v>
      </c>
      <c r="F1623" s="1">
        <v>3.5680000000000001</v>
      </c>
      <c r="G1623" s="1">
        <v>3.121</v>
      </c>
      <c r="H1623" s="1">
        <v>1</v>
      </c>
      <c r="I1623" s="1">
        <v>23</v>
      </c>
    </row>
    <row r="1624" spans="1:9" ht="12.75" x14ac:dyDescent="0.2">
      <c r="A1624" s="4">
        <v>42576</v>
      </c>
      <c r="B1624" s="1">
        <v>3</v>
      </c>
      <c r="C1624" s="1" t="s">
        <v>682</v>
      </c>
      <c r="D1624" s="1" t="s">
        <v>868</v>
      </c>
      <c r="E1624" s="1" t="s">
        <v>395</v>
      </c>
      <c r="F1624" s="1">
        <v>2.5630000000000002</v>
      </c>
      <c r="G1624" s="1">
        <v>2.0630000000000002</v>
      </c>
      <c r="H1624" s="1">
        <v>1</v>
      </c>
      <c r="I1624" s="1">
        <v>23</v>
      </c>
    </row>
    <row r="1625" spans="1:9" ht="12.75" x14ac:dyDescent="0.2">
      <c r="A1625" s="4">
        <v>42576</v>
      </c>
      <c r="B1625" s="1">
        <v>3</v>
      </c>
      <c r="C1625" s="1" t="s">
        <v>682</v>
      </c>
      <c r="D1625" s="1" t="s">
        <v>868</v>
      </c>
      <c r="E1625" s="1" t="s">
        <v>396</v>
      </c>
      <c r="F1625" s="1">
        <v>2.6030000000000002</v>
      </c>
      <c r="G1625" s="1">
        <v>2.1819999999999999</v>
      </c>
      <c r="H1625" s="1">
        <v>0</v>
      </c>
      <c r="I1625" s="1">
        <v>23</v>
      </c>
    </row>
    <row r="1626" spans="1:9" ht="12.75" x14ac:dyDescent="0.2">
      <c r="A1626" s="4">
        <v>42576</v>
      </c>
      <c r="B1626" s="1">
        <v>3</v>
      </c>
      <c r="C1626" s="1" t="s">
        <v>682</v>
      </c>
      <c r="D1626" s="1" t="s">
        <v>868</v>
      </c>
      <c r="E1626" s="1" t="s">
        <v>397</v>
      </c>
      <c r="F1626" s="1">
        <v>2.597</v>
      </c>
      <c r="G1626" s="1">
        <v>2.028</v>
      </c>
      <c r="H1626" s="1">
        <v>0</v>
      </c>
      <c r="I1626" s="1">
        <v>23</v>
      </c>
    </row>
    <row r="1627" spans="1:9" ht="12.75" x14ac:dyDescent="0.2">
      <c r="A1627" s="4">
        <v>42576</v>
      </c>
      <c r="B1627" s="1">
        <v>3</v>
      </c>
      <c r="C1627" s="1" t="s">
        <v>682</v>
      </c>
      <c r="D1627" s="1" t="s">
        <v>868</v>
      </c>
      <c r="E1627" s="1" t="s">
        <v>398</v>
      </c>
      <c r="F1627" s="1">
        <v>2.8660000000000001</v>
      </c>
      <c r="G1627" s="1">
        <v>2.5499999999999998</v>
      </c>
      <c r="H1627" s="1">
        <v>1</v>
      </c>
      <c r="I1627" s="1">
        <v>23</v>
      </c>
    </row>
    <row r="1628" spans="1:9" ht="12.75" x14ac:dyDescent="0.2">
      <c r="A1628" s="4">
        <v>42576</v>
      </c>
      <c r="B1628" s="1">
        <v>3</v>
      </c>
      <c r="C1628" s="1" t="s">
        <v>682</v>
      </c>
      <c r="D1628" s="1" t="s">
        <v>868</v>
      </c>
      <c r="E1628" s="1" t="s">
        <v>399</v>
      </c>
      <c r="F1628" s="1">
        <v>2.573</v>
      </c>
      <c r="G1628" s="1">
        <v>1.8129999999999999</v>
      </c>
      <c r="H1628" s="1">
        <v>1</v>
      </c>
      <c r="I1628" s="1">
        <v>23</v>
      </c>
    </row>
    <row r="1629" spans="1:9" ht="12.75" x14ac:dyDescent="0.2">
      <c r="A1629" s="4">
        <v>42576</v>
      </c>
      <c r="B1629" s="1">
        <v>3</v>
      </c>
      <c r="C1629" s="1" t="s">
        <v>682</v>
      </c>
      <c r="D1629" s="1" t="s">
        <v>868</v>
      </c>
      <c r="E1629" s="1" t="s">
        <v>400</v>
      </c>
      <c r="F1629" s="1">
        <v>2.13</v>
      </c>
      <c r="G1629" s="1">
        <v>1.7669999999999999</v>
      </c>
      <c r="H1629" s="1">
        <v>1</v>
      </c>
      <c r="I1629" s="1">
        <v>23</v>
      </c>
    </row>
    <row r="1630" spans="1:9" ht="12.75" x14ac:dyDescent="0.2">
      <c r="A1630" s="4">
        <v>42576</v>
      </c>
      <c r="B1630" s="1">
        <v>3</v>
      </c>
      <c r="C1630" s="1" t="s">
        <v>682</v>
      </c>
      <c r="D1630" s="1" t="s">
        <v>868</v>
      </c>
      <c r="E1630" s="1" t="s">
        <v>401</v>
      </c>
      <c r="F1630" s="1">
        <v>3.2229999999999999</v>
      </c>
      <c r="G1630" s="1">
        <v>2.8029999999999999</v>
      </c>
      <c r="H1630" s="1">
        <v>1</v>
      </c>
      <c r="I1630" s="1">
        <v>23</v>
      </c>
    </row>
    <row r="1631" spans="1:9" ht="12.75" x14ac:dyDescent="0.2">
      <c r="A1631" s="4">
        <v>42576</v>
      </c>
      <c r="B1631" s="1">
        <v>3</v>
      </c>
      <c r="C1631" s="1" t="s">
        <v>682</v>
      </c>
      <c r="D1631" s="1" t="s">
        <v>868</v>
      </c>
      <c r="E1631" s="1" t="s">
        <v>402</v>
      </c>
      <c r="F1631" s="1">
        <v>3.0169999999999999</v>
      </c>
      <c r="G1631" s="1">
        <v>2.3210000000000002</v>
      </c>
      <c r="H1631" s="1">
        <v>1</v>
      </c>
      <c r="I1631" s="1">
        <v>23</v>
      </c>
    </row>
    <row r="1632" spans="1:9" ht="12.75" x14ac:dyDescent="0.2">
      <c r="A1632" s="4">
        <v>42576</v>
      </c>
      <c r="B1632" s="1">
        <v>3</v>
      </c>
      <c r="C1632" s="1" t="s">
        <v>682</v>
      </c>
      <c r="D1632" s="1" t="s">
        <v>868</v>
      </c>
      <c r="E1632" s="1" t="s">
        <v>404</v>
      </c>
      <c r="F1632" s="1">
        <v>3.5960000000000001</v>
      </c>
      <c r="G1632" s="1">
        <v>2.3580000000000001</v>
      </c>
      <c r="H1632" s="1">
        <v>1</v>
      </c>
      <c r="I1632" s="1">
        <v>23</v>
      </c>
    </row>
    <row r="1633" spans="1:9" ht="12.75" x14ac:dyDescent="0.2">
      <c r="A1633" s="4">
        <v>42576</v>
      </c>
      <c r="B1633" s="1">
        <v>3</v>
      </c>
      <c r="C1633" s="1" t="s">
        <v>682</v>
      </c>
      <c r="D1633" s="1" t="s">
        <v>868</v>
      </c>
      <c r="E1633" s="1" t="s">
        <v>405</v>
      </c>
      <c r="F1633" s="1">
        <v>3.6659999999999999</v>
      </c>
      <c r="G1633" s="1">
        <v>2.5579999999999998</v>
      </c>
      <c r="H1633" s="1">
        <v>1</v>
      </c>
      <c r="I1633" s="1">
        <v>23</v>
      </c>
    </row>
    <row r="1634" spans="1:9" ht="12.75" x14ac:dyDescent="0.2">
      <c r="A1634" s="4">
        <v>42576</v>
      </c>
      <c r="B1634" s="1">
        <v>3</v>
      </c>
      <c r="C1634" s="1" t="s">
        <v>682</v>
      </c>
      <c r="D1634" s="1" t="s">
        <v>871</v>
      </c>
      <c r="E1634" s="1" t="s">
        <v>406</v>
      </c>
      <c r="F1634" s="1">
        <v>2.8260000000000001</v>
      </c>
      <c r="G1634" s="1">
        <v>2.847</v>
      </c>
      <c r="H1634" s="1">
        <v>1</v>
      </c>
      <c r="I1634" s="1">
        <v>23</v>
      </c>
    </row>
    <row r="1635" spans="1:9" ht="12.75" x14ac:dyDescent="0.2">
      <c r="A1635" s="4">
        <v>42576</v>
      </c>
      <c r="B1635" s="1">
        <v>3</v>
      </c>
      <c r="C1635" s="1" t="s">
        <v>682</v>
      </c>
      <c r="D1635" s="1" t="s">
        <v>871</v>
      </c>
      <c r="E1635" s="1" t="s">
        <v>407</v>
      </c>
      <c r="F1635" s="1">
        <v>3.0219999999999998</v>
      </c>
      <c r="G1635" s="1">
        <v>1.982</v>
      </c>
      <c r="H1635" s="1">
        <v>1</v>
      </c>
      <c r="I1635" s="1">
        <v>23</v>
      </c>
    </row>
    <row r="1636" spans="1:9" ht="12.75" x14ac:dyDescent="0.2">
      <c r="A1636" s="4">
        <v>42576</v>
      </c>
      <c r="B1636" s="1">
        <v>3</v>
      </c>
      <c r="C1636" s="1" t="s">
        <v>682</v>
      </c>
      <c r="D1636" s="1" t="s">
        <v>871</v>
      </c>
      <c r="E1636" s="1" t="s">
        <v>410</v>
      </c>
      <c r="F1636" s="1">
        <v>2.8570000000000002</v>
      </c>
      <c r="G1636" s="1">
        <v>2.3290000000000002</v>
      </c>
      <c r="H1636" s="1">
        <v>0</v>
      </c>
      <c r="I1636" s="1">
        <v>23</v>
      </c>
    </row>
    <row r="1637" spans="1:9" ht="12.75" x14ac:dyDescent="0.2">
      <c r="A1637" s="4">
        <v>42576</v>
      </c>
      <c r="B1637" s="1">
        <v>3</v>
      </c>
      <c r="C1637" s="1" t="s">
        <v>682</v>
      </c>
      <c r="D1637" s="1" t="s">
        <v>871</v>
      </c>
      <c r="E1637" s="1" t="s">
        <v>414</v>
      </c>
      <c r="F1637" s="1">
        <v>3.4369999999999998</v>
      </c>
      <c r="G1637" s="1">
        <v>2.3140000000000001</v>
      </c>
      <c r="H1637" s="1">
        <v>1</v>
      </c>
      <c r="I1637" s="1">
        <v>23</v>
      </c>
    </row>
    <row r="1638" spans="1:9" ht="12.75" x14ac:dyDescent="0.2">
      <c r="A1638" s="4">
        <v>42576</v>
      </c>
      <c r="B1638" s="1">
        <v>3</v>
      </c>
      <c r="C1638" s="1" t="s">
        <v>682</v>
      </c>
      <c r="D1638" s="1" t="s">
        <v>871</v>
      </c>
      <c r="E1638" s="1" t="s">
        <v>415</v>
      </c>
      <c r="F1638" s="1">
        <v>2.5350000000000001</v>
      </c>
      <c r="G1638" s="1">
        <v>1.8540000000000001</v>
      </c>
      <c r="H1638" s="1">
        <v>1</v>
      </c>
      <c r="I1638" s="1">
        <v>23</v>
      </c>
    </row>
    <row r="1639" spans="1:9" ht="12.75" x14ac:dyDescent="0.2">
      <c r="A1639" s="4">
        <v>42576</v>
      </c>
      <c r="B1639" s="1">
        <v>3</v>
      </c>
      <c r="C1639" s="1" t="s">
        <v>682</v>
      </c>
      <c r="D1639" s="1" t="s">
        <v>871</v>
      </c>
      <c r="E1639" s="1" t="s">
        <v>416</v>
      </c>
      <c r="F1639" s="1">
        <v>3.266</v>
      </c>
      <c r="G1639" s="1">
        <v>1.5980000000000001</v>
      </c>
      <c r="H1639" s="1">
        <v>1</v>
      </c>
      <c r="I1639" s="1">
        <v>23</v>
      </c>
    </row>
    <row r="1640" spans="1:9" ht="12.75" x14ac:dyDescent="0.2">
      <c r="A1640" s="4">
        <v>42576</v>
      </c>
      <c r="B1640" s="1">
        <v>3</v>
      </c>
      <c r="C1640" s="1" t="s">
        <v>682</v>
      </c>
      <c r="D1640" s="1" t="s">
        <v>871</v>
      </c>
      <c r="E1640" s="1" t="s">
        <v>418</v>
      </c>
      <c r="F1640" s="1">
        <v>2.9119999999999999</v>
      </c>
      <c r="G1640" s="1">
        <v>1.8240000000000001</v>
      </c>
      <c r="H1640" s="1">
        <v>1</v>
      </c>
      <c r="I1640" s="1">
        <v>23</v>
      </c>
    </row>
    <row r="1641" spans="1:9" ht="12.75" x14ac:dyDescent="0.2">
      <c r="A1641" s="4">
        <v>42576</v>
      </c>
      <c r="B1641" s="1">
        <v>3</v>
      </c>
      <c r="C1641" s="1" t="s">
        <v>682</v>
      </c>
      <c r="D1641" s="1" t="s">
        <v>871</v>
      </c>
      <c r="E1641" s="1" t="s">
        <v>419</v>
      </c>
      <c r="F1641" s="1">
        <v>3.0990000000000002</v>
      </c>
      <c r="G1641" s="1">
        <v>1.913</v>
      </c>
      <c r="H1641" s="1">
        <v>1</v>
      </c>
      <c r="I1641" s="1">
        <v>23</v>
      </c>
    </row>
    <row r="1642" spans="1:9" ht="12.75" x14ac:dyDescent="0.2">
      <c r="A1642" s="4">
        <v>42576</v>
      </c>
      <c r="B1642" s="1">
        <v>3</v>
      </c>
      <c r="C1642" s="1" t="s">
        <v>682</v>
      </c>
      <c r="D1642" s="1" t="s">
        <v>871</v>
      </c>
      <c r="E1642" s="1" t="s">
        <v>421</v>
      </c>
      <c r="F1642" s="1">
        <v>2.851</v>
      </c>
      <c r="G1642" s="1">
        <v>1.8009999999999999</v>
      </c>
      <c r="H1642" s="1">
        <v>0</v>
      </c>
      <c r="I1642" s="1">
        <v>23</v>
      </c>
    </row>
    <row r="1643" spans="1:9" ht="12.75" x14ac:dyDescent="0.2">
      <c r="A1643" s="4">
        <v>42576</v>
      </c>
      <c r="B1643" s="1">
        <v>3</v>
      </c>
      <c r="C1643" s="1" t="s">
        <v>682</v>
      </c>
      <c r="D1643" s="1" t="s">
        <v>871</v>
      </c>
      <c r="E1643" s="1" t="s">
        <v>422</v>
      </c>
      <c r="F1643" s="1">
        <v>2.7829999999999999</v>
      </c>
      <c r="G1643" s="1">
        <v>2.6840000000000002</v>
      </c>
      <c r="H1643" s="1">
        <v>0</v>
      </c>
      <c r="I1643" s="1">
        <v>23</v>
      </c>
    </row>
    <row r="1644" spans="1:9" ht="12.75" x14ac:dyDescent="0.2">
      <c r="A1644" s="4">
        <v>42576</v>
      </c>
      <c r="B1644" s="1">
        <v>3</v>
      </c>
      <c r="C1644" s="1" t="s">
        <v>682</v>
      </c>
      <c r="D1644" s="1" t="s">
        <v>871</v>
      </c>
      <c r="E1644" s="1" t="s">
        <v>423</v>
      </c>
      <c r="F1644" s="1">
        <v>3.0990000000000002</v>
      </c>
      <c r="G1644" s="1">
        <v>2.3809999999999998</v>
      </c>
      <c r="H1644" s="1">
        <v>0</v>
      </c>
      <c r="I1644" s="1">
        <v>23</v>
      </c>
    </row>
    <row r="1645" spans="1:9" ht="12.75" x14ac:dyDescent="0.2">
      <c r="A1645" s="4">
        <v>42576</v>
      </c>
      <c r="B1645" s="1">
        <v>3</v>
      </c>
      <c r="C1645" s="1" t="s">
        <v>682</v>
      </c>
      <c r="D1645" s="1" t="s">
        <v>871</v>
      </c>
      <c r="E1645" s="1" t="s">
        <v>424</v>
      </c>
      <c r="F1645" s="1">
        <v>3.0129999999999999</v>
      </c>
      <c r="G1645" s="1">
        <v>2.6019999999999999</v>
      </c>
      <c r="H1645" s="1">
        <v>1</v>
      </c>
      <c r="I1645" s="1">
        <v>23</v>
      </c>
    </row>
    <row r="1646" spans="1:9" ht="12.75" x14ac:dyDescent="0.2">
      <c r="A1646" s="4">
        <v>42576</v>
      </c>
      <c r="B1646" s="1">
        <v>3</v>
      </c>
      <c r="C1646" s="1" t="s">
        <v>682</v>
      </c>
      <c r="D1646" s="1" t="s">
        <v>871</v>
      </c>
      <c r="E1646" s="1" t="s">
        <v>425</v>
      </c>
      <c r="F1646" s="1">
        <v>2.972</v>
      </c>
      <c r="G1646" s="1">
        <v>1.5249999999999999</v>
      </c>
      <c r="H1646" s="1">
        <v>0</v>
      </c>
      <c r="I1646" s="1">
        <v>23</v>
      </c>
    </row>
    <row r="1647" spans="1:9" ht="12.75" x14ac:dyDescent="0.2">
      <c r="A1647" s="4">
        <v>42576</v>
      </c>
      <c r="B1647" s="1">
        <v>3</v>
      </c>
      <c r="C1647" s="1" t="s">
        <v>682</v>
      </c>
      <c r="D1647" s="1" t="s">
        <v>871</v>
      </c>
      <c r="E1647" s="1" t="s">
        <v>426</v>
      </c>
      <c r="F1647" s="1">
        <v>2.6749999999999998</v>
      </c>
      <c r="G1647" s="1">
        <v>2.4119999999999999</v>
      </c>
      <c r="H1647" s="1">
        <v>1</v>
      </c>
      <c r="I1647" s="1">
        <v>23</v>
      </c>
    </row>
    <row r="1648" spans="1:9" ht="12.75" x14ac:dyDescent="0.2">
      <c r="A1648" s="4">
        <v>42576</v>
      </c>
      <c r="B1648" s="1">
        <v>3</v>
      </c>
      <c r="C1648" s="1" t="s">
        <v>682</v>
      </c>
      <c r="D1648" s="1" t="s">
        <v>871</v>
      </c>
      <c r="E1648" s="1" t="s">
        <v>427</v>
      </c>
      <c r="F1648" s="1">
        <v>2.2810000000000001</v>
      </c>
      <c r="G1648" s="1">
        <v>2.1920000000000002</v>
      </c>
      <c r="H1648" s="1">
        <v>1</v>
      </c>
      <c r="I1648" s="1">
        <v>23</v>
      </c>
    </row>
    <row r="1649" spans="1:9" ht="12.75" x14ac:dyDescent="0.2">
      <c r="A1649" s="4">
        <v>42576</v>
      </c>
      <c r="B1649" s="1">
        <v>3</v>
      </c>
      <c r="C1649" s="1" t="s">
        <v>682</v>
      </c>
      <c r="D1649" s="1" t="s">
        <v>871</v>
      </c>
      <c r="E1649" s="1" t="s">
        <v>428</v>
      </c>
      <c r="F1649" s="1">
        <v>2.4590000000000001</v>
      </c>
      <c r="G1649" s="1">
        <v>2.246</v>
      </c>
      <c r="H1649" s="1">
        <v>0</v>
      </c>
      <c r="I1649" s="1">
        <v>23</v>
      </c>
    </row>
    <row r="1650" spans="1:9" ht="12.75" x14ac:dyDescent="0.2">
      <c r="A1650" s="4">
        <v>42576</v>
      </c>
      <c r="B1650" s="1">
        <v>3</v>
      </c>
      <c r="C1650" s="1" t="s">
        <v>682</v>
      </c>
      <c r="D1650" s="1" t="s">
        <v>871</v>
      </c>
      <c r="E1650" s="1" t="s">
        <v>429</v>
      </c>
      <c r="F1650" s="1">
        <v>3.4289999999999998</v>
      </c>
      <c r="G1650" s="1">
        <v>2.2570000000000001</v>
      </c>
      <c r="H1650" s="1">
        <v>0</v>
      </c>
      <c r="I1650" s="1">
        <v>23</v>
      </c>
    </row>
    <row r="1651" spans="1:9" ht="12.75" x14ac:dyDescent="0.2">
      <c r="A1651" s="10">
        <v>42576</v>
      </c>
      <c r="B1651" s="11">
        <v>3</v>
      </c>
      <c r="C1651" s="11" t="s">
        <v>682</v>
      </c>
      <c r="D1651" s="11" t="s">
        <v>871</v>
      </c>
      <c r="E1651" s="11" t="s">
        <v>430</v>
      </c>
      <c r="F1651" s="11">
        <v>3.165</v>
      </c>
      <c r="G1651" s="11">
        <v>2.0649999999999999</v>
      </c>
      <c r="H1651" s="11">
        <v>1</v>
      </c>
      <c r="I1651" s="11">
        <v>23</v>
      </c>
    </row>
    <row r="1652" spans="1:9" ht="12.75" x14ac:dyDescent="0.2">
      <c r="A1652" s="4">
        <v>42576</v>
      </c>
      <c r="B1652" s="1">
        <v>9</v>
      </c>
      <c r="C1652" s="1" t="s">
        <v>682</v>
      </c>
      <c r="D1652" s="1" t="s">
        <v>674</v>
      </c>
      <c r="E1652" s="1" t="s">
        <v>432</v>
      </c>
      <c r="F1652" s="1">
        <v>3.161</v>
      </c>
      <c r="G1652" s="1">
        <v>2.7010000000000001</v>
      </c>
      <c r="H1652" s="1">
        <v>1</v>
      </c>
      <c r="I1652" s="1">
        <v>29</v>
      </c>
    </row>
    <row r="1653" spans="1:9" ht="12.75" x14ac:dyDescent="0.2">
      <c r="A1653" s="4">
        <v>42576</v>
      </c>
      <c r="B1653" s="1">
        <v>9</v>
      </c>
      <c r="C1653" s="1" t="s">
        <v>682</v>
      </c>
      <c r="D1653" s="1" t="s">
        <v>674</v>
      </c>
      <c r="E1653" s="1" t="s">
        <v>433</v>
      </c>
      <c r="F1653" s="1">
        <v>3.5219999999999998</v>
      </c>
      <c r="G1653" s="1">
        <v>2.5920000000000001</v>
      </c>
      <c r="H1653" s="1">
        <v>1</v>
      </c>
      <c r="I1653" s="1">
        <v>29</v>
      </c>
    </row>
    <row r="1654" spans="1:9" ht="12.75" x14ac:dyDescent="0.2">
      <c r="A1654" s="4">
        <v>42576</v>
      </c>
      <c r="B1654" s="1">
        <v>9</v>
      </c>
      <c r="C1654" s="1" t="s">
        <v>682</v>
      </c>
      <c r="D1654" s="1" t="s">
        <v>674</v>
      </c>
      <c r="E1654" s="1" t="s">
        <v>434</v>
      </c>
      <c r="F1654" s="1">
        <v>2.6829999999999998</v>
      </c>
      <c r="G1654" s="1">
        <v>1.6890000000000001</v>
      </c>
      <c r="H1654" s="1">
        <v>1</v>
      </c>
      <c r="I1654" s="1">
        <v>29</v>
      </c>
    </row>
    <row r="1655" spans="1:9" ht="12.75" x14ac:dyDescent="0.2">
      <c r="A1655" s="4">
        <v>42576</v>
      </c>
      <c r="B1655" s="1">
        <v>9</v>
      </c>
      <c r="C1655" s="1" t="s">
        <v>682</v>
      </c>
      <c r="D1655" s="1" t="s">
        <v>674</v>
      </c>
      <c r="E1655" s="1" t="s">
        <v>435</v>
      </c>
      <c r="F1655" s="1">
        <v>3.67</v>
      </c>
      <c r="G1655" s="1">
        <v>2.6850000000000001</v>
      </c>
      <c r="H1655" s="1">
        <v>1</v>
      </c>
      <c r="I1655" s="1">
        <v>29</v>
      </c>
    </row>
    <row r="1656" spans="1:9" ht="12.75" x14ac:dyDescent="0.2">
      <c r="A1656" s="4">
        <v>42576</v>
      </c>
      <c r="B1656" s="1">
        <v>9</v>
      </c>
      <c r="C1656" s="1" t="s">
        <v>682</v>
      </c>
      <c r="D1656" s="1" t="s">
        <v>674</v>
      </c>
      <c r="E1656" s="1" t="s">
        <v>436</v>
      </c>
      <c r="F1656" s="1">
        <v>2.9790000000000001</v>
      </c>
      <c r="G1656" s="1">
        <v>2.149</v>
      </c>
      <c r="H1656" s="1">
        <v>1</v>
      </c>
      <c r="I1656" s="1">
        <v>29</v>
      </c>
    </row>
    <row r="1657" spans="1:9" ht="12.75" x14ac:dyDescent="0.2">
      <c r="A1657" s="4">
        <v>42576</v>
      </c>
      <c r="B1657" s="1">
        <v>9</v>
      </c>
      <c r="C1657" s="1" t="s">
        <v>682</v>
      </c>
      <c r="D1657" s="1" t="s">
        <v>674</v>
      </c>
      <c r="E1657" s="1" t="s">
        <v>437</v>
      </c>
      <c r="F1657" s="1">
        <v>2.8130000000000002</v>
      </c>
      <c r="G1657" s="1">
        <v>2.7690000000000001</v>
      </c>
      <c r="H1657" s="1">
        <v>1</v>
      </c>
      <c r="I1657" s="1">
        <v>29</v>
      </c>
    </row>
    <row r="1658" spans="1:9" ht="12.75" x14ac:dyDescent="0.2">
      <c r="A1658" s="4">
        <v>42576</v>
      </c>
      <c r="B1658" s="1">
        <v>9</v>
      </c>
      <c r="C1658" s="1" t="s">
        <v>682</v>
      </c>
      <c r="D1658" s="1" t="s">
        <v>674</v>
      </c>
      <c r="E1658" s="1" t="s">
        <v>438</v>
      </c>
      <c r="F1658" s="1">
        <v>2.9729999999999999</v>
      </c>
      <c r="G1658" s="1">
        <v>2.1110000000000002</v>
      </c>
      <c r="H1658" s="1">
        <v>1</v>
      </c>
      <c r="I1658" s="1">
        <v>29</v>
      </c>
    </row>
    <row r="1659" spans="1:9" ht="12.75" x14ac:dyDescent="0.2">
      <c r="A1659" s="4">
        <v>42576</v>
      </c>
      <c r="B1659" s="1">
        <v>9</v>
      </c>
      <c r="C1659" s="1" t="s">
        <v>682</v>
      </c>
      <c r="D1659" s="1" t="s">
        <v>674</v>
      </c>
      <c r="E1659" s="1" t="s">
        <v>439</v>
      </c>
      <c r="F1659" s="1">
        <v>2.492</v>
      </c>
      <c r="G1659" s="1">
        <v>1.8759999999999999</v>
      </c>
      <c r="H1659" s="1">
        <v>1</v>
      </c>
      <c r="I1659" s="1">
        <v>29</v>
      </c>
    </row>
    <row r="1660" spans="1:9" ht="12.75" x14ac:dyDescent="0.2">
      <c r="A1660" s="4">
        <v>42576</v>
      </c>
      <c r="B1660" s="1">
        <v>9</v>
      </c>
      <c r="C1660" s="1" t="s">
        <v>682</v>
      </c>
      <c r="D1660" s="1" t="s">
        <v>676</v>
      </c>
      <c r="E1660" s="1" t="s">
        <v>440</v>
      </c>
      <c r="F1660" s="1">
        <v>4.0289999999999999</v>
      </c>
      <c r="G1660" s="1">
        <v>2.2320000000000002</v>
      </c>
      <c r="H1660" s="1">
        <v>0</v>
      </c>
      <c r="I1660" s="1">
        <v>29</v>
      </c>
    </row>
    <row r="1661" spans="1:9" ht="12.75" x14ac:dyDescent="0.2">
      <c r="A1661" s="4">
        <v>42576</v>
      </c>
      <c r="B1661" s="1">
        <v>9</v>
      </c>
      <c r="C1661" s="1" t="s">
        <v>682</v>
      </c>
      <c r="D1661" s="1" t="s">
        <v>676</v>
      </c>
      <c r="E1661" s="1" t="s">
        <v>442</v>
      </c>
      <c r="F1661" s="1">
        <v>3.169</v>
      </c>
      <c r="G1661" s="1">
        <v>2.2050000000000001</v>
      </c>
      <c r="H1661" s="1">
        <v>1</v>
      </c>
      <c r="I1661" s="1">
        <v>29</v>
      </c>
    </row>
    <row r="1662" spans="1:9" ht="12.75" x14ac:dyDescent="0.2">
      <c r="A1662" s="4">
        <v>42576</v>
      </c>
      <c r="B1662" s="1">
        <v>9</v>
      </c>
      <c r="C1662" s="1" t="s">
        <v>682</v>
      </c>
      <c r="D1662" s="1" t="s">
        <v>676</v>
      </c>
      <c r="E1662" s="1" t="s">
        <v>443</v>
      </c>
      <c r="F1662" s="1">
        <v>3.4870000000000001</v>
      </c>
      <c r="G1662" s="1">
        <v>3.0579999999999998</v>
      </c>
      <c r="H1662" s="1">
        <v>1</v>
      </c>
      <c r="I1662" s="1">
        <v>29</v>
      </c>
    </row>
    <row r="1663" spans="1:9" ht="12.75" x14ac:dyDescent="0.2">
      <c r="A1663" s="4">
        <v>42576</v>
      </c>
      <c r="B1663" s="1">
        <v>9</v>
      </c>
      <c r="C1663" s="1" t="s">
        <v>682</v>
      </c>
      <c r="D1663" s="1" t="s">
        <v>676</v>
      </c>
      <c r="E1663" s="1" t="s">
        <v>444</v>
      </c>
      <c r="F1663" s="1">
        <v>2.9289999999999998</v>
      </c>
      <c r="G1663" s="1">
        <v>1.9319999999999999</v>
      </c>
      <c r="H1663" s="1">
        <v>1</v>
      </c>
      <c r="I1663" s="1">
        <v>29</v>
      </c>
    </row>
    <row r="1664" spans="1:9" ht="12.75" x14ac:dyDescent="0.2">
      <c r="A1664" s="4">
        <v>42576</v>
      </c>
      <c r="B1664" s="1">
        <v>9</v>
      </c>
      <c r="C1664" s="1" t="s">
        <v>682</v>
      </c>
      <c r="D1664" s="1" t="s">
        <v>676</v>
      </c>
      <c r="E1664" s="1" t="s">
        <v>445</v>
      </c>
      <c r="F1664" s="1">
        <v>3.9390000000000001</v>
      </c>
      <c r="G1664" s="1">
        <v>2.827</v>
      </c>
      <c r="H1664" s="1">
        <v>1</v>
      </c>
      <c r="I1664" s="1">
        <v>29</v>
      </c>
    </row>
    <row r="1665" spans="1:9" ht="12.75" x14ac:dyDescent="0.2">
      <c r="A1665" s="4">
        <v>42576</v>
      </c>
      <c r="B1665" s="1">
        <v>9</v>
      </c>
      <c r="C1665" s="1" t="s">
        <v>682</v>
      </c>
      <c r="D1665" s="1" t="s">
        <v>676</v>
      </c>
      <c r="E1665" s="1" t="s">
        <v>446</v>
      </c>
      <c r="F1665" s="1">
        <v>3.0950000000000002</v>
      </c>
      <c r="G1665" s="1">
        <v>2.4900000000000002</v>
      </c>
      <c r="H1665" s="1">
        <v>1</v>
      </c>
      <c r="I1665" s="1">
        <v>29</v>
      </c>
    </row>
    <row r="1666" spans="1:9" ht="12.75" x14ac:dyDescent="0.2">
      <c r="A1666" s="4">
        <v>42576</v>
      </c>
      <c r="B1666" s="1">
        <v>9</v>
      </c>
      <c r="C1666" s="1" t="s">
        <v>682</v>
      </c>
      <c r="D1666" s="1" t="s">
        <v>676</v>
      </c>
      <c r="E1666" s="1" t="s">
        <v>447</v>
      </c>
      <c r="F1666" s="1">
        <v>3.6989999999999998</v>
      </c>
      <c r="G1666" s="1">
        <v>2.7370000000000001</v>
      </c>
      <c r="H1666" s="1">
        <v>1</v>
      </c>
      <c r="I1666" s="1">
        <v>29</v>
      </c>
    </row>
    <row r="1667" spans="1:9" ht="12.75" x14ac:dyDescent="0.2">
      <c r="A1667" s="4">
        <v>42576</v>
      </c>
      <c r="B1667" s="1">
        <v>9</v>
      </c>
      <c r="C1667" s="1" t="s">
        <v>682</v>
      </c>
      <c r="D1667" s="1" t="s">
        <v>676</v>
      </c>
      <c r="E1667" s="1" t="s">
        <v>448</v>
      </c>
      <c r="F1667" s="1">
        <v>3.4710000000000001</v>
      </c>
      <c r="G1667" s="1">
        <v>2.9409999999999998</v>
      </c>
      <c r="H1667" s="1">
        <v>1</v>
      </c>
      <c r="I1667" s="1">
        <v>29</v>
      </c>
    </row>
    <row r="1668" spans="1:9" ht="12.75" x14ac:dyDescent="0.2">
      <c r="A1668" s="4">
        <v>42576</v>
      </c>
      <c r="B1668" s="1">
        <v>9</v>
      </c>
      <c r="C1668" s="1" t="s">
        <v>682</v>
      </c>
      <c r="D1668" s="1" t="s">
        <v>676</v>
      </c>
      <c r="E1668" s="1" t="s">
        <v>449</v>
      </c>
      <c r="F1668" s="1">
        <v>3.972</v>
      </c>
      <c r="G1668" s="1">
        <v>2.8410000000000002</v>
      </c>
      <c r="H1668" s="1">
        <v>1</v>
      </c>
      <c r="I1668" s="1">
        <v>29</v>
      </c>
    </row>
    <row r="1669" spans="1:9" ht="12.75" x14ac:dyDescent="0.2">
      <c r="A1669" s="4">
        <v>42576</v>
      </c>
      <c r="B1669" s="1">
        <v>9</v>
      </c>
      <c r="C1669" s="1" t="s">
        <v>682</v>
      </c>
      <c r="D1669" s="1" t="s">
        <v>677</v>
      </c>
      <c r="E1669" s="1" t="s">
        <v>450</v>
      </c>
      <c r="F1669" s="1">
        <v>2.9449999999999998</v>
      </c>
      <c r="G1669" s="1">
        <v>2.7109999999999999</v>
      </c>
      <c r="H1669" s="1">
        <v>0</v>
      </c>
      <c r="I1669" s="1">
        <v>29</v>
      </c>
    </row>
    <row r="1670" spans="1:9" ht="12.75" x14ac:dyDescent="0.2">
      <c r="A1670" s="4">
        <v>42576</v>
      </c>
      <c r="B1670" s="1">
        <v>9</v>
      </c>
      <c r="C1670" s="1" t="s">
        <v>682</v>
      </c>
      <c r="D1670" s="1" t="s">
        <v>677</v>
      </c>
      <c r="E1670" s="1" t="s">
        <v>451</v>
      </c>
      <c r="F1670" s="1">
        <v>3.0350000000000001</v>
      </c>
      <c r="G1670" s="1">
        <v>2.2149999999999999</v>
      </c>
      <c r="H1670" s="1">
        <v>1</v>
      </c>
      <c r="I1670" s="1">
        <v>29</v>
      </c>
    </row>
    <row r="1671" spans="1:9" ht="12.75" x14ac:dyDescent="0.2">
      <c r="A1671" s="4">
        <v>42576</v>
      </c>
      <c r="B1671" s="1">
        <v>9</v>
      </c>
      <c r="C1671" s="1" t="s">
        <v>682</v>
      </c>
      <c r="D1671" s="1" t="s">
        <v>677</v>
      </c>
      <c r="E1671" s="1" t="s">
        <v>452</v>
      </c>
      <c r="F1671" s="1">
        <v>4.3600000000000003</v>
      </c>
      <c r="G1671" s="1">
        <v>3.1440000000000001</v>
      </c>
      <c r="H1671" s="1">
        <v>1</v>
      </c>
      <c r="I1671" s="1">
        <v>29</v>
      </c>
    </row>
    <row r="1672" spans="1:9" ht="12.75" x14ac:dyDescent="0.2">
      <c r="A1672" s="4">
        <v>42576</v>
      </c>
      <c r="B1672" s="1">
        <v>9</v>
      </c>
      <c r="C1672" s="1" t="s">
        <v>682</v>
      </c>
      <c r="D1672" s="1" t="s">
        <v>677</v>
      </c>
      <c r="E1672" s="1" t="s">
        <v>453</v>
      </c>
      <c r="F1672" s="1">
        <v>3.423</v>
      </c>
      <c r="G1672" s="1">
        <v>2.71</v>
      </c>
      <c r="H1672" s="1">
        <v>1</v>
      </c>
      <c r="I1672" s="1">
        <v>29</v>
      </c>
    </row>
    <row r="1673" spans="1:9" ht="12.75" x14ac:dyDescent="0.2">
      <c r="A1673" s="4">
        <v>42576</v>
      </c>
      <c r="B1673" s="1">
        <v>9</v>
      </c>
      <c r="C1673" s="1" t="s">
        <v>682</v>
      </c>
      <c r="D1673" s="1" t="s">
        <v>677</v>
      </c>
      <c r="E1673" s="1" t="s">
        <v>454</v>
      </c>
      <c r="F1673" s="1">
        <v>4.0069999999999997</v>
      </c>
      <c r="G1673" s="1">
        <v>2.7519999999999998</v>
      </c>
      <c r="H1673" s="1">
        <v>1</v>
      </c>
      <c r="I1673" s="1">
        <v>29</v>
      </c>
    </row>
    <row r="1674" spans="1:9" ht="12.75" x14ac:dyDescent="0.2">
      <c r="A1674" s="4">
        <v>42576</v>
      </c>
      <c r="B1674" s="1">
        <v>9</v>
      </c>
      <c r="C1674" s="1" t="s">
        <v>682</v>
      </c>
      <c r="D1674" s="1" t="s">
        <v>677</v>
      </c>
      <c r="E1674" s="1" t="s">
        <v>455</v>
      </c>
      <c r="F1674" s="1">
        <v>3.2930000000000001</v>
      </c>
      <c r="G1674" s="1">
        <v>3.0459999999999998</v>
      </c>
      <c r="H1674" s="1">
        <v>1</v>
      </c>
      <c r="I1674" s="1">
        <v>29</v>
      </c>
    </row>
    <row r="1675" spans="1:9" ht="12.75" x14ac:dyDescent="0.2">
      <c r="A1675" s="4">
        <v>42576</v>
      </c>
      <c r="B1675" s="1">
        <v>9</v>
      </c>
      <c r="C1675" s="1" t="s">
        <v>682</v>
      </c>
      <c r="D1675" s="1" t="s">
        <v>677</v>
      </c>
      <c r="E1675" s="1" t="s">
        <v>456</v>
      </c>
      <c r="F1675" s="1">
        <v>3.726</v>
      </c>
      <c r="G1675" s="1">
        <v>2.6429999999999998</v>
      </c>
      <c r="H1675" s="1">
        <v>1</v>
      </c>
      <c r="I1675" s="1">
        <v>29</v>
      </c>
    </row>
    <row r="1676" spans="1:9" ht="12.75" x14ac:dyDescent="0.2">
      <c r="A1676" s="4">
        <v>42576</v>
      </c>
      <c r="B1676" s="1">
        <v>9</v>
      </c>
      <c r="C1676" s="1" t="s">
        <v>682</v>
      </c>
      <c r="D1676" s="1" t="s">
        <v>677</v>
      </c>
      <c r="E1676" s="1" t="s">
        <v>457</v>
      </c>
      <c r="F1676" s="1">
        <v>3</v>
      </c>
      <c r="G1676" s="1">
        <v>2.0419999999999998</v>
      </c>
      <c r="H1676" s="1">
        <v>1</v>
      </c>
      <c r="I1676" s="1">
        <v>29</v>
      </c>
    </row>
    <row r="1677" spans="1:9" ht="12.75" x14ac:dyDescent="0.2">
      <c r="A1677" s="4">
        <v>42576</v>
      </c>
      <c r="B1677" s="1">
        <v>9</v>
      </c>
      <c r="C1677" s="1" t="s">
        <v>682</v>
      </c>
      <c r="D1677" s="1" t="s">
        <v>677</v>
      </c>
      <c r="E1677" s="1" t="s">
        <v>459</v>
      </c>
      <c r="F1677" s="1">
        <v>4.1849999999999996</v>
      </c>
      <c r="G1677" s="1">
        <v>2.286</v>
      </c>
      <c r="H1677" s="1">
        <v>1</v>
      </c>
      <c r="I1677" s="1">
        <v>29</v>
      </c>
    </row>
    <row r="1678" spans="1:9" ht="12.75" x14ac:dyDescent="0.2">
      <c r="A1678" s="4">
        <v>42576</v>
      </c>
      <c r="B1678" s="1">
        <v>9</v>
      </c>
      <c r="C1678" s="1" t="s">
        <v>682</v>
      </c>
      <c r="D1678" s="1" t="s">
        <v>677</v>
      </c>
      <c r="E1678" s="1" t="s">
        <v>460</v>
      </c>
      <c r="F1678" s="1">
        <v>4.1260000000000003</v>
      </c>
      <c r="G1678" s="1">
        <v>2.3650000000000002</v>
      </c>
      <c r="H1678" s="1">
        <v>1</v>
      </c>
      <c r="I1678" s="1">
        <v>29</v>
      </c>
    </row>
    <row r="1679" spans="1:9" ht="12.75" x14ac:dyDescent="0.2">
      <c r="A1679" s="4">
        <v>42576</v>
      </c>
      <c r="B1679" s="1">
        <v>9</v>
      </c>
      <c r="C1679" s="1" t="s">
        <v>682</v>
      </c>
      <c r="D1679" s="1" t="s">
        <v>677</v>
      </c>
      <c r="E1679" s="1" t="s">
        <v>461</v>
      </c>
      <c r="F1679" s="1">
        <v>3.4849999999999999</v>
      </c>
      <c r="G1679" s="1">
        <v>2.2389999999999999</v>
      </c>
      <c r="H1679" s="1">
        <v>1</v>
      </c>
      <c r="I1679" s="1">
        <v>29</v>
      </c>
    </row>
    <row r="1680" spans="1:9" ht="12.75" x14ac:dyDescent="0.2">
      <c r="A1680" s="4">
        <v>42576</v>
      </c>
      <c r="B1680" s="1">
        <v>9</v>
      </c>
      <c r="C1680" s="1" t="s">
        <v>682</v>
      </c>
      <c r="D1680" s="1" t="s">
        <v>679</v>
      </c>
      <c r="E1680" s="1" t="s">
        <v>462</v>
      </c>
      <c r="F1680" s="1">
        <v>2.2789999999999999</v>
      </c>
      <c r="G1680" s="1">
        <v>1.8240000000000001</v>
      </c>
      <c r="H1680" s="1">
        <v>1</v>
      </c>
      <c r="I1680" s="1">
        <v>29</v>
      </c>
    </row>
    <row r="1681" spans="1:9" ht="12.75" x14ac:dyDescent="0.2">
      <c r="A1681" s="4">
        <v>42576</v>
      </c>
      <c r="B1681" s="1">
        <v>9</v>
      </c>
      <c r="C1681" s="1" t="s">
        <v>682</v>
      </c>
      <c r="D1681" s="1" t="s">
        <v>679</v>
      </c>
      <c r="E1681" s="1" t="s">
        <v>463</v>
      </c>
      <c r="F1681" s="1">
        <v>3.14</v>
      </c>
      <c r="G1681" s="1">
        <v>2.5110000000000001</v>
      </c>
      <c r="H1681" s="1">
        <v>1</v>
      </c>
      <c r="I1681" s="1">
        <v>29</v>
      </c>
    </row>
    <row r="1682" spans="1:9" ht="12.75" x14ac:dyDescent="0.2">
      <c r="A1682" s="4">
        <v>42576</v>
      </c>
      <c r="B1682" s="1">
        <v>9</v>
      </c>
      <c r="C1682" s="1" t="s">
        <v>682</v>
      </c>
      <c r="D1682" s="1" t="s">
        <v>679</v>
      </c>
      <c r="E1682" s="1" t="s">
        <v>464</v>
      </c>
      <c r="F1682" s="1">
        <v>2.456</v>
      </c>
      <c r="G1682" s="1">
        <v>2.254</v>
      </c>
      <c r="H1682" s="1">
        <v>1</v>
      </c>
      <c r="I1682" s="1">
        <v>29</v>
      </c>
    </row>
    <row r="1683" spans="1:9" ht="12.75" x14ac:dyDescent="0.2">
      <c r="A1683" s="4">
        <v>42576</v>
      </c>
      <c r="B1683" s="1">
        <v>9</v>
      </c>
      <c r="C1683" s="1" t="s">
        <v>682</v>
      </c>
      <c r="D1683" s="1" t="s">
        <v>679</v>
      </c>
      <c r="E1683" s="1" t="s">
        <v>465</v>
      </c>
      <c r="F1683" s="1">
        <v>3.1890000000000001</v>
      </c>
      <c r="G1683" s="1">
        <v>2.2530000000000001</v>
      </c>
      <c r="H1683" s="1">
        <v>1</v>
      </c>
      <c r="I1683" s="1">
        <v>29</v>
      </c>
    </row>
    <row r="1684" spans="1:9" ht="12.75" x14ac:dyDescent="0.2">
      <c r="A1684" s="4">
        <v>42576</v>
      </c>
      <c r="B1684" s="1">
        <v>9</v>
      </c>
      <c r="C1684" s="1" t="s">
        <v>682</v>
      </c>
      <c r="D1684" s="1" t="s">
        <v>679</v>
      </c>
      <c r="E1684" s="1" t="s">
        <v>466</v>
      </c>
      <c r="F1684" s="1">
        <v>3.0449999999999999</v>
      </c>
      <c r="G1684" s="1">
        <v>1.655</v>
      </c>
      <c r="H1684" s="1">
        <v>1</v>
      </c>
      <c r="I1684" s="1">
        <v>29</v>
      </c>
    </row>
    <row r="1685" spans="1:9" ht="12.75" x14ac:dyDescent="0.2">
      <c r="A1685" s="4">
        <v>42576</v>
      </c>
      <c r="B1685" s="1">
        <v>9</v>
      </c>
      <c r="C1685" s="1" t="s">
        <v>682</v>
      </c>
      <c r="D1685" s="1" t="s">
        <v>679</v>
      </c>
      <c r="E1685" s="1" t="s">
        <v>467</v>
      </c>
      <c r="F1685" s="1">
        <v>3.4660000000000002</v>
      </c>
      <c r="G1685" s="1">
        <v>2.113</v>
      </c>
      <c r="H1685" s="1">
        <v>1</v>
      </c>
      <c r="I1685" s="1">
        <v>29</v>
      </c>
    </row>
    <row r="1686" spans="1:9" ht="12.75" x14ac:dyDescent="0.2">
      <c r="A1686" s="4">
        <v>42576</v>
      </c>
      <c r="B1686" s="1">
        <v>9</v>
      </c>
      <c r="C1686" s="1" t="s">
        <v>682</v>
      </c>
      <c r="D1686" s="1" t="s">
        <v>679</v>
      </c>
      <c r="E1686" s="1" t="s">
        <v>468</v>
      </c>
      <c r="F1686" s="1">
        <v>2.8530000000000002</v>
      </c>
      <c r="G1686" s="1">
        <v>2.1709999999999998</v>
      </c>
      <c r="H1686" s="1">
        <v>1</v>
      </c>
      <c r="I1686" s="1">
        <v>29</v>
      </c>
    </row>
    <row r="1687" spans="1:9" ht="12.75" x14ac:dyDescent="0.2">
      <c r="A1687" s="4">
        <v>42576</v>
      </c>
      <c r="B1687" s="1">
        <v>9</v>
      </c>
      <c r="C1687" s="1" t="s">
        <v>682</v>
      </c>
      <c r="D1687" s="1" t="s">
        <v>679</v>
      </c>
      <c r="E1687" s="1" t="s">
        <v>469</v>
      </c>
      <c r="F1687" s="1">
        <v>3.875</v>
      </c>
      <c r="G1687" s="1">
        <v>2.9940000000000002</v>
      </c>
      <c r="H1687" s="1">
        <v>1</v>
      </c>
      <c r="I1687" s="1">
        <v>29</v>
      </c>
    </row>
    <row r="1688" spans="1:9" ht="12.75" x14ac:dyDescent="0.2">
      <c r="A1688" s="4">
        <v>42576</v>
      </c>
      <c r="B1688" s="1">
        <v>9</v>
      </c>
      <c r="C1688" s="1" t="s">
        <v>682</v>
      </c>
      <c r="D1688" s="1" t="s">
        <v>679</v>
      </c>
      <c r="E1688" s="1" t="s">
        <v>470</v>
      </c>
      <c r="F1688" s="1">
        <v>3.08</v>
      </c>
      <c r="G1688" s="1">
        <v>3.3239999999999998</v>
      </c>
      <c r="H1688" s="1">
        <v>1</v>
      </c>
      <c r="I1688" s="1">
        <v>29</v>
      </c>
    </row>
    <row r="1689" spans="1:9" ht="12.75" x14ac:dyDescent="0.2">
      <c r="A1689" s="4">
        <v>42576</v>
      </c>
      <c r="B1689" s="1">
        <v>9</v>
      </c>
      <c r="C1689" s="1" t="s">
        <v>682</v>
      </c>
      <c r="D1689" s="1" t="s">
        <v>679</v>
      </c>
      <c r="E1689" s="1" t="s">
        <v>471</v>
      </c>
      <c r="F1689" s="1">
        <v>2.6030000000000002</v>
      </c>
      <c r="G1689" s="1">
        <v>2.3940000000000001</v>
      </c>
      <c r="H1689" s="1">
        <v>1</v>
      </c>
      <c r="I1689" s="1">
        <v>29</v>
      </c>
    </row>
    <row r="1690" spans="1:9" ht="12.75" x14ac:dyDescent="0.2">
      <c r="A1690" s="4">
        <v>42576</v>
      </c>
      <c r="B1690" s="1">
        <v>9</v>
      </c>
      <c r="C1690" s="1" t="s">
        <v>682</v>
      </c>
      <c r="D1690" s="1" t="s">
        <v>679</v>
      </c>
      <c r="E1690" s="1" t="s">
        <v>472</v>
      </c>
      <c r="F1690" s="1">
        <v>3.085</v>
      </c>
      <c r="G1690" s="1">
        <v>2.19</v>
      </c>
      <c r="H1690" s="1">
        <v>1</v>
      </c>
      <c r="I1690" s="1">
        <v>29</v>
      </c>
    </row>
    <row r="1691" spans="1:9" ht="12.75" x14ac:dyDescent="0.2">
      <c r="A1691" s="4">
        <v>42576</v>
      </c>
      <c r="B1691" s="1">
        <v>9</v>
      </c>
      <c r="C1691" s="1" t="s">
        <v>682</v>
      </c>
      <c r="D1691" s="1" t="s">
        <v>679</v>
      </c>
      <c r="E1691" s="1" t="s">
        <v>473</v>
      </c>
      <c r="F1691" s="1">
        <v>3.335</v>
      </c>
      <c r="G1691" s="1">
        <v>2.5169999999999999</v>
      </c>
      <c r="H1691" s="1">
        <v>1</v>
      </c>
      <c r="I1691" s="1">
        <v>29</v>
      </c>
    </row>
    <row r="1692" spans="1:9" ht="12.75" x14ac:dyDescent="0.2">
      <c r="A1692" s="4">
        <v>42576</v>
      </c>
      <c r="B1692" s="1">
        <v>9</v>
      </c>
      <c r="C1692" s="1" t="s">
        <v>682</v>
      </c>
      <c r="D1692" s="1" t="s">
        <v>679</v>
      </c>
      <c r="E1692" s="1" t="s">
        <v>474</v>
      </c>
      <c r="F1692" s="1">
        <v>3.7309999999999999</v>
      </c>
      <c r="G1692" s="1">
        <v>2.4049999999999998</v>
      </c>
      <c r="H1692" s="1">
        <v>1</v>
      </c>
      <c r="I1692" s="1">
        <v>29</v>
      </c>
    </row>
    <row r="1693" spans="1:9" ht="12.75" x14ac:dyDescent="0.2">
      <c r="A1693" s="4">
        <v>42576</v>
      </c>
      <c r="B1693" s="1">
        <v>9</v>
      </c>
      <c r="C1693" s="1" t="s">
        <v>682</v>
      </c>
      <c r="D1693" s="1" t="s">
        <v>679</v>
      </c>
      <c r="E1693" s="1" t="s">
        <v>475</v>
      </c>
      <c r="F1693" s="1">
        <v>4.05</v>
      </c>
      <c r="G1693" s="1">
        <v>2.7650000000000001</v>
      </c>
      <c r="H1693" s="1">
        <v>0</v>
      </c>
      <c r="I1693" s="1">
        <v>29</v>
      </c>
    </row>
    <row r="1694" spans="1:9" ht="12.75" x14ac:dyDescent="0.2">
      <c r="A1694" s="4">
        <v>42576</v>
      </c>
      <c r="B1694" s="1">
        <v>9</v>
      </c>
      <c r="C1694" s="1" t="s">
        <v>682</v>
      </c>
      <c r="D1694" s="1" t="s">
        <v>679</v>
      </c>
      <c r="E1694" s="1" t="s">
        <v>476</v>
      </c>
      <c r="F1694" s="1">
        <v>2.843</v>
      </c>
      <c r="G1694" s="1">
        <v>2.1059999999999999</v>
      </c>
      <c r="H1694" s="1">
        <v>1</v>
      </c>
      <c r="I1694" s="1">
        <v>29</v>
      </c>
    </row>
    <row r="1695" spans="1:9" ht="12.75" x14ac:dyDescent="0.2">
      <c r="A1695" s="4">
        <v>42576</v>
      </c>
      <c r="B1695" s="1">
        <v>9</v>
      </c>
      <c r="C1695" s="1" t="s">
        <v>682</v>
      </c>
      <c r="D1695" s="1" t="s">
        <v>679</v>
      </c>
      <c r="E1695" s="1" t="s">
        <v>477</v>
      </c>
      <c r="F1695" s="1">
        <v>3.4470000000000001</v>
      </c>
      <c r="G1695" s="1">
        <v>2.3740000000000001</v>
      </c>
      <c r="H1695" s="1">
        <v>0</v>
      </c>
      <c r="I1695" s="1">
        <v>29</v>
      </c>
    </row>
    <row r="1696" spans="1:9" ht="12.75" x14ac:dyDescent="0.2">
      <c r="A1696" s="4">
        <v>42576</v>
      </c>
      <c r="B1696" s="1">
        <v>9</v>
      </c>
      <c r="C1696" s="1" t="s">
        <v>682</v>
      </c>
      <c r="D1696" s="1" t="s">
        <v>679</v>
      </c>
      <c r="E1696" s="1" t="s">
        <v>479</v>
      </c>
      <c r="F1696" s="1">
        <v>3.5720000000000001</v>
      </c>
      <c r="G1696" s="1">
        <v>2.3759999999999999</v>
      </c>
      <c r="H1696" s="1">
        <v>1</v>
      </c>
      <c r="I1696" s="1">
        <v>29</v>
      </c>
    </row>
    <row r="1697" spans="1:9" ht="12.75" x14ac:dyDescent="0.2">
      <c r="A1697" s="4">
        <v>42576</v>
      </c>
      <c r="B1697" s="1">
        <v>9</v>
      </c>
      <c r="C1697" s="1" t="s">
        <v>682</v>
      </c>
      <c r="D1697" s="1" t="s">
        <v>679</v>
      </c>
      <c r="E1697" s="1" t="s">
        <v>480</v>
      </c>
      <c r="F1697" s="1">
        <v>3.6429999999999998</v>
      </c>
      <c r="G1697" s="1">
        <v>2.9430000000000001</v>
      </c>
      <c r="H1697" s="1">
        <v>1</v>
      </c>
      <c r="I1697" s="1">
        <v>29</v>
      </c>
    </row>
    <row r="1698" spans="1:9" ht="12.75" x14ac:dyDescent="0.2">
      <c r="A1698" s="4">
        <v>42576</v>
      </c>
      <c r="B1698" s="1">
        <v>9</v>
      </c>
      <c r="C1698" s="1" t="s">
        <v>682</v>
      </c>
      <c r="D1698" s="1" t="s">
        <v>679</v>
      </c>
      <c r="E1698" s="1" t="s">
        <v>481</v>
      </c>
      <c r="F1698" s="1">
        <v>2.9420000000000002</v>
      </c>
      <c r="G1698" s="1">
        <v>1.5529999999999999</v>
      </c>
      <c r="H1698" s="1">
        <v>1</v>
      </c>
      <c r="I1698" s="1">
        <v>29</v>
      </c>
    </row>
    <row r="1699" spans="1:9" ht="12.75" x14ac:dyDescent="0.2">
      <c r="A1699" s="4">
        <v>42576</v>
      </c>
      <c r="B1699" s="1">
        <v>9</v>
      </c>
      <c r="C1699" s="1" t="s">
        <v>682</v>
      </c>
      <c r="D1699" s="1" t="s">
        <v>679</v>
      </c>
      <c r="E1699" s="1" t="s">
        <v>482</v>
      </c>
      <c r="F1699" s="1">
        <v>3.37</v>
      </c>
      <c r="G1699" s="1">
        <v>1.998</v>
      </c>
      <c r="H1699" s="1">
        <v>1</v>
      </c>
      <c r="I1699" s="1">
        <v>29</v>
      </c>
    </row>
    <row r="1700" spans="1:9" ht="12.75" x14ac:dyDescent="0.2">
      <c r="A1700" s="4">
        <v>42576</v>
      </c>
      <c r="B1700" s="1">
        <v>9</v>
      </c>
      <c r="C1700" s="1" t="s">
        <v>682</v>
      </c>
      <c r="D1700" s="1" t="s">
        <v>679</v>
      </c>
      <c r="E1700" s="1" t="s">
        <v>483</v>
      </c>
      <c r="F1700" s="1">
        <v>3.3250000000000002</v>
      </c>
      <c r="G1700" s="1">
        <v>2.41</v>
      </c>
      <c r="H1700" s="1">
        <v>1</v>
      </c>
      <c r="I1700" s="1">
        <v>29</v>
      </c>
    </row>
    <row r="1701" spans="1:9" ht="12.75" x14ac:dyDescent="0.2">
      <c r="A1701" s="4">
        <v>42576</v>
      </c>
      <c r="B1701" s="1">
        <v>9</v>
      </c>
      <c r="C1701" s="1" t="s">
        <v>682</v>
      </c>
      <c r="D1701" s="1" t="s">
        <v>679</v>
      </c>
      <c r="E1701" s="1" t="s">
        <v>484</v>
      </c>
      <c r="F1701" s="1">
        <v>3.8940000000000001</v>
      </c>
      <c r="G1701" s="1">
        <v>2.7610000000000001</v>
      </c>
      <c r="H1701" s="1">
        <v>1</v>
      </c>
      <c r="I1701" s="1">
        <v>29</v>
      </c>
    </row>
    <row r="1702" spans="1:9" ht="12.75" x14ac:dyDescent="0.2">
      <c r="A1702" s="4">
        <v>42576</v>
      </c>
      <c r="B1702" s="1">
        <v>9</v>
      </c>
      <c r="C1702" s="1" t="s">
        <v>682</v>
      </c>
      <c r="D1702" s="1" t="s">
        <v>701</v>
      </c>
      <c r="E1702" s="1" t="s">
        <v>485</v>
      </c>
      <c r="F1702" s="1">
        <v>3.05</v>
      </c>
      <c r="G1702" s="1">
        <v>2.524</v>
      </c>
      <c r="H1702" s="1">
        <v>1</v>
      </c>
      <c r="I1702" s="1">
        <v>29</v>
      </c>
    </row>
    <row r="1703" spans="1:9" ht="12.75" x14ac:dyDescent="0.2">
      <c r="A1703" s="4">
        <v>42576</v>
      </c>
      <c r="B1703" s="1">
        <v>9</v>
      </c>
      <c r="C1703" s="1" t="s">
        <v>682</v>
      </c>
      <c r="D1703" s="1" t="s">
        <v>701</v>
      </c>
      <c r="E1703" s="1" t="s">
        <v>486</v>
      </c>
      <c r="F1703" s="1">
        <v>2.681</v>
      </c>
      <c r="G1703" s="1">
        <v>2.39</v>
      </c>
      <c r="H1703" s="1">
        <v>0</v>
      </c>
      <c r="I1703" s="1">
        <v>29</v>
      </c>
    </row>
    <row r="1704" spans="1:9" ht="12.75" x14ac:dyDescent="0.2">
      <c r="A1704" s="4">
        <v>42576</v>
      </c>
      <c r="B1704" s="1">
        <v>9</v>
      </c>
      <c r="C1704" s="1" t="s">
        <v>682</v>
      </c>
      <c r="D1704" s="1" t="s">
        <v>701</v>
      </c>
      <c r="E1704" s="1" t="s">
        <v>487</v>
      </c>
      <c r="F1704" s="1">
        <v>3.2509999999999999</v>
      </c>
      <c r="G1704" s="1">
        <v>2.3730000000000002</v>
      </c>
      <c r="H1704" s="1">
        <v>1</v>
      </c>
      <c r="I1704" s="1">
        <v>29</v>
      </c>
    </row>
    <row r="1705" spans="1:9" ht="12.75" x14ac:dyDescent="0.2">
      <c r="A1705" s="4">
        <v>42576</v>
      </c>
      <c r="B1705" s="1">
        <v>9</v>
      </c>
      <c r="C1705" s="1" t="s">
        <v>682</v>
      </c>
      <c r="D1705" s="1" t="s">
        <v>701</v>
      </c>
      <c r="E1705" s="1" t="s">
        <v>488</v>
      </c>
      <c r="F1705" s="1">
        <v>3.7109999999999999</v>
      </c>
      <c r="G1705" s="1">
        <v>1.9930000000000001</v>
      </c>
      <c r="H1705" s="1">
        <v>1</v>
      </c>
      <c r="I1705" s="1">
        <v>29</v>
      </c>
    </row>
    <row r="1706" spans="1:9" ht="12.75" x14ac:dyDescent="0.2">
      <c r="A1706" s="4">
        <v>42576</v>
      </c>
      <c r="B1706" s="1">
        <v>9</v>
      </c>
      <c r="C1706" s="1" t="s">
        <v>682</v>
      </c>
      <c r="D1706" s="1" t="s">
        <v>701</v>
      </c>
      <c r="E1706" s="1" t="s">
        <v>489</v>
      </c>
      <c r="F1706" s="1">
        <v>2.5419999999999998</v>
      </c>
      <c r="G1706" s="1">
        <v>1.7769999999999999</v>
      </c>
      <c r="H1706" s="1">
        <v>1</v>
      </c>
      <c r="I1706" s="1">
        <v>29</v>
      </c>
    </row>
    <row r="1707" spans="1:9" ht="12.75" x14ac:dyDescent="0.2">
      <c r="A1707" s="4">
        <v>42576</v>
      </c>
      <c r="B1707" s="1">
        <v>9</v>
      </c>
      <c r="C1707" s="1" t="s">
        <v>682</v>
      </c>
      <c r="D1707" s="1" t="s">
        <v>701</v>
      </c>
      <c r="E1707" s="1" t="s">
        <v>490</v>
      </c>
      <c r="F1707" s="1">
        <v>3.44</v>
      </c>
      <c r="G1707" s="1">
        <v>2.6760000000000002</v>
      </c>
      <c r="H1707" s="1">
        <v>1</v>
      </c>
      <c r="I1707" s="1">
        <v>29</v>
      </c>
    </row>
    <row r="1708" spans="1:9" ht="12.75" x14ac:dyDescent="0.2">
      <c r="A1708" s="4">
        <v>42576</v>
      </c>
      <c r="B1708" s="1">
        <v>9</v>
      </c>
      <c r="C1708" s="1" t="s">
        <v>682</v>
      </c>
      <c r="D1708" s="1" t="s">
        <v>701</v>
      </c>
      <c r="E1708" s="1" t="s">
        <v>491</v>
      </c>
      <c r="F1708" s="1">
        <v>2.7890000000000001</v>
      </c>
      <c r="G1708" s="1">
        <v>2.12</v>
      </c>
      <c r="H1708" s="1">
        <v>1</v>
      </c>
      <c r="I1708" s="1">
        <v>29</v>
      </c>
    </row>
    <row r="1709" spans="1:9" ht="12.75" x14ac:dyDescent="0.2">
      <c r="A1709" s="4">
        <v>42576</v>
      </c>
      <c r="B1709" s="1">
        <v>9</v>
      </c>
      <c r="C1709" s="1" t="s">
        <v>682</v>
      </c>
      <c r="D1709" s="1" t="s">
        <v>701</v>
      </c>
      <c r="E1709" s="1" t="s">
        <v>492</v>
      </c>
      <c r="F1709" s="1">
        <v>2.3740000000000001</v>
      </c>
      <c r="G1709" s="1">
        <v>1.798</v>
      </c>
      <c r="H1709" s="1">
        <v>1</v>
      </c>
      <c r="I1709" s="1">
        <v>29</v>
      </c>
    </row>
    <row r="1710" spans="1:9" ht="12.75" x14ac:dyDescent="0.2">
      <c r="A1710" s="4">
        <v>42576</v>
      </c>
      <c r="B1710" s="1">
        <v>9</v>
      </c>
      <c r="C1710" s="1" t="s">
        <v>682</v>
      </c>
      <c r="D1710" s="1" t="s">
        <v>701</v>
      </c>
      <c r="E1710" s="1" t="s">
        <v>494</v>
      </c>
      <c r="F1710" s="1">
        <v>3.444</v>
      </c>
      <c r="G1710" s="1">
        <v>2.8050000000000002</v>
      </c>
      <c r="H1710" s="1">
        <v>1</v>
      </c>
      <c r="I1710" s="1">
        <v>29</v>
      </c>
    </row>
    <row r="1711" spans="1:9" ht="12.75" x14ac:dyDescent="0.2">
      <c r="A1711" s="4">
        <v>42576</v>
      </c>
      <c r="B1711" s="1">
        <v>9</v>
      </c>
      <c r="C1711" s="1" t="s">
        <v>682</v>
      </c>
      <c r="D1711" s="1" t="s">
        <v>701</v>
      </c>
      <c r="E1711" s="1" t="s">
        <v>495</v>
      </c>
      <c r="F1711" s="1">
        <v>2.9359999999999999</v>
      </c>
      <c r="G1711" s="1">
        <v>2.3460000000000001</v>
      </c>
      <c r="H1711" s="1">
        <v>1</v>
      </c>
      <c r="I1711" s="1">
        <v>29</v>
      </c>
    </row>
    <row r="1712" spans="1:9" ht="12.75" x14ac:dyDescent="0.2">
      <c r="A1712" s="4">
        <v>42576</v>
      </c>
      <c r="B1712" s="1">
        <v>9</v>
      </c>
      <c r="C1712" s="1" t="s">
        <v>682</v>
      </c>
      <c r="D1712" s="1" t="s">
        <v>701</v>
      </c>
      <c r="E1712" s="1" t="s">
        <v>496</v>
      </c>
      <c r="F1712" s="1">
        <v>3.2240000000000002</v>
      </c>
      <c r="G1712" s="1">
        <v>2.496</v>
      </c>
      <c r="H1712" s="1">
        <v>1</v>
      </c>
      <c r="I1712" s="1">
        <v>29</v>
      </c>
    </row>
    <row r="1713" spans="1:9" ht="12.75" x14ac:dyDescent="0.2">
      <c r="A1713" s="4">
        <v>42576</v>
      </c>
      <c r="B1713" s="1">
        <v>9</v>
      </c>
      <c r="C1713" s="1" t="s">
        <v>682</v>
      </c>
      <c r="D1713" s="1" t="s">
        <v>701</v>
      </c>
      <c r="E1713" s="1" t="s">
        <v>497</v>
      </c>
      <c r="F1713" s="1">
        <v>3.778</v>
      </c>
      <c r="G1713" s="1">
        <v>2.2069999999999999</v>
      </c>
      <c r="H1713" s="1">
        <v>1</v>
      </c>
      <c r="I1713" s="1">
        <v>29</v>
      </c>
    </row>
    <row r="1714" spans="1:9" ht="12.75" x14ac:dyDescent="0.2">
      <c r="A1714" s="4">
        <v>42576</v>
      </c>
      <c r="B1714" s="1">
        <v>9</v>
      </c>
      <c r="C1714" s="1" t="s">
        <v>682</v>
      </c>
      <c r="D1714" s="1" t="s">
        <v>701</v>
      </c>
      <c r="E1714" s="1" t="s">
        <v>498</v>
      </c>
      <c r="F1714" s="1">
        <v>2.4279999999999999</v>
      </c>
      <c r="G1714" s="1">
        <v>2.4009999999999998</v>
      </c>
      <c r="H1714" s="1">
        <v>1</v>
      </c>
      <c r="I1714" s="1">
        <v>29</v>
      </c>
    </row>
    <row r="1715" spans="1:9" ht="12.75" x14ac:dyDescent="0.2">
      <c r="A1715" s="4">
        <v>42576</v>
      </c>
      <c r="B1715" s="1">
        <v>9</v>
      </c>
      <c r="C1715" s="1" t="s">
        <v>682</v>
      </c>
      <c r="D1715" s="1" t="s">
        <v>701</v>
      </c>
      <c r="E1715" s="1" t="s">
        <v>499</v>
      </c>
      <c r="F1715" s="1">
        <v>2.694</v>
      </c>
      <c r="G1715" s="1">
        <v>2.4239999999999999</v>
      </c>
      <c r="H1715" s="1">
        <v>1</v>
      </c>
      <c r="I1715" s="1">
        <v>29</v>
      </c>
    </row>
    <row r="1716" spans="1:9" ht="12.75" x14ac:dyDescent="0.2">
      <c r="A1716" s="4">
        <v>42576</v>
      </c>
      <c r="B1716" s="1">
        <v>9</v>
      </c>
      <c r="C1716" s="1" t="s">
        <v>682</v>
      </c>
      <c r="D1716" s="1" t="s">
        <v>701</v>
      </c>
      <c r="E1716" s="1" t="s">
        <v>500</v>
      </c>
      <c r="F1716" s="1">
        <v>3.008</v>
      </c>
      <c r="G1716" s="1">
        <v>2.0990000000000002</v>
      </c>
      <c r="H1716" s="1">
        <v>1</v>
      </c>
      <c r="I1716" s="1">
        <v>29</v>
      </c>
    </row>
    <row r="1717" spans="1:9" ht="12.75" x14ac:dyDescent="0.2">
      <c r="A1717" s="4">
        <v>42576</v>
      </c>
      <c r="B1717" s="1">
        <v>9</v>
      </c>
      <c r="C1717" s="1" t="s">
        <v>682</v>
      </c>
      <c r="D1717" s="1" t="s">
        <v>701</v>
      </c>
      <c r="E1717" s="1" t="s">
        <v>501</v>
      </c>
      <c r="F1717" s="1">
        <v>3.1349999999999998</v>
      </c>
      <c r="G1717" s="1">
        <v>1.891</v>
      </c>
      <c r="H1717" s="1">
        <v>1</v>
      </c>
      <c r="I1717" s="1">
        <v>29</v>
      </c>
    </row>
    <row r="1718" spans="1:9" ht="12.75" x14ac:dyDescent="0.2">
      <c r="A1718" s="4">
        <v>42576</v>
      </c>
      <c r="B1718" s="1">
        <v>9</v>
      </c>
      <c r="C1718" s="1" t="s">
        <v>682</v>
      </c>
      <c r="D1718" s="1" t="s">
        <v>701</v>
      </c>
      <c r="E1718" s="1" t="s">
        <v>502</v>
      </c>
      <c r="F1718" s="1">
        <v>3.4780000000000002</v>
      </c>
      <c r="G1718" s="1">
        <v>2.681</v>
      </c>
      <c r="H1718" s="1">
        <v>1</v>
      </c>
      <c r="I1718" s="1">
        <v>29</v>
      </c>
    </row>
    <row r="1719" spans="1:9" ht="12.75" x14ac:dyDescent="0.2">
      <c r="A1719" s="4">
        <v>42576</v>
      </c>
      <c r="B1719" s="1">
        <v>9</v>
      </c>
      <c r="C1719" s="1" t="s">
        <v>682</v>
      </c>
      <c r="D1719" s="1" t="s">
        <v>701</v>
      </c>
      <c r="E1719" s="1" t="s">
        <v>503</v>
      </c>
      <c r="F1719" s="1">
        <v>3.677</v>
      </c>
      <c r="G1719" s="1">
        <v>2.7989999999999999</v>
      </c>
      <c r="H1719" s="1">
        <v>1</v>
      </c>
      <c r="I1719" s="1">
        <v>29</v>
      </c>
    </row>
    <row r="1720" spans="1:9" ht="12.75" x14ac:dyDescent="0.2">
      <c r="A1720" s="4">
        <v>42576</v>
      </c>
      <c r="B1720" s="1">
        <v>9</v>
      </c>
      <c r="C1720" s="1" t="s">
        <v>682</v>
      </c>
      <c r="D1720" s="1" t="s">
        <v>760</v>
      </c>
      <c r="E1720" s="1" t="s">
        <v>504</v>
      </c>
      <c r="F1720" s="1">
        <v>3.194</v>
      </c>
      <c r="G1720" s="1">
        <v>2.0049999999999999</v>
      </c>
      <c r="H1720" s="1">
        <v>1</v>
      </c>
      <c r="I1720" s="1">
        <v>29</v>
      </c>
    </row>
    <row r="1721" spans="1:9" ht="12.75" x14ac:dyDescent="0.2">
      <c r="A1721" s="4">
        <v>42576</v>
      </c>
      <c r="B1721" s="1">
        <v>9</v>
      </c>
      <c r="C1721" s="1" t="s">
        <v>682</v>
      </c>
      <c r="D1721" s="1" t="s">
        <v>760</v>
      </c>
      <c r="E1721" s="1" t="s">
        <v>505</v>
      </c>
      <c r="F1721" s="1">
        <v>3.1890000000000001</v>
      </c>
      <c r="G1721" s="1">
        <v>2.7109999999999999</v>
      </c>
      <c r="H1721" s="1">
        <v>1</v>
      </c>
      <c r="I1721" s="1">
        <v>29</v>
      </c>
    </row>
    <row r="1722" spans="1:9" ht="12.75" x14ac:dyDescent="0.2">
      <c r="A1722" s="4">
        <v>42576</v>
      </c>
      <c r="B1722" s="1">
        <v>9</v>
      </c>
      <c r="C1722" s="1" t="s">
        <v>682</v>
      </c>
      <c r="D1722" s="1" t="s">
        <v>760</v>
      </c>
      <c r="E1722" s="1" t="s">
        <v>507</v>
      </c>
      <c r="F1722" s="1">
        <v>3.26</v>
      </c>
      <c r="G1722" s="1">
        <v>2.85</v>
      </c>
      <c r="H1722" s="1">
        <v>1</v>
      </c>
      <c r="I1722" s="1">
        <v>29</v>
      </c>
    </row>
    <row r="1723" spans="1:9" ht="12.75" x14ac:dyDescent="0.2">
      <c r="A1723" s="4">
        <v>42576</v>
      </c>
      <c r="B1723" s="1">
        <v>9</v>
      </c>
      <c r="C1723" s="1" t="s">
        <v>682</v>
      </c>
      <c r="D1723" s="1" t="s">
        <v>760</v>
      </c>
      <c r="E1723" s="1" t="s">
        <v>508</v>
      </c>
      <c r="F1723" s="1">
        <v>4.2160000000000002</v>
      </c>
      <c r="G1723" s="1">
        <v>3.1360000000000001</v>
      </c>
      <c r="H1723" s="1">
        <v>1</v>
      </c>
      <c r="I1723" s="1">
        <v>29</v>
      </c>
    </row>
    <row r="1724" spans="1:9" ht="12.75" x14ac:dyDescent="0.2">
      <c r="A1724" s="4">
        <v>42576</v>
      </c>
      <c r="B1724" s="1">
        <v>9</v>
      </c>
      <c r="C1724" s="1" t="s">
        <v>682</v>
      </c>
      <c r="D1724" s="1" t="s">
        <v>760</v>
      </c>
      <c r="E1724" s="1" t="s">
        <v>509</v>
      </c>
      <c r="F1724" s="1">
        <v>2.7730000000000001</v>
      </c>
      <c r="G1724" s="1">
        <v>2.0699999999999998</v>
      </c>
      <c r="H1724" s="1">
        <v>1</v>
      </c>
      <c r="I1724" s="1">
        <v>29</v>
      </c>
    </row>
    <row r="1725" spans="1:9" ht="12.75" x14ac:dyDescent="0.2">
      <c r="A1725" s="4">
        <v>42576</v>
      </c>
      <c r="B1725" s="1">
        <v>9</v>
      </c>
      <c r="C1725" s="1" t="s">
        <v>682</v>
      </c>
      <c r="D1725" s="1" t="s">
        <v>760</v>
      </c>
      <c r="E1725" s="1" t="s">
        <v>510</v>
      </c>
      <c r="F1725" s="1">
        <v>2.8340000000000001</v>
      </c>
      <c r="G1725" s="1">
        <v>2.149</v>
      </c>
      <c r="H1725" s="1">
        <v>1</v>
      </c>
      <c r="I1725" s="1">
        <v>29</v>
      </c>
    </row>
    <row r="1726" spans="1:9" ht="12.75" x14ac:dyDescent="0.2">
      <c r="A1726" s="4">
        <v>42576</v>
      </c>
      <c r="B1726" s="1">
        <v>9</v>
      </c>
      <c r="C1726" s="1" t="s">
        <v>682</v>
      </c>
      <c r="D1726" s="1" t="s">
        <v>760</v>
      </c>
      <c r="E1726" s="1" t="s">
        <v>511</v>
      </c>
      <c r="F1726" s="1">
        <v>4.4710000000000001</v>
      </c>
      <c r="G1726" s="1">
        <v>2.5910000000000002</v>
      </c>
      <c r="H1726" s="1">
        <v>1</v>
      </c>
      <c r="I1726" s="1">
        <v>29</v>
      </c>
    </row>
    <row r="1727" spans="1:9" ht="12.75" x14ac:dyDescent="0.2">
      <c r="A1727" s="4">
        <v>42576</v>
      </c>
      <c r="B1727" s="1">
        <v>9</v>
      </c>
      <c r="C1727" s="1" t="s">
        <v>682</v>
      </c>
      <c r="D1727" s="1" t="s">
        <v>760</v>
      </c>
      <c r="E1727" s="1" t="s">
        <v>512</v>
      </c>
      <c r="F1727" s="1">
        <v>4.4269999999999996</v>
      </c>
      <c r="G1727" s="1">
        <v>2.6859999999999999</v>
      </c>
      <c r="H1727" s="1">
        <v>1</v>
      </c>
      <c r="I1727" s="1">
        <v>29</v>
      </c>
    </row>
    <row r="1728" spans="1:9" ht="12.75" x14ac:dyDescent="0.2">
      <c r="A1728" s="4">
        <v>42576</v>
      </c>
      <c r="B1728" s="1">
        <v>9</v>
      </c>
      <c r="C1728" s="1" t="s">
        <v>682</v>
      </c>
      <c r="D1728" s="1" t="s">
        <v>760</v>
      </c>
      <c r="E1728" s="1" t="s">
        <v>513</v>
      </c>
      <c r="F1728" s="1">
        <v>3.1360000000000001</v>
      </c>
      <c r="G1728" s="1">
        <v>2.6</v>
      </c>
      <c r="H1728" s="1">
        <v>0</v>
      </c>
      <c r="I1728" s="1">
        <v>29</v>
      </c>
    </row>
    <row r="1729" spans="1:9" ht="12.75" x14ac:dyDescent="0.2">
      <c r="A1729" s="4">
        <v>42576</v>
      </c>
      <c r="B1729" s="1">
        <v>9</v>
      </c>
      <c r="C1729" s="1" t="s">
        <v>682</v>
      </c>
      <c r="D1729" s="1" t="s">
        <v>760</v>
      </c>
      <c r="E1729" s="1" t="s">
        <v>514</v>
      </c>
      <c r="F1729" s="1">
        <v>3.6240000000000001</v>
      </c>
      <c r="G1729" s="1">
        <v>2.4420000000000002</v>
      </c>
      <c r="H1729" s="1">
        <v>1</v>
      </c>
      <c r="I1729" s="1">
        <v>29</v>
      </c>
    </row>
    <row r="1730" spans="1:9" ht="12.75" x14ac:dyDescent="0.2">
      <c r="A1730" s="4">
        <v>42576</v>
      </c>
      <c r="B1730" s="1">
        <v>9</v>
      </c>
      <c r="C1730" s="1" t="s">
        <v>682</v>
      </c>
      <c r="D1730" s="1" t="s">
        <v>760</v>
      </c>
      <c r="E1730" s="1" t="s">
        <v>516</v>
      </c>
      <c r="F1730" s="1">
        <v>3.0979999999999999</v>
      </c>
      <c r="G1730" s="1">
        <v>2.5960000000000001</v>
      </c>
      <c r="H1730" s="1">
        <v>1</v>
      </c>
      <c r="I1730" s="1">
        <v>29</v>
      </c>
    </row>
    <row r="1731" spans="1:9" ht="12.75" x14ac:dyDescent="0.2">
      <c r="A1731" s="4">
        <v>42576</v>
      </c>
      <c r="B1731" s="1">
        <v>9</v>
      </c>
      <c r="C1731" s="1" t="s">
        <v>682</v>
      </c>
      <c r="D1731" s="1" t="s">
        <v>760</v>
      </c>
      <c r="E1731" s="1" t="s">
        <v>517</v>
      </c>
      <c r="F1731" s="1">
        <v>3.1760000000000002</v>
      </c>
      <c r="G1731" s="1">
        <v>2.431</v>
      </c>
      <c r="H1731" s="1">
        <v>1</v>
      </c>
      <c r="I1731" s="1">
        <v>29</v>
      </c>
    </row>
    <row r="1732" spans="1:9" ht="12.75" x14ac:dyDescent="0.2">
      <c r="A1732" s="4">
        <v>42576</v>
      </c>
      <c r="B1732" s="1">
        <v>9</v>
      </c>
      <c r="C1732" s="1" t="s">
        <v>682</v>
      </c>
      <c r="D1732" s="1" t="s">
        <v>760</v>
      </c>
      <c r="E1732" s="1" t="s">
        <v>519</v>
      </c>
      <c r="F1732" s="1">
        <v>3.3260000000000001</v>
      </c>
      <c r="G1732" s="1">
        <v>2.605</v>
      </c>
      <c r="H1732" s="1">
        <v>1</v>
      </c>
      <c r="I1732" s="1">
        <v>29</v>
      </c>
    </row>
    <row r="1733" spans="1:9" ht="12.75" x14ac:dyDescent="0.2">
      <c r="A1733" s="4">
        <v>42576</v>
      </c>
      <c r="B1733" s="1">
        <v>9</v>
      </c>
      <c r="C1733" s="1" t="s">
        <v>682</v>
      </c>
      <c r="D1733" s="1" t="s">
        <v>760</v>
      </c>
      <c r="E1733" s="1" t="s">
        <v>520</v>
      </c>
      <c r="F1733" s="1">
        <v>3.3279999999999998</v>
      </c>
      <c r="G1733" s="1">
        <v>2.7469999999999999</v>
      </c>
      <c r="H1733" s="1">
        <v>1</v>
      </c>
      <c r="I1733" s="1">
        <v>29</v>
      </c>
    </row>
    <row r="1734" spans="1:9" ht="12.75" x14ac:dyDescent="0.2">
      <c r="A1734" s="4">
        <v>42576</v>
      </c>
      <c r="B1734" s="1">
        <v>9</v>
      </c>
      <c r="C1734" s="1" t="s">
        <v>682</v>
      </c>
      <c r="D1734" s="1" t="s">
        <v>806</v>
      </c>
      <c r="E1734" s="1" t="s">
        <v>521</v>
      </c>
      <c r="F1734" s="1">
        <v>3.6850000000000001</v>
      </c>
      <c r="G1734" s="1">
        <v>2.3109999999999999</v>
      </c>
      <c r="H1734" s="1">
        <v>0</v>
      </c>
      <c r="I1734" s="1">
        <v>29</v>
      </c>
    </row>
    <row r="1735" spans="1:9" ht="12.75" x14ac:dyDescent="0.2">
      <c r="A1735" s="4">
        <v>42576</v>
      </c>
      <c r="B1735" s="1">
        <v>9</v>
      </c>
      <c r="C1735" s="1" t="s">
        <v>682</v>
      </c>
      <c r="D1735" s="1" t="s">
        <v>806</v>
      </c>
      <c r="E1735" s="1" t="s">
        <v>522</v>
      </c>
      <c r="F1735" s="1">
        <v>3.4990000000000001</v>
      </c>
      <c r="G1735" s="1">
        <v>2.8559999999999999</v>
      </c>
      <c r="H1735" s="1">
        <v>0</v>
      </c>
      <c r="I1735" s="1">
        <v>29</v>
      </c>
    </row>
    <row r="1736" spans="1:9" ht="12.75" x14ac:dyDescent="0.2">
      <c r="A1736" s="4">
        <v>42576</v>
      </c>
      <c r="B1736" s="1">
        <v>9</v>
      </c>
      <c r="C1736" s="1" t="s">
        <v>682</v>
      </c>
      <c r="D1736" s="1" t="s">
        <v>806</v>
      </c>
      <c r="E1736" s="1" t="s">
        <v>524</v>
      </c>
      <c r="F1736" s="1">
        <v>3.468</v>
      </c>
      <c r="G1736" s="1">
        <v>2.6739999999999999</v>
      </c>
      <c r="H1736" s="1">
        <v>1</v>
      </c>
      <c r="I1736" s="1">
        <v>29</v>
      </c>
    </row>
    <row r="1737" spans="1:9" ht="12.75" x14ac:dyDescent="0.2">
      <c r="A1737" s="4">
        <v>42576</v>
      </c>
      <c r="B1737" s="1">
        <v>9</v>
      </c>
      <c r="C1737" s="1" t="s">
        <v>682</v>
      </c>
      <c r="D1737" s="1" t="s">
        <v>806</v>
      </c>
      <c r="E1737" s="1" t="s">
        <v>525</v>
      </c>
      <c r="F1737" s="1">
        <v>3.3580000000000001</v>
      </c>
      <c r="G1737" s="1">
        <v>3.258</v>
      </c>
      <c r="H1737" s="1">
        <v>1</v>
      </c>
      <c r="I1737" s="1">
        <v>29</v>
      </c>
    </row>
    <row r="1738" spans="1:9" ht="12.75" x14ac:dyDescent="0.2">
      <c r="A1738" s="4">
        <v>42576</v>
      </c>
      <c r="B1738" s="1">
        <v>9</v>
      </c>
      <c r="C1738" s="1" t="s">
        <v>682</v>
      </c>
      <c r="D1738" s="1" t="s">
        <v>806</v>
      </c>
      <c r="E1738" s="1" t="s">
        <v>526</v>
      </c>
      <c r="F1738" s="1">
        <v>2.589</v>
      </c>
      <c r="G1738" s="1">
        <v>2.153</v>
      </c>
      <c r="H1738" s="1">
        <v>0</v>
      </c>
      <c r="I1738" s="1">
        <v>29</v>
      </c>
    </row>
    <row r="1739" spans="1:9" ht="12.75" x14ac:dyDescent="0.2">
      <c r="A1739" s="4">
        <v>42576</v>
      </c>
      <c r="B1739" s="1">
        <v>9</v>
      </c>
      <c r="C1739" s="1" t="s">
        <v>682</v>
      </c>
      <c r="D1739" s="1" t="s">
        <v>806</v>
      </c>
      <c r="E1739" s="1" t="s">
        <v>527</v>
      </c>
      <c r="F1739" s="1">
        <v>3.74</v>
      </c>
      <c r="G1739" s="1">
        <v>3.0579999999999998</v>
      </c>
      <c r="H1739" s="1">
        <v>1</v>
      </c>
      <c r="I1739" s="1">
        <v>29</v>
      </c>
    </row>
    <row r="1740" spans="1:9" ht="12.75" x14ac:dyDescent="0.2">
      <c r="A1740" s="4">
        <v>42576</v>
      </c>
      <c r="B1740" s="1">
        <v>9</v>
      </c>
      <c r="C1740" s="1" t="s">
        <v>682</v>
      </c>
      <c r="D1740" s="1" t="s">
        <v>806</v>
      </c>
      <c r="E1740" s="1" t="s">
        <v>528</v>
      </c>
      <c r="F1740" s="1">
        <v>3.5459999999999998</v>
      </c>
      <c r="G1740" s="1">
        <v>2.2149999999999999</v>
      </c>
      <c r="H1740" s="1">
        <v>1</v>
      </c>
      <c r="I1740" s="1">
        <v>29</v>
      </c>
    </row>
    <row r="1741" spans="1:9" ht="12.75" x14ac:dyDescent="0.2">
      <c r="A1741" s="4">
        <v>42576</v>
      </c>
      <c r="B1741" s="1">
        <v>9</v>
      </c>
      <c r="C1741" s="1" t="s">
        <v>682</v>
      </c>
      <c r="D1741" s="1" t="s">
        <v>806</v>
      </c>
      <c r="E1741" s="1" t="s">
        <v>529</v>
      </c>
      <c r="F1741" s="1">
        <v>2.802</v>
      </c>
      <c r="G1741" s="1">
        <v>2.2360000000000002</v>
      </c>
      <c r="H1741" s="1">
        <v>1</v>
      </c>
      <c r="I1741" s="1">
        <v>29</v>
      </c>
    </row>
    <row r="1742" spans="1:9" ht="12.75" x14ac:dyDescent="0.2">
      <c r="A1742" s="4">
        <v>42576</v>
      </c>
      <c r="B1742" s="1">
        <v>9</v>
      </c>
      <c r="C1742" s="1" t="s">
        <v>682</v>
      </c>
      <c r="D1742" s="1" t="s">
        <v>806</v>
      </c>
      <c r="E1742" s="1" t="s">
        <v>530</v>
      </c>
      <c r="F1742" s="1">
        <v>3.45</v>
      </c>
      <c r="G1742" s="1">
        <v>2.58</v>
      </c>
      <c r="H1742" s="1">
        <v>1</v>
      </c>
      <c r="I1742" s="1">
        <v>29</v>
      </c>
    </row>
    <row r="1743" spans="1:9" ht="12.75" x14ac:dyDescent="0.2">
      <c r="A1743" s="4">
        <v>42576</v>
      </c>
      <c r="B1743" s="1">
        <v>9</v>
      </c>
      <c r="C1743" s="1" t="s">
        <v>682</v>
      </c>
      <c r="D1743" s="1" t="s">
        <v>806</v>
      </c>
      <c r="E1743" s="1" t="s">
        <v>531</v>
      </c>
      <c r="F1743" s="1">
        <v>3.415</v>
      </c>
      <c r="G1743" s="1">
        <v>2.4</v>
      </c>
      <c r="H1743" s="1">
        <v>1</v>
      </c>
      <c r="I1743" s="1">
        <v>29</v>
      </c>
    </row>
    <row r="1744" spans="1:9" ht="12.75" x14ac:dyDescent="0.2">
      <c r="A1744" s="4">
        <v>42576</v>
      </c>
      <c r="B1744" s="1">
        <v>9</v>
      </c>
      <c r="C1744" s="1" t="s">
        <v>682</v>
      </c>
      <c r="D1744" s="1" t="s">
        <v>837</v>
      </c>
      <c r="E1744" s="1" t="s">
        <v>532</v>
      </c>
      <c r="F1744" s="1">
        <v>3.4129999999999998</v>
      </c>
      <c r="G1744" s="1">
        <v>2.851</v>
      </c>
      <c r="H1744" s="1">
        <v>1</v>
      </c>
      <c r="I1744" s="1">
        <v>29</v>
      </c>
    </row>
    <row r="1745" spans="1:9" ht="12.75" x14ac:dyDescent="0.2">
      <c r="A1745" s="4">
        <v>42576</v>
      </c>
      <c r="B1745" s="1">
        <v>9</v>
      </c>
      <c r="C1745" s="1" t="s">
        <v>682</v>
      </c>
      <c r="D1745" s="1" t="s">
        <v>837</v>
      </c>
      <c r="E1745" s="1" t="s">
        <v>533</v>
      </c>
      <c r="F1745" s="1">
        <v>3.3919999999999999</v>
      </c>
      <c r="G1745" s="1">
        <v>2.8690000000000002</v>
      </c>
      <c r="H1745" s="1">
        <v>1</v>
      </c>
      <c r="I1745" s="1">
        <v>29</v>
      </c>
    </row>
    <row r="1746" spans="1:9" ht="12.75" x14ac:dyDescent="0.2">
      <c r="A1746" s="4">
        <v>42576</v>
      </c>
      <c r="B1746" s="1">
        <v>9</v>
      </c>
      <c r="C1746" s="1" t="s">
        <v>682</v>
      </c>
      <c r="D1746" s="1" t="s">
        <v>837</v>
      </c>
      <c r="E1746" s="1" t="s">
        <v>534</v>
      </c>
      <c r="F1746" s="1">
        <v>3.887</v>
      </c>
      <c r="G1746" s="1">
        <v>2.4950000000000001</v>
      </c>
      <c r="H1746" s="1">
        <v>1</v>
      </c>
      <c r="I1746" s="1">
        <v>29</v>
      </c>
    </row>
    <row r="1747" spans="1:9" ht="12.75" x14ac:dyDescent="0.2">
      <c r="A1747" s="4">
        <v>42576</v>
      </c>
      <c r="B1747" s="1">
        <v>9</v>
      </c>
      <c r="C1747" s="1" t="s">
        <v>682</v>
      </c>
      <c r="D1747" s="1" t="s">
        <v>837</v>
      </c>
      <c r="E1747" s="1" t="s">
        <v>536</v>
      </c>
      <c r="F1747" s="1">
        <v>3.5030000000000001</v>
      </c>
      <c r="G1747" s="1">
        <v>3.0379999999999998</v>
      </c>
      <c r="H1747" s="1">
        <v>1</v>
      </c>
      <c r="I1747" s="1">
        <v>29</v>
      </c>
    </row>
    <row r="1748" spans="1:9" ht="12.75" x14ac:dyDescent="0.2">
      <c r="A1748" s="4">
        <v>42576</v>
      </c>
      <c r="B1748" s="1">
        <v>9</v>
      </c>
      <c r="C1748" s="1" t="s">
        <v>682</v>
      </c>
      <c r="D1748" s="1" t="s">
        <v>837</v>
      </c>
      <c r="E1748" s="1" t="s">
        <v>537</v>
      </c>
      <c r="F1748" s="1">
        <v>2.9180000000000001</v>
      </c>
      <c r="G1748" s="1">
        <v>1.984</v>
      </c>
      <c r="H1748" s="1">
        <v>1</v>
      </c>
      <c r="I1748" s="1">
        <v>29</v>
      </c>
    </row>
    <row r="1749" spans="1:9" ht="12.75" x14ac:dyDescent="0.2">
      <c r="A1749" s="4">
        <v>42576</v>
      </c>
      <c r="B1749" s="1">
        <v>9</v>
      </c>
      <c r="C1749" s="1" t="s">
        <v>682</v>
      </c>
      <c r="D1749" s="1" t="s">
        <v>837</v>
      </c>
      <c r="E1749" s="1" t="s">
        <v>538</v>
      </c>
      <c r="F1749" s="1">
        <v>2.82</v>
      </c>
      <c r="G1749" s="1">
        <v>2.7149999999999999</v>
      </c>
      <c r="H1749" s="1">
        <v>1</v>
      </c>
      <c r="I1749" s="1">
        <v>29</v>
      </c>
    </row>
    <row r="1750" spans="1:9" ht="12.75" x14ac:dyDescent="0.2">
      <c r="A1750" s="4">
        <v>42576</v>
      </c>
      <c r="B1750" s="1">
        <v>9</v>
      </c>
      <c r="C1750" s="1" t="s">
        <v>682</v>
      </c>
      <c r="D1750" s="1" t="s">
        <v>837</v>
      </c>
      <c r="E1750" s="1" t="s">
        <v>539</v>
      </c>
      <c r="F1750" s="1">
        <v>3.109</v>
      </c>
      <c r="G1750" s="1">
        <v>2.2330000000000001</v>
      </c>
      <c r="H1750" s="1">
        <v>1</v>
      </c>
      <c r="I1750" s="1">
        <v>29</v>
      </c>
    </row>
    <row r="1751" spans="1:9" ht="12.75" x14ac:dyDescent="0.2">
      <c r="A1751" s="4">
        <v>42576</v>
      </c>
      <c r="B1751" s="1">
        <v>9</v>
      </c>
      <c r="C1751" s="1" t="s">
        <v>682</v>
      </c>
      <c r="D1751" s="1" t="s">
        <v>837</v>
      </c>
      <c r="E1751" s="1" t="s">
        <v>540</v>
      </c>
      <c r="F1751" s="1">
        <v>2.9830000000000001</v>
      </c>
      <c r="G1751" s="1">
        <v>2.4790000000000001</v>
      </c>
      <c r="H1751" s="1">
        <v>1</v>
      </c>
      <c r="I1751" s="1">
        <v>29</v>
      </c>
    </row>
    <row r="1752" spans="1:9" ht="12.75" x14ac:dyDescent="0.2">
      <c r="A1752" s="4">
        <v>42576</v>
      </c>
      <c r="B1752" s="1">
        <v>9</v>
      </c>
      <c r="C1752" s="1" t="s">
        <v>682</v>
      </c>
      <c r="D1752" s="1" t="s">
        <v>837</v>
      </c>
      <c r="E1752" s="1" t="s">
        <v>541</v>
      </c>
      <c r="F1752" s="1">
        <v>3.117</v>
      </c>
      <c r="G1752" s="1">
        <v>2.173</v>
      </c>
      <c r="H1752" s="1">
        <v>1</v>
      </c>
      <c r="I1752" s="1">
        <v>29</v>
      </c>
    </row>
    <row r="1753" spans="1:9" ht="12.75" x14ac:dyDescent="0.2">
      <c r="A1753" s="4">
        <v>42576</v>
      </c>
      <c r="B1753" s="1">
        <v>9</v>
      </c>
      <c r="C1753" s="1" t="s">
        <v>682</v>
      </c>
      <c r="D1753" s="1" t="s">
        <v>837</v>
      </c>
      <c r="E1753" s="1" t="s">
        <v>542</v>
      </c>
      <c r="F1753" s="1">
        <v>3.367</v>
      </c>
      <c r="G1753" s="1">
        <v>2.3290000000000002</v>
      </c>
      <c r="H1753" s="1">
        <v>1</v>
      </c>
      <c r="I1753" s="1">
        <v>29</v>
      </c>
    </row>
    <row r="1754" spans="1:9" ht="12.75" x14ac:dyDescent="0.2">
      <c r="A1754" s="4">
        <v>42576</v>
      </c>
      <c r="B1754" s="1">
        <v>9</v>
      </c>
      <c r="C1754" s="1" t="s">
        <v>682</v>
      </c>
      <c r="D1754" s="1" t="s">
        <v>837</v>
      </c>
      <c r="E1754" s="1" t="s">
        <v>543</v>
      </c>
      <c r="F1754" s="1">
        <v>3.1</v>
      </c>
      <c r="G1754" s="1">
        <v>2.5289999999999999</v>
      </c>
      <c r="H1754" s="1">
        <v>1</v>
      </c>
      <c r="I1754" s="1">
        <v>29</v>
      </c>
    </row>
    <row r="1755" spans="1:9" ht="12.75" x14ac:dyDescent="0.2">
      <c r="A1755" s="4">
        <v>42576</v>
      </c>
      <c r="B1755" s="1">
        <v>9</v>
      </c>
      <c r="C1755" s="1" t="s">
        <v>682</v>
      </c>
      <c r="D1755" s="1" t="s">
        <v>837</v>
      </c>
      <c r="E1755" s="1" t="s">
        <v>545</v>
      </c>
      <c r="F1755" s="1">
        <v>2.6429999999999998</v>
      </c>
      <c r="G1755" s="1">
        <v>2.109</v>
      </c>
      <c r="H1755" s="1">
        <v>1</v>
      </c>
      <c r="I1755" s="1">
        <v>29</v>
      </c>
    </row>
    <row r="1756" spans="1:9" ht="12.75" x14ac:dyDescent="0.2">
      <c r="A1756" s="4">
        <v>42576</v>
      </c>
      <c r="B1756" s="1">
        <v>9</v>
      </c>
      <c r="C1756" s="1" t="s">
        <v>682</v>
      </c>
      <c r="D1756" s="1" t="s">
        <v>837</v>
      </c>
      <c r="E1756" s="1" t="s">
        <v>546</v>
      </c>
      <c r="F1756" s="1">
        <v>3.0030000000000001</v>
      </c>
      <c r="G1756" s="1">
        <v>2.5310000000000001</v>
      </c>
      <c r="H1756" s="1">
        <v>1</v>
      </c>
      <c r="I1756" s="1">
        <v>29</v>
      </c>
    </row>
    <row r="1757" spans="1:9" ht="12.75" x14ac:dyDescent="0.2">
      <c r="A1757" s="4">
        <v>42576</v>
      </c>
      <c r="B1757" s="1">
        <v>9</v>
      </c>
      <c r="C1757" s="1" t="s">
        <v>682</v>
      </c>
      <c r="D1757" s="1" t="s">
        <v>837</v>
      </c>
      <c r="E1757" s="1" t="s">
        <v>547</v>
      </c>
      <c r="F1757" s="1">
        <v>3.6240000000000001</v>
      </c>
      <c r="G1757" s="1">
        <v>2.6429999999999998</v>
      </c>
      <c r="H1757" s="1">
        <v>1</v>
      </c>
      <c r="I1757" s="1">
        <v>29</v>
      </c>
    </row>
    <row r="1758" spans="1:9" ht="12.75" x14ac:dyDescent="0.2">
      <c r="A1758" s="4">
        <v>42576</v>
      </c>
      <c r="B1758" s="1">
        <v>9</v>
      </c>
      <c r="C1758" s="1" t="s">
        <v>682</v>
      </c>
      <c r="D1758" s="1" t="s">
        <v>837</v>
      </c>
      <c r="E1758" s="1" t="s">
        <v>548</v>
      </c>
      <c r="F1758" s="1">
        <v>3.57</v>
      </c>
      <c r="G1758" s="1">
        <v>2.3410000000000002</v>
      </c>
      <c r="H1758" s="1">
        <v>1</v>
      </c>
      <c r="I1758" s="1">
        <v>29</v>
      </c>
    </row>
    <row r="1759" spans="1:9" ht="12.75" x14ac:dyDescent="0.2">
      <c r="A1759" s="4">
        <v>42576</v>
      </c>
      <c r="B1759" s="1">
        <v>9</v>
      </c>
      <c r="C1759" s="1" t="s">
        <v>682</v>
      </c>
      <c r="D1759" s="1" t="s">
        <v>837</v>
      </c>
      <c r="E1759" s="1" t="s">
        <v>549</v>
      </c>
      <c r="F1759" s="1">
        <v>2.9929999999999999</v>
      </c>
      <c r="G1759" s="1">
        <v>3.0009999999999999</v>
      </c>
      <c r="H1759" s="1">
        <v>1</v>
      </c>
      <c r="I1759" s="1">
        <v>29</v>
      </c>
    </row>
    <row r="1760" spans="1:9" ht="12.75" x14ac:dyDescent="0.2">
      <c r="A1760" s="4">
        <v>42576</v>
      </c>
      <c r="B1760" s="1">
        <v>9</v>
      </c>
      <c r="C1760" s="1" t="s">
        <v>682</v>
      </c>
      <c r="D1760" s="1" t="s">
        <v>837</v>
      </c>
      <c r="E1760" s="1" t="s">
        <v>550</v>
      </c>
      <c r="F1760" s="1">
        <v>3.0550000000000002</v>
      </c>
      <c r="G1760" s="1">
        <v>1.9219999999999999</v>
      </c>
      <c r="H1760" s="1">
        <v>1</v>
      </c>
      <c r="I1760" s="1">
        <v>29</v>
      </c>
    </row>
    <row r="1761" spans="1:9" ht="12.75" x14ac:dyDescent="0.2">
      <c r="A1761" s="4">
        <v>42576</v>
      </c>
      <c r="B1761" s="1">
        <v>9</v>
      </c>
      <c r="C1761" s="1" t="s">
        <v>682</v>
      </c>
      <c r="D1761" s="1" t="s">
        <v>837</v>
      </c>
      <c r="E1761" s="1" t="s">
        <v>551</v>
      </c>
      <c r="F1761" s="1">
        <v>3.3010000000000002</v>
      </c>
      <c r="G1761" s="1">
        <v>2.37</v>
      </c>
      <c r="H1761" s="1">
        <v>1</v>
      </c>
      <c r="I1761" s="1">
        <v>29</v>
      </c>
    </row>
    <row r="1762" spans="1:9" ht="12.75" x14ac:dyDescent="0.2">
      <c r="A1762" s="4">
        <v>42576</v>
      </c>
      <c r="B1762" s="1">
        <v>9</v>
      </c>
      <c r="C1762" s="1" t="s">
        <v>682</v>
      </c>
      <c r="D1762" s="1" t="s">
        <v>861</v>
      </c>
      <c r="E1762" s="1" t="s">
        <v>552</v>
      </c>
      <c r="F1762" s="1">
        <v>4.0149999999999997</v>
      </c>
      <c r="G1762" s="1">
        <v>3.5129999999999999</v>
      </c>
      <c r="H1762" s="1">
        <v>1</v>
      </c>
      <c r="I1762" s="1">
        <v>29</v>
      </c>
    </row>
    <row r="1763" spans="1:9" ht="12.75" x14ac:dyDescent="0.2">
      <c r="A1763" s="4">
        <v>42576</v>
      </c>
      <c r="B1763" s="1">
        <v>9</v>
      </c>
      <c r="C1763" s="1" t="s">
        <v>682</v>
      </c>
      <c r="D1763" s="1" t="s">
        <v>861</v>
      </c>
      <c r="E1763" s="1" t="s">
        <v>554</v>
      </c>
      <c r="F1763" s="1">
        <v>3.49</v>
      </c>
      <c r="G1763" s="1">
        <v>2.6840000000000002</v>
      </c>
      <c r="H1763" s="1">
        <v>1</v>
      </c>
      <c r="I1763" s="1">
        <v>29</v>
      </c>
    </row>
    <row r="1764" spans="1:9" ht="12.75" x14ac:dyDescent="0.2">
      <c r="A1764" s="4">
        <v>42576</v>
      </c>
      <c r="B1764" s="1">
        <v>9</v>
      </c>
      <c r="C1764" s="1" t="s">
        <v>682</v>
      </c>
      <c r="D1764" s="1" t="s">
        <v>861</v>
      </c>
      <c r="E1764" s="1" t="s">
        <v>555</v>
      </c>
      <c r="F1764" s="1">
        <v>3.331</v>
      </c>
      <c r="G1764" s="1">
        <v>2.6150000000000002</v>
      </c>
      <c r="H1764" s="1">
        <v>0</v>
      </c>
      <c r="I1764" s="1">
        <v>29</v>
      </c>
    </row>
    <row r="1765" spans="1:9" ht="12.75" x14ac:dyDescent="0.2">
      <c r="A1765" s="4">
        <v>42576</v>
      </c>
      <c r="B1765" s="1">
        <v>9</v>
      </c>
      <c r="C1765" s="1" t="s">
        <v>682</v>
      </c>
      <c r="D1765" s="1" t="s">
        <v>861</v>
      </c>
      <c r="E1765" s="1" t="s">
        <v>556</v>
      </c>
      <c r="F1765" s="1">
        <v>4.0490000000000004</v>
      </c>
      <c r="G1765" s="1">
        <v>3.4950000000000001</v>
      </c>
      <c r="H1765" s="1">
        <v>1</v>
      </c>
      <c r="I1765" s="1">
        <v>29</v>
      </c>
    </row>
    <row r="1766" spans="1:9" ht="12.75" x14ac:dyDescent="0.2">
      <c r="A1766" s="4">
        <v>42576</v>
      </c>
      <c r="B1766" s="1">
        <v>9</v>
      </c>
      <c r="C1766" s="1" t="s">
        <v>682</v>
      </c>
      <c r="D1766" s="1" t="s">
        <v>861</v>
      </c>
      <c r="E1766" s="1" t="s">
        <v>557</v>
      </c>
      <c r="F1766" s="1">
        <v>2.8319999999999999</v>
      </c>
      <c r="G1766" s="1">
        <v>2.4900000000000002</v>
      </c>
      <c r="H1766" s="1">
        <v>1</v>
      </c>
      <c r="I1766" s="1">
        <v>29</v>
      </c>
    </row>
    <row r="1767" spans="1:9" ht="12.75" x14ac:dyDescent="0.2">
      <c r="A1767" s="4">
        <v>42576</v>
      </c>
      <c r="B1767" s="1">
        <v>9</v>
      </c>
      <c r="C1767" s="1" t="s">
        <v>682</v>
      </c>
      <c r="D1767" s="1" t="s">
        <v>861</v>
      </c>
      <c r="E1767" s="1" t="s">
        <v>558</v>
      </c>
      <c r="F1767" s="1">
        <v>3.593</v>
      </c>
      <c r="G1767" s="1">
        <v>2.794</v>
      </c>
      <c r="H1767" s="1">
        <v>1</v>
      </c>
      <c r="I1767" s="1">
        <v>29</v>
      </c>
    </row>
    <row r="1768" spans="1:9" ht="12.75" x14ac:dyDescent="0.2">
      <c r="A1768" s="4">
        <v>42576</v>
      </c>
      <c r="B1768" s="1">
        <v>9</v>
      </c>
      <c r="C1768" s="1" t="s">
        <v>682</v>
      </c>
      <c r="D1768" s="1" t="s">
        <v>861</v>
      </c>
      <c r="E1768" s="1" t="s">
        <v>560</v>
      </c>
      <c r="F1768" s="1">
        <v>3.5939999999999999</v>
      </c>
      <c r="G1768" s="1">
        <v>2.5990000000000002</v>
      </c>
      <c r="H1768" s="1">
        <v>1</v>
      </c>
      <c r="I1768" s="1">
        <v>29</v>
      </c>
    </row>
    <row r="1769" spans="1:9" ht="12.75" x14ac:dyDescent="0.2">
      <c r="A1769" s="4">
        <v>42576</v>
      </c>
      <c r="B1769" s="1">
        <v>9</v>
      </c>
      <c r="C1769" s="1" t="s">
        <v>682</v>
      </c>
      <c r="D1769" s="1" t="s">
        <v>861</v>
      </c>
      <c r="E1769" s="1" t="s">
        <v>561</v>
      </c>
      <c r="F1769" s="1">
        <v>3.073</v>
      </c>
      <c r="G1769" s="1">
        <v>2.5459999999999998</v>
      </c>
      <c r="H1769" s="1">
        <v>1</v>
      </c>
      <c r="I1769" s="1">
        <v>29</v>
      </c>
    </row>
    <row r="1770" spans="1:9" ht="12.75" x14ac:dyDescent="0.2">
      <c r="A1770" s="4">
        <v>42576</v>
      </c>
      <c r="B1770" s="1">
        <v>9</v>
      </c>
      <c r="C1770" s="1" t="s">
        <v>682</v>
      </c>
      <c r="D1770" s="1" t="s">
        <v>861</v>
      </c>
      <c r="E1770" s="1" t="s">
        <v>562</v>
      </c>
      <c r="F1770" s="1">
        <v>3.0449999999999999</v>
      </c>
      <c r="G1770" s="1">
        <v>2.62</v>
      </c>
      <c r="H1770" s="1">
        <v>1</v>
      </c>
      <c r="I1770" s="1">
        <v>29</v>
      </c>
    </row>
    <row r="1771" spans="1:9" ht="12.75" x14ac:dyDescent="0.2">
      <c r="A1771" s="4">
        <v>42576</v>
      </c>
      <c r="B1771" s="1">
        <v>9</v>
      </c>
      <c r="C1771" s="1" t="s">
        <v>682</v>
      </c>
      <c r="D1771" s="1" t="s">
        <v>861</v>
      </c>
      <c r="E1771" s="1" t="s">
        <v>563</v>
      </c>
      <c r="F1771" s="1">
        <v>3.6</v>
      </c>
      <c r="G1771" s="1">
        <v>2.4700000000000002</v>
      </c>
      <c r="H1771" s="1">
        <v>1</v>
      </c>
      <c r="I1771" s="1">
        <v>29</v>
      </c>
    </row>
    <row r="1772" spans="1:9" ht="12.75" x14ac:dyDescent="0.2">
      <c r="A1772" s="4">
        <v>42576</v>
      </c>
      <c r="B1772" s="1">
        <v>9</v>
      </c>
      <c r="C1772" s="1" t="s">
        <v>682</v>
      </c>
      <c r="D1772" s="1" t="s">
        <v>861</v>
      </c>
      <c r="E1772" s="1" t="s">
        <v>564</v>
      </c>
      <c r="F1772" s="1">
        <v>3.6120000000000001</v>
      </c>
      <c r="G1772" s="1">
        <v>2.69</v>
      </c>
      <c r="H1772" s="1">
        <v>1</v>
      </c>
      <c r="I1772" s="1">
        <v>29</v>
      </c>
    </row>
    <row r="1773" spans="1:9" ht="12.75" x14ac:dyDescent="0.2">
      <c r="A1773" s="4">
        <v>42576</v>
      </c>
      <c r="B1773" s="1">
        <v>9</v>
      </c>
      <c r="C1773" s="1" t="s">
        <v>682</v>
      </c>
      <c r="D1773" s="1" t="s">
        <v>861</v>
      </c>
      <c r="E1773" s="1" t="s">
        <v>565</v>
      </c>
      <c r="F1773" s="1">
        <v>3.2090000000000001</v>
      </c>
      <c r="G1773" s="1">
        <v>3.0590000000000002</v>
      </c>
      <c r="H1773" s="1">
        <v>1</v>
      </c>
      <c r="I1773" s="1">
        <v>29</v>
      </c>
    </row>
    <row r="1774" spans="1:9" ht="12.75" x14ac:dyDescent="0.2">
      <c r="A1774" s="4">
        <v>42576</v>
      </c>
      <c r="B1774" s="1">
        <v>9</v>
      </c>
      <c r="C1774" s="1" t="s">
        <v>682</v>
      </c>
      <c r="D1774" s="1" t="s">
        <v>861</v>
      </c>
      <c r="E1774" s="1" t="s">
        <v>566</v>
      </c>
      <c r="F1774" s="1">
        <v>3.33</v>
      </c>
      <c r="G1774" s="1">
        <v>2.8650000000000002</v>
      </c>
      <c r="H1774" s="1">
        <v>1</v>
      </c>
      <c r="I1774" s="1">
        <v>29</v>
      </c>
    </row>
    <row r="1775" spans="1:9" ht="12.75" x14ac:dyDescent="0.2">
      <c r="A1775" s="4">
        <v>42576</v>
      </c>
      <c r="B1775" s="1">
        <v>9</v>
      </c>
      <c r="C1775" s="1" t="s">
        <v>682</v>
      </c>
      <c r="D1775" s="1" t="s">
        <v>865</v>
      </c>
      <c r="E1775" s="1" t="s">
        <v>567</v>
      </c>
      <c r="F1775" s="1">
        <v>3.84</v>
      </c>
      <c r="G1775" s="1">
        <v>3.149</v>
      </c>
      <c r="H1775" s="1">
        <v>1</v>
      </c>
      <c r="I1775" s="1">
        <v>29</v>
      </c>
    </row>
    <row r="1776" spans="1:9" ht="12.75" x14ac:dyDescent="0.2">
      <c r="A1776" s="4">
        <v>42576</v>
      </c>
      <c r="B1776" s="1">
        <v>9</v>
      </c>
      <c r="C1776" s="1" t="s">
        <v>682</v>
      </c>
      <c r="D1776" s="1" t="s">
        <v>865</v>
      </c>
      <c r="E1776" s="1" t="s">
        <v>568</v>
      </c>
      <c r="F1776" s="1">
        <v>3.7639999999999998</v>
      </c>
      <c r="G1776" s="1">
        <v>2.1930000000000001</v>
      </c>
      <c r="H1776" s="1">
        <v>1</v>
      </c>
      <c r="I1776" s="1">
        <v>29</v>
      </c>
    </row>
    <row r="1777" spans="1:9" ht="12.75" x14ac:dyDescent="0.2">
      <c r="A1777" s="4">
        <v>42576</v>
      </c>
      <c r="B1777" s="1">
        <v>9</v>
      </c>
      <c r="C1777" s="1" t="s">
        <v>682</v>
      </c>
      <c r="D1777" s="1" t="s">
        <v>865</v>
      </c>
      <c r="E1777" s="1" t="s">
        <v>569</v>
      </c>
      <c r="F1777" s="1">
        <v>3.843</v>
      </c>
      <c r="G1777" s="1">
        <v>3.0209999999999999</v>
      </c>
      <c r="H1777" s="1">
        <v>1</v>
      </c>
      <c r="I1777" s="1">
        <v>29</v>
      </c>
    </row>
    <row r="1778" spans="1:9" ht="12.75" x14ac:dyDescent="0.2">
      <c r="A1778" s="4">
        <v>42576</v>
      </c>
      <c r="B1778" s="1">
        <v>9</v>
      </c>
      <c r="C1778" s="1" t="s">
        <v>682</v>
      </c>
      <c r="D1778" s="1" t="s">
        <v>865</v>
      </c>
      <c r="E1778" s="1" t="s">
        <v>570</v>
      </c>
      <c r="F1778" s="1">
        <v>3.109</v>
      </c>
      <c r="G1778" s="1">
        <v>2.1640000000000001</v>
      </c>
      <c r="H1778" s="1">
        <v>0</v>
      </c>
      <c r="I1778" s="1">
        <v>29</v>
      </c>
    </row>
    <row r="1779" spans="1:9" ht="12.75" x14ac:dyDescent="0.2">
      <c r="A1779" s="4">
        <v>42576</v>
      </c>
      <c r="B1779" s="1">
        <v>9</v>
      </c>
      <c r="C1779" s="1" t="s">
        <v>682</v>
      </c>
      <c r="D1779" s="1" t="s">
        <v>865</v>
      </c>
      <c r="E1779" s="1" t="s">
        <v>571</v>
      </c>
      <c r="F1779" s="1">
        <v>3.2989999999999999</v>
      </c>
      <c r="G1779" s="1">
        <v>2.7450000000000001</v>
      </c>
      <c r="H1779" s="1">
        <v>1</v>
      </c>
      <c r="I1779" s="1">
        <v>29</v>
      </c>
    </row>
    <row r="1780" spans="1:9" ht="12.75" x14ac:dyDescent="0.2">
      <c r="A1780" s="4">
        <v>42576</v>
      </c>
      <c r="B1780" s="1">
        <v>9</v>
      </c>
      <c r="C1780" s="1" t="s">
        <v>682</v>
      </c>
      <c r="D1780" s="1" t="s">
        <v>865</v>
      </c>
      <c r="E1780" s="1" t="s">
        <v>572</v>
      </c>
      <c r="F1780" s="1">
        <v>3.5019999999999998</v>
      </c>
      <c r="G1780" s="1">
        <v>2.0379999999999998</v>
      </c>
      <c r="H1780" s="1">
        <v>0</v>
      </c>
      <c r="I1780" s="1">
        <v>29</v>
      </c>
    </row>
    <row r="1781" spans="1:9" ht="12.75" x14ac:dyDescent="0.2">
      <c r="A1781" s="4">
        <v>42576</v>
      </c>
      <c r="B1781" s="1">
        <v>9</v>
      </c>
      <c r="C1781" s="1" t="s">
        <v>682</v>
      </c>
      <c r="D1781" s="1" t="s">
        <v>865</v>
      </c>
      <c r="E1781" s="1" t="s">
        <v>574</v>
      </c>
      <c r="F1781" s="1">
        <v>3.33</v>
      </c>
      <c r="G1781" s="1">
        <v>2.653</v>
      </c>
      <c r="H1781" s="1">
        <v>1</v>
      </c>
      <c r="I1781" s="1">
        <v>29</v>
      </c>
    </row>
    <row r="1782" spans="1:9" ht="12.75" x14ac:dyDescent="0.2">
      <c r="A1782" s="4">
        <v>42576</v>
      </c>
      <c r="B1782" s="1">
        <v>9</v>
      </c>
      <c r="C1782" s="1" t="s">
        <v>682</v>
      </c>
      <c r="D1782" s="1" t="s">
        <v>865</v>
      </c>
      <c r="E1782" s="1" t="s">
        <v>575</v>
      </c>
      <c r="F1782" s="1">
        <v>3.44</v>
      </c>
      <c r="G1782" s="1">
        <v>1.9</v>
      </c>
      <c r="H1782" s="1">
        <v>1</v>
      </c>
      <c r="I1782" s="1">
        <v>29</v>
      </c>
    </row>
    <row r="1783" spans="1:9" ht="12.75" x14ac:dyDescent="0.2">
      <c r="A1783" s="4">
        <v>42576</v>
      </c>
      <c r="B1783" s="1">
        <v>9</v>
      </c>
      <c r="C1783" s="1" t="s">
        <v>682</v>
      </c>
      <c r="D1783" s="1" t="s">
        <v>865</v>
      </c>
      <c r="E1783" s="1" t="s">
        <v>576</v>
      </c>
      <c r="F1783" s="1">
        <v>3.6930000000000001</v>
      </c>
      <c r="G1783" s="1">
        <v>2.6829999999999998</v>
      </c>
      <c r="H1783" s="1">
        <v>1</v>
      </c>
      <c r="I1783" s="1">
        <v>29</v>
      </c>
    </row>
    <row r="1784" spans="1:9" ht="12.75" x14ac:dyDescent="0.2">
      <c r="A1784" s="4">
        <v>42576</v>
      </c>
      <c r="B1784" s="1">
        <v>9</v>
      </c>
      <c r="C1784" s="1" t="s">
        <v>682</v>
      </c>
      <c r="D1784" s="1" t="s">
        <v>865</v>
      </c>
      <c r="E1784" s="1" t="s">
        <v>577</v>
      </c>
      <c r="F1784" s="1">
        <v>3.1120000000000001</v>
      </c>
      <c r="G1784" s="1">
        <v>2.347</v>
      </c>
      <c r="H1784" s="1">
        <v>1</v>
      </c>
      <c r="I1784" s="1">
        <v>29</v>
      </c>
    </row>
    <row r="1785" spans="1:9" ht="12.75" x14ac:dyDescent="0.2">
      <c r="A1785" s="4">
        <v>42576</v>
      </c>
      <c r="B1785" s="1">
        <v>9</v>
      </c>
      <c r="C1785" s="1" t="s">
        <v>682</v>
      </c>
      <c r="D1785" s="1" t="s">
        <v>865</v>
      </c>
      <c r="E1785" s="1" t="s">
        <v>578</v>
      </c>
      <c r="F1785" s="1">
        <v>2.6349999999999998</v>
      </c>
      <c r="G1785" s="1">
        <v>2.375</v>
      </c>
      <c r="H1785" s="1">
        <v>1</v>
      </c>
      <c r="I1785" s="1">
        <v>29</v>
      </c>
    </row>
    <row r="1786" spans="1:9" ht="12.75" x14ac:dyDescent="0.2">
      <c r="A1786" s="4">
        <v>42576</v>
      </c>
      <c r="B1786" s="1">
        <v>9</v>
      </c>
      <c r="C1786" s="1" t="s">
        <v>682</v>
      </c>
      <c r="D1786" s="1" t="s">
        <v>865</v>
      </c>
      <c r="E1786" s="1" t="s">
        <v>579</v>
      </c>
      <c r="F1786" s="1">
        <v>3.1539999999999999</v>
      </c>
      <c r="G1786" s="1">
        <v>2.8010000000000002</v>
      </c>
      <c r="H1786" s="1">
        <v>1</v>
      </c>
      <c r="I1786" s="1">
        <v>29</v>
      </c>
    </row>
    <row r="1787" spans="1:9" ht="12.75" x14ac:dyDescent="0.2">
      <c r="A1787" s="4">
        <v>42576</v>
      </c>
      <c r="B1787" s="1">
        <v>9</v>
      </c>
      <c r="C1787" s="1" t="s">
        <v>682</v>
      </c>
      <c r="D1787" s="1" t="s">
        <v>865</v>
      </c>
      <c r="E1787" s="1" t="s">
        <v>580</v>
      </c>
      <c r="F1787" s="1">
        <v>3.617</v>
      </c>
      <c r="G1787" s="1">
        <v>2.5680000000000001</v>
      </c>
      <c r="H1787" s="1">
        <v>1</v>
      </c>
      <c r="I1787" s="1">
        <v>29</v>
      </c>
    </row>
    <row r="1788" spans="1:9" ht="12.75" x14ac:dyDescent="0.2">
      <c r="A1788" s="4">
        <v>42576</v>
      </c>
      <c r="B1788" s="1">
        <v>9</v>
      </c>
      <c r="C1788" s="1" t="s">
        <v>682</v>
      </c>
      <c r="D1788" s="1" t="s">
        <v>865</v>
      </c>
      <c r="E1788" s="1" t="s">
        <v>581</v>
      </c>
      <c r="F1788" s="1">
        <v>3.206</v>
      </c>
      <c r="G1788" s="1">
        <v>2.7669999999999999</v>
      </c>
      <c r="H1788" s="1">
        <v>1</v>
      </c>
      <c r="I1788" s="1">
        <v>29</v>
      </c>
    </row>
    <row r="1789" spans="1:9" ht="12.75" x14ac:dyDescent="0.2">
      <c r="A1789" s="4">
        <v>42576</v>
      </c>
      <c r="B1789" s="1">
        <v>9</v>
      </c>
      <c r="C1789" s="1" t="s">
        <v>682</v>
      </c>
      <c r="D1789" s="1" t="s">
        <v>865</v>
      </c>
      <c r="E1789" s="1" t="s">
        <v>582</v>
      </c>
      <c r="F1789" s="1">
        <v>3.5470000000000002</v>
      </c>
      <c r="G1789" s="1">
        <v>2.7730000000000001</v>
      </c>
      <c r="H1789" s="1">
        <v>1</v>
      </c>
      <c r="I1789" s="1">
        <v>29</v>
      </c>
    </row>
    <row r="1790" spans="1:9" ht="12.75" x14ac:dyDescent="0.2">
      <c r="A1790" s="4">
        <v>42576</v>
      </c>
      <c r="B1790" s="1">
        <v>9</v>
      </c>
      <c r="C1790" s="1" t="s">
        <v>682</v>
      </c>
      <c r="D1790" s="1" t="s">
        <v>865</v>
      </c>
      <c r="E1790" s="1" t="s">
        <v>583</v>
      </c>
      <c r="F1790" s="1">
        <v>3.2410000000000001</v>
      </c>
      <c r="G1790" s="1">
        <v>2.4489999999999998</v>
      </c>
      <c r="H1790" s="1">
        <v>0</v>
      </c>
      <c r="I1790" s="1">
        <v>29</v>
      </c>
    </row>
    <row r="1791" spans="1:9" ht="12.75" x14ac:dyDescent="0.2">
      <c r="A1791" s="4">
        <v>42576</v>
      </c>
      <c r="B1791" s="1">
        <v>9</v>
      </c>
      <c r="C1791" s="1" t="s">
        <v>682</v>
      </c>
      <c r="D1791" s="1" t="s">
        <v>870</v>
      </c>
      <c r="E1791" s="1" t="s">
        <v>584</v>
      </c>
      <c r="F1791" s="1">
        <v>3.621</v>
      </c>
      <c r="G1791" s="1">
        <v>2.8460000000000001</v>
      </c>
      <c r="H1791" s="1">
        <v>1</v>
      </c>
      <c r="I1791" s="1">
        <v>29</v>
      </c>
    </row>
    <row r="1792" spans="1:9" ht="12.75" x14ac:dyDescent="0.2">
      <c r="A1792" s="4">
        <v>42576</v>
      </c>
      <c r="B1792" s="1">
        <v>9</v>
      </c>
      <c r="C1792" s="1" t="s">
        <v>682</v>
      </c>
      <c r="D1792" s="1" t="s">
        <v>870</v>
      </c>
      <c r="E1792" s="1" t="s">
        <v>585</v>
      </c>
      <c r="F1792" s="1">
        <v>2.8069999999999999</v>
      </c>
      <c r="G1792" s="1">
        <v>3.0830000000000002</v>
      </c>
      <c r="H1792" s="1">
        <v>0</v>
      </c>
      <c r="I1792" s="1">
        <v>29</v>
      </c>
    </row>
    <row r="1793" spans="1:9" ht="12.75" x14ac:dyDescent="0.2">
      <c r="A1793" s="4">
        <v>42576</v>
      </c>
      <c r="B1793" s="1">
        <v>9</v>
      </c>
      <c r="C1793" s="1" t="s">
        <v>682</v>
      </c>
      <c r="D1793" s="1" t="s">
        <v>870</v>
      </c>
      <c r="E1793" s="1" t="s">
        <v>586</v>
      </c>
      <c r="F1793" s="1">
        <v>3.1520000000000001</v>
      </c>
      <c r="G1793" s="1">
        <v>2.319</v>
      </c>
      <c r="H1793" s="1">
        <v>1</v>
      </c>
      <c r="I1793" s="1">
        <v>29</v>
      </c>
    </row>
    <row r="1794" spans="1:9" ht="12.75" x14ac:dyDescent="0.2">
      <c r="A1794" s="4">
        <v>42576</v>
      </c>
      <c r="B1794" s="1">
        <v>9</v>
      </c>
      <c r="C1794" s="1" t="s">
        <v>682</v>
      </c>
      <c r="D1794" s="1" t="s">
        <v>870</v>
      </c>
      <c r="E1794" s="1" t="s">
        <v>587</v>
      </c>
      <c r="F1794" s="1">
        <v>2.581</v>
      </c>
      <c r="G1794" s="1">
        <v>2.4420000000000002</v>
      </c>
      <c r="H1794" s="1">
        <v>0</v>
      </c>
      <c r="I1794" s="1">
        <v>29</v>
      </c>
    </row>
    <row r="1795" spans="1:9" ht="12.75" x14ac:dyDescent="0.2">
      <c r="A1795" s="4">
        <v>42576</v>
      </c>
      <c r="B1795" s="1">
        <v>9</v>
      </c>
      <c r="C1795" s="1" t="s">
        <v>682</v>
      </c>
      <c r="D1795" s="1" t="s">
        <v>870</v>
      </c>
      <c r="E1795" s="1" t="s">
        <v>588</v>
      </c>
      <c r="F1795" s="1">
        <v>3.2709999999999999</v>
      </c>
      <c r="G1795" s="1">
        <v>2.6040000000000001</v>
      </c>
      <c r="H1795" s="1">
        <v>1</v>
      </c>
      <c r="I1795" s="1">
        <v>29</v>
      </c>
    </row>
    <row r="1796" spans="1:9" ht="12.75" x14ac:dyDescent="0.2">
      <c r="A1796" s="4">
        <v>42576</v>
      </c>
      <c r="B1796" s="1">
        <v>9</v>
      </c>
      <c r="C1796" s="1" t="s">
        <v>682</v>
      </c>
      <c r="D1796" s="1" t="s">
        <v>870</v>
      </c>
      <c r="E1796" s="1" t="s">
        <v>589</v>
      </c>
      <c r="F1796" s="1">
        <v>3.0779999999999998</v>
      </c>
      <c r="G1796" s="1">
        <v>2.3719999999999999</v>
      </c>
      <c r="H1796" s="1">
        <v>0</v>
      </c>
      <c r="I1796" s="1">
        <v>29</v>
      </c>
    </row>
    <row r="1797" spans="1:9" ht="12.75" x14ac:dyDescent="0.2">
      <c r="A1797" s="4">
        <v>42576</v>
      </c>
      <c r="B1797" s="1">
        <v>9</v>
      </c>
      <c r="C1797" s="1" t="s">
        <v>682</v>
      </c>
      <c r="D1797" s="1" t="s">
        <v>870</v>
      </c>
      <c r="E1797" s="1" t="s">
        <v>590</v>
      </c>
      <c r="F1797" s="1">
        <v>2.6989999999999998</v>
      </c>
      <c r="G1797" s="1">
        <v>2.1920000000000002</v>
      </c>
      <c r="H1797" s="1">
        <v>0</v>
      </c>
      <c r="I1797" s="1">
        <v>29</v>
      </c>
    </row>
    <row r="1798" spans="1:9" ht="12.75" x14ac:dyDescent="0.2">
      <c r="A1798" s="4">
        <v>42576</v>
      </c>
      <c r="B1798" s="1">
        <v>9</v>
      </c>
      <c r="C1798" s="1" t="s">
        <v>682</v>
      </c>
      <c r="D1798" s="1" t="s">
        <v>870</v>
      </c>
      <c r="E1798" s="1" t="s">
        <v>591</v>
      </c>
      <c r="F1798" s="1">
        <v>2.5939999999999999</v>
      </c>
      <c r="G1798" s="1">
        <v>2.0419999999999998</v>
      </c>
      <c r="H1798" s="1">
        <v>1</v>
      </c>
      <c r="I1798" s="1">
        <v>29</v>
      </c>
    </row>
    <row r="1799" spans="1:9" ht="12.75" x14ac:dyDescent="0.2">
      <c r="A1799" s="4">
        <v>42576</v>
      </c>
      <c r="B1799" s="1">
        <v>9</v>
      </c>
      <c r="C1799" s="1" t="s">
        <v>682</v>
      </c>
      <c r="D1799" s="1" t="s">
        <v>870</v>
      </c>
      <c r="E1799" s="1" t="s">
        <v>592</v>
      </c>
      <c r="F1799" s="1">
        <v>2.8140000000000001</v>
      </c>
      <c r="G1799" s="1">
        <v>2.1150000000000002</v>
      </c>
      <c r="H1799" s="1">
        <v>1</v>
      </c>
      <c r="I1799" s="1">
        <v>29</v>
      </c>
    </row>
    <row r="1800" spans="1:9" ht="12.75" x14ac:dyDescent="0.2">
      <c r="A1800" s="4">
        <v>42576</v>
      </c>
      <c r="B1800" s="1">
        <v>9</v>
      </c>
      <c r="C1800" s="1" t="s">
        <v>682</v>
      </c>
      <c r="D1800" s="1" t="s">
        <v>870</v>
      </c>
      <c r="E1800" s="1" t="s">
        <v>593</v>
      </c>
      <c r="F1800" s="1">
        <v>3.62</v>
      </c>
      <c r="G1800" s="1">
        <v>2.2850000000000001</v>
      </c>
      <c r="H1800" s="1">
        <v>1</v>
      </c>
      <c r="I1800" s="1">
        <v>29</v>
      </c>
    </row>
    <row r="1801" spans="1:9" ht="12.75" x14ac:dyDescent="0.2">
      <c r="A1801" s="10">
        <v>42576</v>
      </c>
      <c r="B1801" s="11">
        <v>9</v>
      </c>
      <c r="C1801" s="11" t="s">
        <v>682</v>
      </c>
      <c r="D1801" s="11" t="s">
        <v>870</v>
      </c>
      <c r="E1801" s="11" t="s">
        <v>594</v>
      </c>
      <c r="F1801" s="11">
        <v>3.57</v>
      </c>
      <c r="G1801" s="11">
        <v>2.62</v>
      </c>
      <c r="H1801" s="11">
        <v>1</v>
      </c>
      <c r="I1801" s="11">
        <v>29</v>
      </c>
    </row>
    <row r="1802" spans="1:9" ht="12.75" x14ac:dyDescent="0.2">
      <c r="A1802" s="4">
        <v>42576</v>
      </c>
      <c r="B1802" s="1">
        <v>2</v>
      </c>
      <c r="C1802" s="1" t="s">
        <v>880</v>
      </c>
      <c r="D1802" s="1" t="s">
        <v>635</v>
      </c>
      <c r="E1802" s="1" t="s">
        <v>684</v>
      </c>
      <c r="F1802" s="1">
        <v>3.2040000000000002</v>
      </c>
      <c r="G1802" s="1">
        <v>1.962</v>
      </c>
      <c r="H1802" s="1">
        <v>1</v>
      </c>
      <c r="I1802" s="1">
        <v>23</v>
      </c>
    </row>
    <row r="1803" spans="1:9" ht="12.75" x14ac:dyDescent="0.2">
      <c r="A1803" s="4">
        <v>42576</v>
      </c>
      <c r="B1803" s="1">
        <v>2</v>
      </c>
      <c r="C1803" s="1" t="s">
        <v>880</v>
      </c>
      <c r="D1803" s="1" t="s">
        <v>635</v>
      </c>
      <c r="E1803" s="1" t="s">
        <v>685</v>
      </c>
      <c r="F1803" s="1">
        <v>2.4489999999999998</v>
      </c>
      <c r="G1803" s="1">
        <v>1.7430000000000001</v>
      </c>
      <c r="H1803" s="1">
        <v>1</v>
      </c>
      <c r="I1803" s="1">
        <v>23</v>
      </c>
    </row>
    <row r="1804" spans="1:9" ht="12.75" x14ac:dyDescent="0.2">
      <c r="A1804" s="4">
        <v>42576</v>
      </c>
      <c r="B1804" s="1">
        <v>2</v>
      </c>
      <c r="C1804" s="1" t="s">
        <v>880</v>
      </c>
      <c r="D1804" s="1" t="s">
        <v>635</v>
      </c>
      <c r="E1804" s="1" t="s">
        <v>686</v>
      </c>
      <c r="F1804" s="1">
        <v>2.3929999999999998</v>
      </c>
      <c r="G1804" s="1">
        <v>2.0720000000000001</v>
      </c>
      <c r="H1804" s="1">
        <v>1</v>
      </c>
      <c r="I1804" s="1">
        <v>23</v>
      </c>
    </row>
    <row r="1805" spans="1:9" ht="12.75" x14ac:dyDescent="0.2">
      <c r="A1805" s="4">
        <v>42576</v>
      </c>
      <c r="B1805" s="1">
        <v>2</v>
      </c>
      <c r="C1805" s="1" t="s">
        <v>880</v>
      </c>
      <c r="D1805" s="1" t="s">
        <v>635</v>
      </c>
      <c r="E1805" s="1" t="s">
        <v>687</v>
      </c>
      <c r="F1805" s="1">
        <v>3.2080000000000002</v>
      </c>
      <c r="G1805" s="1">
        <v>2.7010000000000001</v>
      </c>
      <c r="H1805" s="1">
        <v>1</v>
      </c>
      <c r="I1805" s="1">
        <v>23</v>
      </c>
    </row>
    <row r="1806" spans="1:9" ht="12.75" x14ac:dyDescent="0.2">
      <c r="A1806" s="4">
        <v>42576</v>
      </c>
      <c r="B1806" s="1">
        <v>2</v>
      </c>
      <c r="C1806" s="1" t="s">
        <v>880</v>
      </c>
      <c r="D1806" s="1" t="s">
        <v>635</v>
      </c>
      <c r="E1806" s="1" t="s">
        <v>688</v>
      </c>
      <c r="F1806" s="1">
        <v>2.3250000000000002</v>
      </c>
      <c r="G1806" s="1">
        <v>1.901</v>
      </c>
      <c r="H1806" s="1">
        <v>1</v>
      </c>
      <c r="I1806" s="1">
        <v>23</v>
      </c>
    </row>
    <row r="1807" spans="1:9" ht="12.75" x14ac:dyDescent="0.2">
      <c r="A1807" s="4">
        <v>42576</v>
      </c>
      <c r="B1807" s="1">
        <v>2</v>
      </c>
      <c r="C1807" s="1" t="s">
        <v>880</v>
      </c>
      <c r="D1807" s="1" t="s">
        <v>635</v>
      </c>
      <c r="E1807" s="1" t="s">
        <v>689</v>
      </c>
      <c r="F1807" s="1">
        <v>3.2120000000000002</v>
      </c>
      <c r="G1807" s="1">
        <v>2.6160000000000001</v>
      </c>
      <c r="H1807" s="1">
        <v>1</v>
      </c>
      <c r="I1807" s="1">
        <v>23</v>
      </c>
    </row>
    <row r="1808" spans="1:9" ht="12.75" x14ac:dyDescent="0.2">
      <c r="A1808" s="4">
        <v>42576</v>
      </c>
      <c r="B1808" s="1">
        <v>2</v>
      </c>
      <c r="C1808" s="1" t="s">
        <v>880</v>
      </c>
      <c r="D1808" s="1" t="s">
        <v>635</v>
      </c>
      <c r="E1808" s="1" t="s">
        <v>690</v>
      </c>
      <c r="F1808" s="1">
        <v>2.387</v>
      </c>
      <c r="G1808" s="1">
        <v>1.645</v>
      </c>
      <c r="H1808" s="1">
        <v>1</v>
      </c>
      <c r="I1808" s="1">
        <v>23</v>
      </c>
    </row>
    <row r="1809" spans="1:9" ht="12.75" x14ac:dyDescent="0.2">
      <c r="A1809" s="4">
        <v>42576</v>
      </c>
      <c r="B1809" s="1">
        <v>2</v>
      </c>
      <c r="C1809" s="1" t="s">
        <v>880</v>
      </c>
      <c r="D1809" s="1" t="s">
        <v>635</v>
      </c>
      <c r="E1809" s="1" t="s">
        <v>691</v>
      </c>
      <c r="F1809" s="1">
        <v>2.5</v>
      </c>
      <c r="G1809" s="1">
        <v>1.9990000000000001</v>
      </c>
      <c r="H1809" s="1">
        <v>1</v>
      </c>
      <c r="I1809" s="1">
        <v>23</v>
      </c>
    </row>
    <row r="1810" spans="1:9" ht="12.75" x14ac:dyDescent="0.2">
      <c r="A1810" s="4">
        <v>42576</v>
      </c>
      <c r="B1810" s="1">
        <v>2</v>
      </c>
      <c r="C1810" s="1" t="s">
        <v>880</v>
      </c>
      <c r="D1810" s="1" t="s">
        <v>635</v>
      </c>
      <c r="E1810" s="1" t="s">
        <v>692</v>
      </c>
      <c r="F1810" s="1">
        <v>3.0190000000000001</v>
      </c>
      <c r="G1810" s="1">
        <v>1.974</v>
      </c>
      <c r="H1810" s="1">
        <v>1</v>
      </c>
      <c r="I1810" s="1">
        <v>23</v>
      </c>
    </row>
    <row r="1811" spans="1:9" ht="12.75" x14ac:dyDescent="0.2">
      <c r="A1811" s="4">
        <v>42576</v>
      </c>
      <c r="B1811" s="1">
        <v>2</v>
      </c>
      <c r="C1811" s="1" t="s">
        <v>880</v>
      </c>
      <c r="D1811" s="1" t="s">
        <v>635</v>
      </c>
      <c r="E1811" s="1" t="s">
        <v>693</v>
      </c>
      <c r="F1811" s="1">
        <v>2.2000000000000002</v>
      </c>
      <c r="G1811" s="1">
        <v>1.64</v>
      </c>
      <c r="H1811" s="1">
        <v>1</v>
      </c>
      <c r="I1811" s="1">
        <v>23</v>
      </c>
    </row>
    <row r="1812" spans="1:9" ht="12.75" x14ac:dyDescent="0.2">
      <c r="A1812" s="4">
        <v>42576</v>
      </c>
      <c r="B1812" s="1">
        <v>2</v>
      </c>
      <c r="C1812" s="1" t="s">
        <v>880</v>
      </c>
      <c r="D1812" s="1" t="s">
        <v>635</v>
      </c>
      <c r="E1812" s="1" t="s">
        <v>694</v>
      </c>
      <c r="F1812" s="1">
        <v>2.6259999999999999</v>
      </c>
      <c r="G1812" s="1">
        <v>2.1579999999999999</v>
      </c>
      <c r="H1812" s="1">
        <v>1</v>
      </c>
      <c r="I1812" s="1">
        <v>23</v>
      </c>
    </row>
    <row r="1813" spans="1:9" ht="12.75" x14ac:dyDescent="0.2">
      <c r="A1813" s="4">
        <v>42576</v>
      </c>
      <c r="B1813" s="1">
        <v>2</v>
      </c>
      <c r="C1813" s="1" t="s">
        <v>880</v>
      </c>
      <c r="D1813" s="1" t="s">
        <v>635</v>
      </c>
      <c r="E1813" s="1" t="s">
        <v>695</v>
      </c>
      <c r="F1813" s="1">
        <v>2.5049999999999999</v>
      </c>
      <c r="G1813" s="1">
        <v>2.528</v>
      </c>
      <c r="H1813" s="1">
        <v>1</v>
      </c>
      <c r="I1813" s="1">
        <v>23</v>
      </c>
    </row>
    <row r="1814" spans="1:9" ht="12.75" x14ac:dyDescent="0.2">
      <c r="A1814" s="4">
        <v>42576</v>
      </c>
      <c r="B1814" s="1">
        <v>2</v>
      </c>
      <c r="C1814" s="1" t="s">
        <v>880</v>
      </c>
      <c r="D1814" s="1" t="s">
        <v>635</v>
      </c>
      <c r="E1814" s="1" t="s">
        <v>696</v>
      </c>
      <c r="F1814" s="1">
        <v>2.649</v>
      </c>
      <c r="G1814" s="1">
        <v>2.2919999999999998</v>
      </c>
      <c r="H1814" s="1">
        <v>1</v>
      </c>
      <c r="I1814" s="1">
        <v>23</v>
      </c>
    </row>
    <row r="1815" spans="1:9" ht="12.75" x14ac:dyDescent="0.2">
      <c r="A1815" s="4">
        <v>42576</v>
      </c>
      <c r="B1815" s="1">
        <v>2</v>
      </c>
      <c r="C1815" s="1" t="s">
        <v>880</v>
      </c>
      <c r="D1815" s="1" t="s">
        <v>635</v>
      </c>
      <c r="E1815" s="1" t="s">
        <v>697</v>
      </c>
      <c r="F1815" s="1">
        <v>2.504</v>
      </c>
      <c r="G1815" s="1">
        <v>2.028</v>
      </c>
      <c r="H1815" s="1">
        <v>1</v>
      </c>
      <c r="I1815" s="1">
        <v>23</v>
      </c>
    </row>
    <row r="1816" spans="1:9" ht="12.75" x14ac:dyDescent="0.2">
      <c r="A1816" s="4">
        <v>42576</v>
      </c>
      <c r="B1816" s="1">
        <v>2</v>
      </c>
      <c r="C1816" s="1" t="s">
        <v>880</v>
      </c>
      <c r="D1816" s="1" t="s">
        <v>635</v>
      </c>
      <c r="E1816" s="1" t="s">
        <v>698</v>
      </c>
      <c r="F1816" s="1">
        <v>2.79</v>
      </c>
      <c r="G1816" s="1">
        <v>1.7509999999999999</v>
      </c>
      <c r="H1816" s="1">
        <v>1</v>
      </c>
      <c r="I1816" s="1">
        <v>23</v>
      </c>
    </row>
    <row r="1817" spans="1:9" ht="12.75" x14ac:dyDescent="0.2">
      <c r="A1817" s="4">
        <v>42576</v>
      </c>
      <c r="B1817" s="1">
        <v>2</v>
      </c>
      <c r="C1817" s="1" t="s">
        <v>880</v>
      </c>
      <c r="D1817" s="1" t="s">
        <v>635</v>
      </c>
      <c r="E1817" s="1" t="s">
        <v>700</v>
      </c>
      <c r="F1817" s="1">
        <v>1.992</v>
      </c>
      <c r="G1817" s="1">
        <v>1.6080000000000001</v>
      </c>
      <c r="H1817" s="1">
        <v>0</v>
      </c>
      <c r="I1817" s="1">
        <v>23</v>
      </c>
    </row>
    <row r="1818" spans="1:9" ht="12.75" x14ac:dyDescent="0.2">
      <c r="A1818" s="4">
        <v>42576</v>
      </c>
      <c r="B1818" s="1">
        <v>2</v>
      </c>
      <c r="C1818" s="1" t="s">
        <v>880</v>
      </c>
      <c r="D1818" s="1" t="s">
        <v>635</v>
      </c>
      <c r="E1818" s="1" t="s">
        <v>703</v>
      </c>
      <c r="F1818" s="1">
        <v>2.1589999999999998</v>
      </c>
      <c r="G1818" s="1">
        <v>1.3109999999999999</v>
      </c>
      <c r="H1818" s="1">
        <v>0</v>
      </c>
      <c r="I1818" s="1">
        <v>23</v>
      </c>
    </row>
    <row r="1819" spans="1:9" ht="12.75" x14ac:dyDescent="0.2">
      <c r="A1819" s="4">
        <v>42576</v>
      </c>
      <c r="B1819" s="1">
        <v>2</v>
      </c>
      <c r="C1819" s="1" t="s">
        <v>880</v>
      </c>
      <c r="D1819" s="1" t="s">
        <v>635</v>
      </c>
      <c r="E1819" s="1" t="s">
        <v>704</v>
      </c>
      <c r="F1819" s="1">
        <v>1.994</v>
      </c>
      <c r="G1819" s="1">
        <v>2.2919999999999998</v>
      </c>
      <c r="H1819" s="1">
        <v>1</v>
      </c>
      <c r="I1819" s="1">
        <v>23</v>
      </c>
    </row>
    <row r="1820" spans="1:9" ht="12.75" x14ac:dyDescent="0.2">
      <c r="A1820" s="4">
        <v>42576</v>
      </c>
      <c r="B1820" s="1">
        <v>2</v>
      </c>
      <c r="C1820" s="1" t="s">
        <v>880</v>
      </c>
      <c r="D1820" s="1" t="s">
        <v>635</v>
      </c>
      <c r="E1820" s="1" t="s">
        <v>705</v>
      </c>
      <c r="F1820" s="1">
        <v>2.0960000000000001</v>
      </c>
      <c r="G1820" s="1">
        <v>2.2970000000000002</v>
      </c>
      <c r="H1820" s="1">
        <v>1</v>
      </c>
      <c r="I1820" s="1">
        <v>23</v>
      </c>
    </row>
    <row r="1821" spans="1:9" ht="12.75" x14ac:dyDescent="0.2">
      <c r="A1821" s="4">
        <v>42576</v>
      </c>
      <c r="B1821" s="1">
        <v>2</v>
      </c>
      <c r="C1821" s="1" t="s">
        <v>880</v>
      </c>
      <c r="D1821" s="1" t="s">
        <v>635</v>
      </c>
      <c r="E1821" s="1" t="s">
        <v>706</v>
      </c>
      <c r="F1821" s="1">
        <v>2.3119999999999998</v>
      </c>
      <c r="G1821" s="1">
        <v>2.4340000000000002</v>
      </c>
      <c r="H1821" s="1">
        <v>1</v>
      </c>
      <c r="I1821" s="1">
        <v>23</v>
      </c>
    </row>
    <row r="1822" spans="1:9" ht="12.75" x14ac:dyDescent="0.2">
      <c r="A1822" s="4">
        <v>42576</v>
      </c>
      <c r="B1822" s="1">
        <v>2</v>
      </c>
      <c r="C1822" s="1" t="s">
        <v>880</v>
      </c>
      <c r="D1822" s="1" t="s">
        <v>635</v>
      </c>
      <c r="E1822" s="1" t="s">
        <v>707</v>
      </c>
      <c r="F1822" s="1">
        <v>2.552</v>
      </c>
      <c r="G1822" s="1">
        <v>2.173</v>
      </c>
      <c r="H1822" s="1">
        <v>1</v>
      </c>
      <c r="I1822" s="1">
        <v>23</v>
      </c>
    </row>
    <row r="1823" spans="1:9" ht="12.75" x14ac:dyDescent="0.2">
      <c r="A1823" s="4">
        <v>42576</v>
      </c>
      <c r="B1823" s="1">
        <v>2</v>
      </c>
      <c r="C1823" s="1" t="s">
        <v>880</v>
      </c>
      <c r="D1823" s="1" t="s">
        <v>635</v>
      </c>
      <c r="E1823" s="1" t="s">
        <v>708</v>
      </c>
      <c r="F1823" s="1">
        <v>2.0569999999999999</v>
      </c>
      <c r="G1823" s="1">
        <v>1.085</v>
      </c>
      <c r="H1823" s="1">
        <v>1</v>
      </c>
      <c r="I1823" s="1">
        <v>23</v>
      </c>
    </row>
    <row r="1824" spans="1:9" ht="12.75" x14ac:dyDescent="0.2">
      <c r="A1824" s="4">
        <v>42576</v>
      </c>
      <c r="B1824" s="1">
        <v>2</v>
      </c>
      <c r="C1824" s="1" t="s">
        <v>880</v>
      </c>
      <c r="D1824" s="1" t="s">
        <v>635</v>
      </c>
      <c r="E1824" s="1" t="s">
        <v>709</v>
      </c>
      <c r="F1824" s="1">
        <v>1.8</v>
      </c>
      <c r="G1824" s="1">
        <v>1.9390000000000001</v>
      </c>
      <c r="H1824" s="1">
        <v>1</v>
      </c>
      <c r="I1824" s="1">
        <v>23</v>
      </c>
    </row>
    <row r="1825" spans="1:9" ht="12.75" x14ac:dyDescent="0.2">
      <c r="A1825" s="4">
        <v>42576</v>
      </c>
      <c r="B1825" s="1">
        <v>2</v>
      </c>
      <c r="C1825" s="1" t="s">
        <v>880</v>
      </c>
      <c r="D1825" s="1" t="s">
        <v>635</v>
      </c>
      <c r="E1825" s="1" t="s">
        <v>710</v>
      </c>
      <c r="F1825" s="1">
        <v>2.1640000000000001</v>
      </c>
      <c r="G1825" s="1">
        <v>1.2450000000000001</v>
      </c>
      <c r="H1825" s="1">
        <v>1</v>
      </c>
      <c r="I1825" s="1">
        <v>23</v>
      </c>
    </row>
    <row r="1826" spans="1:9" ht="12.75" x14ac:dyDescent="0.2">
      <c r="A1826" s="4">
        <v>42576</v>
      </c>
      <c r="B1826" s="1">
        <v>2</v>
      </c>
      <c r="C1826" s="1" t="s">
        <v>880</v>
      </c>
      <c r="D1826" s="1" t="s">
        <v>635</v>
      </c>
      <c r="E1826" s="1" t="s">
        <v>711</v>
      </c>
      <c r="F1826" s="1">
        <v>2.64</v>
      </c>
      <c r="G1826" s="1">
        <v>2.1840000000000002</v>
      </c>
      <c r="H1826" s="1">
        <v>1</v>
      </c>
      <c r="I1826" s="1">
        <v>23</v>
      </c>
    </row>
    <row r="1827" spans="1:9" ht="12.75" x14ac:dyDescent="0.2">
      <c r="A1827" s="4">
        <v>42576</v>
      </c>
      <c r="B1827" s="1">
        <v>2</v>
      </c>
      <c r="C1827" s="1" t="s">
        <v>880</v>
      </c>
      <c r="D1827" s="1" t="s">
        <v>635</v>
      </c>
      <c r="E1827" s="1" t="s">
        <v>712</v>
      </c>
      <c r="F1827" s="1">
        <v>3.2639999999999998</v>
      </c>
      <c r="G1827" s="1">
        <v>2.601</v>
      </c>
      <c r="H1827" s="1">
        <v>1</v>
      </c>
      <c r="I1827" s="1">
        <v>23</v>
      </c>
    </row>
    <row r="1828" spans="1:9" ht="12.75" x14ac:dyDescent="0.2">
      <c r="A1828" s="4">
        <v>42576</v>
      </c>
      <c r="B1828" s="1">
        <v>2</v>
      </c>
      <c r="C1828" s="1" t="s">
        <v>880</v>
      </c>
      <c r="D1828" s="1" t="s">
        <v>635</v>
      </c>
      <c r="E1828" s="1" t="s">
        <v>713</v>
      </c>
      <c r="F1828" s="1">
        <v>2.5059999999999998</v>
      </c>
      <c r="G1828" s="1">
        <v>1.857</v>
      </c>
      <c r="H1828" s="1">
        <v>1</v>
      </c>
      <c r="I1828" s="1">
        <v>23</v>
      </c>
    </row>
    <row r="1829" spans="1:9" ht="12.75" x14ac:dyDescent="0.2">
      <c r="A1829" s="4">
        <v>42576</v>
      </c>
      <c r="B1829" s="1">
        <v>2</v>
      </c>
      <c r="C1829" s="1" t="s">
        <v>880</v>
      </c>
      <c r="D1829" s="1" t="s">
        <v>635</v>
      </c>
      <c r="E1829" s="1" t="s">
        <v>714</v>
      </c>
      <c r="F1829" s="1">
        <v>2.6949999999999998</v>
      </c>
      <c r="G1829" s="1">
        <v>2.3879999999999999</v>
      </c>
      <c r="H1829" s="1">
        <v>0</v>
      </c>
      <c r="I1829" s="1">
        <v>23</v>
      </c>
    </row>
    <row r="1830" spans="1:9" ht="12.75" x14ac:dyDescent="0.2">
      <c r="A1830" s="4">
        <v>42576</v>
      </c>
      <c r="B1830" s="1">
        <v>2</v>
      </c>
      <c r="C1830" s="1" t="s">
        <v>880</v>
      </c>
      <c r="D1830" s="1" t="s">
        <v>635</v>
      </c>
      <c r="E1830" s="1" t="s">
        <v>715</v>
      </c>
      <c r="F1830" s="1">
        <v>3.2519999999999998</v>
      </c>
      <c r="G1830" s="1">
        <v>2.2949999999999999</v>
      </c>
      <c r="H1830" s="1">
        <v>1</v>
      </c>
      <c r="I1830" s="1">
        <v>23</v>
      </c>
    </row>
    <row r="1831" spans="1:9" ht="12.75" x14ac:dyDescent="0.2">
      <c r="A1831" s="4">
        <v>42576</v>
      </c>
      <c r="B1831" s="1">
        <v>2</v>
      </c>
      <c r="C1831" s="1" t="s">
        <v>880</v>
      </c>
      <c r="D1831" s="1" t="s">
        <v>643</v>
      </c>
      <c r="E1831" s="1" t="s">
        <v>716</v>
      </c>
      <c r="F1831" s="1">
        <v>2.4969999999999999</v>
      </c>
      <c r="G1831" s="1">
        <v>2.2589999999999999</v>
      </c>
      <c r="H1831" s="1">
        <v>1</v>
      </c>
      <c r="I1831" s="1">
        <v>23</v>
      </c>
    </row>
    <row r="1832" spans="1:9" ht="12.75" x14ac:dyDescent="0.2">
      <c r="A1832" s="4">
        <v>42576</v>
      </c>
      <c r="B1832" s="1">
        <v>2</v>
      </c>
      <c r="C1832" s="1" t="s">
        <v>880</v>
      </c>
      <c r="D1832" s="1" t="s">
        <v>643</v>
      </c>
      <c r="E1832" s="1" t="s">
        <v>717</v>
      </c>
      <c r="F1832" s="1">
        <v>1.883</v>
      </c>
      <c r="G1832" s="1">
        <v>1.379</v>
      </c>
      <c r="H1832" s="1">
        <v>0</v>
      </c>
      <c r="I1832" s="1">
        <v>23</v>
      </c>
    </row>
    <row r="1833" spans="1:9" ht="12.75" x14ac:dyDescent="0.2">
      <c r="A1833" s="4">
        <v>42576</v>
      </c>
      <c r="B1833" s="1">
        <v>2</v>
      </c>
      <c r="C1833" s="1" t="s">
        <v>880</v>
      </c>
      <c r="D1833" s="1" t="s">
        <v>643</v>
      </c>
      <c r="E1833" s="1" t="s">
        <v>718</v>
      </c>
      <c r="F1833" s="1">
        <v>2.2839999999999998</v>
      </c>
      <c r="G1833" s="1">
        <v>1.9710000000000001</v>
      </c>
      <c r="H1833" s="1">
        <v>0</v>
      </c>
      <c r="I1833" s="1">
        <v>23</v>
      </c>
    </row>
    <row r="1834" spans="1:9" ht="12.75" x14ac:dyDescent="0.2">
      <c r="A1834" s="4">
        <v>42576</v>
      </c>
      <c r="B1834" s="1">
        <v>2</v>
      </c>
      <c r="C1834" s="1" t="s">
        <v>880</v>
      </c>
      <c r="D1834" s="1" t="s">
        <v>643</v>
      </c>
      <c r="E1834" s="1" t="s">
        <v>720</v>
      </c>
      <c r="F1834" s="1">
        <v>2.62</v>
      </c>
      <c r="G1834" s="1">
        <v>1.9019999999999999</v>
      </c>
      <c r="H1834" s="1">
        <v>1</v>
      </c>
      <c r="I1834" s="1">
        <v>23</v>
      </c>
    </row>
    <row r="1835" spans="1:9" ht="12.75" x14ac:dyDescent="0.2">
      <c r="A1835" s="4">
        <v>42576</v>
      </c>
      <c r="B1835" s="1">
        <v>2</v>
      </c>
      <c r="C1835" s="1" t="s">
        <v>880</v>
      </c>
      <c r="D1835" s="1" t="s">
        <v>643</v>
      </c>
      <c r="E1835" s="1" t="s">
        <v>722</v>
      </c>
      <c r="F1835" s="1">
        <v>2.3839999999999999</v>
      </c>
      <c r="G1835" s="1">
        <v>2.2919999999999998</v>
      </c>
      <c r="H1835" s="1">
        <v>1</v>
      </c>
      <c r="I1835" s="1">
        <v>23</v>
      </c>
    </row>
    <row r="1836" spans="1:9" ht="12.75" x14ac:dyDescent="0.2">
      <c r="A1836" s="4">
        <v>42576</v>
      </c>
      <c r="B1836" s="1">
        <v>2</v>
      </c>
      <c r="C1836" s="1" t="s">
        <v>880</v>
      </c>
      <c r="D1836" s="1" t="s">
        <v>643</v>
      </c>
      <c r="E1836" s="1" t="s">
        <v>723</v>
      </c>
      <c r="F1836" s="1">
        <v>3.1539999999999999</v>
      </c>
      <c r="G1836" s="1">
        <v>2.1920000000000002</v>
      </c>
      <c r="H1836" s="1">
        <v>1</v>
      </c>
      <c r="I1836" s="1">
        <v>23</v>
      </c>
    </row>
    <row r="1837" spans="1:9" ht="12.75" x14ac:dyDescent="0.2">
      <c r="A1837" s="4">
        <v>42576</v>
      </c>
      <c r="B1837" s="1">
        <v>2</v>
      </c>
      <c r="C1837" s="1" t="s">
        <v>880</v>
      </c>
      <c r="D1837" s="1" t="s">
        <v>643</v>
      </c>
      <c r="E1837" s="1" t="s">
        <v>724</v>
      </c>
      <c r="F1837" s="1">
        <v>3.0259999999999998</v>
      </c>
      <c r="G1837" s="1">
        <v>1.82</v>
      </c>
      <c r="H1837" s="1">
        <v>1</v>
      </c>
      <c r="I1837" s="1">
        <v>23</v>
      </c>
    </row>
    <row r="1838" spans="1:9" ht="12.75" x14ac:dyDescent="0.2">
      <c r="A1838" s="4">
        <v>42576</v>
      </c>
      <c r="B1838" s="1">
        <v>2</v>
      </c>
      <c r="C1838" s="1" t="s">
        <v>880</v>
      </c>
      <c r="D1838" s="1" t="s">
        <v>643</v>
      </c>
      <c r="E1838" s="1" t="s">
        <v>725</v>
      </c>
      <c r="F1838" s="1">
        <v>2.6760000000000002</v>
      </c>
      <c r="G1838" s="1">
        <v>2.0880000000000001</v>
      </c>
      <c r="H1838" s="1">
        <v>1</v>
      </c>
      <c r="I1838" s="1">
        <v>23</v>
      </c>
    </row>
    <row r="1839" spans="1:9" ht="12.75" x14ac:dyDescent="0.2">
      <c r="A1839" s="4">
        <v>42576</v>
      </c>
      <c r="B1839" s="1">
        <v>2</v>
      </c>
      <c r="C1839" s="1" t="s">
        <v>880</v>
      </c>
      <c r="D1839" s="1" t="s">
        <v>643</v>
      </c>
      <c r="E1839" s="1" t="s">
        <v>726</v>
      </c>
      <c r="F1839" s="1">
        <v>3.1669999999999998</v>
      </c>
      <c r="G1839" s="1">
        <v>2.3860000000000001</v>
      </c>
      <c r="H1839" s="1">
        <v>1</v>
      </c>
      <c r="I1839" s="1">
        <v>23</v>
      </c>
    </row>
    <row r="1840" spans="1:9" ht="12.75" x14ac:dyDescent="0.2">
      <c r="A1840" s="4">
        <v>42576</v>
      </c>
      <c r="B1840" s="1">
        <v>2</v>
      </c>
      <c r="C1840" s="1" t="s">
        <v>880</v>
      </c>
      <c r="D1840" s="1" t="s">
        <v>643</v>
      </c>
      <c r="E1840" s="1" t="s">
        <v>727</v>
      </c>
      <c r="F1840" s="1">
        <v>2.73</v>
      </c>
      <c r="G1840" s="1">
        <v>2.0590000000000002</v>
      </c>
      <c r="H1840" s="1">
        <v>1</v>
      </c>
      <c r="I1840" s="1">
        <v>23</v>
      </c>
    </row>
    <row r="1841" spans="1:9" ht="12.75" x14ac:dyDescent="0.2">
      <c r="A1841" s="4">
        <v>42576</v>
      </c>
      <c r="B1841" s="1">
        <v>2</v>
      </c>
      <c r="C1841" s="1" t="s">
        <v>880</v>
      </c>
      <c r="D1841" s="1" t="s">
        <v>643</v>
      </c>
      <c r="E1841" s="1" t="s">
        <v>728</v>
      </c>
      <c r="F1841" s="1">
        <v>4.2489999999999997</v>
      </c>
      <c r="G1841" s="1">
        <v>2.8439999999999999</v>
      </c>
      <c r="H1841" s="1">
        <v>1</v>
      </c>
      <c r="I1841" s="1">
        <v>23</v>
      </c>
    </row>
    <row r="1842" spans="1:9" ht="12.75" x14ac:dyDescent="0.2">
      <c r="A1842" s="4">
        <v>42576</v>
      </c>
      <c r="B1842" s="1">
        <v>2</v>
      </c>
      <c r="C1842" s="1" t="s">
        <v>880</v>
      </c>
      <c r="D1842" s="1" t="s">
        <v>643</v>
      </c>
      <c r="E1842" s="1" t="s">
        <v>729</v>
      </c>
      <c r="F1842" s="1">
        <v>2.4039999999999999</v>
      </c>
      <c r="G1842" s="1">
        <v>2.2610000000000001</v>
      </c>
      <c r="H1842" s="1">
        <v>1</v>
      </c>
      <c r="I1842" s="1">
        <v>23</v>
      </c>
    </row>
    <row r="1843" spans="1:9" ht="12.75" x14ac:dyDescent="0.2">
      <c r="A1843" s="4">
        <v>42576</v>
      </c>
      <c r="B1843" s="1">
        <v>2</v>
      </c>
      <c r="C1843" s="1" t="s">
        <v>880</v>
      </c>
      <c r="D1843" s="1" t="s">
        <v>643</v>
      </c>
      <c r="E1843" s="1" t="s">
        <v>730</v>
      </c>
      <c r="F1843" s="1">
        <v>2.1230000000000002</v>
      </c>
      <c r="G1843" s="1">
        <v>1.7150000000000001</v>
      </c>
      <c r="H1843" s="1">
        <v>0</v>
      </c>
      <c r="I1843" s="1">
        <v>23</v>
      </c>
    </row>
    <row r="1844" spans="1:9" ht="12.75" x14ac:dyDescent="0.2">
      <c r="A1844" s="4">
        <v>42576</v>
      </c>
      <c r="B1844" s="1">
        <v>2</v>
      </c>
      <c r="C1844" s="1" t="s">
        <v>880</v>
      </c>
      <c r="D1844" s="1" t="s">
        <v>643</v>
      </c>
      <c r="E1844" s="1" t="s">
        <v>731</v>
      </c>
      <c r="F1844" s="1">
        <v>2.2320000000000002</v>
      </c>
      <c r="G1844" s="1">
        <v>1.873</v>
      </c>
      <c r="H1844" s="1">
        <v>1</v>
      </c>
      <c r="I1844" s="1">
        <v>23</v>
      </c>
    </row>
    <row r="1845" spans="1:9" ht="12.75" x14ac:dyDescent="0.2">
      <c r="A1845" s="4">
        <v>42576</v>
      </c>
      <c r="B1845" s="1">
        <v>2</v>
      </c>
      <c r="C1845" s="1" t="s">
        <v>880</v>
      </c>
      <c r="D1845" s="1" t="s">
        <v>643</v>
      </c>
      <c r="E1845" s="1" t="s">
        <v>732</v>
      </c>
      <c r="F1845" s="1">
        <v>2.363</v>
      </c>
      <c r="G1845" s="1">
        <v>1.6020000000000001</v>
      </c>
      <c r="H1845" s="1">
        <v>1</v>
      </c>
      <c r="I1845" s="1">
        <v>23</v>
      </c>
    </row>
    <row r="1846" spans="1:9" ht="12.75" x14ac:dyDescent="0.2">
      <c r="A1846" s="4">
        <v>42576</v>
      </c>
      <c r="B1846" s="1">
        <v>2</v>
      </c>
      <c r="C1846" s="1" t="s">
        <v>880</v>
      </c>
      <c r="D1846" s="1" t="s">
        <v>643</v>
      </c>
      <c r="E1846" s="1" t="s">
        <v>733</v>
      </c>
      <c r="F1846" s="1">
        <v>2.6080000000000001</v>
      </c>
      <c r="G1846" s="1">
        <v>1.6359999999999999</v>
      </c>
      <c r="H1846" s="1">
        <v>1</v>
      </c>
      <c r="I1846" s="1">
        <v>23</v>
      </c>
    </row>
    <row r="1847" spans="1:9" ht="12.75" x14ac:dyDescent="0.2">
      <c r="A1847" s="4">
        <v>42576</v>
      </c>
      <c r="B1847" s="1">
        <v>2</v>
      </c>
      <c r="C1847" s="1" t="s">
        <v>880</v>
      </c>
      <c r="D1847" s="1" t="s">
        <v>643</v>
      </c>
      <c r="E1847" s="1" t="s">
        <v>734</v>
      </c>
      <c r="F1847" s="1">
        <v>2.278</v>
      </c>
      <c r="G1847" s="1">
        <v>1.48</v>
      </c>
      <c r="H1847" s="1">
        <v>0</v>
      </c>
      <c r="I1847" s="1">
        <v>23</v>
      </c>
    </row>
    <row r="1848" spans="1:9" ht="12.75" x14ac:dyDescent="0.2">
      <c r="A1848" s="4">
        <v>42576</v>
      </c>
      <c r="B1848" s="1">
        <v>2</v>
      </c>
      <c r="C1848" s="1" t="s">
        <v>880</v>
      </c>
      <c r="D1848" s="1" t="s">
        <v>643</v>
      </c>
      <c r="E1848" s="1" t="s">
        <v>735</v>
      </c>
      <c r="F1848" s="1">
        <v>2.6579999999999999</v>
      </c>
      <c r="G1848" s="1">
        <v>2.0950000000000002</v>
      </c>
      <c r="H1848" s="1">
        <v>1</v>
      </c>
      <c r="I1848" s="1">
        <v>23</v>
      </c>
    </row>
    <row r="1849" spans="1:9" ht="12.75" x14ac:dyDescent="0.2">
      <c r="A1849" s="4">
        <v>42576</v>
      </c>
      <c r="B1849" s="1">
        <v>2</v>
      </c>
      <c r="C1849" s="1" t="s">
        <v>880</v>
      </c>
      <c r="D1849" s="1" t="s">
        <v>650</v>
      </c>
      <c r="E1849" s="1" t="s">
        <v>736</v>
      </c>
      <c r="F1849" s="1">
        <v>2.548</v>
      </c>
      <c r="G1849" s="1">
        <v>2.0339999999999998</v>
      </c>
      <c r="H1849" s="1">
        <v>1</v>
      </c>
      <c r="I1849" s="1">
        <v>23</v>
      </c>
    </row>
    <row r="1850" spans="1:9" ht="12.75" x14ac:dyDescent="0.2">
      <c r="A1850" s="4">
        <v>42576</v>
      </c>
      <c r="B1850" s="1">
        <v>2</v>
      </c>
      <c r="C1850" s="1" t="s">
        <v>880</v>
      </c>
      <c r="D1850" s="1" t="s">
        <v>650</v>
      </c>
      <c r="E1850" s="1" t="s">
        <v>737</v>
      </c>
      <c r="F1850" s="1">
        <v>2.0329999999999999</v>
      </c>
      <c r="G1850" s="1">
        <v>1.956</v>
      </c>
      <c r="H1850" s="1">
        <v>0</v>
      </c>
      <c r="I1850" s="1">
        <v>23</v>
      </c>
    </row>
    <row r="1851" spans="1:9" ht="12.75" x14ac:dyDescent="0.2">
      <c r="A1851" s="4">
        <v>42576</v>
      </c>
      <c r="B1851" s="1">
        <v>2</v>
      </c>
      <c r="C1851" s="1" t="s">
        <v>880</v>
      </c>
      <c r="D1851" s="1" t="s">
        <v>650</v>
      </c>
      <c r="E1851" s="1" t="s">
        <v>738</v>
      </c>
      <c r="F1851" s="1">
        <v>2.5659999999999998</v>
      </c>
      <c r="G1851" s="1">
        <v>1.6890000000000001</v>
      </c>
      <c r="H1851" s="1">
        <v>1</v>
      </c>
      <c r="I1851" s="1">
        <v>23</v>
      </c>
    </row>
    <row r="1852" spans="1:9" ht="12.75" x14ac:dyDescent="0.2">
      <c r="A1852" s="4">
        <v>42576</v>
      </c>
      <c r="B1852" s="1">
        <v>2</v>
      </c>
      <c r="C1852" s="1" t="s">
        <v>880</v>
      </c>
      <c r="D1852" s="1" t="s">
        <v>650</v>
      </c>
      <c r="E1852" s="1" t="s">
        <v>739</v>
      </c>
      <c r="F1852" s="1">
        <v>2.9060000000000001</v>
      </c>
      <c r="G1852" s="1">
        <v>1.9</v>
      </c>
      <c r="H1852" s="1">
        <v>1</v>
      </c>
      <c r="I1852" s="1">
        <v>23</v>
      </c>
    </row>
    <row r="1853" spans="1:9" ht="12.75" x14ac:dyDescent="0.2">
      <c r="A1853" s="4">
        <v>42576</v>
      </c>
      <c r="B1853" s="1">
        <v>2</v>
      </c>
      <c r="C1853" s="1" t="s">
        <v>880</v>
      </c>
      <c r="D1853" s="1" t="s">
        <v>650</v>
      </c>
      <c r="E1853" s="1" t="s">
        <v>741</v>
      </c>
      <c r="F1853" s="1">
        <v>2.1819999999999999</v>
      </c>
      <c r="G1853" s="1">
        <v>1.9830000000000001</v>
      </c>
      <c r="H1853" s="1">
        <v>1</v>
      </c>
      <c r="I1853" s="1">
        <v>23</v>
      </c>
    </row>
    <row r="1854" spans="1:9" ht="12.75" x14ac:dyDescent="0.2">
      <c r="A1854" s="4">
        <v>42576</v>
      </c>
      <c r="B1854" s="1">
        <v>2</v>
      </c>
      <c r="C1854" s="1" t="s">
        <v>880</v>
      </c>
      <c r="D1854" s="1" t="s">
        <v>650</v>
      </c>
      <c r="E1854" s="1" t="s">
        <v>742</v>
      </c>
      <c r="F1854" s="1">
        <v>3.4279999999999999</v>
      </c>
      <c r="G1854" s="1">
        <v>1.804</v>
      </c>
      <c r="H1854" s="1">
        <v>1</v>
      </c>
      <c r="I1854" s="1">
        <v>23</v>
      </c>
    </row>
    <row r="1855" spans="1:9" ht="12.75" x14ac:dyDescent="0.2">
      <c r="A1855" s="4">
        <v>42576</v>
      </c>
      <c r="B1855" s="1">
        <v>2</v>
      </c>
      <c r="C1855" s="1" t="s">
        <v>880</v>
      </c>
      <c r="D1855" s="1" t="s">
        <v>650</v>
      </c>
      <c r="E1855" s="1" t="s">
        <v>743</v>
      </c>
      <c r="F1855" s="1">
        <v>2.145</v>
      </c>
      <c r="G1855" s="1">
        <v>1.875</v>
      </c>
      <c r="H1855" s="1">
        <v>0</v>
      </c>
      <c r="I1855" s="1">
        <v>23</v>
      </c>
    </row>
    <row r="1856" spans="1:9" ht="12.75" x14ac:dyDescent="0.2">
      <c r="A1856" s="4">
        <v>42576</v>
      </c>
      <c r="B1856" s="1">
        <v>2</v>
      </c>
      <c r="C1856" s="1" t="s">
        <v>880</v>
      </c>
      <c r="D1856" s="1" t="s">
        <v>650</v>
      </c>
      <c r="E1856" s="1" t="s">
        <v>744</v>
      </c>
      <c r="F1856" s="1">
        <v>2.0630000000000002</v>
      </c>
      <c r="G1856" s="1">
        <v>1.7190000000000001</v>
      </c>
      <c r="H1856" s="1">
        <v>0</v>
      </c>
      <c r="I1856" s="1">
        <v>23</v>
      </c>
    </row>
    <row r="1857" spans="1:9" ht="12.75" x14ac:dyDescent="0.2">
      <c r="A1857" s="4">
        <v>42576</v>
      </c>
      <c r="B1857" s="1">
        <v>2</v>
      </c>
      <c r="C1857" s="1" t="s">
        <v>880</v>
      </c>
      <c r="D1857" s="1" t="s">
        <v>650</v>
      </c>
      <c r="E1857" s="1" t="s">
        <v>745</v>
      </c>
      <c r="F1857" s="1">
        <v>3.0409999999999999</v>
      </c>
      <c r="G1857" s="1">
        <v>1.55</v>
      </c>
      <c r="H1857" s="1">
        <v>0</v>
      </c>
      <c r="I1857" s="1">
        <v>23</v>
      </c>
    </row>
    <row r="1858" spans="1:9" ht="12.75" x14ac:dyDescent="0.2">
      <c r="A1858" s="4">
        <v>42576</v>
      </c>
      <c r="B1858" s="1">
        <v>2</v>
      </c>
      <c r="C1858" s="1" t="s">
        <v>880</v>
      </c>
      <c r="D1858" s="1" t="s">
        <v>650</v>
      </c>
      <c r="E1858" s="1" t="s">
        <v>746</v>
      </c>
      <c r="F1858" s="1">
        <v>2.1949999999999998</v>
      </c>
      <c r="G1858" s="1">
        <v>1.827</v>
      </c>
      <c r="H1858" s="1">
        <v>1</v>
      </c>
      <c r="I1858" s="1">
        <v>23</v>
      </c>
    </row>
    <row r="1859" spans="1:9" ht="12.75" x14ac:dyDescent="0.2">
      <c r="A1859" s="4">
        <v>42576</v>
      </c>
      <c r="B1859" s="1">
        <v>2</v>
      </c>
      <c r="C1859" s="1" t="s">
        <v>880</v>
      </c>
      <c r="D1859" s="1" t="s">
        <v>650</v>
      </c>
      <c r="E1859" s="1" t="s">
        <v>747</v>
      </c>
      <c r="F1859" s="1">
        <v>2.6789999999999998</v>
      </c>
      <c r="G1859" s="1">
        <v>1.7969999999999999</v>
      </c>
      <c r="H1859" s="1">
        <v>1</v>
      </c>
      <c r="I1859" s="1">
        <v>23</v>
      </c>
    </row>
    <row r="1860" spans="1:9" ht="12.75" x14ac:dyDescent="0.2">
      <c r="A1860" s="4">
        <v>42576</v>
      </c>
      <c r="B1860" s="1">
        <v>2</v>
      </c>
      <c r="C1860" s="1" t="s">
        <v>880</v>
      </c>
      <c r="D1860" s="1" t="s">
        <v>650</v>
      </c>
      <c r="E1860" s="1" t="s">
        <v>748</v>
      </c>
      <c r="F1860" s="1">
        <v>2.6880000000000002</v>
      </c>
      <c r="G1860" s="1">
        <v>1.548</v>
      </c>
      <c r="H1860" s="1">
        <v>1</v>
      </c>
      <c r="I1860" s="1">
        <v>23</v>
      </c>
    </row>
    <row r="1861" spans="1:9" ht="12.75" x14ac:dyDescent="0.2">
      <c r="A1861" s="4">
        <v>42576</v>
      </c>
      <c r="B1861" s="1">
        <v>2</v>
      </c>
      <c r="C1861" s="1" t="s">
        <v>880</v>
      </c>
      <c r="D1861" s="1" t="s">
        <v>650</v>
      </c>
      <c r="E1861" s="1" t="s">
        <v>749</v>
      </c>
      <c r="F1861" s="1">
        <v>2.4849999999999999</v>
      </c>
      <c r="G1861" s="1">
        <v>1.4339999999999999</v>
      </c>
      <c r="H1861" s="1">
        <v>1</v>
      </c>
      <c r="I1861" s="1">
        <v>23</v>
      </c>
    </row>
    <row r="1862" spans="1:9" ht="12.75" x14ac:dyDescent="0.2">
      <c r="A1862" s="4">
        <v>42576</v>
      </c>
      <c r="B1862" s="1">
        <v>2</v>
      </c>
      <c r="C1862" s="1" t="s">
        <v>880</v>
      </c>
      <c r="D1862" s="1" t="s">
        <v>650</v>
      </c>
      <c r="E1862" s="1" t="s">
        <v>751</v>
      </c>
      <c r="F1862" s="1">
        <v>2.44</v>
      </c>
      <c r="G1862" s="1">
        <v>1.5409999999999999</v>
      </c>
      <c r="H1862" s="1">
        <v>0</v>
      </c>
      <c r="I1862" s="1">
        <v>23</v>
      </c>
    </row>
    <row r="1863" spans="1:9" ht="12.75" x14ac:dyDescent="0.2">
      <c r="A1863" s="4">
        <v>42576</v>
      </c>
      <c r="B1863" s="1">
        <v>2</v>
      </c>
      <c r="C1863" s="1" t="s">
        <v>880</v>
      </c>
      <c r="D1863" s="1" t="s">
        <v>650</v>
      </c>
      <c r="E1863" s="1" t="s">
        <v>752</v>
      </c>
      <c r="F1863" s="1">
        <v>2.782</v>
      </c>
      <c r="G1863" s="1">
        <v>1.5409999999999999</v>
      </c>
      <c r="H1863" s="1">
        <v>1</v>
      </c>
      <c r="I1863" s="1">
        <v>23</v>
      </c>
    </row>
    <row r="1864" spans="1:9" ht="12.75" x14ac:dyDescent="0.2">
      <c r="A1864" s="4">
        <v>42576</v>
      </c>
      <c r="B1864" s="1">
        <v>2</v>
      </c>
      <c r="C1864" s="1" t="s">
        <v>880</v>
      </c>
      <c r="D1864" s="1" t="s">
        <v>650</v>
      </c>
      <c r="E1864" s="1" t="s">
        <v>753</v>
      </c>
      <c r="F1864" s="1">
        <v>2.3530000000000002</v>
      </c>
      <c r="G1864" s="1">
        <v>2.2730000000000001</v>
      </c>
      <c r="H1864" s="1">
        <v>1</v>
      </c>
      <c r="I1864" s="1">
        <v>23</v>
      </c>
    </row>
    <row r="1865" spans="1:9" ht="12.75" x14ac:dyDescent="0.2">
      <c r="A1865" s="4">
        <v>42576</v>
      </c>
      <c r="B1865" s="1">
        <v>2</v>
      </c>
      <c r="C1865" s="1" t="s">
        <v>880</v>
      </c>
      <c r="D1865" s="1" t="s">
        <v>650</v>
      </c>
      <c r="E1865" s="1" t="s">
        <v>754</v>
      </c>
      <c r="F1865" s="1">
        <v>3.2839999999999998</v>
      </c>
      <c r="G1865" s="1">
        <v>2.5640000000000001</v>
      </c>
      <c r="H1865" s="1">
        <v>1</v>
      </c>
      <c r="I1865" s="1">
        <v>23</v>
      </c>
    </row>
    <row r="1866" spans="1:9" ht="12.75" x14ac:dyDescent="0.2">
      <c r="A1866" s="4">
        <v>42576</v>
      </c>
      <c r="B1866" s="1">
        <v>2</v>
      </c>
      <c r="C1866" s="1" t="s">
        <v>880</v>
      </c>
      <c r="D1866" s="1" t="s">
        <v>652</v>
      </c>
      <c r="E1866" s="1" t="s">
        <v>755</v>
      </c>
      <c r="F1866" s="1">
        <v>2.63</v>
      </c>
      <c r="G1866" s="1">
        <v>1.982</v>
      </c>
      <c r="H1866" s="1">
        <v>1</v>
      </c>
      <c r="I1866" s="1">
        <v>23</v>
      </c>
    </row>
    <row r="1867" spans="1:9" ht="12.75" x14ac:dyDescent="0.2">
      <c r="A1867" s="4">
        <v>42576</v>
      </c>
      <c r="B1867" s="1">
        <v>2</v>
      </c>
      <c r="C1867" s="1" t="s">
        <v>880</v>
      </c>
      <c r="D1867" s="1" t="s">
        <v>652</v>
      </c>
      <c r="E1867" s="1" t="s">
        <v>756</v>
      </c>
      <c r="F1867" s="1">
        <v>2.726</v>
      </c>
      <c r="G1867" s="1">
        <v>1.802</v>
      </c>
      <c r="H1867" s="1">
        <v>1</v>
      </c>
      <c r="I1867" s="1">
        <v>23</v>
      </c>
    </row>
    <row r="1868" spans="1:9" ht="12.75" x14ac:dyDescent="0.2">
      <c r="A1868" s="4">
        <v>42576</v>
      </c>
      <c r="B1868" s="1">
        <v>2</v>
      </c>
      <c r="C1868" s="1" t="s">
        <v>880</v>
      </c>
      <c r="D1868" s="1" t="s">
        <v>652</v>
      </c>
      <c r="E1868" s="1" t="s">
        <v>757</v>
      </c>
      <c r="F1868" s="1">
        <v>2.363</v>
      </c>
      <c r="G1868" s="1">
        <v>1.526</v>
      </c>
      <c r="H1868" s="1">
        <v>1</v>
      </c>
      <c r="I1868" s="1">
        <v>23</v>
      </c>
    </row>
    <row r="1869" spans="1:9" ht="12.75" x14ac:dyDescent="0.2">
      <c r="A1869" s="4">
        <v>42576</v>
      </c>
      <c r="B1869" s="1">
        <v>2</v>
      </c>
      <c r="C1869" s="1" t="s">
        <v>880</v>
      </c>
      <c r="D1869" s="1" t="s">
        <v>652</v>
      </c>
      <c r="E1869" s="1" t="s">
        <v>758</v>
      </c>
      <c r="F1869" s="1">
        <v>2.706</v>
      </c>
      <c r="G1869" s="1">
        <v>2.1560000000000001</v>
      </c>
      <c r="H1869" s="1">
        <v>1</v>
      </c>
      <c r="I1869" s="1">
        <v>23</v>
      </c>
    </row>
    <row r="1870" spans="1:9" ht="12.75" x14ac:dyDescent="0.2">
      <c r="A1870" s="4">
        <v>42576</v>
      </c>
      <c r="B1870" s="1">
        <v>2</v>
      </c>
      <c r="C1870" s="1" t="s">
        <v>880</v>
      </c>
      <c r="D1870" s="1" t="s">
        <v>652</v>
      </c>
      <c r="E1870" s="1" t="s">
        <v>759</v>
      </c>
      <c r="F1870" s="1">
        <v>2.7010000000000001</v>
      </c>
      <c r="G1870" s="1">
        <v>2.19</v>
      </c>
      <c r="H1870" s="1">
        <v>1</v>
      </c>
      <c r="I1870" s="1">
        <v>23</v>
      </c>
    </row>
    <row r="1871" spans="1:9" ht="12.75" x14ac:dyDescent="0.2">
      <c r="A1871" s="4">
        <v>42576</v>
      </c>
      <c r="B1871" s="1">
        <v>2</v>
      </c>
      <c r="C1871" s="1" t="s">
        <v>880</v>
      </c>
      <c r="D1871" s="1" t="s">
        <v>652</v>
      </c>
      <c r="E1871" s="1" t="s">
        <v>761</v>
      </c>
      <c r="F1871" s="1">
        <v>2.3519999999999999</v>
      </c>
      <c r="G1871" s="1">
        <v>2.15</v>
      </c>
      <c r="H1871" s="1">
        <v>1</v>
      </c>
      <c r="I1871" s="1">
        <v>23</v>
      </c>
    </row>
    <row r="1872" spans="1:9" ht="12.75" x14ac:dyDescent="0.2">
      <c r="A1872" s="4">
        <v>42576</v>
      </c>
      <c r="B1872" s="1">
        <v>2</v>
      </c>
      <c r="C1872" s="1" t="s">
        <v>880</v>
      </c>
      <c r="D1872" s="1" t="s">
        <v>652</v>
      </c>
      <c r="E1872" s="1" t="s">
        <v>762</v>
      </c>
      <c r="F1872" s="1">
        <v>3.194</v>
      </c>
      <c r="G1872" s="1">
        <v>2.0209999999999999</v>
      </c>
      <c r="H1872" s="1">
        <v>1</v>
      </c>
      <c r="I1872" s="1">
        <v>23</v>
      </c>
    </row>
    <row r="1873" spans="1:9" ht="12.75" x14ac:dyDescent="0.2">
      <c r="A1873" s="4">
        <v>42576</v>
      </c>
      <c r="B1873" s="1">
        <v>2</v>
      </c>
      <c r="C1873" s="1" t="s">
        <v>880</v>
      </c>
      <c r="D1873" s="1" t="s">
        <v>652</v>
      </c>
      <c r="E1873" s="1" t="s">
        <v>763</v>
      </c>
      <c r="F1873" s="1">
        <v>2.871</v>
      </c>
      <c r="G1873" s="1">
        <v>2.4489999999999998</v>
      </c>
      <c r="H1873" s="1">
        <v>0</v>
      </c>
      <c r="I1873" s="1">
        <v>23</v>
      </c>
    </row>
    <row r="1874" spans="1:9" ht="12.75" x14ac:dyDescent="0.2">
      <c r="A1874" s="4">
        <v>42576</v>
      </c>
      <c r="B1874" s="1">
        <v>2</v>
      </c>
      <c r="C1874" s="1" t="s">
        <v>880</v>
      </c>
      <c r="D1874" s="1" t="s">
        <v>652</v>
      </c>
      <c r="E1874" s="1" t="s">
        <v>764</v>
      </c>
      <c r="F1874" s="1">
        <v>3.08</v>
      </c>
      <c r="G1874" s="1">
        <v>2.782</v>
      </c>
      <c r="H1874" s="1">
        <v>1</v>
      </c>
      <c r="I1874" s="1">
        <v>23</v>
      </c>
    </row>
    <row r="1875" spans="1:9" ht="12.75" x14ac:dyDescent="0.2">
      <c r="A1875" s="4">
        <v>42576</v>
      </c>
      <c r="B1875" s="1">
        <v>2</v>
      </c>
      <c r="C1875" s="1" t="s">
        <v>880</v>
      </c>
      <c r="D1875" s="1" t="s">
        <v>652</v>
      </c>
      <c r="E1875" s="1" t="s">
        <v>765</v>
      </c>
      <c r="F1875" s="1">
        <v>2.6080000000000001</v>
      </c>
      <c r="G1875" s="1">
        <v>1.6879999999999999</v>
      </c>
      <c r="H1875" s="1">
        <v>1</v>
      </c>
      <c r="I1875" s="1">
        <v>23</v>
      </c>
    </row>
    <row r="1876" spans="1:9" ht="12.75" x14ac:dyDescent="0.2">
      <c r="A1876" s="4">
        <v>42576</v>
      </c>
      <c r="B1876" s="1">
        <v>2</v>
      </c>
      <c r="C1876" s="1" t="s">
        <v>880</v>
      </c>
      <c r="D1876" s="1" t="s">
        <v>652</v>
      </c>
      <c r="E1876" s="1" t="s">
        <v>766</v>
      </c>
      <c r="F1876" s="1">
        <v>2.673</v>
      </c>
      <c r="G1876" s="1">
        <v>1.954</v>
      </c>
      <c r="H1876" s="1">
        <v>1</v>
      </c>
      <c r="I1876" s="1">
        <v>23</v>
      </c>
    </row>
    <row r="1877" spans="1:9" ht="12.75" x14ac:dyDescent="0.2">
      <c r="A1877" s="4">
        <v>42576</v>
      </c>
      <c r="B1877" s="1">
        <v>2</v>
      </c>
      <c r="C1877" s="1" t="s">
        <v>880</v>
      </c>
      <c r="D1877" s="1" t="s">
        <v>652</v>
      </c>
      <c r="E1877" s="1" t="s">
        <v>768</v>
      </c>
      <c r="F1877" s="1">
        <v>2.488</v>
      </c>
      <c r="G1877" s="1">
        <v>1.9339999999999999</v>
      </c>
      <c r="H1877" s="1">
        <v>1</v>
      </c>
      <c r="I1877" s="1">
        <v>23</v>
      </c>
    </row>
    <row r="1878" spans="1:9" ht="12.75" x14ac:dyDescent="0.2">
      <c r="A1878" s="4">
        <v>42576</v>
      </c>
      <c r="B1878" s="1">
        <v>2</v>
      </c>
      <c r="C1878" s="1" t="s">
        <v>880</v>
      </c>
      <c r="D1878" s="1" t="s">
        <v>652</v>
      </c>
      <c r="E1878" s="1" t="s">
        <v>769</v>
      </c>
      <c r="F1878" s="1">
        <v>2.5819999999999999</v>
      </c>
      <c r="G1878" s="1">
        <v>1.8120000000000001</v>
      </c>
      <c r="H1878" s="1">
        <v>1</v>
      </c>
      <c r="I1878" s="1">
        <v>23</v>
      </c>
    </row>
    <row r="1879" spans="1:9" ht="12.75" x14ac:dyDescent="0.2">
      <c r="A1879" s="4">
        <v>42576</v>
      </c>
      <c r="B1879" s="1">
        <v>2</v>
      </c>
      <c r="C1879" s="1" t="s">
        <v>880</v>
      </c>
      <c r="D1879" s="1" t="s">
        <v>652</v>
      </c>
      <c r="E1879" s="1" t="s">
        <v>770</v>
      </c>
      <c r="F1879" s="1">
        <v>2.1819999999999999</v>
      </c>
      <c r="G1879" s="1">
        <v>1.5009999999999999</v>
      </c>
      <c r="H1879" s="1">
        <v>1</v>
      </c>
      <c r="I1879" s="1">
        <v>23</v>
      </c>
    </row>
    <row r="1880" spans="1:9" ht="12.75" x14ac:dyDescent="0.2">
      <c r="A1880" s="4">
        <v>42576</v>
      </c>
      <c r="B1880" s="1">
        <v>2</v>
      </c>
      <c r="C1880" s="1" t="s">
        <v>880</v>
      </c>
      <c r="D1880" s="1" t="s">
        <v>652</v>
      </c>
      <c r="E1880" s="1" t="s">
        <v>771</v>
      </c>
      <c r="F1880" s="1">
        <v>2.4</v>
      </c>
      <c r="G1880" s="1">
        <v>1.6739999999999999</v>
      </c>
      <c r="H1880" s="1">
        <v>1</v>
      </c>
      <c r="I1880" s="1">
        <v>23</v>
      </c>
    </row>
    <row r="1881" spans="1:9" ht="12.75" x14ac:dyDescent="0.2">
      <c r="A1881" s="4">
        <v>42576</v>
      </c>
      <c r="B1881" s="1">
        <v>2</v>
      </c>
      <c r="C1881" s="1" t="s">
        <v>880</v>
      </c>
      <c r="D1881" s="1" t="s">
        <v>652</v>
      </c>
      <c r="E1881" s="1" t="s">
        <v>772</v>
      </c>
      <c r="F1881" s="1">
        <v>2.694</v>
      </c>
      <c r="G1881" s="1">
        <v>2.0470000000000002</v>
      </c>
      <c r="H1881" s="1">
        <v>0</v>
      </c>
      <c r="I1881" s="1">
        <v>23</v>
      </c>
    </row>
    <row r="1882" spans="1:9" ht="12.75" x14ac:dyDescent="0.2">
      <c r="A1882" s="4">
        <v>42576</v>
      </c>
      <c r="B1882" s="1">
        <v>2</v>
      </c>
      <c r="C1882" s="1" t="s">
        <v>880</v>
      </c>
      <c r="D1882" s="1" t="s">
        <v>652</v>
      </c>
      <c r="E1882" s="1" t="s">
        <v>773</v>
      </c>
      <c r="F1882" s="1">
        <v>3.2290000000000001</v>
      </c>
      <c r="G1882" s="1">
        <v>2.387</v>
      </c>
      <c r="H1882" s="1">
        <v>1</v>
      </c>
      <c r="I1882" s="1">
        <v>23</v>
      </c>
    </row>
    <row r="1883" spans="1:9" ht="12.75" x14ac:dyDescent="0.2">
      <c r="A1883" s="4">
        <v>42576</v>
      </c>
      <c r="B1883" s="1">
        <v>2</v>
      </c>
      <c r="C1883" s="1" t="s">
        <v>880</v>
      </c>
      <c r="D1883" s="1" t="s">
        <v>652</v>
      </c>
      <c r="E1883" s="1" t="s">
        <v>774</v>
      </c>
      <c r="F1883" s="1">
        <v>2.61</v>
      </c>
      <c r="G1883" s="1">
        <v>2.5289999999999999</v>
      </c>
      <c r="H1883" s="1">
        <v>0</v>
      </c>
      <c r="I1883" s="1">
        <v>23</v>
      </c>
    </row>
    <row r="1884" spans="1:9" ht="12.75" x14ac:dyDescent="0.2">
      <c r="A1884" s="4">
        <v>42576</v>
      </c>
      <c r="B1884" s="1">
        <v>2</v>
      </c>
      <c r="C1884" s="1" t="s">
        <v>880</v>
      </c>
      <c r="D1884" s="1" t="s">
        <v>652</v>
      </c>
      <c r="E1884" s="1" t="s">
        <v>775</v>
      </c>
      <c r="F1884" s="1">
        <v>3.6379999999999999</v>
      </c>
      <c r="G1884" s="1">
        <v>2.2240000000000002</v>
      </c>
      <c r="H1884" s="1">
        <v>1</v>
      </c>
      <c r="I1884" s="1">
        <v>23</v>
      </c>
    </row>
    <row r="1885" spans="1:9" ht="12.75" x14ac:dyDescent="0.2">
      <c r="A1885" s="4">
        <v>42576</v>
      </c>
      <c r="B1885" s="1">
        <v>2</v>
      </c>
      <c r="C1885" s="1" t="s">
        <v>880</v>
      </c>
      <c r="D1885" s="1" t="s">
        <v>652</v>
      </c>
      <c r="E1885" s="1" t="s">
        <v>776</v>
      </c>
      <c r="F1885" s="1">
        <v>2.544</v>
      </c>
      <c r="G1885" s="1">
        <v>2.1800000000000002</v>
      </c>
      <c r="H1885" s="1">
        <v>1</v>
      </c>
      <c r="I1885" s="1">
        <v>23</v>
      </c>
    </row>
    <row r="1886" spans="1:9" ht="12.75" x14ac:dyDescent="0.2">
      <c r="A1886" s="4">
        <v>42576</v>
      </c>
      <c r="B1886" s="1">
        <v>2</v>
      </c>
      <c r="C1886" s="1" t="s">
        <v>880</v>
      </c>
      <c r="D1886" s="1" t="s">
        <v>652</v>
      </c>
      <c r="E1886" s="1" t="s">
        <v>777</v>
      </c>
      <c r="F1886" s="1">
        <v>2.4260000000000002</v>
      </c>
      <c r="G1886" s="1">
        <v>1.877</v>
      </c>
      <c r="H1886" s="1">
        <v>1</v>
      </c>
      <c r="I1886" s="1">
        <v>23</v>
      </c>
    </row>
    <row r="1887" spans="1:9" ht="12.75" x14ac:dyDescent="0.2">
      <c r="A1887" s="4">
        <v>42576</v>
      </c>
      <c r="B1887" s="1">
        <v>2</v>
      </c>
      <c r="C1887" s="1" t="s">
        <v>880</v>
      </c>
      <c r="D1887" s="1" t="s">
        <v>652</v>
      </c>
      <c r="E1887" s="1" t="s">
        <v>778</v>
      </c>
      <c r="F1887" s="1">
        <v>2.6669999999999998</v>
      </c>
      <c r="G1887" s="1">
        <v>1.542</v>
      </c>
      <c r="H1887" s="1">
        <v>1</v>
      </c>
      <c r="I1887" s="1">
        <v>23</v>
      </c>
    </row>
    <row r="1888" spans="1:9" ht="12.75" x14ac:dyDescent="0.2">
      <c r="A1888" s="4">
        <v>42576</v>
      </c>
      <c r="B1888" s="1">
        <v>2</v>
      </c>
      <c r="C1888" s="1" t="s">
        <v>880</v>
      </c>
      <c r="D1888" s="1" t="s">
        <v>652</v>
      </c>
      <c r="E1888" s="1" t="s">
        <v>779</v>
      </c>
      <c r="F1888" s="1">
        <v>3.226</v>
      </c>
      <c r="G1888" s="1">
        <v>2.6440000000000001</v>
      </c>
      <c r="H1888" s="1">
        <v>1</v>
      </c>
      <c r="I1888" s="1">
        <v>23</v>
      </c>
    </row>
    <row r="1889" spans="1:9" ht="12.75" x14ac:dyDescent="0.2">
      <c r="A1889" s="4">
        <v>42576</v>
      </c>
      <c r="B1889" s="1">
        <v>2</v>
      </c>
      <c r="C1889" s="1" t="s">
        <v>880</v>
      </c>
      <c r="D1889" s="1" t="s">
        <v>652</v>
      </c>
      <c r="E1889" s="1" t="s">
        <v>780</v>
      </c>
      <c r="F1889" s="1">
        <v>2.1080000000000001</v>
      </c>
      <c r="G1889" s="1">
        <v>2.0350000000000001</v>
      </c>
      <c r="H1889" s="1">
        <v>1</v>
      </c>
      <c r="I1889" s="1">
        <v>23</v>
      </c>
    </row>
    <row r="1890" spans="1:9" ht="12.75" x14ac:dyDescent="0.2">
      <c r="A1890" s="4">
        <v>42576</v>
      </c>
      <c r="B1890" s="1">
        <v>2</v>
      </c>
      <c r="C1890" s="1" t="s">
        <v>880</v>
      </c>
      <c r="D1890" s="1" t="s">
        <v>652</v>
      </c>
      <c r="E1890" s="1" t="s">
        <v>781</v>
      </c>
      <c r="F1890" s="1">
        <v>2.5920000000000001</v>
      </c>
      <c r="G1890" s="1">
        <v>1.9179999999999999</v>
      </c>
      <c r="H1890" s="1">
        <v>1</v>
      </c>
      <c r="I1890" s="1">
        <v>23</v>
      </c>
    </row>
    <row r="1891" spans="1:9" ht="12.75" x14ac:dyDescent="0.2">
      <c r="A1891" s="4">
        <v>42576</v>
      </c>
      <c r="B1891" s="1">
        <v>2</v>
      </c>
      <c r="C1891" s="1" t="s">
        <v>880</v>
      </c>
      <c r="D1891" s="1" t="s">
        <v>652</v>
      </c>
      <c r="E1891" s="1" t="s">
        <v>782</v>
      </c>
      <c r="F1891" s="1">
        <v>3.4420000000000002</v>
      </c>
      <c r="G1891" s="1">
        <v>1.97</v>
      </c>
      <c r="H1891" s="1">
        <v>1</v>
      </c>
      <c r="I1891" s="1">
        <v>23</v>
      </c>
    </row>
    <row r="1892" spans="1:9" ht="12.75" x14ac:dyDescent="0.2">
      <c r="A1892" s="4">
        <v>42576</v>
      </c>
      <c r="B1892" s="1">
        <v>2</v>
      </c>
      <c r="C1892" s="1" t="s">
        <v>880</v>
      </c>
      <c r="D1892" s="1" t="s">
        <v>652</v>
      </c>
      <c r="E1892" s="1" t="s">
        <v>783</v>
      </c>
      <c r="F1892" s="1">
        <v>2.8069999999999999</v>
      </c>
      <c r="G1892" s="1">
        <v>2.5310000000000001</v>
      </c>
      <c r="H1892" s="1">
        <v>1</v>
      </c>
      <c r="I1892" s="1">
        <v>23</v>
      </c>
    </row>
    <row r="1893" spans="1:9" ht="12.75" x14ac:dyDescent="0.2">
      <c r="A1893" s="4">
        <v>42576</v>
      </c>
      <c r="B1893" s="1">
        <v>2</v>
      </c>
      <c r="C1893" s="1" t="s">
        <v>880</v>
      </c>
      <c r="D1893" s="1" t="s">
        <v>652</v>
      </c>
      <c r="E1893" s="1" t="s">
        <v>784</v>
      </c>
      <c r="F1893" s="1">
        <v>2.8889999999999998</v>
      </c>
      <c r="G1893" s="1">
        <v>2.4809999999999999</v>
      </c>
      <c r="H1893" s="1">
        <v>1</v>
      </c>
      <c r="I1893" s="1">
        <v>23</v>
      </c>
    </row>
    <row r="1894" spans="1:9" ht="12.75" x14ac:dyDescent="0.2">
      <c r="A1894" s="4">
        <v>42576</v>
      </c>
      <c r="B1894" s="1">
        <v>2</v>
      </c>
      <c r="C1894" s="1" t="s">
        <v>880</v>
      </c>
      <c r="D1894" s="1" t="s">
        <v>652</v>
      </c>
      <c r="E1894" s="1" t="s">
        <v>785</v>
      </c>
      <c r="F1894" s="1">
        <v>1.8</v>
      </c>
      <c r="G1894" s="1">
        <v>1.393</v>
      </c>
      <c r="H1894" s="1">
        <v>0</v>
      </c>
      <c r="I1894" s="1">
        <v>23</v>
      </c>
    </row>
    <row r="1895" spans="1:9" ht="12.75" x14ac:dyDescent="0.2">
      <c r="A1895" s="4">
        <v>42576</v>
      </c>
      <c r="B1895" s="1">
        <v>2</v>
      </c>
      <c r="C1895" s="1" t="s">
        <v>880</v>
      </c>
      <c r="D1895" s="1" t="s">
        <v>652</v>
      </c>
      <c r="E1895" s="1" t="s">
        <v>786</v>
      </c>
      <c r="F1895" s="1">
        <v>2.6269999999999998</v>
      </c>
      <c r="G1895" s="1">
        <v>2.0939999999999999</v>
      </c>
      <c r="H1895" s="1">
        <v>1</v>
      </c>
      <c r="I1895" s="1">
        <v>23</v>
      </c>
    </row>
    <row r="1896" spans="1:9" ht="12.75" x14ac:dyDescent="0.2">
      <c r="A1896" s="4">
        <v>42576</v>
      </c>
      <c r="B1896" s="1">
        <v>2</v>
      </c>
      <c r="C1896" s="1" t="s">
        <v>880</v>
      </c>
      <c r="D1896" s="1" t="s">
        <v>662</v>
      </c>
      <c r="E1896" s="1" t="s">
        <v>787</v>
      </c>
      <c r="F1896" s="1">
        <v>2.5379999999999998</v>
      </c>
      <c r="G1896" s="1">
        <v>2.028</v>
      </c>
      <c r="H1896" s="1">
        <v>1</v>
      </c>
      <c r="I1896" s="1">
        <v>23</v>
      </c>
    </row>
    <row r="1897" spans="1:9" ht="12.75" x14ac:dyDescent="0.2">
      <c r="A1897" s="4">
        <v>42576</v>
      </c>
      <c r="B1897" s="1">
        <v>2</v>
      </c>
      <c r="C1897" s="1" t="s">
        <v>880</v>
      </c>
      <c r="D1897" s="1" t="s">
        <v>662</v>
      </c>
      <c r="E1897" s="1" t="s">
        <v>788</v>
      </c>
      <c r="F1897" s="1">
        <v>2.4489999999999998</v>
      </c>
      <c r="G1897" s="1">
        <v>2.028</v>
      </c>
      <c r="H1897" s="1">
        <v>1</v>
      </c>
      <c r="I1897" s="1">
        <v>23</v>
      </c>
    </row>
    <row r="1898" spans="1:9" ht="12.75" x14ac:dyDescent="0.2">
      <c r="A1898" s="4">
        <v>42576</v>
      </c>
      <c r="B1898" s="1">
        <v>2</v>
      </c>
      <c r="C1898" s="1" t="s">
        <v>880</v>
      </c>
      <c r="D1898" s="1" t="s">
        <v>662</v>
      </c>
      <c r="E1898" s="1" t="s">
        <v>791</v>
      </c>
      <c r="F1898" s="1">
        <v>2.145</v>
      </c>
      <c r="G1898" s="1">
        <v>2.0489999999999999</v>
      </c>
      <c r="H1898" s="1">
        <v>0</v>
      </c>
      <c r="I1898" s="1">
        <v>23</v>
      </c>
    </row>
    <row r="1899" spans="1:9" ht="12.75" x14ac:dyDescent="0.2">
      <c r="A1899" s="4">
        <v>42576</v>
      </c>
      <c r="B1899" s="1">
        <v>2</v>
      </c>
      <c r="C1899" s="1" t="s">
        <v>880</v>
      </c>
      <c r="D1899" s="1" t="s">
        <v>662</v>
      </c>
      <c r="E1899" s="1" t="s">
        <v>792</v>
      </c>
      <c r="F1899" s="1">
        <v>2.891</v>
      </c>
      <c r="G1899" s="1">
        <v>2.5289999999999999</v>
      </c>
      <c r="H1899" s="1">
        <v>1</v>
      </c>
      <c r="I1899" s="1">
        <v>23</v>
      </c>
    </row>
    <row r="1900" spans="1:9" ht="12.75" x14ac:dyDescent="0.2">
      <c r="A1900" s="4">
        <v>42576</v>
      </c>
      <c r="B1900" s="1">
        <v>2</v>
      </c>
      <c r="C1900" s="1" t="s">
        <v>880</v>
      </c>
      <c r="D1900" s="1" t="s">
        <v>662</v>
      </c>
      <c r="E1900" s="1" t="s">
        <v>793</v>
      </c>
      <c r="F1900" s="1">
        <v>2.4470000000000001</v>
      </c>
      <c r="G1900" s="1">
        <v>2.0760000000000001</v>
      </c>
      <c r="H1900" s="1">
        <v>1</v>
      </c>
      <c r="I1900" s="1">
        <v>23</v>
      </c>
    </row>
    <row r="1901" spans="1:9" ht="12.75" x14ac:dyDescent="0.2">
      <c r="A1901" s="4">
        <v>42576</v>
      </c>
      <c r="B1901" s="1">
        <v>2</v>
      </c>
      <c r="C1901" s="1" t="s">
        <v>880</v>
      </c>
      <c r="D1901" s="1" t="s">
        <v>662</v>
      </c>
      <c r="E1901" s="1" t="s">
        <v>794</v>
      </c>
      <c r="F1901" s="1">
        <v>1.7310000000000001</v>
      </c>
      <c r="G1901" s="1">
        <v>1.9179999999999999</v>
      </c>
      <c r="H1901" s="1">
        <v>1</v>
      </c>
      <c r="I1901" s="1">
        <v>23</v>
      </c>
    </row>
    <row r="1902" spans="1:9" ht="12.75" x14ac:dyDescent="0.2">
      <c r="A1902" s="4">
        <v>42576</v>
      </c>
      <c r="B1902" s="1">
        <v>2</v>
      </c>
      <c r="C1902" s="1" t="s">
        <v>880</v>
      </c>
      <c r="D1902" s="1" t="s">
        <v>662</v>
      </c>
      <c r="E1902" s="1" t="s">
        <v>795</v>
      </c>
      <c r="F1902" s="1">
        <v>2.8149999999999999</v>
      </c>
      <c r="G1902" s="1">
        <v>2.6579999999999999</v>
      </c>
      <c r="H1902" s="1">
        <v>1</v>
      </c>
      <c r="I1902" s="1">
        <v>23</v>
      </c>
    </row>
    <row r="1903" spans="1:9" ht="12.75" x14ac:dyDescent="0.2">
      <c r="A1903" s="4">
        <v>42576</v>
      </c>
      <c r="B1903" s="1">
        <v>2</v>
      </c>
      <c r="C1903" s="1" t="s">
        <v>880</v>
      </c>
      <c r="D1903" s="1" t="s">
        <v>662</v>
      </c>
      <c r="E1903" s="1" t="s">
        <v>796</v>
      </c>
      <c r="F1903" s="1">
        <v>2.863</v>
      </c>
      <c r="G1903" s="1">
        <v>2.4449999999999998</v>
      </c>
      <c r="H1903" s="1">
        <v>1</v>
      </c>
      <c r="I1903" s="1">
        <v>23</v>
      </c>
    </row>
    <row r="1904" spans="1:9" ht="12.75" x14ac:dyDescent="0.2">
      <c r="A1904" s="4">
        <v>42576</v>
      </c>
      <c r="B1904" s="1">
        <v>2</v>
      </c>
      <c r="C1904" s="1" t="s">
        <v>880</v>
      </c>
      <c r="D1904" s="1" t="s">
        <v>662</v>
      </c>
      <c r="E1904" s="1" t="s">
        <v>797</v>
      </c>
      <c r="F1904" s="1">
        <v>2.4420000000000002</v>
      </c>
      <c r="G1904" s="1">
        <v>2.2869999999999999</v>
      </c>
      <c r="H1904" s="1">
        <v>0</v>
      </c>
      <c r="I1904" s="1">
        <v>23</v>
      </c>
    </row>
    <row r="1905" spans="1:9" ht="12.75" x14ac:dyDescent="0.2">
      <c r="A1905" s="4">
        <v>42576</v>
      </c>
      <c r="B1905" s="1">
        <v>2</v>
      </c>
      <c r="C1905" s="1" t="s">
        <v>880</v>
      </c>
      <c r="D1905" s="1" t="s">
        <v>662</v>
      </c>
      <c r="E1905" s="1" t="s">
        <v>798</v>
      </c>
      <c r="F1905" s="1">
        <v>2.109</v>
      </c>
      <c r="G1905" s="1">
        <v>2.0369999999999999</v>
      </c>
      <c r="H1905" s="1">
        <v>1</v>
      </c>
      <c r="I1905" s="1">
        <v>23</v>
      </c>
    </row>
    <row r="1906" spans="1:9" ht="12.75" x14ac:dyDescent="0.2">
      <c r="A1906" s="4">
        <v>42576</v>
      </c>
      <c r="B1906" s="1">
        <v>2</v>
      </c>
      <c r="C1906" s="1" t="s">
        <v>880</v>
      </c>
      <c r="D1906" s="1" t="s">
        <v>662</v>
      </c>
      <c r="E1906" s="1" t="s">
        <v>799</v>
      </c>
      <c r="F1906" s="1">
        <v>2.8740000000000001</v>
      </c>
      <c r="G1906" s="1">
        <v>1.893</v>
      </c>
      <c r="H1906" s="1">
        <v>1</v>
      </c>
      <c r="I1906" s="1">
        <v>23</v>
      </c>
    </row>
    <row r="1907" spans="1:9" ht="12.75" x14ac:dyDescent="0.2">
      <c r="A1907" s="4">
        <v>42576</v>
      </c>
      <c r="B1907" s="1">
        <v>2</v>
      </c>
      <c r="C1907" s="1" t="s">
        <v>880</v>
      </c>
      <c r="D1907" s="1" t="s">
        <v>662</v>
      </c>
      <c r="E1907" s="1" t="s">
        <v>801</v>
      </c>
      <c r="F1907" s="1">
        <v>2.5529999999999999</v>
      </c>
      <c r="G1907" s="1">
        <v>1.798</v>
      </c>
      <c r="H1907" s="1">
        <v>1</v>
      </c>
      <c r="I1907" s="1">
        <v>23</v>
      </c>
    </row>
    <row r="1908" spans="1:9" ht="12.75" x14ac:dyDescent="0.2">
      <c r="A1908" s="4">
        <v>42576</v>
      </c>
      <c r="B1908" s="1">
        <v>2</v>
      </c>
      <c r="C1908" s="1" t="s">
        <v>880</v>
      </c>
      <c r="D1908" s="1" t="s">
        <v>662</v>
      </c>
      <c r="E1908" s="1" t="s">
        <v>802</v>
      </c>
      <c r="F1908" s="1">
        <v>2.3719999999999999</v>
      </c>
      <c r="G1908" s="1">
        <v>1.6819999999999999</v>
      </c>
      <c r="H1908" s="1">
        <v>1</v>
      </c>
      <c r="I1908" s="1">
        <v>23</v>
      </c>
    </row>
    <row r="1909" spans="1:9" ht="12.75" x14ac:dyDescent="0.2">
      <c r="A1909" s="4">
        <v>42576</v>
      </c>
      <c r="B1909" s="1">
        <v>2</v>
      </c>
      <c r="C1909" s="1" t="s">
        <v>880</v>
      </c>
      <c r="D1909" s="1" t="s">
        <v>662</v>
      </c>
      <c r="E1909" s="1" t="s">
        <v>803</v>
      </c>
      <c r="F1909" s="1">
        <v>1.871</v>
      </c>
      <c r="G1909" s="1">
        <v>1.879</v>
      </c>
      <c r="H1909" s="1">
        <v>1</v>
      </c>
      <c r="I1909" s="1">
        <v>23</v>
      </c>
    </row>
    <row r="1910" spans="1:9" ht="12.75" x14ac:dyDescent="0.2">
      <c r="A1910" s="4">
        <v>42576</v>
      </c>
      <c r="B1910" s="1">
        <v>2</v>
      </c>
      <c r="C1910" s="1" t="s">
        <v>880</v>
      </c>
      <c r="D1910" s="1" t="s">
        <v>662</v>
      </c>
      <c r="E1910" s="1" t="s">
        <v>804</v>
      </c>
      <c r="F1910" s="1">
        <v>2.9689999999999999</v>
      </c>
      <c r="G1910" s="1">
        <v>2.1040000000000001</v>
      </c>
      <c r="H1910" s="1">
        <v>1</v>
      </c>
      <c r="I1910" s="1">
        <v>23</v>
      </c>
    </row>
    <row r="1911" spans="1:9" ht="12.75" x14ac:dyDescent="0.2">
      <c r="A1911" s="4">
        <v>42576</v>
      </c>
      <c r="B1911" s="1">
        <v>2</v>
      </c>
      <c r="C1911" s="1" t="s">
        <v>880</v>
      </c>
      <c r="D1911" s="1" t="s">
        <v>662</v>
      </c>
      <c r="E1911" s="1" t="s">
        <v>805</v>
      </c>
      <c r="F1911" s="1">
        <v>2.3849999999999998</v>
      </c>
      <c r="G1911" s="1">
        <v>1.6779999999999999</v>
      </c>
      <c r="H1911" s="1">
        <v>1</v>
      </c>
      <c r="I1911" s="1">
        <v>23</v>
      </c>
    </row>
    <row r="1912" spans="1:9" ht="12.75" x14ac:dyDescent="0.2">
      <c r="A1912" s="4">
        <v>42576</v>
      </c>
      <c r="B1912" s="1">
        <v>2</v>
      </c>
      <c r="C1912" s="1" t="s">
        <v>880</v>
      </c>
      <c r="D1912" s="1" t="s">
        <v>662</v>
      </c>
      <c r="E1912" s="1" t="s">
        <v>807</v>
      </c>
      <c r="F1912" s="1">
        <v>2.75</v>
      </c>
      <c r="G1912" s="1">
        <v>1.5940000000000001</v>
      </c>
      <c r="H1912" s="1">
        <v>1</v>
      </c>
      <c r="I1912" s="1">
        <v>23</v>
      </c>
    </row>
    <row r="1913" spans="1:9" ht="12.75" x14ac:dyDescent="0.2">
      <c r="A1913" s="4">
        <v>42576</v>
      </c>
      <c r="B1913" s="1">
        <v>2</v>
      </c>
      <c r="C1913" s="1" t="s">
        <v>880</v>
      </c>
      <c r="D1913" s="1" t="s">
        <v>662</v>
      </c>
      <c r="E1913" s="1" t="s">
        <v>808</v>
      </c>
      <c r="F1913" s="1">
        <v>2.137</v>
      </c>
      <c r="G1913" s="1">
        <v>1.8149999999999999</v>
      </c>
      <c r="H1913" s="1">
        <v>1</v>
      </c>
      <c r="I1913" s="1">
        <v>23</v>
      </c>
    </row>
    <row r="1914" spans="1:9" ht="12.75" x14ac:dyDescent="0.2">
      <c r="A1914" s="4">
        <v>42576</v>
      </c>
      <c r="B1914" s="1">
        <v>2</v>
      </c>
      <c r="C1914" s="1" t="s">
        <v>880</v>
      </c>
      <c r="D1914" s="1" t="s">
        <v>662</v>
      </c>
      <c r="E1914" s="1" t="s">
        <v>809</v>
      </c>
      <c r="F1914" s="1">
        <v>2.35</v>
      </c>
      <c r="G1914" s="1">
        <v>1.544</v>
      </c>
      <c r="H1914" s="1">
        <v>1</v>
      </c>
      <c r="I1914" s="1">
        <v>23</v>
      </c>
    </row>
    <row r="1915" spans="1:9" ht="12.75" x14ac:dyDescent="0.2">
      <c r="A1915" s="4">
        <v>42576</v>
      </c>
      <c r="B1915" s="1">
        <v>2</v>
      </c>
      <c r="C1915" s="1" t="s">
        <v>880</v>
      </c>
      <c r="D1915" s="1" t="s">
        <v>662</v>
      </c>
      <c r="E1915" s="1" t="s">
        <v>810</v>
      </c>
      <c r="F1915" s="1">
        <v>2.7429999999999999</v>
      </c>
      <c r="G1915" s="1">
        <v>1.617</v>
      </c>
      <c r="H1915" s="1">
        <v>1</v>
      </c>
      <c r="I1915" s="1">
        <v>23</v>
      </c>
    </row>
    <row r="1916" spans="1:9" ht="12.75" x14ac:dyDescent="0.2">
      <c r="A1916" s="4">
        <v>42576</v>
      </c>
      <c r="B1916" s="1">
        <v>2</v>
      </c>
      <c r="C1916" s="1" t="s">
        <v>880</v>
      </c>
      <c r="D1916" s="1" t="s">
        <v>662</v>
      </c>
      <c r="E1916" s="1" t="s">
        <v>811</v>
      </c>
      <c r="F1916" s="1">
        <v>3.048</v>
      </c>
      <c r="G1916" s="1">
        <v>1.929</v>
      </c>
      <c r="H1916" s="1">
        <v>1</v>
      </c>
      <c r="I1916" s="1">
        <v>23</v>
      </c>
    </row>
    <row r="1917" spans="1:9" ht="12.75" x14ac:dyDescent="0.2">
      <c r="A1917" s="4">
        <v>42576</v>
      </c>
      <c r="B1917" s="1">
        <v>2</v>
      </c>
      <c r="C1917" s="1" t="s">
        <v>880</v>
      </c>
      <c r="D1917" s="1" t="s">
        <v>662</v>
      </c>
      <c r="E1917" s="1" t="s">
        <v>812</v>
      </c>
      <c r="F1917" s="1">
        <v>2.786</v>
      </c>
      <c r="G1917" s="1">
        <v>2.153</v>
      </c>
      <c r="H1917" s="1">
        <v>1</v>
      </c>
      <c r="I1917" s="1">
        <v>23</v>
      </c>
    </row>
    <row r="1918" spans="1:9" ht="12.75" x14ac:dyDescent="0.2">
      <c r="A1918" s="4">
        <v>42576</v>
      </c>
      <c r="B1918" s="1">
        <v>2</v>
      </c>
      <c r="C1918" s="1" t="s">
        <v>880</v>
      </c>
      <c r="D1918" s="1" t="s">
        <v>662</v>
      </c>
      <c r="E1918" s="1" t="s">
        <v>813</v>
      </c>
      <c r="F1918" s="1">
        <v>3.1139999999999999</v>
      </c>
      <c r="G1918" s="1">
        <v>2.052</v>
      </c>
      <c r="H1918" s="1">
        <v>1</v>
      </c>
      <c r="I1918" s="1">
        <v>23</v>
      </c>
    </row>
    <row r="1919" spans="1:9" ht="12.75" x14ac:dyDescent="0.2">
      <c r="A1919" s="4">
        <v>42576</v>
      </c>
      <c r="B1919" s="1">
        <v>2</v>
      </c>
      <c r="C1919" s="1" t="s">
        <v>880</v>
      </c>
      <c r="D1919" s="1" t="s">
        <v>662</v>
      </c>
      <c r="E1919" s="1" t="s">
        <v>815</v>
      </c>
      <c r="F1919" s="1">
        <v>2.5390000000000001</v>
      </c>
      <c r="G1919" s="1">
        <v>1.526</v>
      </c>
      <c r="H1919" s="1">
        <v>1</v>
      </c>
      <c r="I1919" s="1">
        <v>23</v>
      </c>
    </row>
    <row r="1920" spans="1:9" ht="12.75" x14ac:dyDescent="0.2">
      <c r="A1920" s="4">
        <v>42576</v>
      </c>
      <c r="B1920" s="1">
        <v>2</v>
      </c>
      <c r="C1920" s="1" t="s">
        <v>880</v>
      </c>
      <c r="D1920" s="1" t="s">
        <v>662</v>
      </c>
      <c r="E1920" s="1" t="s">
        <v>816</v>
      </c>
      <c r="F1920" s="1">
        <v>2.4289999999999998</v>
      </c>
      <c r="G1920" s="1">
        <v>1.921</v>
      </c>
      <c r="H1920" s="1">
        <v>1</v>
      </c>
      <c r="I1920" s="1">
        <v>23</v>
      </c>
    </row>
    <row r="1921" spans="1:9" ht="12.75" x14ac:dyDescent="0.2">
      <c r="A1921" s="4">
        <v>42576</v>
      </c>
      <c r="B1921" s="1">
        <v>2</v>
      </c>
      <c r="C1921" s="1" t="s">
        <v>880</v>
      </c>
      <c r="D1921" s="1" t="s">
        <v>662</v>
      </c>
      <c r="E1921" s="1" t="s">
        <v>817</v>
      </c>
      <c r="F1921" s="1">
        <v>2.2829999999999999</v>
      </c>
      <c r="G1921" s="1">
        <v>1.6919999999999999</v>
      </c>
      <c r="H1921" s="1">
        <v>1</v>
      </c>
      <c r="I1921" s="1">
        <v>23</v>
      </c>
    </row>
    <row r="1922" spans="1:9" ht="12.75" x14ac:dyDescent="0.2">
      <c r="A1922" s="4">
        <v>42576</v>
      </c>
      <c r="B1922" s="1">
        <v>2</v>
      </c>
      <c r="C1922" s="1" t="s">
        <v>880</v>
      </c>
      <c r="D1922" s="1" t="s">
        <v>662</v>
      </c>
      <c r="E1922" s="1" t="s">
        <v>818</v>
      </c>
      <c r="F1922" s="1">
        <v>3.1739999999999999</v>
      </c>
      <c r="G1922" s="1">
        <v>1.7490000000000001</v>
      </c>
      <c r="H1922" s="1">
        <v>1</v>
      </c>
      <c r="I1922" s="1">
        <v>23</v>
      </c>
    </row>
    <row r="1923" spans="1:9" ht="12.75" x14ac:dyDescent="0.2">
      <c r="A1923" s="4">
        <v>42576</v>
      </c>
      <c r="B1923" s="1">
        <v>2</v>
      </c>
      <c r="C1923" s="1" t="s">
        <v>880</v>
      </c>
      <c r="D1923" s="1" t="s">
        <v>662</v>
      </c>
      <c r="E1923" s="1" t="s">
        <v>819</v>
      </c>
      <c r="F1923" s="1">
        <v>2.7010000000000001</v>
      </c>
      <c r="G1923" s="1">
        <v>1.716</v>
      </c>
      <c r="H1923" s="1">
        <v>1</v>
      </c>
      <c r="I1923" s="1">
        <v>23</v>
      </c>
    </row>
    <row r="1924" spans="1:9" ht="12.75" x14ac:dyDescent="0.2">
      <c r="A1924" s="4">
        <v>42576</v>
      </c>
      <c r="B1924" s="1">
        <v>2</v>
      </c>
      <c r="C1924" s="1" t="s">
        <v>880</v>
      </c>
      <c r="D1924" s="1" t="s">
        <v>662</v>
      </c>
      <c r="E1924" s="1" t="s">
        <v>820</v>
      </c>
      <c r="F1924" s="1">
        <v>2.4289999999999998</v>
      </c>
      <c r="G1924" s="1">
        <v>2.1579999999999999</v>
      </c>
      <c r="H1924" s="1">
        <v>1</v>
      </c>
      <c r="I1924" s="1">
        <v>23</v>
      </c>
    </row>
    <row r="1925" spans="1:9" ht="12.75" x14ac:dyDescent="0.2">
      <c r="A1925" s="4">
        <v>42576</v>
      </c>
      <c r="B1925" s="1">
        <v>2</v>
      </c>
      <c r="C1925" s="1" t="s">
        <v>880</v>
      </c>
      <c r="D1925" s="1" t="s">
        <v>662</v>
      </c>
      <c r="E1925" s="1" t="s">
        <v>821</v>
      </c>
      <c r="F1925" s="1">
        <v>2.3220000000000001</v>
      </c>
      <c r="G1925" s="1">
        <v>1.7969999999999999</v>
      </c>
      <c r="H1925" s="1">
        <v>1</v>
      </c>
      <c r="I1925" s="1">
        <v>23</v>
      </c>
    </row>
    <row r="1926" spans="1:9" ht="12.75" x14ac:dyDescent="0.2">
      <c r="A1926" s="4">
        <v>42576</v>
      </c>
      <c r="B1926" s="1">
        <v>2</v>
      </c>
      <c r="C1926" s="1" t="s">
        <v>880</v>
      </c>
      <c r="D1926" s="1" t="s">
        <v>666</v>
      </c>
      <c r="E1926" s="1" t="s">
        <v>822</v>
      </c>
      <c r="F1926" s="1">
        <v>2.3319999999999999</v>
      </c>
      <c r="G1926" s="1">
        <v>2.1960000000000002</v>
      </c>
      <c r="H1926" s="1">
        <v>1</v>
      </c>
      <c r="I1926" s="1">
        <v>23</v>
      </c>
    </row>
    <row r="1927" spans="1:9" ht="12.75" x14ac:dyDescent="0.2">
      <c r="A1927" s="4">
        <v>42576</v>
      </c>
      <c r="B1927" s="1">
        <v>2</v>
      </c>
      <c r="C1927" s="1" t="s">
        <v>880</v>
      </c>
      <c r="D1927" s="1" t="s">
        <v>666</v>
      </c>
      <c r="E1927" s="1" t="s">
        <v>823</v>
      </c>
      <c r="F1927" s="1">
        <v>3.097</v>
      </c>
      <c r="G1927" s="1">
        <v>1.927</v>
      </c>
      <c r="H1927" s="1">
        <v>1</v>
      </c>
      <c r="I1927" s="1">
        <v>23</v>
      </c>
    </row>
    <row r="1928" spans="1:9" ht="12.75" x14ac:dyDescent="0.2">
      <c r="A1928" s="4">
        <v>42576</v>
      </c>
      <c r="B1928" s="1">
        <v>2</v>
      </c>
      <c r="C1928" s="1" t="s">
        <v>880</v>
      </c>
      <c r="D1928" s="1" t="s">
        <v>666</v>
      </c>
      <c r="E1928" s="1" t="s">
        <v>824</v>
      </c>
      <c r="F1928" s="1">
        <v>2.4079999999999999</v>
      </c>
      <c r="G1928" s="1">
        <v>1.216</v>
      </c>
      <c r="H1928" s="1">
        <v>0</v>
      </c>
      <c r="I1928" s="1">
        <v>23</v>
      </c>
    </row>
    <row r="1929" spans="1:9" ht="12.75" x14ac:dyDescent="0.2">
      <c r="A1929" s="4">
        <v>42576</v>
      </c>
      <c r="B1929" s="1">
        <v>2</v>
      </c>
      <c r="C1929" s="1" t="s">
        <v>880</v>
      </c>
      <c r="D1929" s="1" t="s">
        <v>666</v>
      </c>
      <c r="E1929" s="1" t="s">
        <v>825</v>
      </c>
      <c r="F1929" s="1">
        <v>2.2440000000000002</v>
      </c>
      <c r="G1929" s="1">
        <v>1.482</v>
      </c>
      <c r="H1929" s="1">
        <v>1</v>
      </c>
      <c r="I1929" s="1">
        <v>23</v>
      </c>
    </row>
    <row r="1930" spans="1:9" ht="12.75" x14ac:dyDescent="0.2">
      <c r="A1930" s="4">
        <v>42576</v>
      </c>
      <c r="B1930" s="1">
        <v>2</v>
      </c>
      <c r="C1930" s="1" t="s">
        <v>880</v>
      </c>
      <c r="D1930" s="1" t="s">
        <v>666</v>
      </c>
      <c r="E1930" s="1" t="s">
        <v>826</v>
      </c>
      <c r="F1930" s="1">
        <v>2.6429999999999998</v>
      </c>
      <c r="G1930" s="1">
        <v>2.17</v>
      </c>
      <c r="H1930" s="1">
        <v>0</v>
      </c>
      <c r="I1930" s="1">
        <v>23</v>
      </c>
    </row>
    <row r="1931" spans="1:9" ht="12.75" x14ac:dyDescent="0.2">
      <c r="A1931" s="4">
        <v>42576</v>
      </c>
      <c r="B1931" s="1">
        <v>2</v>
      </c>
      <c r="C1931" s="1" t="s">
        <v>880</v>
      </c>
      <c r="D1931" s="1" t="s">
        <v>666</v>
      </c>
      <c r="E1931" s="1" t="s">
        <v>827</v>
      </c>
      <c r="F1931" s="1">
        <v>2.927</v>
      </c>
      <c r="G1931" s="1">
        <v>1.837</v>
      </c>
      <c r="H1931" s="1">
        <v>1</v>
      </c>
      <c r="I1931" s="1">
        <v>23</v>
      </c>
    </row>
    <row r="1932" spans="1:9" ht="12.75" x14ac:dyDescent="0.2">
      <c r="A1932" s="4">
        <v>42576</v>
      </c>
      <c r="B1932" s="1">
        <v>2</v>
      </c>
      <c r="C1932" s="1" t="s">
        <v>880</v>
      </c>
      <c r="D1932" s="1" t="s">
        <v>666</v>
      </c>
      <c r="E1932" s="1" t="s">
        <v>828</v>
      </c>
      <c r="F1932" s="1">
        <v>2.5409999999999999</v>
      </c>
      <c r="G1932" s="1">
        <v>2.0880000000000001</v>
      </c>
      <c r="H1932" s="1">
        <v>1</v>
      </c>
      <c r="I1932" s="1">
        <v>23</v>
      </c>
    </row>
    <row r="1933" spans="1:9" ht="12.75" x14ac:dyDescent="0.2">
      <c r="A1933" s="4">
        <v>42576</v>
      </c>
      <c r="B1933" s="1">
        <v>2</v>
      </c>
      <c r="C1933" s="1" t="s">
        <v>880</v>
      </c>
      <c r="D1933" s="1" t="s">
        <v>666</v>
      </c>
      <c r="E1933" s="1" t="s">
        <v>829</v>
      </c>
      <c r="F1933" s="1">
        <v>2.7759999999999998</v>
      </c>
      <c r="G1933" s="1">
        <v>1.8740000000000001</v>
      </c>
      <c r="H1933" s="1">
        <v>1</v>
      </c>
      <c r="I1933" s="1">
        <v>23</v>
      </c>
    </row>
    <row r="1934" spans="1:9" ht="12.75" x14ac:dyDescent="0.2">
      <c r="A1934" s="4">
        <v>42576</v>
      </c>
      <c r="B1934" s="1">
        <v>2</v>
      </c>
      <c r="C1934" s="1" t="s">
        <v>880</v>
      </c>
      <c r="D1934" s="1" t="s">
        <v>666</v>
      </c>
      <c r="E1934" s="1" t="s">
        <v>830</v>
      </c>
      <c r="F1934" s="1">
        <v>2.6139999999999999</v>
      </c>
      <c r="G1934" s="1">
        <v>2.1440000000000001</v>
      </c>
      <c r="H1934" s="1">
        <v>1</v>
      </c>
      <c r="I1934" s="1">
        <v>23</v>
      </c>
    </row>
    <row r="1935" spans="1:9" ht="12.75" x14ac:dyDescent="0.2">
      <c r="A1935" s="4">
        <v>42576</v>
      </c>
      <c r="B1935" s="1">
        <v>2</v>
      </c>
      <c r="C1935" s="1" t="s">
        <v>880</v>
      </c>
      <c r="D1935" s="1" t="s">
        <v>666</v>
      </c>
      <c r="E1935" s="1" t="s">
        <v>831</v>
      </c>
      <c r="F1935" s="1">
        <v>2.0190000000000001</v>
      </c>
      <c r="G1935" s="1">
        <v>1.8580000000000001</v>
      </c>
      <c r="H1935" s="1">
        <v>0</v>
      </c>
      <c r="I1935" s="1">
        <v>23</v>
      </c>
    </row>
    <row r="1936" spans="1:9" ht="12.75" x14ac:dyDescent="0.2">
      <c r="A1936" s="4">
        <v>42576</v>
      </c>
      <c r="B1936" s="1">
        <v>2</v>
      </c>
      <c r="C1936" s="1" t="s">
        <v>880</v>
      </c>
      <c r="D1936" s="1" t="s">
        <v>666</v>
      </c>
      <c r="E1936" s="1" t="s">
        <v>832</v>
      </c>
      <c r="F1936" s="1">
        <v>2.5209999999999999</v>
      </c>
      <c r="G1936" s="1">
        <v>1.891</v>
      </c>
      <c r="H1936" s="1">
        <v>1</v>
      </c>
      <c r="I1936" s="1">
        <v>23</v>
      </c>
    </row>
    <row r="1937" spans="1:9" ht="12.75" x14ac:dyDescent="0.2">
      <c r="A1937" s="4">
        <v>42576</v>
      </c>
      <c r="B1937" s="1">
        <v>2</v>
      </c>
      <c r="C1937" s="1" t="s">
        <v>880</v>
      </c>
      <c r="D1937" s="1" t="s">
        <v>666</v>
      </c>
      <c r="E1937" s="1" t="s">
        <v>833</v>
      </c>
      <c r="F1937" s="1">
        <v>2.528</v>
      </c>
      <c r="G1937" s="1">
        <v>2.3069999999999999</v>
      </c>
      <c r="H1937" s="1">
        <v>1</v>
      </c>
      <c r="I1937" s="1">
        <v>23</v>
      </c>
    </row>
    <row r="1938" spans="1:9" ht="12.75" x14ac:dyDescent="0.2">
      <c r="A1938" s="4">
        <v>42576</v>
      </c>
      <c r="B1938" s="1">
        <v>2</v>
      </c>
      <c r="C1938" s="1" t="s">
        <v>880</v>
      </c>
      <c r="D1938" s="1" t="s">
        <v>666</v>
      </c>
      <c r="E1938" s="1" t="s">
        <v>834</v>
      </c>
      <c r="F1938" s="1">
        <v>2.746</v>
      </c>
      <c r="G1938" s="1">
        <v>2.0430000000000001</v>
      </c>
      <c r="H1938" s="1">
        <v>1</v>
      </c>
      <c r="I1938" s="1">
        <v>23</v>
      </c>
    </row>
    <row r="1939" spans="1:9" ht="12.75" x14ac:dyDescent="0.2">
      <c r="A1939" s="4">
        <v>42576</v>
      </c>
      <c r="B1939" s="1">
        <v>2</v>
      </c>
      <c r="C1939" s="1" t="s">
        <v>880</v>
      </c>
      <c r="D1939" s="1" t="s">
        <v>666</v>
      </c>
      <c r="E1939" s="1" t="s">
        <v>835</v>
      </c>
      <c r="F1939" s="1">
        <v>2.3740000000000001</v>
      </c>
      <c r="G1939" s="1">
        <v>2.0209999999999999</v>
      </c>
      <c r="H1939" s="1">
        <v>0</v>
      </c>
      <c r="I1939" s="1">
        <v>23</v>
      </c>
    </row>
    <row r="1940" spans="1:9" ht="12.75" x14ac:dyDescent="0.2">
      <c r="A1940" s="4">
        <v>42576</v>
      </c>
      <c r="B1940" s="1">
        <v>2</v>
      </c>
      <c r="C1940" s="1" t="s">
        <v>880</v>
      </c>
      <c r="D1940" s="1" t="s">
        <v>666</v>
      </c>
      <c r="E1940" s="1" t="s">
        <v>836</v>
      </c>
      <c r="F1940" s="1">
        <v>2.7250000000000001</v>
      </c>
      <c r="G1940" s="1">
        <v>1.619</v>
      </c>
      <c r="H1940" s="1">
        <v>1</v>
      </c>
      <c r="I1940" s="1">
        <v>23</v>
      </c>
    </row>
    <row r="1941" spans="1:9" ht="12.75" x14ac:dyDescent="0.2">
      <c r="A1941" s="4">
        <v>42576</v>
      </c>
      <c r="B1941" s="1">
        <v>2</v>
      </c>
      <c r="C1941" s="1" t="s">
        <v>880</v>
      </c>
      <c r="D1941" s="1" t="s">
        <v>666</v>
      </c>
      <c r="E1941" s="1" t="s">
        <v>838</v>
      </c>
      <c r="F1941" s="1">
        <v>2.1139999999999999</v>
      </c>
      <c r="G1941" s="1">
        <v>2.0630000000000002</v>
      </c>
      <c r="H1941" s="1">
        <v>0</v>
      </c>
      <c r="I1941" s="1">
        <v>23</v>
      </c>
    </row>
    <row r="1942" spans="1:9" ht="12.75" x14ac:dyDescent="0.2">
      <c r="A1942" s="4">
        <v>42576</v>
      </c>
      <c r="B1942" s="1">
        <v>2</v>
      </c>
      <c r="C1942" s="1" t="s">
        <v>880</v>
      </c>
      <c r="D1942" s="1" t="s">
        <v>666</v>
      </c>
      <c r="E1942" s="1" t="s">
        <v>840</v>
      </c>
      <c r="F1942" s="1">
        <v>2.6309999999999998</v>
      </c>
      <c r="G1942" s="1">
        <v>2.6850000000000001</v>
      </c>
      <c r="H1942" s="1">
        <v>1</v>
      </c>
      <c r="I1942" s="1">
        <v>23</v>
      </c>
    </row>
    <row r="1943" spans="1:9" ht="12.75" x14ac:dyDescent="0.2">
      <c r="A1943" s="4">
        <v>42576</v>
      </c>
      <c r="B1943" s="1">
        <v>2</v>
      </c>
      <c r="C1943" s="1" t="s">
        <v>880</v>
      </c>
      <c r="D1943" s="1" t="s">
        <v>666</v>
      </c>
      <c r="E1943" s="1" t="s">
        <v>841</v>
      </c>
      <c r="F1943" s="1">
        <v>2.1339999999999999</v>
      </c>
      <c r="G1943" s="1">
        <v>2.1909999999999998</v>
      </c>
      <c r="H1943" s="1">
        <v>1</v>
      </c>
      <c r="I1943" s="1">
        <v>23</v>
      </c>
    </row>
    <row r="1944" spans="1:9" ht="12.75" x14ac:dyDescent="0.2">
      <c r="A1944" s="4">
        <v>42576</v>
      </c>
      <c r="B1944" s="1">
        <v>2</v>
      </c>
      <c r="C1944" s="1" t="s">
        <v>880</v>
      </c>
      <c r="D1944" s="1" t="s">
        <v>666</v>
      </c>
      <c r="E1944" s="1" t="s">
        <v>842</v>
      </c>
      <c r="F1944" s="1">
        <v>2.4900000000000002</v>
      </c>
      <c r="G1944" s="1">
        <v>1.8819999999999999</v>
      </c>
      <c r="H1944" s="1">
        <v>1</v>
      </c>
      <c r="I1944" s="1">
        <v>23</v>
      </c>
    </row>
    <row r="1945" spans="1:9" ht="12.75" x14ac:dyDescent="0.2">
      <c r="A1945" s="4">
        <v>42576</v>
      </c>
      <c r="B1945" s="1">
        <v>2</v>
      </c>
      <c r="C1945" s="1" t="s">
        <v>880</v>
      </c>
      <c r="D1945" s="1" t="s">
        <v>666</v>
      </c>
      <c r="E1945" s="1" t="s">
        <v>843</v>
      </c>
      <c r="F1945" s="1">
        <v>2.1389999999999998</v>
      </c>
      <c r="G1945" s="1">
        <v>2.87</v>
      </c>
      <c r="H1945" s="1">
        <v>1</v>
      </c>
      <c r="I1945" s="1">
        <v>23</v>
      </c>
    </row>
    <row r="1946" spans="1:9" ht="12.75" x14ac:dyDescent="0.2">
      <c r="A1946" s="4">
        <v>42576</v>
      </c>
      <c r="B1946" s="1">
        <v>2</v>
      </c>
      <c r="C1946" s="1" t="s">
        <v>880</v>
      </c>
      <c r="D1946" s="1" t="s">
        <v>666</v>
      </c>
      <c r="E1946" s="1" t="s">
        <v>844</v>
      </c>
      <c r="F1946" s="1">
        <v>2.3340000000000001</v>
      </c>
      <c r="G1946" s="1">
        <v>2.3679999999999999</v>
      </c>
      <c r="H1946" s="1">
        <v>1</v>
      </c>
      <c r="I1946" s="1">
        <v>23</v>
      </c>
    </row>
    <row r="1947" spans="1:9" ht="12.75" x14ac:dyDescent="0.2">
      <c r="A1947" s="4">
        <v>42576</v>
      </c>
      <c r="B1947" s="1">
        <v>2</v>
      </c>
      <c r="C1947" s="1" t="s">
        <v>880</v>
      </c>
      <c r="D1947" s="1" t="s">
        <v>666</v>
      </c>
      <c r="E1947" s="1" t="s">
        <v>845</v>
      </c>
      <c r="F1947" s="1">
        <v>2.4940000000000002</v>
      </c>
      <c r="G1947" s="1">
        <v>2.14</v>
      </c>
      <c r="H1947" s="1">
        <v>1</v>
      </c>
      <c r="I1947" s="1">
        <v>23</v>
      </c>
    </row>
    <row r="1948" spans="1:9" ht="12.75" x14ac:dyDescent="0.2">
      <c r="A1948" s="4">
        <v>42576</v>
      </c>
      <c r="B1948" s="1">
        <v>2</v>
      </c>
      <c r="C1948" s="1" t="s">
        <v>880</v>
      </c>
      <c r="D1948" s="1" t="s">
        <v>666</v>
      </c>
      <c r="E1948" s="1" t="s">
        <v>846</v>
      </c>
      <c r="F1948" s="1">
        <v>3.1059999999999999</v>
      </c>
      <c r="G1948" s="1">
        <v>1.6319999999999999</v>
      </c>
      <c r="H1948" s="1">
        <v>1</v>
      </c>
      <c r="I1948" s="1">
        <v>23</v>
      </c>
    </row>
    <row r="1949" spans="1:9" ht="12.75" x14ac:dyDescent="0.2">
      <c r="A1949" s="4">
        <v>42576</v>
      </c>
      <c r="B1949" s="1">
        <v>2</v>
      </c>
      <c r="C1949" s="1" t="s">
        <v>880</v>
      </c>
      <c r="D1949" s="1" t="s">
        <v>666</v>
      </c>
      <c r="E1949" s="1" t="s">
        <v>847</v>
      </c>
      <c r="F1949" s="1">
        <v>2.7010000000000001</v>
      </c>
      <c r="G1949" s="1">
        <v>1.8879999999999999</v>
      </c>
      <c r="H1949" s="1">
        <v>0</v>
      </c>
      <c r="I1949" s="1">
        <v>23</v>
      </c>
    </row>
    <row r="1950" spans="1:9" ht="12.75" x14ac:dyDescent="0.2">
      <c r="A1950" s="4">
        <v>42576</v>
      </c>
      <c r="B1950" s="1">
        <v>2</v>
      </c>
      <c r="C1950" s="1" t="s">
        <v>880</v>
      </c>
      <c r="D1950" s="1" t="s">
        <v>666</v>
      </c>
      <c r="E1950" s="1" t="s">
        <v>848</v>
      </c>
      <c r="F1950" s="1">
        <v>2.5739999999999998</v>
      </c>
      <c r="G1950" s="1">
        <v>2.1440000000000001</v>
      </c>
      <c r="H1950" s="1">
        <v>1</v>
      </c>
      <c r="I1950" s="1">
        <v>23</v>
      </c>
    </row>
    <row r="1951" spans="1:9" ht="12.75" x14ac:dyDescent="0.2">
      <c r="A1951" s="10">
        <v>42576</v>
      </c>
      <c r="B1951" s="11">
        <v>2</v>
      </c>
      <c r="C1951" s="11" t="s">
        <v>880</v>
      </c>
      <c r="D1951" s="11" t="s">
        <v>666</v>
      </c>
      <c r="E1951" s="11" t="s">
        <v>849</v>
      </c>
      <c r="F1951" s="11">
        <v>2.4769999999999999</v>
      </c>
      <c r="G1951" s="11">
        <v>1.849</v>
      </c>
      <c r="H1951" s="11">
        <v>1</v>
      </c>
      <c r="I1951" s="11">
        <v>23</v>
      </c>
    </row>
    <row r="1952" spans="1:9" ht="12.75" x14ac:dyDescent="0.2">
      <c r="A1952" s="4">
        <v>42576</v>
      </c>
      <c r="B1952" s="1">
        <v>3</v>
      </c>
      <c r="C1952" s="1" t="s">
        <v>880</v>
      </c>
      <c r="D1952" s="1" t="s">
        <v>411</v>
      </c>
      <c r="E1952" s="1" t="s">
        <v>885</v>
      </c>
      <c r="F1952" s="1">
        <v>2.1819999999999999</v>
      </c>
      <c r="G1952" s="1">
        <v>1.7689999999999999</v>
      </c>
      <c r="H1952" s="1">
        <v>0</v>
      </c>
      <c r="I1952" s="1">
        <v>23</v>
      </c>
    </row>
    <row r="1953" spans="1:9" ht="12.75" x14ac:dyDescent="0.2">
      <c r="A1953" s="4">
        <v>42576</v>
      </c>
      <c r="B1953" s="1">
        <v>3</v>
      </c>
      <c r="C1953" s="1" t="s">
        <v>880</v>
      </c>
      <c r="D1953" s="1" t="s">
        <v>411</v>
      </c>
      <c r="E1953" s="1" t="s">
        <v>886</v>
      </c>
      <c r="F1953" s="1">
        <v>2.9020000000000001</v>
      </c>
      <c r="G1953" s="1">
        <v>2.1120000000000001</v>
      </c>
      <c r="H1953" s="1">
        <v>1</v>
      </c>
      <c r="I1953" s="1">
        <v>23</v>
      </c>
    </row>
    <row r="1954" spans="1:9" ht="12.75" x14ac:dyDescent="0.2">
      <c r="A1954" s="4">
        <v>42576</v>
      </c>
      <c r="B1954" s="1">
        <v>3</v>
      </c>
      <c r="C1954" s="1" t="s">
        <v>880</v>
      </c>
      <c r="D1954" s="1" t="s">
        <v>411</v>
      </c>
      <c r="E1954" s="1" t="s">
        <v>887</v>
      </c>
      <c r="F1954" s="1">
        <v>2.9529999999999998</v>
      </c>
      <c r="G1954" s="1">
        <v>1.93</v>
      </c>
      <c r="H1954" s="1">
        <v>0</v>
      </c>
      <c r="I1954" s="1">
        <v>23</v>
      </c>
    </row>
    <row r="1955" spans="1:9" ht="12.75" x14ac:dyDescent="0.2">
      <c r="A1955" s="4">
        <v>42576</v>
      </c>
      <c r="B1955" s="1">
        <v>3</v>
      </c>
      <c r="C1955" s="1" t="s">
        <v>880</v>
      </c>
      <c r="D1955" s="1" t="s">
        <v>411</v>
      </c>
      <c r="E1955" s="1" t="s">
        <v>888</v>
      </c>
      <c r="F1955" s="1">
        <v>1.831</v>
      </c>
      <c r="G1955" s="1">
        <v>1.91</v>
      </c>
      <c r="H1955" s="1">
        <v>0</v>
      </c>
      <c r="I1955" s="1">
        <v>23</v>
      </c>
    </row>
    <row r="1956" spans="1:9" ht="12.75" x14ac:dyDescent="0.2">
      <c r="A1956" s="4">
        <v>42576</v>
      </c>
      <c r="B1956" s="1">
        <v>3</v>
      </c>
      <c r="C1956" s="1" t="s">
        <v>880</v>
      </c>
      <c r="D1956" s="1" t="s">
        <v>411</v>
      </c>
      <c r="E1956" s="1" t="s">
        <v>889</v>
      </c>
      <c r="F1956" s="1">
        <v>2.3860000000000001</v>
      </c>
      <c r="G1956" s="1">
        <v>1.44</v>
      </c>
      <c r="H1956" s="1">
        <v>0</v>
      </c>
      <c r="I1956" s="1">
        <v>23</v>
      </c>
    </row>
    <row r="1957" spans="1:9" ht="12.75" x14ac:dyDescent="0.2">
      <c r="A1957" s="4">
        <v>42576</v>
      </c>
      <c r="B1957" s="1">
        <v>3</v>
      </c>
      <c r="C1957" s="1" t="s">
        <v>880</v>
      </c>
      <c r="D1957" s="1" t="s">
        <v>411</v>
      </c>
      <c r="E1957" s="1" t="s">
        <v>890</v>
      </c>
      <c r="F1957" s="1">
        <v>2.339</v>
      </c>
      <c r="G1957" s="1">
        <v>2.484</v>
      </c>
      <c r="H1957" s="1">
        <v>0</v>
      </c>
      <c r="I1957" s="1">
        <v>23</v>
      </c>
    </row>
    <row r="1958" spans="1:9" ht="12.75" x14ac:dyDescent="0.2">
      <c r="A1958" s="4">
        <v>42576</v>
      </c>
      <c r="B1958" s="1">
        <v>3</v>
      </c>
      <c r="C1958" s="1" t="s">
        <v>880</v>
      </c>
      <c r="D1958" s="1" t="s">
        <v>411</v>
      </c>
      <c r="E1958" s="1" t="s">
        <v>891</v>
      </c>
      <c r="F1958" s="1">
        <v>2.2160000000000002</v>
      </c>
      <c r="G1958" s="1">
        <v>1.821</v>
      </c>
      <c r="H1958" s="1">
        <v>1</v>
      </c>
      <c r="I1958" s="1">
        <v>23</v>
      </c>
    </row>
    <row r="1959" spans="1:9" ht="12.75" x14ac:dyDescent="0.2">
      <c r="A1959" s="4">
        <v>42576</v>
      </c>
      <c r="B1959" s="1">
        <v>3</v>
      </c>
      <c r="C1959" s="1" t="s">
        <v>880</v>
      </c>
      <c r="D1959" s="1" t="s">
        <v>411</v>
      </c>
      <c r="E1959" s="1" t="s">
        <v>892</v>
      </c>
      <c r="F1959" s="1">
        <v>1.962</v>
      </c>
      <c r="G1959" s="1">
        <v>1.768</v>
      </c>
      <c r="H1959" s="1">
        <v>0</v>
      </c>
      <c r="I1959" s="1">
        <v>23</v>
      </c>
    </row>
    <row r="1960" spans="1:9" ht="12.75" x14ac:dyDescent="0.2">
      <c r="A1960" s="4">
        <v>42576</v>
      </c>
      <c r="B1960" s="1">
        <v>3</v>
      </c>
      <c r="C1960" s="1" t="s">
        <v>880</v>
      </c>
      <c r="D1960" s="1" t="s">
        <v>411</v>
      </c>
      <c r="E1960" s="1" t="s">
        <v>893</v>
      </c>
      <c r="F1960" s="1">
        <v>2.3170000000000002</v>
      </c>
      <c r="G1960" s="1">
        <v>1.369</v>
      </c>
      <c r="H1960" s="1">
        <v>0</v>
      </c>
      <c r="I1960" s="1">
        <v>23</v>
      </c>
    </row>
    <row r="1961" spans="1:9" ht="12.75" x14ac:dyDescent="0.2">
      <c r="A1961" s="4">
        <v>42576</v>
      </c>
      <c r="B1961" s="1">
        <v>3</v>
      </c>
      <c r="C1961" s="1" t="s">
        <v>880</v>
      </c>
      <c r="D1961" s="1" t="s">
        <v>411</v>
      </c>
      <c r="E1961" s="1" t="s">
        <v>894</v>
      </c>
      <c r="F1961" s="1">
        <v>2.2770000000000001</v>
      </c>
      <c r="G1961" s="1">
        <v>1.99</v>
      </c>
      <c r="H1961" s="1">
        <v>0</v>
      </c>
      <c r="I1961" s="1">
        <v>23</v>
      </c>
    </row>
    <row r="1962" spans="1:9" ht="12.75" x14ac:dyDescent="0.2">
      <c r="A1962" s="4">
        <v>42576</v>
      </c>
      <c r="B1962" s="1">
        <v>3</v>
      </c>
      <c r="C1962" s="1" t="s">
        <v>880</v>
      </c>
      <c r="D1962" s="1" t="s">
        <v>411</v>
      </c>
      <c r="E1962" s="1" t="s">
        <v>895</v>
      </c>
      <c r="F1962" s="1">
        <v>1.8109999999999999</v>
      </c>
      <c r="G1962" s="1">
        <v>1.272</v>
      </c>
      <c r="H1962" s="1">
        <v>0</v>
      </c>
      <c r="I1962" s="1">
        <v>23</v>
      </c>
    </row>
    <row r="1963" spans="1:9" ht="12.75" x14ac:dyDescent="0.2">
      <c r="A1963" s="4">
        <v>42576</v>
      </c>
      <c r="B1963" s="1">
        <v>3</v>
      </c>
      <c r="C1963" s="1" t="s">
        <v>880</v>
      </c>
      <c r="D1963" s="1" t="s">
        <v>411</v>
      </c>
      <c r="E1963" s="1" t="s">
        <v>896</v>
      </c>
      <c r="F1963" s="1">
        <v>2.5779999999999998</v>
      </c>
      <c r="G1963" s="1">
        <v>2.0720000000000001</v>
      </c>
      <c r="H1963" s="1">
        <v>0</v>
      </c>
      <c r="I1963" s="1">
        <v>23</v>
      </c>
    </row>
    <row r="1964" spans="1:9" ht="12.75" x14ac:dyDescent="0.2">
      <c r="A1964" s="4">
        <v>42576</v>
      </c>
      <c r="B1964" s="1">
        <v>3</v>
      </c>
      <c r="C1964" s="1" t="s">
        <v>880</v>
      </c>
      <c r="D1964" s="1" t="s">
        <v>411</v>
      </c>
      <c r="E1964" s="1" t="s">
        <v>897</v>
      </c>
      <c r="F1964" s="1">
        <v>2.1890000000000001</v>
      </c>
      <c r="G1964" s="1">
        <v>2.1850000000000001</v>
      </c>
      <c r="H1964" s="1">
        <v>0</v>
      </c>
      <c r="I1964" s="1">
        <v>23</v>
      </c>
    </row>
    <row r="1965" spans="1:9" ht="12.75" x14ac:dyDescent="0.2">
      <c r="A1965" s="4">
        <v>42576</v>
      </c>
      <c r="B1965" s="1">
        <v>3</v>
      </c>
      <c r="C1965" s="1" t="s">
        <v>880</v>
      </c>
      <c r="D1965" s="1" t="s">
        <v>411</v>
      </c>
      <c r="E1965" s="1" t="s">
        <v>898</v>
      </c>
      <c r="F1965" s="1">
        <v>1.7130000000000001</v>
      </c>
      <c r="G1965" s="1">
        <v>1.3819999999999999</v>
      </c>
      <c r="H1965" s="1">
        <v>0</v>
      </c>
      <c r="I1965" s="1">
        <v>23</v>
      </c>
    </row>
    <row r="1966" spans="1:9" ht="12.75" x14ac:dyDescent="0.2">
      <c r="A1966" s="4">
        <v>42576</v>
      </c>
      <c r="B1966" s="1">
        <v>3</v>
      </c>
      <c r="C1966" s="1" t="s">
        <v>880</v>
      </c>
      <c r="D1966" s="1" t="s">
        <v>411</v>
      </c>
      <c r="E1966" s="1" t="s">
        <v>899</v>
      </c>
      <c r="F1966" s="1">
        <v>2.2690000000000001</v>
      </c>
      <c r="G1966" s="1">
        <v>1.829</v>
      </c>
      <c r="H1966" s="1">
        <v>0</v>
      </c>
      <c r="I1966" s="1">
        <v>23</v>
      </c>
    </row>
    <row r="1967" spans="1:9" ht="12.75" x14ac:dyDescent="0.2">
      <c r="A1967" s="4">
        <v>42576</v>
      </c>
      <c r="B1967" s="1">
        <v>3</v>
      </c>
      <c r="C1967" s="1" t="s">
        <v>880</v>
      </c>
      <c r="D1967" s="1" t="s">
        <v>411</v>
      </c>
      <c r="E1967" s="1" t="s">
        <v>900</v>
      </c>
      <c r="F1967" s="1">
        <v>2.032</v>
      </c>
      <c r="G1967" s="1">
        <v>1.7709999999999999</v>
      </c>
      <c r="H1967" s="1">
        <v>0</v>
      </c>
      <c r="I1967" s="1">
        <v>23</v>
      </c>
    </row>
    <row r="1968" spans="1:9" ht="12.75" x14ac:dyDescent="0.2">
      <c r="A1968" s="4">
        <v>42576</v>
      </c>
      <c r="B1968" s="1">
        <v>3</v>
      </c>
      <c r="C1968" s="1" t="s">
        <v>880</v>
      </c>
      <c r="D1968" s="1" t="s">
        <v>411</v>
      </c>
      <c r="E1968" s="1" t="s">
        <v>901</v>
      </c>
      <c r="F1968" s="1">
        <v>2.3010000000000002</v>
      </c>
      <c r="G1968" s="1">
        <v>1.534</v>
      </c>
      <c r="H1968" s="1">
        <v>1</v>
      </c>
      <c r="I1968" s="1">
        <v>23</v>
      </c>
    </row>
    <row r="1969" spans="1:9" ht="12.75" x14ac:dyDescent="0.2">
      <c r="A1969" s="4">
        <v>42576</v>
      </c>
      <c r="B1969" s="1">
        <v>3</v>
      </c>
      <c r="C1969" s="1" t="s">
        <v>880</v>
      </c>
      <c r="D1969" s="1" t="s">
        <v>411</v>
      </c>
      <c r="E1969" s="1" t="s">
        <v>902</v>
      </c>
      <c r="F1969" s="1">
        <v>2.1709999999999998</v>
      </c>
      <c r="G1969" s="1">
        <v>1.827</v>
      </c>
      <c r="H1969" s="1">
        <v>0</v>
      </c>
      <c r="I1969" s="1">
        <v>23</v>
      </c>
    </row>
    <row r="1970" spans="1:9" ht="12.75" x14ac:dyDescent="0.2">
      <c r="A1970" s="4">
        <v>42576</v>
      </c>
      <c r="B1970" s="1">
        <v>3</v>
      </c>
      <c r="C1970" s="1" t="s">
        <v>880</v>
      </c>
      <c r="D1970" s="1" t="s">
        <v>411</v>
      </c>
      <c r="E1970" s="1" t="s">
        <v>903</v>
      </c>
      <c r="F1970" s="1">
        <v>2.278</v>
      </c>
      <c r="G1970" s="1">
        <v>1.9450000000000001</v>
      </c>
      <c r="H1970" s="1">
        <v>0</v>
      </c>
      <c r="I1970" s="1">
        <v>23</v>
      </c>
    </row>
    <row r="1971" spans="1:9" ht="12.75" x14ac:dyDescent="0.2">
      <c r="A1971" s="4">
        <v>42576</v>
      </c>
      <c r="B1971" s="1">
        <v>3</v>
      </c>
      <c r="C1971" s="1" t="s">
        <v>880</v>
      </c>
      <c r="D1971" s="1" t="s">
        <v>411</v>
      </c>
      <c r="E1971" s="1" t="s">
        <v>904</v>
      </c>
      <c r="F1971" s="1">
        <v>2.6850000000000001</v>
      </c>
      <c r="G1971" s="1">
        <v>1.9490000000000001</v>
      </c>
      <c r="H1971" s="1">
        <v>0</v>
      </c>
      <c r="I1971" s="1">
        <v>23</v>
      </c>
    </row>
    <row r="1972" spans="1:9" ht="12.75" x14ac:dyDescent="0.2">
      <c r="A1972" s="4">
        <v>42576</v>
      </c>
      <c r="B1972" s="1">
        <v>3</v>
      </c>
      <c r="C1972" s="1" t="s">
        <v>880</v>
      </c>
      <c r="D1972" s="1" t="s">
        <v>411</v>
      </c>
      <c r="E1972" s="1" t="s">
        <v>905</v>
      </c>
      <c r="F1972" s="1">
        <v>1.94</v>
      </c>
      <c r="G1972" s="1">
        <v>1.8320000000000001</v>
      </c>
      <c r="H1972" s="1">
        <v>0</v>
      </c>
      <c r="I1972" s="1">
        <v>23</v>
      </c>
    </row>
    <row r="1973" spans="1:9" ht="12.75" x14ac:dyDescent="0.2">
      <c r="A1973" s="4">
        <v>42576</v>
      </c>
      <c r="B1973" s="1">
        <v>3</v>
      </c>
      <c r="C1973" s="1" t="s">
        <v>880</v>
      </c>
      <c r="D1973" s="1" t="s">
        <v>411</v>
      </c>
      <c r="E1973" s="1" t="s">
        <v>906</v>
      </c>
      <c r="F1973" s="1">
        <v>2.0790000000000002</v>
      </c>
      <c r="G1973" s="1">
        <v>1.853</v>
      </c>
      <c r="H1973" s="1">
        <v>1</v>
      </c>
      <c r="I1973" s="1">
        <v>23</v>
      </c>
    </row>
    <row r="1974" spans="1:9" ht="12.75" x14ac:dyDescent="0.2">
      <c r="A1974" s="4">
        <v>42576</v>
      </c>
      <c r="B1974" s="1">
        <v>3</v>
      </c>
      <c r="C1974" s="1" t="s">
        <v>880</v>
      </c>
      <c r="D1974" s="1" t="s">
        <v>411</v>
      </c>
      <c r="E1974" s="1" t="s">
        <v>907</v>
      </c>
      <c r="F1974" s="1">
        <v>1.8879999999999999</v>
      </c>
      <c r="G1974" s="1">
        <v>1.1779999999999999</v>
      </c>
      <c r="H1974" s="1">
        <v>0</v>
      </c>
      <c r="I1974" s="1">
        <v>23</v>
      </c>
    </row>
    <row r="1975" spans="1:9" ht="12.75" x14ac:dyDescent="0.2">
      <c r="A1975" s="4">
        <v>42576</v>
      </c>
      <c r="B1975" s="1">
        <v>3</v>
      </c>
      <c r="C1975" s="1" t="s">
        <v>880</v>
      </c>
      <c r="D1975" s="1" t="s">
        <v>506</v>
      </c>
      <c r="E1975" s="1" t="s">
        <v>909</v>
      </c>
      <c r="F1975" s="1">
        <v>3.2469999999999999</v>
      </c>
      <c r="G1975" s="1">
        <v>2.2690000000000001</v>
      </c>
      <c r="H1975" s="1">
        <v>0</v>
      </c>
      <c r="I1975" s="1">
        <v>23</v>
      </c>
    </row>
    <row r="1976" spans="1:9" ht="12.75" x14ac:dyDescent="0.2">
      <c r="A1976" s="4">
        <v>42576</v>
      </c>
      <c r="B1976" s="1">
        <v>3</v>
      </c>
      <c r="C1976" s="1" t="s">
        <v>880</v>
      </c>
      <c r="D1976" s="1" t="s">
        <v>506</v>
      </c>
      <c r="E1976" s="1" t="s">
        <v>910</v>
      </c>
      <c r="F1976" s="1">
        <v>2.9910000000000001</v>
      </c>
      <c r="G1976" s="1">
        <v>1.946</v>
      </c>
      <c r="H1976" s="1">
        <v>0</v>
      </c>
      <c r="I1976" s="1">
        <v>23</v>
      </c>
    </row>
    <row r="1977" spans="1:9" ht="12.75" x14ac:dyDescent="0.2">
      <c r="A1977" s="4">
        <v>42576</v>
      </c>
      <c r="B1977" s="1">
        <v>3</v>
      </c>
      <c r="C1977" s="1" t="s">
        <v>880</v>
      </c>
      <c r="D1977" s="1" t="s">
        <v>506</v>
      </c>
      <c r="E1977" s="1" t="s">
        <v>911</v>
      </c>
      <c r="F1977" s="1">
        <v>1.821</v>
      </c>
      <c r="G1977" s="1">
        <v>1.2929999999999999</v>
      </c>
      <c r="H1977" s="1">
        <v>1</v>
      </c>
      <c r="I1977" s="1">
        <v>23</v>
      </c>
    </row>
    <row r="1978" spans="1:9" ht="12.75" x14ac:dyDescent="0.2">
      <c r="A1978" s="4">
        <v>42576</v>
      </c>
      <c r="B1978" s="1">
        <v>3</v>
      </c>
      <c r="C1978" s="1" t="s">
        <v>880</v>
      </c>
      <c r="D1978" s="1" t="s">
        <v>506</v>
      </c>
      <c r="E1978" s="1" t="s">
        <v>912</v>
      </c>
      <c r="F1978" s="1">
        <v>1.31</v>
      </c>
      <c r="G1978" s="1">
        <v>0.98499999999999999</v>
      </c>
      <c r="H1978" s="1">
        <v>0</v>
      </c>
      <c r="I1978" s="1">
        <v>23</v>
      </c>
    </row>
    <row r="1979" spans="1:9" ht="12.75" x14ac:dyDescent="0.2">
      <c r="A1979" s="4">
        <v>42576</v>
      </c>
      <c r="B1979" s="1">
        <v>3</v>
      </c>
      <c r="C1979" s="1" t="s">
        <v>880</v>
      </c>
      <c r="D1979" s="1" t="s">
        <v>506</v>
      </c>
      <c r="E1979" s="1" t="s">
        <v>913</v>
      </c>
      <c r="F1979" s="1">
        <v>1.544</v>
      </c>
      <c r="G1979" s="1">
        <v>0.99399999999999999</v>
      </c>
      <c r="H1979" s="1">
        <v>0</v>
      </c>
      <c r="I1979" s="1">
        <v>23</v>
      </c>
    </row>
    <row r="1980" spans="1:9" ht="12.75" x14ac:dyDescent="0.2">
      <c r="A1980" s="4">
        <v>42576</v>
      </c>
      <c r="B1980" s="1">
        <v>3</v>
      </c>
      <c r="C1980" s="1" t="s">
        <v>880</v>
      </c>
      <c r="D1980" s="1" t="s">
        <v>506</v>
      </c>
      <c r="E1980" s="1" t="s">
        <v>914</v>
      </c>
      <c r="F1980" s="1">
        <v>3.0659999999999998</v>
      </c>
      <c r="G1980" s="1">
        <v>2.4159999999999999</v>
      </c>
      <c r="H1980" s="1">
        <v>1</v>
      </c>
      <c r="I1980" s="1">
        <v>23</v>
      </c>
    </row>
    <row r="1981" spans="1:9" ht="12.75" x14ac:dyDescent="0.2">
      <c r="A1981" s="4">
        <v>42576</v>
      </c>
      <c r="B1981" s="1">
        <v>3</v>
      </c>
      <c r="C1981" s="1" t="s">
        <v>880</v>
      </c>
      <c r="D1981" s="1" t="s">
        <v>506</v>
      </c>
      <c r="E1981" s="1" t="s">
        <v>915</v>
      </c>
      <c r="F1981" s="1">
        <v>2.589</v>
      </c>
      <c r="G1981" s="1">
        <v>2.5409999999999999</v>
      </c>
      <c r="H1981" s="1">
        <v>1</v>
      </c>
      <c r="I1981" s="1">
        <v>23</v>
      </c>
    </row>
    <row r="1982" spans="1:9" ht="12.75" x14ac:dyDescent="0.2">
      <c r="A1982" s="4">
        <v>42576</v>
      </c>
      <c r="B1982" s="1">
        <v>3</v>
      </c>
      <c r="C1982" s="1" t="s">
        <v>880</v>
      </c>
      <c r="D1982" s="1" t="s">
        <v>506</v>
      </c>
      <c r="E1982" s="1" t="s">
        <v>916</v>
      </c>
      <c r="F1982" s="1">
        <v>1.897</v>
      </c>
      <c r="G1982" s="1">
        <v>1.548</v>
      </c>
      <c r="H1982" s="1">
        <v>0</v>
      </c>
      <c r="I1982" s="1">
        <v>23</v>
      </c>
    </row>
    <row r="1983" spans="1:9" ht="12.75" x14ac:dyDescent="0.2">
      <c r="A1983" s="4">
        <v>42576</v>
      </c>
      <c r="B1983" s="1">
        <v>3</v>
      </c>
      <c r="C1983" s="1" t="s">
        <v>880</v>
      </c>
      <c r="D1983" s="1" t="s">
        <v>506</v>
      </c>
      <c r="E1983" s="1" t="s">
        <v>917</v>
      </c>
      <c r="F1983" s="1">
        <v>2.9420000000000002</v>
      </c>
      <c r="G1983" s="1">
        <v>2.488</v>
      </c>
      <c r="H1983" s="1">
        <v>1</v>
      </c>
      <c r="I1983" s="1">
        <v>23</v>
      </c>
    </row>
    <row r="1984" spans="1:9" ht="12.75" x14ac:dyDescent="0.2">
      <c r="A1984" s="4">
        <v>42576</v>
      </c>
      <c r="B1984" s="1">
        <v>3</v>
      </c>
      <c r="C1984" s="1" t="s">
        <v>880</v>
      </c>
      <c r="D1984" s="1" t="s">
        <v>506</v>
      </c>
      <c r="E1984" s="1" t="s">
        <v>918</v>
      </c>
      <c r="F1984" s="1">
        <v>2.3260000000000001</v>
      </c>
      <c r="G1984" s="1">
        <v>1.8740000000000001</v>
      </c>
      <c r="H1984" s="1">
        <v>0</v>
      </c>
      <c r="I1984" s="1">
        <v>23</v>
      </c>
    </row>
    <row r="1985" spans="1:9" ht="12.75" x14ac:dyDescent="0.2">
      <c r="A1985" s="4">
        <v>42576</v>
      </c>
      <c r="B1985" s="1">
        <v>3</v>
      </c>
      <c r="C1985" s="1" t="s">
        <v>880</v>
      </c>
      <c r="D1985" s="1" t="s">
        <v>506</v>
      </c>
      <c r="E1985" s="1" t="s">
        <v>919</v>
      </c>
      <c r="F1985" s="1">
        <v>2.46</v>
      </c>
      <c r="G1985" s="1">
        <v>1.948</v>
      </c>
      <c r="H1985" s="1">
        <v>0</v>
      </c>
      <c r="I1985" s="1">
        <v>23</v>
      </c>
    </row>
    <row r="1986" spans="1:9" ht="12.75" x14ac:dyDescent="0.2">
      <c r="A1986" s="4">
        <v>42576</v>
      </c>
      <c r="B1986" s="1">
        <v>3</v>
      </c>
      <c r="C1986" s="1" t="s">
        <v>880</v>
      </c>
      <c r="D1986" s="1" t="s">
        <v>506</v>
      </c>
      <c r="E1986" s="1" t="s">
        <v>920</v>
      </c>
      <c r="F1986" s="1">
        <v>2.7</v>
      </c>
      <c r="G1986" s="1">
        <v>1.8320000000000001</v>
      </c>
      <c r="H1986" s="1">
        <v>1</v>
      </c>
      <c r="I1986" s="1">
        <v>23</v>
      </c>
    </row>
    <row r="1987" spans="1:9" ht="12.75" x14ac:dyDescent="0.2">
      <c r="A1987" s="4">
        <v>42576</v>
      </c>
      <c r="B1987" s="1">
        <v>3</v>
      </c>
      <c r="C1987" s="1" t="s">
        <v>880</v>
      </c>
      <c r="D1987" s="1" t="s">
        <v>506</v>
      </c>
      <c r="E1987" s="1" t="s">
        <v>921</v>
      </c>
      <c r="F1987" s="1">
        <v>2.4489999999999998</v>
      </c>
      <c r="G1987" s="1">
        <v>2.0369999999999999</v>
      </c>
      <c r="H1987" s="1">
        <v>1</v>
      </c>
      <c r="I1987" s="1">
        <v>23</v>
      </c>
    </row>
    <row r="1988" spans="1:9" ht="12.75" x14ac:dyDescent="0.2">
      <c r="A1988" s="4">
        <v>42576</v>
      </c>
      <c r="B1988" s="1">
        <v>3</v>
      </c>
      <c r="C1988" s="1" t="s">
        <v>880</v>
      </c>
      <c r="D1988" s="1" t="s">
        <v>506</v>
      </c>
      <c r="E1988" s="1" t="s">
        <v>922</v>
      </c>
      <c r="F1988" s="1">
        <v>2.605</v>
      </c>
      <c r="G1988" s="1">
        <v>1.788</v>
      </c>
      <c r="H1988" s="1">
        <v>0</v>
      </c>
      <c r="I1988" s="1">
        <v>23</v>
      </c>
    </row>
    <row r="1989" spans="1:9" ht="12.75" x14ac:dyDescent="0.2">
      <c r="A1989" s="4">
        <v>42576</v>
      </c>
      <c r="B1989" s="1">
        <v>3</v>
      </c>
      <c r="C1989" s="1" t="s">
        <v>880</v>
      </c>
      <c r="D1989" s="1" t="s">
        <v>506</v>
      </c>
      <c r="E1989" s="1" t="s">
        <v>923</v>
      </c>
      <c r="F1989" s="1">
        <v>2.1280000000000001</v>
      </c>
      <c r="G1989" s="1">
        <v>2.0640000000000001</v>
      </c>
      <c r="H1989" s="1">
        <v>0</v>
      </c>
      <c r="I1989" s="1">
        <v>23</v>
      </c>
    </row>
    <row r="1990" spans="1:9" ht="12.75" x14ac:dyDescent="0.2">
      <c r="A1990" s="4">
        <v>42576</v>
      </c>
      <c r="B1990" s="1">
        <v>3</v>
      </c>
      <c r="C1990" s="1" t="s">
        <v>880</v>
      </c>
      <c r="D1990" s="1" t="s">
        <v>506</v>
      </c>
      <c r="E1990" s="1" t="s">
        <v>924</v>
      </c>
      <c r="F1990" s="1">
        <v>2.2629999999999999</v>
      </c>
      <c r="G1990" s="1">
        <v>1.675</v>
      </c>
      <c r="H1990" s="1">
        <v>0</v>
      </c>
      <c r="I1990" s="1">
        <v>23</v>
      </c>
    </row>
    <row r="1991" spans="1:9" ht="12.75" x14ac:dyDescent="0.2">
      <c r="A1991" s="4">
        <v>42576</v>
      </c>
      <c r="B1991" s="1">
        <v>3</v>
      </c>
      <c r="C1991" s="1" t="s">
        <v>880</v>
      </c>
      <c r="D1991" s="1" t="s">
        <v>506</v>
      </c>
      <c r="E1991" s="1" t="s">
        <v>925</v>
      </c>
      <c r="F1991" s="1">
        <v>2.9849999999999999</v>
      </c>
      <c r="G1991" s="1">
        <v>2.3199999999999998</v>
      </c>
      <c r="H1991" s="1">
        <v>1</v>
      </c>
      <c r="I1991" s="1">
        <v>23</v>
      </c>
    </row>
    <row r="1992" spans="1:9" ht="12.75" x14ac:dyDescent="0.2">
      <c r="A1992" s="4">
        <v>42576</v>
      </c>
      <c r="B1992" s="1">
        <v>3</v>
      </c>
      <c r="C1992" s="1" t="s">
        <v>880</v>
      </c>
      <c r="D1992" s="1" t="s">
        <v>506</v>
      </c>
      <c r="E1992" s="1" t="s">
        <v>926</v>
      </c>
      <c r="F1992" s="1">
        <v>2.0009999999999999</v>
      </c>
      <c r="G1992" s="1">
        <v>1.421</v>
      </c>
      <c r="H1992" s="1">
        <v>0</v>
      </c>
      <c r="I1992" s="1">
        <v>23</v>
      </c>
    </row>
    <row r="1993" spans="1:9" ht="12.75" x14ac:dyDescent="0.2">
      <c r="A1993" s="4">
        <v>42576</v>
      </c>
      <c r="B1993" s="1">
        <v>3</v>
      </c>
      <c r="C1993" s="1" t="s">
        <v>880</v>
      </c>
      <c r="D1993" s="1" t="s">
        <v>506</v>
      </c>
      <c r="E1993" s="1" t="s">
        <v>927</v>
      </c>
      <c r="F1993" s="1">
        <v>1.871</v>
      </c>
      <c r="G1993" s="1">
        <v>1.389</v>
      </c>
      <c r="H1993" s="1">
        <v>0</v>
      </c>
      <c r="I1993" s="1">
        <v>23</v>
      </c>
    </row>
    <row r="1994" spans="1:9" ht="12.75" x14ac:dyDescent="0.2">
      <c r="A1994" s="4">
        <v>42576</v>
      </c>
      <c r="B1994" s="1">
        <v>3</v>
      </c>
      <c r="C1994" s="1" t="s">
        <v>880</v>
      </c>
      <c r="D1994" s="1" t="s">
        <v>506</v>
      </c>
      <c r="E1994" s="1" t="s">
        <v>928</v>
      </c>
      <c r="F1994" s="1">
        <v>2.4089999999999998</v>
      </c>
      <c r="G1994" s="1">
        <v>2.17</v>
      </c>
      <c r="H1994" s="1">
        <v>0</v>
      </c>
      <c r="I1994" s="1">
        <v>23</v>
      </c>
    </row>
    <row r="1995" spans="1:9" ht="12.75" x14ac:dyDescent="0.2">
      <c r="A1995" s="4">
        <v>42576</v>
      </c>
      <c r="B1995" s="1">
        <v>3</v>
      </c>
      <c r="C1995" s="1" t="s">
        <v>880</v>
      </c>
      <c r="D1995" s="1" t="s">
        <v>573</v>
      </c>
      <c r="E1995" s="1" t="s">
        <v>929</v>
      </c>
      <c r="F1995" s="1">
        <v>2.4279999999999999</v>
      </c>
      <c r="G1995" s="1">
        <v>1.452</v>
      </c>
      <c r="H1995" s="1">
        <v>0</v>
      </c>
      <c r="I1995" s="1">
        <v>23</v>
      </c>
    </row>
    <row r="1996" spans="1:9" ht="12.75" x14ac:dyDescent="0.2">
      <c r="A1996" s="4">
        <v>42576</v>
      </c>
      <c r="B1996" s="1">
        <v>3</v>
      </c>
      <c r="C1996" s="1" t="s">
        <v>880</v>
      </c>
      <c r="D1996" s="1" t="s">
        <v>573</v>
      </c>
      <c r="E1996" s="1" t="s">
        <v>930</v>
      </c>
      <c r="F1996" s="1">
        <v>2.7770000000000001</v>
      </c>
      <c r="G1996" s="1">
        <v>2.008</v>
      </c>
      <c r="H1996" s="1">
        <v>1</v>
      </c>
      <c r="I1996" s="1">
        <v>23</v>
      </c>
    </row>
    <row r="1997" spans="1:9" ht="12.75" x14ac:dyDescent="0.2">
      <c r="A1997" s="4">
        <v>42576</v>
      </c>
      <c r="B1997" s="1">
        <v>3</v>
      </c>
      <c r="C1997" s="1" t="s">
        <v>880</v>
      </c>
      <c r="D1997" s="1" t="s">
        <v>573</v>
      </c>
      <c r="E1997" s="1" t="s">
        <v>931</v>
      </c>
      <c r="F1997" s="1">
        <v>2.214</v>
      </c>
      <c r="G1997" s="1">
        <v>1.526</v>
      </c>
      <c r="H1997" s="1">
        <v>1</v>
      </c>
      <c r="I1997" s="1">
        <v>23</v>
      </c>
    </row>
    <row r="1998" spans="1:9" ht="12.75" x14ac:dyDescent="0.2">
      <c r="A1998" s="4">
        <v>42576</v>
      </c>
      <c r="B1998" s="1">
        <v>3</v>
      </c>
      <c r="C1998" s="1" t="s">
        <v>880</v>
      </c>
      <c r="D1998" s="1" t="s">
        <v>573</v>
      </c>
      <c r="E1998" s="1" t="s">
        <v>932</v>
      </c>
      <c r="F1998" s="1">
        <v>2.5299999999999998</v>
      </c>
      <c r="G1998" s="1">
        <v>1.4319999999999999</v>
      </c>
      <c r="H1998" s="1">
        <v>1</v>
      </c>
      <c r="I1998" s="1">
        <v>23</v>
      </c>
    </row>
    <row r="1999" spans="1:9" ht="12.75" x14ac:dyDescent="0.2">
      <c r="A1999" s="4">
        <v>42576</v>
      </c>
      <c r="B1999" s="1">
        <v>3</v>
      </c>
      <c r="C1999" s="1" t="s">
        <v>880</v>
      </c>
      <c r="D1999" s="1" t="s">
        <v>573</v>
      </c>
      <c r="E1999" s="1" t="s">
        <v>933</v>
      </c>
      <c r="F1999" s="1">
        <v>2.8029999999999999</v>
      </c>
      <c r="G1999" s="1">
        <v>2.0299999999999998</v>
      </c>
      <c r="H1999" s="1">
        <v>0</v>
      </c>
      <c r="I1999" s="1">
        <v>23</v>
      </c>
    </row>
    <row r="2000" spans="1:9" ht="12.75" x14ac:dyDescent="0.2">
      <c r="A2000" s="4">
        <v>42576</v>
      </c>
      <c r="B2000" s="1">
        <v>3</v>
      </c>
      <c r="C2000" s="1" t="s">
        <v>880</v>
      </c>
      <c r="D2000" s="1" t="s">
        <v>573</v>
      </c>
      <c r="E2000" s="1" t="s">
        <v>934</v>
      </c>
      <c r="F2000" s="1">
        <v>2.34</v>
      </c>
      <c r="G2000" s="1">
        <v>2.1469999999999998</v>
      </c>
      <c r="H2000" s="1">
        <v>1</v>
      </c>
      <c r="I2000" s="1">
        <v>23</v>
      </c>
    </row>
    <row r="2001" spans="1:9" ht="12.75" x14ac:dyDescent="0.2">
      <c r="A2001" s="4">
        <v>42576</v>
      </c>
      <c r="B2001" s="1">
        <v>3</v>
      </c>
      <c r="C2001" s="1" t="s">
        <v>880</v>
      </c>
      <c r="D2001" s="1" t="s">
        <v>573</v>
      </c>
      <c r="E2001" s="1" t="s">
        <v>935</v>
      </c>
      <c r="F2001" s="1">
        <v>1.8779999999999999</v>
      </c>
      <c r="G2001" s="1">
        <v>1.617</v>
      </c>
      <c r="H2001" s="1">
        <v>0</v>
      </c>
      <c r="I2001" s="1">
        <v>23</v>
      </c>
    </row>
    <row r="2002" spans="1:9" ht="12.75" x14ac:dyDescent="0.2">
      <c r="A2002" s="4">
        <v>42576</v>
      </c>
      <c r="B2002" s="1">
        <v>3</v>
      </c>
      <c r="C2002" s="1" t="s">
        <v>880</v>
      </c>
      <c r="D2002" s="1" t="s">
        <v>573</v>
      </c>
      <c r="E2002" s="1" t="s">
        <v>936</v>
      </c>
      <c r="F2002" s="1">
        <v>1.895</v>
      </c>
      <c r="G2002" s="1">
        <v>1.4059999999999999</v>
      </c>
      <c r="H2002" s="1">
        <v>0</v>
      </c>
      <c r="I2002" s="1">
        <v>23</v>
      </c>
    </row>
    <row r="2003" spans="1:9" ht="12.75" x14ac:dyDescent="0.2">
      <c r="A2003" s="4">
        <v>42576</v>
      </c>
      <c r="B2003" s="1">
        <v>3</v>
      </c>
      <c r="C2003" s="1" t="s">
        <v>880</v>
      </c>
      <c r="D2003" s="1" t="s">
        <v>573</v>
      </c>
      <c r="E2003" s="1" t="s">
        <v>937</v>
      </c>
      <c r="F2003" s="1">
        <v>2.6360000000000001</v>
      </c>
      <c r="G2003" s="1">
        <v>1.958</v>
      </c>
      <c r="H2003" s="1">
        <v>1</v>
      </c>
      <c r="I2003" s="1">
        <v>23</v>
      </c>
    </row>
    <row r="2004" spans="1:9" ht="12.75" x14ac:dyDescent="0.2">
      <c r="A2004" s="4">
        <v>42576</v>
      </c>
      <c r="B2004" s="1">
        <v>3</v>
      </c>
      <c r="C2004" s="1" t="s">
        <v>880</v>
      </c>
      <c r="D2004" s="1" t="s">
        <v>573</v>
      </c>
      <c r="E2004" s="1" t="s">
        <v>938</v>
      </c>
      <c r="F2004" s="1">
        <v>2.5960000000000001</v>
      </c>
      <c r="G2004" s="1">
        <v>2</v>
      </c>
      <c r="H2004" s="1">
        <v>0</v>
      </c>
      <c r="I2004" s="1">
        <v>23</v>
      </c>
    </row>
    <row r="2005" spans="1:9" ht="12.75" x14ac:dyDescent="0.2">
      <c r="A2005" s="4">
        <v>42576</v>
      </c>
      <c r="B2005" s="1">
        <v>3</v>
      </c>
      <c r="C2005" s="1" t="s">
        <v>880</v>
      </c>
      <c r="D2005" s="1" t="s">
        <v>573</v>
      </c>
      <c r="E2005" s="1" t="s">
        <v>939</v>
      </c>
      <c r="F2005" s="1">
        <v>2.4910000000000001</v>
      </c>
      <c r="G2005" s="1">
        <v>1.5269999999999999</v>
      </c>
      <c r="H2005" s="1">
        <v>1</v>
      </c>
      <c r="I2005" s="1">
        <v>23</v>
      </c>
    </row>
    <row r="2006" spans="1:9" ht="12.75" x14ac:dyDescent="0.2">
      <c r="A2006" s="4">
        <v>42576</v>
      </c>
      <c r="B2006" s="1">
        <v>3</v>
      </c>
      <c r="C2006" s="1" t="s">
        <v>880</v>
      </c>
      <c r="D2006" s="1" t="s">
        <v>573</v>
      </c>
      <c r="E2006" s="1" t="s">
        <v>940</v>
      </c>
      <c r="F2006" s="1">
        <v>1.9890000000000001</v>
      </c>
      <c r="G2006" s="1">
        <v>1.966</v>
      </c>
      <c r="H2006" s="1">
        <v>1</v>
      </c>
      <c r="I2006" s="1">
        <v>23</v>
      </c>
    </row>
    <row r="2007" spans="1:9" ht="12.75" x14ac:dyDescent="0.2">
      <c r="A2007" s="4">
        <v>42576</v>
      </c>
      <c r="B2007" s="1">
        <v>3</v>
      </c>
      <c r="C2007" s="1" t="s">
        <v>880</v>
      </c>
      <c r="D2007" s="1" t="s">
        <v>573</v>
      </c>
      <c r="E2007" s="1" t="s">
        <v>941</v>
      </c>
      <c r="F2007" s="1">
        <v>1.93</v>
      </c>
      <c r="G2007" s="1">
        <v>1.8220000000000001</v>
      </c>
      <c r="H2007" s="1">
        <v>0</v>
      </c>
      <c r="I2007" s="1">
        <v>23</v>
      </c>
    </row>
    <row r="2008" spans="1:9" ht="12.75" x14ac:dyDescent="0.2">
      <c r="A2008" s="4">
        <v>42576</v>
      </c>
      <c r="B2008" s="1">
        <v>3</v>
      </c>
      <c r="C2008" s="1" t="s">
        <v>880</v>
      </c>
      <c r="D2008" s="1" t="s">
        <v>573</v>
      </c>
      <c r="E2008" s="1" t="s">
        <v>943</v>
      </c>
      <c r="F2008" s="1">
        <v>2.536</v>
      </c>
      <c r="G2008" s="1">
        <v>1.952</v>
      </c>
      <c r="H2008" s="1">
        <v>0</v>
      </c>
      <c r="I2008" s="1">
        <v>23</v>
      </c>
    </row>
    <row r="2009" spans="1:9" ht="12.75" x14ac:dyDescent="0.2">
      <c r="A2009" s="4">
        <v>42576</v>
      </c>
      <c r="B2009" s="1">
        <v>3</v>
      </c>
      <c r="C2009" s="1" t="s">
        <v>880</v>
      </c>
      <c r="D2009" s="1" t="s">
        <v>573</v>
      </c>
      <c r="E2009" s="1" t="s">
        <v>944</v>
      </c>
      <c r="F2009" s="1">
        <v>2.56</v>
      </c>
      <c r="G2009" s="1">
        <v>2.2360000000000002</v>
      </c>
      <c r="H2009" s="1">
        <v>1</v>
      </c>
      <c r="I2009" s="1">
        <v>23</v>
      </c>
    </row>
    <row r="2010" spans="1:9" ht="12.75" x14ac:dyDescent="0.2">
      <c r="A2010" s="4">
        <v>42576</v>
      </c>
      <c r="B2010" s="1">
        <v>3</v>
      </c>
      <c r="C2010" s="1" t="s">
        <v>880</v>
      </c>
      <c r="D2010" s="1" t="s">
        <v>573</v>
      </c>
      <c r="E2010" s="1" t="s">
        <v>945</v>
      </c>
      <c r="F2010" s="1">
        <v>2.8860000000000001</v>
      </c>
      <c r="G2010" s="1">
        <v>1.54</v>
      </c>
      <c r="H2010" s="1">
        <v>1</v>
      </c>
      <c r="I2010" s="1">
        <v>23</v>
      </c>
    </row>
    <row r="2011" spans="1:9" ht="12.75" x14ac:dyDescent="0.2">
      <c r="A2011" s="4">
        <v>42576</v>
      </c>
      <c r="B2011" s="1">
        <v>3</v>
      </c>
      <c r="C2011" s="1" t="s">
        <v>880</v>
      </c>
      <c r="D2011" s="1" t="s">
        <v>573</v>
      </c>
      <c r="E2011" s="1" t="s">
        <v>946</v>
      </c>
      <c r="F2011" s="1">
        <v>3.4780000000000002</v>
      </c>
      <c r="G2011" s="1">
        <v>2.3809999999999998</v>
      </c>
      <c r="H2011" s="1">
        <v>1</v>
      </c>
      <c r="I2011" s="1">
        <v>23</v>
      </c>
    </row>
    <row r="2012" spans="1:9" ht="12.75" x14ac:dyDescent="0.2">
      <c r="A2012" s="4">
        <v>42576</v>
      </c>
      <c r="B2012" s="1">
        <v>3</v>
      </c>
      <c r="C2012" s="1" t="s">
        <v>880</v>
      </c>
      <c r="D2012" s="1" t="s">
        <v>573</v>
      </c>
      <c r="E2012" s="1" t="s">
        <v>947</v>
      </c>
      <c r="F2012" s="1">
        <v>2.4279999999999999</v>
      </c>
      <c r="G2012" s="1">
        <v>2.0870000000000002</v>
      </c>
      <c r="H2012" s="1">
        <v>0</v>
      </c>
      <c r="I2012" s="1">
        <v>23</v>
      </c>
    </row>
    <row r="2013" spans="1:9" ht="12.75" x14ac:dyDescent="0.2">
      <c r="A2013" s="4">
        <v>42576</v>
      </c>
      <c r="B2013" s="1">
        <v>3</v>
      </c>
      <c r="C2013" s="1" t="s">
        <v>880</v>
      </c>
      <c r="D2013" s="1" t="s">
        <v>573</v>
      </c>
      <c r="E2013" s="1" t="s">
        <v>948</v>
      </c>
      <c r="F2013" s="1">
        <v>2.1869999999999998</v>
      </c>
      <c r="G2013" s="1">
        <v>1.55</v>
      </c>
      <c r="H2013" s="1">
        <v>1</v>
      </c>
      <c r="I2013" s="1">
        <v>23</v>
      </c>
    </row>
    <row r="2014" spans="1:9" ht="12.75" x14ac:dyDescent="0.2">
      <c r="A2014" s="4">
        <v>42576</v>
      </c>
      <c r="B2014" s="1">
        <v>3</v>
      </c>
      <c r="C2014" s="1" t="s">
        <v>880</v>
      </c>
      <c r="D2014" s="1" t="s">
        <v>573</v>
      </c>
      <c r="E2014" s="1" t="s">
        <v>949</v>
      </c>
      <c r="F2014" s="1">
        <v>2.677</v>
      </c>
      <c r="G2014" s="1">
        <v>1.913</v>
      </c>
      <c r="H2014" s="1">
        <v>0</v>
      </c>
      <c r="I2014" s="1">
        <v>23</v>
      </c>
    </row>
    <row r="2015" spans="1:9" ht="12.75" x14ac:dyDescent="0.2">
      <c r="A2015" s="4">
        <v>42576</v>
      </c>
      <c r="B2015" s="1">
        <v>3</v>
      </c>
      <c r="C2015" s="1" t="s">
        <v>880</v>
      </c>
      <c r="D2015" s="1" t="s">
        <v>573</v>
      </c>
      <c r="E2015" s="1" t="s">
        <v>950</v>
      </c>
      <c r="F2015" s="1">
        <v>2.3239999999999998</v>
      </c>
      <c r="G2015" s="1">
        <v>2.0449999999999999</v>
      </c>
      <c r="H2015" s="1">
        <v>0</v>
      </c>
      <c r="I2015" s="1">
        <v>23</v>
      </c>
    </row>
    <row r="2016" spans="1:9" ht="12.75" x14ac:dyDescent="0.2">
      <c r="A2016" s="4">
        <v>42576</v>
      </c>
      <c r="B2016" s="1">
        <v>3</v>
      </c>
      <c r="C2016" s="1" t="s">
        <v>880</v>
      </c>
      <c r="D2016" s="1" t="s">
        <v>573</v>
      </c>
      <c r="E2016" s="1" t="s">
        <v>951</v>
      </c>
      <c r="F2016" s="1">
        <v>2.9910000000000001</v>
      </c>
      <c r="G2016" s="1">
        <v>1.4610000000000001</v>
      </c>
      <c r="H2016" s="1">
        <v>1</v>
      </c>
      <c r="I2016" s="1">
        <v>23</v>
      </c>
    </row>
    <row r="2017" spans="1:9" ht="12.75" x14ac:dyDescent="0.2">
      <c r="A2017" s="4">
        <v>42576</v>
      </c>
      <c r="B2017" s="1">
        <v>3</v>
      </c>
      <c r="C2017" s="1" t="s">
        <v>880</v>
      </c>
      <c r="D2017" s="1" t="s">
        <v>573</v>
      </c>
      <c r="E2017" s="1" t="s">
        <v>952</v>
      </c>
      <c r="F2017" s="1">
        <v>2.399</v>
      </c>
      <c r="G2017" s="1">
        <v>1.621</v>
      </c>
      <c r="H2017" s="1">
        <v>0</v>
      </c>
      <c r="I2017" s="1">
        <v>23</v>
      </c>
    </row>
    <row r="2018" spans="1:9" ht="12.75" x14ac:dyDescent="0.2">
      <c r="A2018" s="4">
        <v>42576</v>
      </c>
      <c r="B2018" s="1">
        <v>3</v>
      </c>
      <c r="C2018" s="1" t="s">
        <v>880</v>
      </c>
      <c r="D2018" s="1" t="s">
        <v>573</v>
      </c>
      <c r="E2018" s="1" t="s">
        <v>953</v>
      </c>
      <c r="F2018" s="1">
        <v>3.3490000000000002</v>
      </c>
      <c r="G2018" s="1">
        <v>2.234</v>
      </c>
      <c r="H2018" s="1">
        <v>0</v>
      </c>
      <c r="I2018" s="1">
        <v>23</v>
      </c>
    </row>
    <row r="2019" spans="1:9" ht="12.75" x14ac:dyDescent="0.2">
      <c r="A2019" s="4">
        <v>42576</v>
      </c>
      <c r="B2019" s="1">
        <v>3</v>
      </c>
      <c r="C2019" s="1" t="s">
        <v>880</v>
      </c>
      <c r="D2019" s="1" t="s">
        <v>573</v>
      </c>
      <c r="E2019" s="1" t="s">
        <v>954</v>
      </c>
      <c r="F2019" s="1">
        <v>2.6360000000000001</v>
      </c>
      <c r="G2019" s="1">
        <v>2.3359999999999999</v>
      </c>
      <c r="H2019" s="1">
        <v>0</v>
      </c>
      <c r="I2019" s="1">
        <v>23</v>
      </c>
    </row>
    <row r="2020" spans="1:9" ht="12.75" x14ac:dyDescent="0.2">
      <c r="A2020" s="4">
        <v>42576</v>
      </c>
      <c r="B2020" s="1">
        <v>3</v>
      </c>
      <c r="C2020" s="1" t="s">
        <v>880</v>
      </c>
      <c r="D2020" s="1" t="s">
        <v>573</v>
      </c>
      <c r="E2020" s="1" t="s">
        <v>955</v>
      </c>
      <c r="F2020" s="1">
        <v>2.1339999999999999</v>
      </c>
      <c r="G2020" s="1">
        <v>2.0129999999999999</v>
      </c>
      <c r="H2020" s="1">
        <v>0</v>
      </c>
      <c r="I2020" s="1">
        <v>23</v>
      </c>
    </row>
    <row r="2021" spans="1:9" ht="12.75" x14ac:dyDescent="0.2">
      <c r="A2021" s="4">
        <v>42576</v>
      </c>
      <c r="B2021" s="1">
        <v>3</v>
      </c>
      <c r="C2021" s="1" t="s">
        <v>880</v>
      </c>
      <c r="D2021" s="1" t="s">
        <v>602</v>
      </c>
      <c r="E2021" s="1" t="s">
        <v>956</v>
      </c>
      <c r="F2021" s="1">
        <v>2.25</v>
      </c>
      <c r="G2021" s="1">
        <v>1.61</v>
      </c>
      <c r="H2021" s="1">
        <v>0</v>
      </c>
      <c r="I2021" s="1">
        <v>23</v>
      </c>
    </row>
    <row r="2022" spans="1:9" ht="12.75" x14ac:dyDescent="0.2">
      <c r="A2022" s="4">
        <v>42576</v>
      </c>
      <c r="B2022" s="1">
        <v>3</v>
      </c>
      <c r="C2022" s="1" t="s">
        <v>880</v>
      </c>
      <c r="D2022" s="1" t="s">
        <v>602</v>
      </c>
      <c r="E2022" s="1" t="s">
        <v>957</v>
      </c>
      <c r="F2022" s="1">
        <v>2.17</v>
      </c>
      <c r="G2022" s="1">
        <v>1.978</v>
      </c>
      <c r="H2022" s="1">
        <v>0</v>
      </c>
      <c r="I2022" s="1">
        <v>23</v>
      </c>
    </row>
    <row r="2023" spans="1:9" ht="12.75" x14ac:dyDescent="0.2">
      <c r="A2023" s="4">
        <v>42576</v>
      </c>
      <c r="B2023" s="1">
        <v>3</v>
      </c>
      <c r="C2023" s="1" t="s">
        <v>880</v>
      </c>
      <c r="D2023" s="1" t="s">
        <v>602</v>
      </c>
      <c r="E2023" s="1" t="s">
        <v>958</v>
      </c>
      <c r="F2023" s="1">
        <v>1.927</v>
      </c>
      <c r="G2023" s="1">
        <v>1.8959999999999999</v>
      </c>
      <c r="H2023" s="1">
        <v>0</v>
      </c>
      <c r="I2023" s="1">
        <v>23</v>
      </c>
    </row>
    <row r="2024" spans="1:9" ht="12.75" x14ac:dyDescent="0.2">
      <c r="A2024" s="4">
        <v>42576</v>
      </c>
      <c r="B2024" s="1">
        <v>3</v>
      </c>
      <c r="C2024" s="1" t="s">
        <v>880</v>
      </c>
      <c r="D2024" s="1" t="s">
        <v>602</v>
      </c>
      <c r="E2024" s="1" t="s">
        <v>959</v>
      </c>
      <c r="F2024" s="1">
        <v>1.8420000000000001</v>
      </c>
      <c r="G2024" s="1">
        <v>1.605</v>
      </c>
      <c r="H2024" s="1">
        <v>0</v>
      </c>
      <c r="I2024" s="1">
        <v>23</v>
      </c>
    </row>
    <row r="2025" spans="1:9" ht="12.75" x14ac:dyDescent="0.2">
      <c r="A2025" s="4">
        <v>42576</v>
      </c>
      <c r="B2025" s="1">
        <v>3</v>
      </c>
      <c r="C2025" s="1" t="s">
        <v>880</v>
      </c>
      <c r="D2025" s="1" t="s">
        <v>602</v>
      </c>
      <c r="E2025" s="1" t="s">
        <v>960</v>
      </c>
      <c r="F2025" s="1">
        <v>2.72</v>
      </c>
      <c r="G2025" s="1">
        <v>1.4690000000000001</v>
      </c>
      <c r="H2025" s="1">
        <v>1</v>
      </c>
      <c r="I2025" s="1">
        <v>23</v>
      </c>
    </row>
    <row r="2026" spans="1:9" ht="12.75" x14ac:dyDescent="0.2">
      <c r="A2026" s="4">
        <v>42576</v>
      </c>
      <c r="B2026" s="1">
        <v>3</v>
      </c>
      <c r="C2026" s="1" t="s">
        <v>880</v>
      </c>
      <c r="D2026" s="1" t="s">
        <v>602</v>
      </c>
      <c r="E2026" s="1" t="s">
        <v>961</v>
      </c>
      <c r="F2026" s="1">
        <v>1.752</v>
      </c>
      <c r="G2026" s="1">
        <v>1.369</v>
      </c>
      <c r="H2026" s="1">
        <v>0</v>
      </c>
      <c r="I2026" s="1">
        <v>23</v>
      </c>
    </row>
    <row r="2027" spans="1:9" ht="12.75" x14ac:dyDescent="0.2">
      <c r="A2027" s="4">
        <v>42576</v>
      </c>
      <c r="B2027" s="1">
        <v>3</v>
      </c>
      <c r="C2027" s="1" t="s">
        <v>880</v>
      </c>
      <c r="D2027" s="1" t="s">
        <v>602</v>
      </c>
      <c r="E2027" s="1" t="s">
        <v>962</v>
      </c>
      <c r="F2027" s="1">
        <v>1.847</v>
      </c>
      <c r="G2027" s="1">
        <v>1.8779999999999999</v>
      </c>
      <c r="H2027" s="1">
        <v>0</v>
      </c>
      <c r="I2027" s="1">
        <v>23</v>
      </c>
    </row>
    <row r="2028" spans="1:9" ht="12.75" x14ac:dyDescent="0.2">
      <c r="A2028" s="4">
        <v>42576</v>
      </c>
      <c r="B2028" s="1">
        <v>3</v>
      </c>
      <c r="C2028" s="1" t="s">
        <v>880</v>
      </c>
      <c r="D2028" s="1" t="s">
        <v>602</v>
      </c>
      <c r="E2028" s="1" t="s">
        <v>963</v>
      </c>
      <c r="F2028" s="1">
        <v>1.98</v>
      </c>
      <c r="G2028" s="1">
        <v>1.859</v>
      </c>
      <c r="H2028" s="1">
        <v>0</v>
      </c>
      <c r="I2028" s="1">
        <v>23</v>
      </c>
    </row>
    <row r="2029" spans="1:9" ht="12.75" x14ac:dyDescent="0.2">
      <c r="A2029" s="4">
        <v>42576</v>
      </c>
      <c r="B2029" s="1">
        <v>3</v>
      </c>
      <c r="C2029" s="1" t="s">
        <v>880</v>
      </c>
      <c r="D2029" s="1" t="s">
        <v>602</v>
      </c>
      <c r="E2029" s="1" t="s">
        <v>964</v>
      </c>
      <c r="F2029" s="1">
        <v>2.0190000000000001</v>
      </c>
      <c r="G2029" s="1">
        <v>1.9370000000000001</v>
      </c>
      <c r="H2029" s="1">
        <v>0</v>
      </c>
      <c r="I2029" s="1">
        <v>23</v>
      </c>
    </row>
    <row r="2030" spans="1:9" ht="12.75" x14ac:dyDescent="0.2">
      <c r="A2030" s="4">
        <v>42576</v>
      </c>
      <c r="B2030" s="1">
        <v>3</v>
      </c>
      <c r="C2030" s="1" t="s">
        <v>880</v>
      </c>
      <c r="D2030" s="1" t="s">
        <v>602</v>
      </c>
      <c r="E2030" s="1" t="s">
        <v>965</v>
      </c>
      <c r="F2030" s="1">
        <v>2.508</v>
      </c>
      <c r="G2030" s="1">
        <v>1.669</v>
      </c>
      <c r="H2030" s="1">
        <v>0</v>
      </c>
      <c r="I2030" s="1">
        <v>23</v>
      </c>
    </row>
    <row r="2031" spans="1:9" ht="12.75" x14ac:dyDescent="0.2">
      <c r="A2031" s="4">
        <v>42576</v>
      </c>
      <c r="B2031" s="1">
        <v>3</v>
      </c>
      <c r="C2031" s="1" t="s">
        <v>880</v>
      </c>
      <c r="D2031" s="1" t="s">
        <v>602</v>
      </c>
      <c r="E2031" s="1" t="s">
        <v>966</v>
      </c>
      <c r="F2031" s="1">
        <v>2.2509999999999999</v>
      </c>
      <c r="G2031" s="1">
        <v>1.72</v>
      </c>
      <c r="H2031" s="1">
        <v>0</v>
      </c>
      <c r="I2031" s="1">
        <v>23</v>
      </c>
    </row>
    <row r="2032" spans="1:9" ht="12.75" x14ac:dyDescent="0.2">
      <c r="A2032" s="4">
        <v>42576</v>
      </c>
      <c r="B2032" s="1">
        <v>3</v>
      </c>
      <c r="C2032" s="1" t="s">
        <v>880</v>
      </c>
      <c r="D2032" s="1" t="s">
        <v>602</v>
      </c>
      <c r="E2032" s="1" t="s">
        <v>967</v>
      </c>
      <c r="F2032" s="1">
        <v>2.415</v>
      </c>
      <c r="G2032" s="1">
        <v>1.714</v>
      </c>
      <c r="H2032" s="1">
        <v>0</v>
      </c>
      <c r="I2032" s="1">
        <v>23</v>
      </c>
    </row>
    <row r="2033" spans="1:9" ht="12.75" x14ac:dyDescent="0.2">
      <c r="A2033" s="4">
        <v>42576</v>
      </c>
      <c r="B2033" s="1">
        <v>3</v>
      </c>
      <c r="C2033" s="1" t="s">
        <v>880</v>
      </c>
      <c r="D2033" s="1" t="s">
        <v>602</v>
      </c>
      <c r="E2033" s="1" t="s">
        <v>968</v>
      </c>
      <c r="F2033" s="1">
        <v>2.161</v>
      </c>
      <c r="G2033" s="1">
        <v>2.0339999999999998</v>
      </c>
      <c r="H2033" s="1">
        <v>1</v>
      </c>
      <c r="I2033" s="1">
        <v>23</v>
      </c>
    </row>
    <row r="2034" spans="1:9" ht="12.75" x14ac:dyDescent="0.2">
      <c r="A2034" s="4">
        <v>42576</v>
      </c>
      <c r="B2034" s="1">
        <v>3</v>
      </c>
      <c r="C2034" s="1" t="s">
        <v>880</v>
      </c>
      <c r="D2034" s="1" t="s">
        <v>602</v>
      </c>
      <c r="E2034" s="1" t="s">
        <v>969</v>
      </c>
      <c r="F2034" s="1">
        <v>2.08</v>
      </c>
      <c r="G2034" s="1">
        <v>1.853</v>
      </c>
      <c r="H2034" s="1">
        <v>0</v>
      </c>
      <c r="I2034" s="1">
        <v>23</v>
      </c>
    </row>
    <row r="2035" spans="1:9" ht="12.75" x14ac:dyDescent="0.2">
      <c r="A2035" s="4">
        <v>42576</v>
      </c>
      <c r="B2035" s="1">
        <v>3</v>
      </c>
      <c r="C2035" s="1" t="s">
        <v>880</v>
      </c>
      <c r="D2035" s="1" t="s">
        <v>602</v>
      </c>
      <c r="E2035" s="1" t="s">
        <v>970</v>
      </c>
      <c r="F2035" s="1">
        <v>2.194</v>
      </c>
      <c r="G2035" s="1">
        <v>1.476</v>
      </c>
      <c r="H2035" s="1">
        <v>0</v>
      </c>
      <c r="I2035" s="1">
        <v>23</v>
      </c>
    </row>
    <row r="2036" spans="1:9" ht="12.75" x14ac:dyDescent="0.2">
      <c r="A2036" s="4">
        <v>42576</v>
      </c>
      <c r="B2036" s="1">
        <v>3</v>
      </c>
      <c r="C2036" s="1" t="s">
        <v>880</v>
      </c>
      <c r="D2036" s="1" t="s">
        <v>602</v>
      </c>
      <c r="E2036" s="1" t="s">
        <v>971</v>
      </c>
      <c r="F2036" s="1">
        <v>2.6869999999999998</v>
      </c>
      <c r="G2036" s="1">
        <v>2.1680000000000001</v>
      </c>
      <c r="H2036" s="1">
        <v>0</v>
      </c>
      <c r="I2036" s="1">
        <v>23</v>
      </c>
    </row>
    <row r="2037" spans="1:9" ht="12.75" x14ac:dyDescent="0.2">
      <c r="A2037" s="4">
        <v>42576</v>
      </c>
      <c r="B2037" s="1">
        <v>3</v>
      </c>
      <c r="C2037" s="1" t="s">
        <v>880</v>
      </c>
      <c r="D2037" s="1" t="s">
        <v>602</v>
      </c>
      <c r="E2037" s="1" t="s">
        <v>972</v>
      </c>
      <c r="F2037" s="1">
        <v>2.0339999999999998</v>
      </c>
      <c r="G2037" s="1">
        <v>1.7649999999999999</v>
      </c>
      <c r="H2037" s="1">
        <v>0</v>
      </c>
      <c r="I2037" s="1">
        <v>23</v>
      </c>
    </row>
    <row r="2038" spans="1:9" ht="12.75" x14ac:dyDescent="0.2">
      <c r="A2038" s="4">
        <v>42576</v>
      </c>
      <c r="B2038" s="1">
        <v>3</v>
      </c>
      <c r="C2038" s="1" t="s">
        <v>880</v>
      </c>
      <c r="D2038" s="1" t="s">
        <v>602</v>
      </c>
      <c r="E2038" s="1" t="s">
        <v>973</v>
      </c>
      <c r="F2038" s="1">
        <v>2.13</v>
      </c>
      <c r="G2038" s="1">
        <v>1.5820000000000001</v>
      </c>
      <c r="H2038" s="1">
        <v>0</v>
      </c>
      <c r="I2038" s="1">
        <v>23</v>
      </c>
    </row>
    <row r="2039" spans="1:9" ht="12.75" x14ac:dyDescent="0.2">
      <c r="A2039" s="4">
        <v>42576</v>
      </c>
      <c r="B2039" s="1">
        <v>3</v>
      </c>
      <c r="C2039" s="1" t="s">
        <v>880</v>
      </c>
      <c r="D2039" s="1" t="s">
        <v>602</v>
      </c>
      <c r="E2039" s="1" t="s">
        <v>974</v>
      </c>
      <c r="F2039" s="1">
        <v>2.1419999999999999</v>
      </c>
      <c r="G2039" s="1">
        <v>1.512</v>
      </c>
      <c r="H2039" s="1">
        <v>0</v>
      </c>
      <c r="I2039" s="1">
        <v>23</v>
      </c>
    </row>
    <row r="2040" spans="1:9" ht="12.75" x14ac:dyDescent="0.2">
      <c r="A2040" s="4">
        <v>42576</v>
      </c>
      <c r="B2040" s="1">
        <v>3</v>
      </c>
      <c r="C2040" s="1" t="s">
        <v>880</v>
      </c>
      <c r="D2040" s="1" t="s">
        <v>602</v>
      </c>
      <c r="E2040" s="1" t="s">
        <v>975</v>
      </c>
      <c r="F2040" s="1">
        <v>2.4609999999999999</v>
      </c>
      <c r="G2040" s="1">
        <v>2.0630000000000002</v>
      </c>
      <c r="H2040" s="1">
        <v>0</v>
      </c>
      <c r="I2040" s="1">
        <v>23</v>
      </c>
    </row>
    <row r="2041" spans="1:9" ht="12.75" x14ac:dyDescent="0.2">
      <c r="A2041" s="4">
        <v>42576</v>
      </c>
      <c r="B2041" s="1">
        <v>3</v>
      </c>
      <c r="C2041" s="1" t="s">
        <v>880</v>
      </c>
      <c r="D2041" s="1" t="s">
        <v>602</v>
      </c>
      <c r="E2041" s="1" t="s">
        <v>976</v>
      </c>
      <c r="F2041" s="1">
        <v>2.1389999999999998</v>
      </c>
      <c r="G2041" s="1">
        <v>2.097</v>
      </c>
      <c r="H2041" s="1">
        <v>0</v>
      </c>
      <c r="I2041" s="1">
        <v>23</v>
      </c>
    </row>
    <row r="2042" spans="1:9" ht="12.75" x14ac:dyDescent="0.2">
      <c r="A2042" s="4">
        <v>42576</v>
      </c>
      <c r="B2042" s="1">
        <v>3</v>
      </c>
      <c r="C2042" s="1" t="s">
        <v>880</v>
      </c>
      <c r="D2042" s="1" t="s">
        <v>602</v>
      </c>
      <c r="E2042" s="1" t="s">
        <v>977</v>
      </c>
      <c r="F2042" s="1">
        <v>2.222</v>
      </c>
      <c r="G2042" s="1">
        <v>1.879</v>
      </c>
      <c r="H2042" s="1">
        <v>0</v>
      </c>
      <c r="I2042" s="1">
        <v>23</v>
      </c>
    </row>
    <row r="2043" spans="1:9" ht="12.75" x14ac:dyDescent="0.2">
      <c r="A2043" s="4">
        <v>42576</v>
      </c>
      <c r="B2043" s="1">
        <v>3</v>
      </c>
      <c r="C2043" s="1" t="s">
        <v>880</v>
      </c>
      <c r="D2043" s="1" t="s">
        <v>602</v>
      </c>
      <c r="E2043" s="1" t="s">
        <v>978</v>
      </c>
      <c r="F2043" s="1">
        <v>1.839</v>
      </c>
      <c r="G2043" s="1">
        <v>1.343</v>
      </c>
      <c r="H2043" s="1">
        <v>1</v>
      </c>
      <c r="I2043" s="1">
        <v>23</v>
      </c>
    </row>
    <row r="2044" spans="1:9" ht="12.75" x14ac:dyDescent="0.2">
      <c r="A2044" s="4">
        <v>42576</v>
      </c>
      <c r="B2044" s="1">
        <v>3</v>
      </c>
      <c r="C2044" s="1" t="s">
        <v>880</v>
      </c>
      <c r="D2044" s="1" t="s">
        <v>602</v>
      </c>
      <c r="E2044" s="1" t="s">
        <v>979</v>
      </c>
      <c r="F2044" s="1">
        <v>1.9059999999999999</v>
      </c>
      <c r="G2044" s="1">
        <v>1.591</v>
      </c>
      <c r="H2044" s="1">
        <v>0</v>
      </c>
      <c r="I2044" s="1">
        <v>23</v>
      </c>
    </row>
    <row r="2045" spans="1:9" ht="12.75" x14ac:dyDescent="0.2">
      <c r="A2045" s="4">
        <v>42576</v>
      </c>
      <c r="B2045" s="1">
        <v>3</v>
      </c>
      <c r="C2045" s="1" t="s">
        <v>880</v>
      </c>
      <c r="D2045" s="1" t="s">
        <v>602</v>
      </c>
      <c r="E2045" s="1" t="s">
        <v>980</v>
      </c>
      <c r="F2045" s="1">
        <v>2.456</v>
      </c>
      <c r="G2045" s="1">
        <v>2.41</v>
      </c>
      <c r="H2045" s="1">
        <v>0</v>
      </c>
      <c r="I2045" s="1">
        <v>23</v>
      </c>
    </row>
    <row r="2046" spans="1:9" ht="12.75" x14ac:dyDescent="0.2">
      <c r="A2046" s="4">
        <v>42576</v>
      </c>
      <c r="B2046" s="1">
        <v>3</v>
      </c>
      <c r="C2046" s="1" t="s">
        <v>880</v>
      </c>
      <c r="D2046" s="1" t="s">
        <v>602</v>
      </c>
      <c r="E2046" s="1" t="s">
        <v>981</v>
      </c>
      <c r="F2046" s="1">
        <v>2.3570000000000002</v>
      </c>
      <c r="G2046" s="1">
        <v>1.8260000000000001</v>
      </c>
      <c r="H2046" s="1">
        <v>0</v>
      </c>
      <c r="I2046" s="1">
        <v>23</v>
      </c>
    </row>
    <row r="2047" spans="1:9" ht="12.75" x14ac:dyDescent="0.2">
      <c r="A2047" s="4">
        <v>42576</v>
      </c>
      <c r="B2047" s="1">
        <v>3</v>
      </c>
      <c r="C2047" s="1" t="s">
        <v>880</v>
      </c>
      <c r="D2047" s="1" t="s">
        <v>602</v>
      </c>
      <c r="E2047" s="1" t="s">
        <v>982</v>
      </c>
      <c r="F2047" s="1">
        <v>2.8029999999999999</v>
      </c>
      <c r="G2047" s="1">
        <v>2.0670000000000002</v>
      </c>
      <c r="H2047" s="1">
        <v>0</v>
      </c>
      <c r="I2047" s="1">
        <v>23</v>
      </c>
    </row>
    <row r="2048" spans="1:9" ht="12.75" x14ac:dyDescent="0.2">
      <c r="A2048" s="4">
        <v>42576</v>
      </c>
      <c r="B2048" s="1">
        <v>3</v>
      </c>
      <c r="C2048" s="1" t="s">
        <v>880</v>
      </c>
      <c r="D2048" s="1" t="s">
        <v>602</v>
      </c>
      <c r="E2048" s="1" t="s">
        <v>983</v>
      </c>
      <c r="F2048" s="1">
        <v>2.1080000000000001</v>
      </c>
      <c r="G2048" s="1">
        <v>2.0670000000000002</v>
      </c>
      <c r="H2048" s="1">
        <v>0</v>
      </c>
      <c r="I2048" s="1">
        <v>23</v>
      </c>
    </row>
    <row r="2049" spans="1:9" ht="12.75" x14ac:dyDescent="0.2">
      <c r="A2049" s="4">
        <v>42576</v>
      </c>
      <c r="B2049" s="1">
        <v>3</v>
      </c>
      <c r="C2049" s="1" t="s">
        <v>880</v>
      </c>
      <c r="D2049" s="1" t="s">
        <v>602</v>
      </c>
      <c r="E2049" s="1" t="s">
        <v>984</v>
      </c>
      <c r="F2049" s="1">
        <v>1.784</v>
      </c>
      <c r="G2049" s="1">
        <v>1.431</v>
      </c>
      <c r="H2049" s="1">
        <v>1</v>
      </c>
      <c r="I2049" s="1">
        <v>23</v>
      </c>
    </row>
    <row r="2050" spans="1:9" ht="12.75" x14ac:dyDescent="0.2">
      <c r="A2050" s="4">
        <v>42576</v>
      </c>
      <c r="B2050" s="1">
        <v>3</v>
      </c>
      <c r="C2050" s="1" t="s">
        <v>880</v>
      </c>
      <c r="D2050" s="1" t="s">
        <v>602</v>
      </c>
      <c r="E2050" s="1" t="s">
        <v>985</v>
      </c>
      <c r="F2050" s="1">
        <v>2.169</v>
      </c>
      <c r="G2050" s="1">
        <v>1.4910000000000001</v>
      </c>
      <c r="H2050" s="1">
        <v>0</v>
      </c>
      <c r="I2050" s="1">
        <v>23</v>
      </c>
    </row>
    <row r="2051" spans="1:9" ht="12.75" x14ac:dyDescent="0.2">
      <c r="A2051" s="4">
        <v>42576</v>
      </c>
      <c r="B2051" s="1">
        <v>3</v>
      </c>
      <c r="C2051" s="1" t="s">
        <v>880</v>
      </c>
      <c r="D2051" s="1" t="s">
        <v>602</v>
      </c>
      <c r="E2051" s="1" t="s">
        <v>986</v>
      </c>
      <c r="F2051" s="1">
        <v>2.5659999999999998</v>
      </c>
      <c r="G2051" s="1">
        <v>2.633</v>
      </c>
      <c r="H2051" s="1">
        <v>0</v>
      </c>
      <c r="I2051" s="1">
        <v>23</v>
      </c>
    </row>
    <row r="2052" spans="1:9" ht="12.75" x14ac:dyDescent="0.2">
      <c r="A2052" s="4">
        <v>42576</v>
      </c>
      <c r="B2052" s="1">
        <v>3</v>
      </c>
      <c r="C2052" s="1" t="s">
        <v>880</v>
      </c>
      <c r="D2052" s="1" t="s">
        <v>614</v>
      </c>
      <c r="E2052" s="1" t="s">
        <v>987</v>
      </c>
      <c r="F2052" s="1">
        <v>2.379</v>
      </c>
      <c r="G2052" s="1">
        <v>1.964</v>
      </c>
      <c r="H2052" s="1">
        <v>0</v>
      </c>
      <c r="I2052" s="1">
        <v>23</v>
      </c>
    </row>
    <row r="2053" spans="1:9" ht="12.75" x14ac:dyDescent="0.2">
      <c r="A2053" s="4">
        <v>42576</v>
      </c>
      <c r="B2053" s="1">
        <v>3</v>
      </c>
      <c r="C2053" s="1" t="s">
        <v>880</v>
      </c>
      <c r="D2053" s="1" t="s">
        <v>614</v>
      </c>
      <c r="E2053" s="1" t="s">
        <v>988</v>
      </c>
      <c r="F2053" s="1">
        <v>2.5350000000000001</v>
      </c>
      <c r="G2053" s="1">
        <v>1.754</v>
      </c>
      <c r="H2053" s="1">
        <v>0</v>
      </c>
      <c r="I2053" s="1">
        <v>23</v>
      </c>
    </row>
    <row r="2054" spans="1:9" ht="12.75" x14ac:dyDescent="0.2">
      <c r="A2054" s="4">
        <v>42576</v>
      </c>
      <c r="B2054" s="1">
        <v>3</v>
      </c>
      <c r="C2054" s="1" t="s">
        <v>880</v>
      </c>
      <c r="D2054" s="1" t="s">
        <v>614</v>
      </c>
      <c r="E2054" s="1" t="s">
        <v>989</v>
      </c>
      <c r="F2054" s="1">
        <v>2.3439999999999999</v>
      </c>
      <c r="G2054" s="1">
        <v>2.3279999999999998</v>
      </c>
      <c r="H2054" s="1">
        <v>0</v>
      </c>
      <c r="I2054" s="1">
        <v>23</v>
      </c>
    </row>
    <row r="2055" spans="1:9" ht="12.75" x14ac:dyDescent="0.2">
      <c r="A2055" s="4">
        <v>42576</v>
      </c>
      <c r="B2055" s="1">
        <v>3</v>
      </c>
      <c r="C2055" s="1" t="s">
        <v>880</v>
      </c>
      <c r="D2055" s="1" t="s">
        <v>614</v>
      </c>
      <c r="E2055" s="1" t="s">
        <v>990</v>
      </c>
      <c r="F2055" s="1">
        <v>2.6909999999999998</v>
      </c>
      <c r="G2055" s="1">
        <v>2.3290000000000002</v>
      </c>
      <c r="H2055" s="1">
        <v>1</v>
      </c>
      <c r="I2055" s="1">
        <v>23</v>
      </c>
    </row>
    <row r="2056" spans="1:9" ht="12.75" x14ac:dyDescent="0.2">
      <c r="A2056" s="4">
        <v>42576</v>
      </c>
      <c r="B2056" s="1">
        <v>3</v>
      </c>
      <c r="C2056" s="1" t="s">
        <v>880</v>
      </c>
      <c r="D2056" s="1" t="s">
        <v>614</v>
      </c>
      <c r="E2056" s="1" t="s">
        <v>991</v>
      </c>
      <c r="F2056" s="1">
        <v>3.0009999999999999</v>
      </c>
      <c r="G2056" s="1">
        <v>2.1960000000000002</v>
      </c>
      <c r="H2056" s="1">
        <v>1</v>
      </c>
      <c r="I2056" s="1">
        <v>23</v>
      </c>
    </row>
    <row r="2057" spans="1:9" ht="12.75" x14ac:dyDescent="0.2">
      <c r="A2057" s="4">
        <v>42576</v>
      </c>
      <c r="B2057" s="1">
        <v>3</v>
      </c>
      <c r="C2057" s="1" t="s">
        <v>880</v>
      </c>
      <c r="D2057" s="1" t="s">
        <v>614</v>
      </c>
      <c r="E2057" s="1" t="s">
        <v>992</v>
      </c>
      <c r="F2057" s="1">
        <v>2.484</v>
      </c>
      <c r="G2057" s="1">
        <v>2.0590000000000002</v>
      </c>
      <c r="H2057" s="1">
        <v>0</v>
      </c>
      <c r="I2057" s="1">
        <v>23</v>
      </c>
    </row>
    <row r="2058" spans="1:9" ht="12.75" x14ac:dyDescent="0.2">
      <c r="A2058" s="4">
        <v>42576</v>
      </c>
      <c r="B2058" s="1">
        <v>3</v>
      </c>
      <c r="C2058" s="1" t="s">
        <v>880</v>
      </c>
      <c r="D2058" s="1" t="s">
        <v>614</v>
      </c>
      <c r="E2058" s="1" t="s">
        <v>993</v>
      </c>
      <c r="F2058" s="1">
        <v>2.5249999999999999</v>
      </c>
      <c r="G2058" s="1">
        <v>2.2069999999999999</v>
      </c>
      <c r="H2058" s="1">
        <v>0</v>
      </c>
      <c r="I2058" s="1">
        <v>23</v>
      </c>
    </row>
    <row r="2059" spans="1:9" ht="12.75" x14ac:dyDescent="0.2">
      <c r="A2059" s="4">
        <v>42576</v>
      </c>
      <c r="B2059" s="1">
        <v>3</v>
      </c>
      <c r="C2059" s="1" t="s">
        <v>880</v>
      </c>
      <c r="D2059" s="1" t="s">
        <v>614</v>
      </c>
      <c r="E2059" s="1" t="s">
        <v>994</v>
      </c>
      <c r="F2059" s="1">
        <v>2.5529999999999999</v>
      </c>
      <c r="G2059" s="1">
        <v>2.4140000000000001</v>
      </c>
      <c r="H2059" s="1">
        <v>0</v>
      </c>
      <c r="I2059" s="1">
        <v>23</v>
      </c>
    </row>
    <row r="2060" spans="1:9" ht="12.75" x14ac:dyDescent="0.2">
      <c r="A2060" s="4">
        <v>42576</v>
      </c>
      <c r="B2060" s="1">
        <v>3</v>
      </c>
      <c r="C2060" s="1" t="s">
        <v>880</v>
      </c>
      <c r="D2060" s="1" t="s">
        <v>614</v>
      </c>
      <c r="E2060" s="1" t="s">
        <v>995</v>
      </c>
      <c r="F2060" s="1">
        <v>2.7120000000000002</v>
      </c>
      <c r="G2060" s="1">
        <v>2.0390000000000001</v>
      </c>
      <c r="H2060" s="1">
        <v>0</v>
      </c>
      <c r="I2060" s="1">
        <v>23</v>
      </c>
    </row>
    <row r="2061" spans="1:9" ht="12.75" x14ac:dyDescent="0.2">
      <c r="A2061" s="4">
        <v>42576</v>
      </c>
      <c r="B2061" s="1">
        <v>3</v>
      </c>
      <c r="C2061" s="1" t="s">
        <v>880</v>
      </c>
      <c r="D2061" s="1" t="s">
        <v>614</v>
      </c>
      <c r="E2061" s="1" t="s">
        <v>996</v>
      </c>
      <c r="F2061" s="1">
        <v>2.9289999999999998</v>
      </c>
      <c r="G2061" s="1">
        <v>1.6419999999999999</v>
      </c>
      <c r="H2061" s="1">
        <v>0</v>
      </c>
      <c r="I2061" s="1">
        <v>23</v>
      </c>
    </row>
    <row r="2062" spans="1:9" ht="12.75" x14ac:dyDescent="0.2">
      <c r="A2062" s="4">
        <v>42576</v>
      </c>
      <c r="B2062" s="1">
        <v>3</v>
      </c>
      <c r="C2062" s="1" t="s">
        <v>880</v>
      </c>
      <c r="D2062" s="1" t="s">
        <v>614</v>
      </c>
      <c r="E2062" s="1" t="s">
        <v>998</v>
      </c>
      <c r="F2062" s="1">
        <v>2.5760000000000001</v>
      </c>
      <c r="G2062" s="1">
        <v>2.0459999999999998</v>
      </c>
      <c r="H2062" s="1">
        <v>0</v>
      </c>
      <c r="I2062" s="1">
        <v>23</v>
      </c>
    </row>
    <row r="2063" spans="1:9" ht="12.75" x14ac:dyDescent="0.2">
      <c r="A2063" s="4">
        <v>42576</v>
      </c>
      <c r="B2063" s="1">
        <v>3</v>
      </c>
      <c r="C2063" s="1" t="s">
        <v>880</v>
      </c>
      <c r="D2063" s="1" t="s">
        <v>614</v>
      </c>
      <c r="E2063" s="1" t="s">
        <v>999</v>
      </c>
      <c r="F2063" s="1">
        <v>2.552</v>
      </c>
      <c r="G2063" s="1">
        <v>2.2130000000000001</v>
      </c>
      <c r="H2063" s="1">
        <v>0</v>
      </c>
      <c r="I2063" s="1">
        <v>23</v>
      </c>
    </row>
    <row r="2064" spans="1:9" ht="12.75" x14ac:dyDescent="0.2">
      <c r="A2064" s="4">
        <v>42576</v>
      </c>
      <c r="B2064" s="1">
        <v>3</v>
      </c>
      <c r="C2064" s="1" t="s">
        <v>880</v>
      </c>
      <c r="D2064" s="1" t="s">
        <v>614</v>
      </c>
      <c r="E2064" s="1" t="s">
        <v>1000</v>
      </c>
      <c r="F2064" s="1">
        <v>2.718</v>
      </c>
      <c r="G2064" s="1">
        <v>2.5859999999999999</v>
      </c>
      <c r="H2064" s="1">
        <v>1</v>
      </c>
      <c r="I2064" s="1">
        <v>23</v>
      </c>
    </row>
    <row r="2065" spans="1:9" ht="12.75" x14ac:dyDescent="0.2">
      <c r="A2065" s="4">
        <v>42576</v>
      </c>
      <c r="B2065" s="1">
        <v>3</v>
      </c>
      <c r="C2065" s="1" t="s">
        <v>880</v>
      </c>
      <c r="D2065" s="1" t="s">
        <v>614</v>
      </c>
      <c r="E2065" s="1" t="s">
        <v>1001</v>
      </c>
      <c r="F2065" s="1">
        <v>1.637</v>
      </c>
      <c r="G2065" s="1">
        <v>1.42</v>
      </c>
      <c r="H2065" s="1">
        <v>0</v>
      </c>
      <c r="I2065" s="1">
        <v>23</v>
      </c>
    </row>
    <row r="2066" spans="1:9" ht="12.75" x14ac:dyDescent="0.2">
      <c r="A2066" s="4">
        <v>42576</v>
      </c>
      <c r="B2066" s="1">
        <v>3</v>
      </c>
      <c r="C2066" s="1" t="s">
        <v>880</v>
      </c>
      <c r="D2066" s="1" t="s">
        <v>614</v>
      </c>
      <c r="E2066" s="1" t="s">
        <v>1002</v>
      </c>
      <c r="F2066" s="1">
        <v>2.3759999999999999</v>
      </c>
      <c r="G2066" s="1">
        <v>1.7390000000000001</v>
      </c>
      <c r="H2066" s="1">
        <v>0</v>
      </c>
      <c r="I2066" s="1">
        <v>23</v>
      </c>
    </row>
    <row r="2067" spans="1:9" ht="12.75" x14ac:dyDescent="0.2">
      <c r="A2067" s="4">
        <v>42576</v>
      </c>
      <c r="B2067" s="1">
        <v>3</v>
      </c>
      <c r="C2067" s="1" t="s">
        <v>880</v>
      </c>
      <c r="D2067" s="1" t="s">
        <v>614</v>
      </c>
      <c r="E2067" s="1" t="s">
        <v>1003</v>
      </c>
      <c r="F2067" s="1">
        <v>2.4390000000000001</v>
      </c>
      <c r="G2067" s="1">
        <v>1.7070000000000001</v>
      </c>
      <c r="H2067" s="1">
        <v>0</v>
      </c>
      <c r="I2067" s="1">
        <v>23</v>
      </c>
    </row>
    <row r="2068" spans="1:9" ht="12.75" x14ac:dyDescent="0.2">
      <c r="A2068" s="4">
        <v>42576</v>
      </c>
      <c r="B2068" s="1">
        <v>3</v>
      </c>
      <c r="C2068" s="1" t="s">
        <v>880</v>
      </c>
      <c r="D2068" s="1" t="s">
        <v>614</v>
      </c>
      <c r="E2068" s="1" t="s">
        <v>1004</v>
      </c>
      <c r="F2068" s="1">
        <v>2.548</v>
      </c>
      <c r="G2068" s="1">
        <v>1.9930000000000001</v>
      </c>
      <c r="H2068" s="1">
        <v>0</v>
      </c>
      <c r="I2068" s="1">
        <v>23</v>
      </c>
    </row>
    <row r="2069" spans="1:9" ht="12.75" x14ac:dyDescent="0.2">
      <c r="A2069" s="4">
        <v>42576</v>
      </c>
      <c r="B2069" s="1">
        <v>3</v>
      </c>
      <c r="C2069" s="1" t="s">
        <v>880</v>
      </c>
      <c r="D2069" s="1" t="s">
        <v>614</v>
      </c>
      <c r="E2069" s="1" t="s">
        <v>1005</v>
      </c>
      <c r="F2069" s="1">
        <v>2.6539999999999999</v>
      </c>
      <c r="G2069" s="1">
        <v>1.772</v>
      </c>
      <c r="H2069" s="1">
        <v>1</v>
      </c>
      <c r="I2069" s="1">
        <v>23</v>
      </c>
    </row>
    <row r="2070" spans="1:9" ht="12.75" x14ac:dyDescent="0.2">
      <c r="A2070" s="4">
        <v>42576</v>
      </c>
      <c r="B2070" s="1">
        <v>3</v>
      </c>
      <c r="C2070" s="1" t="s">
        <v>880</v>
      </c>
      <c r="D2070" s="1" t="s">
        <v>614</v>
      </c>
      <c r="E2070" s="1" t="s">
        <v>1006</v>
      </c>
      <c r="F2070" s="1">
        <v>2.2559999999999998</v>
      </c>
      <c r="G2070" s="1">
        <v>1.9339999999999999</v>
      </c>
      <c r="H2070" s="1">
        <v>0</v>
      </c>
      <c r="I2070" s="1">
        <v>23</v>
      </c>
    </row>
    <row r="2071" spans="1:9" ht="12.75" x14ac:dyDescent="0.2">
      <c r="A2071" s="4">
        <v>42576</v>
      </c>
      <c r="B2071" s="1">
        <v>3</v>
      </c>
      <c r="C2071" s="1" t="s">
        <v>880</v>
      </c>
      <c r="D2071" s="1" t="s">
        <v>614</v>
      </c>
      <c r="E2071" s="1" t="s">
        <v>1007</v>
      </c>
      <c r="F2071" s="1">
        <v>2.2869999999999999</v>
      </c>
      <c r="G2071" s="1">
        <v>1.68</v>
      </c>
      <c r="H2071" s="1">
        <v>0</v>
      </c>
      <c r="I2071" s="1">
        <v>23</v>
      </c>
    </row>
    <row r="2072" spans="1:9" ht="12.75" x14ac:dyDescent="0.2">
      <c r="A2072" s="4">
        <v>42576</v>
      </c>
      <c r="B2072" s="1">
        <v>3</v>
      </c>
      <c r="C2072" s="1" t="s">
        <v>880</v>
      </c>
      <c r="D2072" s="1" t="s">
        <v>614</v>
      </c>
      <c r="E2072" s="1" t="s">
        <v>1008</v>
      </c>
      <c r="F2072" s="1">
        <v>2.2429999999999999</v>
      </c>
      <c r="G2072" s="1">
        <v>1.6919999999999999</v>
      </c>
      <c r="H2072" s="1">
        <v>0</v>
      </c>
      <c r="I2072" s="1">
        <v>23</v>
      </c>
    </row>
    <row r="2073" spans="1:9" ht="12.75" x14ac:dyDescent="0.2">
      <c r="A2073" s="4">
        <v>42576</v>
      </c>
      <c r="B2073" s="1">
        <v>3</v>
      </c>
      <c r="C2073" s="1" t="s">
        <v>880</v>
      </c>
      <c r="D2073" s="1" t="s">
        <v>614</v>
      </c>
      <c r="E2073" s="1" t="s">
        <v>1009</v>
      </c>
      <c r="F2073" s="1">
        <v>2.0590000000000002</v>
      </c>
      <c r="G2073" s="1">
        <v>1.831</v>
      </c>
      <c r="H2073" s="1">
        <v>0</v>
      </c>
      <c r="I2073" s="1">
        <v>23</v>
      </c>
    </row>
    <row r="2074" spans="1:9" ht="12.75" x14ac:dyDescent="0.2">
      <c r="A2074" s="4">
        <v>42576</v>
      </c>
      <c r="B2074" s="1">
        <v>3</v>
      </c>
      <c r="C2074" s="1" t="s">
        <v>880</v>
      </c>
      <c r="D2074" s="1" t="s">
        <v>614</v>
      </c>
      <c r="E2074" s="1" t="s">
        <v>1010</v>
      </c>
      <c r="F2074" s="1">
        <v>2.4009999999999998</v>
      </c>
      <c r="G2074" s="1">
        <v>2.4369999999999998</v>
      </c>
      <c r="H2074" s="1">
        <v>0</v>
      </c>
      <c r="I2074" s="1">
        <v>23</v>
      </c>
    </row>
    <row r="2075" spans="1:9" ht="12.75" x14ac:dyDescent="0.2">
      <c r="A2075" s="4">
        <v>42576</v>
      </c>
      <c r="B2075" s="1">
        <v>3</v>
      </c>
      <c r="C2075" s="1" t="s">
        <v>880</v>
      </c>
      <c r="D2075" s="1" t="s">
        <v>614</v>
      </c>
      <c r="E2075" s="1" t="s">
        <v>1011</v>
      </c>
      <c r="F2075" s="1">
        <v>2.4489999999999998</v>
      </c>
      <c r="G2075" s="1">
        <v>1.72</v>
      </c>
      <c r="H2075" s="1">
        <v>0</v>
      </c>
      <c r="I2075" s="1">
        <v>23</v>
      </c>
    </row>
    <row r="2076" spans="1:9" ht="12.75" x14ac:dyDescent="0.2">
      <c r="A2076" s="4">
        <v>42576</v>
      </c>
      <c r="B2076" s="1">
        <v>3</v>
      </c>
      <c r="C2076" s="1" t="s">
        <v>880</v>
      </c>
      <c r="D2076" s="1" t="s">
        <v>614</v>
      </c>
      <c r="E2076" s="1" t="s">
        <v>1012</v>
      </c>
      <c r="F2076" s="1">
        <v>2.782</v>
      </c>
      <c r="G2076" s="1">
        <v>2.4319999999999999</v>
      </c>
      <c r="H2076" s="1">
        <v>0</v>
      </c>
      <c r="I2076" s="1">
        <v>23</v>
      </c>
    </row>
    <row r="2077" spans="1:9" ht="12.75" x14ac:dyDescent="0.2">
      <c r="A2077" s="4">
        <v>42576</v>
      </c>
      <c r="B2077" s="1">
        <v>3</v>
      </c>
      <c r="C2077" s="1" t="s">
        <v>880</v>
      </c>
      <c r="D2077" s="1" t="s">
        <v>614</v>
      </c>
      <c r="E2077" s="1" t="s">
        <v>1013</v>
      </c>
      <c r="F2077" s="1">
        <v>2.0289999999999999</v>
      </c>
      <c r="G2077" s="1">
        <v>1.49</v>
      </c>
      <c r="H2077" s="1">
        <v>0</v>
      </c>
      <c r="I2077" s="1">
        <v>23</v>
      </c>
    </row>
    <row r="2078" spans="1:9" ht="12.75" x14ac:dyDescent="0.2">
      <c r="A2078" s="4">
        <v>42576</v>
      </c>
      <c r="B2078" s="1">
        <v>3</v>
      </c>
      <c r="C2078" s="1" t="s">
        <v>880</v>
      </c>
      <c r="D2078" s="1" t="s">
        <v>614</v>
      </c>
      <c r="E2078" s="1" t="s">
        <v>1014</v>
      </c>
      <c r="F2078" s="1">
        <v>1.948</v>
      </c>
      <c r="G2078" s="1">
        <v>1.5169999999999999</v>
      </c>
      <c r="H2078" s="1">
        <v>0</v>
      </c>
      <c r="I2078" s="1">
        <v>23</v>
      </c>
    </row>
    <row r="2079" spans="1:9" ht="12.75" x14ac:dyDescent="0.2">
      <c r="A2079" s="4">
        <v>42576</v>
      </c>
      <c r="B2079" s="1">
        <v>3</v>
      </c>
      <c r="C2079" s="1" t="s">
        <v>880</v>
      </c>
      <c r="D2079" s="1" t="s">
        <v>614</v>
      </c>
      <c r="E2079" s="1" t="s">
        <v>1015</v>
      </c>
      <c r="F2079" s="1">
        <v>2.2989999999999999</v>
      </c>
      <c r="G2079" s="1">
        <v>2.2989999999999999</v>
      </c>
      <c r="H2079" s="1">
        <v>1</v>
      </c>
      <c r="I2079" s="1">
        <v>23</v>
      </c>
    </row>
    <row r="2080" spans="1:9" ht="12.75" x14ac:dyDescent="0.2">
      <c r="A2080" s="4">
        <v>42576</v>
      </c>
      <c r="B2080" s="1">
        <v>3</v>
      </c>
      <c r="C2080" s="1" t="s">
        <v>880</v>
      </c>
      <c r="D2080" s="1" t="s">
        <v>614</v>
      </c>
      <c r="E2080" s="1" t="s">
        <v>1016</v>
      </c>
      <c r="F2080" s="1">
        <v>1.929</v>
      </c>
      <c r="G2080" s="1">
        <v>1.6479999999999999</v>
      </c>
      <c r="H2080" s="1">
        <v>0</v>
      </c>
      <c r="I2080" s="1">
        <v>23</v>
      </c>
    </row>
    <row r="2081" spans="1:9" ht="12.75" x14ac:dyDescent="0.2">
      <c r="A2081" s="4">
        <v>42576</v>
      </c>
      <c r="B2081" s="1">
        <v>3</v>
      </c>
      <c r="C2081" s="1" t="s">
        <v>880</v>
      </c>
      <c r="D2081" s="1" t="s">
        <v>614</v>
      </c>
      <c r="E2081" s="1" t="s">
        <v>1017</v>
      </c>
      <c r="F2081" s="1">
        <v>2.2050000000000001</v>
      </c>
      <c r="G2081" s="1">
        <v>2.0299999999999998</v>
      </c>
      <c r="H2081" s="1">
        <v>0</v>
      </c>
      <c r="I2081" s="1">
        <v>23</v>
      </c>
    </row>
    <row r="2082" spans="1:9" ht="12.75" x14ac:dyDescent="0.2">
      <c r="A2082" s="4">
        <v>42576</v>
      </c>
      <c r="B2082" s="1">
        <v>3</v>
      </c>
      <c r="C2082" s="1" t="s">
        <v>880</v>
      </c>
      <c r="D2082" s="1" t="s">
        <v>614</v>
      </c>
      <c r="E2082" s="1" t="s">
        <v>1019</v>
      </c>
      <c r="F2082" s="1">
        <v>2.948</v>
      </c>
      <c r="G2082" s="1">
        <v>2.0259999999999998</v>
      </c>
      <c r="H2082" s="1">
        <v>0</v>
      </c>
      <c r="I2082" s="1">
        <v>23</v>
      </c>
    </row>
    <row r="2083" spans="1:9" ht="12.75" x14ac:dyDescent="0.2">
      <c r="A2083" s="4">
        <v>42576</v>
      </c>
      <c r="B2083" s="1">
        <v>3</v>
      </c>
      <c r="C2083" s="1" t="s">
        <v>880</v>
      </c>
      <c r="D2083" s="1" t="s">
        <v>614</v>
      </c>
      <c r="E2083" s="1" t="s">
        <v>1020</v>
      </c>
      <c r="F2083" s="1">
        <v>2.6549999999999998</v>
      </c>
      <c r="G2083" s="1">
        <v>1.552</v>
      </c>
      <c r="H2083" s="1">
        <v>0</v>
      </c>
      <c r="I2083" s="1">
        <v>23</v>
      </c>
    </row>
    <row r="2084" spans="1:9" ht="12.75" x14ac:dyDescent="0.2">
      <c r="A2084" s="4">
        <v>42576</v>
      </c>
      <c r="B2084" s="1">
        <v>3</v>
      </c>
      <c r="C2084" s="1" t="s">
        <v>880</v>
      </c>
      <c r="D2084" s="1" t="s">
        <v>624</v>
      </c>
      <c r="E2084" s="1" t="s">
        <v>1021</v>
      </c>
      <c r="F2084" s="1">
        <v>2.827</v>
      </c>
      <c r="G2084" s="1">
        <v>2.7029999999999998</v>
      </c>
      <c r="H2084" s="1">
        <v>1</v>
      </c>
      <c r="I2084" s="1">
        <v>23</v>
      </c>
    </row>
    <row r="2085" spans="1:9" ht="12.75" x14ac:dyDescent="0.2">
      <c r="A2085" s="4">
        <v>42576</v>
      </c>
      <c r="B2085" s="1">
        <v>3</v>
      </c>
      <c r="C2085" s="1" t="s">
        <v>880</v>
      </c>
      <c r="D2085" s="1" t="s">
        <v>624</v>
      </c>
      <c r="E2085" s="1" t="s">
        <v>1022</v>
      </c>
      <c r="F2085" s="1">
        <v>2.6339999999999999</v>
      </c>
      <c r="G2085" s="1">
        <v>2.0259999999999998</v>
      </c>
      <c r="H2085" s="1">
        <v>1</v>
      </c>
      <c r="I2085" s="1">
        <v>23</v>
      </c>
    </row>
    <row r="2086" spans="1:9" ht="12.75" x14ac:dyDescent="0.2">
      <c r="A2086" s="4">
        <v>42576</v>
      </c>
      <c r="B2086" s="1">
        <v>3</v>
      </c>
      <c r="C2086" s="1" t="s">
        <v>880</v>
      </c>
      <c r="D2086" s="1" t="s">
        <v>624</v>
      </c>
      <c r="E2086" s="1" t="s">
        <v>1023</v>
      </c>
      <c r="F2086" s="1">
        <v>2.6179999999999999</v>
      </c>
      <c r="G2086" s="1">
        <v>2.0510000000000002</v>
      </c>
      <c r="H2086" s="1">
        <v>1</v>
      </c>
      <c r="I2086" s="1">
        <v>23</v>
      </c>
    </row>
    <row r="2087" spans="1:9" ht="12.75" x14ac:dyDescent="0.2">
      <c r="A2087" s="4">
        <v>42576</v>
      </c>
      <c r="B2087" s="1">
        <v>3</v>
      </c>
      <c r="C2087" s="1" t="s">
        <v>880</v>
      </c>
      <c r="D2087" s="1" t="s">
        <v>624</v>
      </c>
      <c r="E2087" s="1" t="s">
        <v>1024</v>
      </c>
      <c r="F2087" s="1">
        <v>3.0339999999999998</v>
      </c>
      <c r="G2087" s="1">
        <v>1.76</v>
      </c>
      <c r="H2087" s="1">
        <v>0</v>
      </c>
      <c r="I2087" s="1">
        <v>23</v>
      </c>
    </row>
    <row r="2088" spans="1:9" ht="12.75" x14ac:dyDescent="0.2">
      <c r="A2088" s="4">
        <v>42576</v>
      </c>
      <c r="B2088" s="1">
        <v>3</v>
      </c>
      <c r="C2088" s="1" t="s">
        <v>880</v>
      </c>
      <c r="D2088" s="1" t="s">
        <v>624</v>
      </c>
      <c r="E2088" s="1" t="s">
        <v>1025</v>
      </c>
      <c r="F2088" s="1">
        <v>2.5630000000000002</v>
      </c>
      <c r="G2088" s="1">
        <v>2.093</v>
      </c>
      <c r="H2088" s="1">
        <v>0</v>
      </c>
      <c r="I2088" s="1">
        <v>23</v>
      </c>
    </row>
    <row r="2089" spans="1:9" ht="12.75" x14ac:dyDescent="0.2">
      <c r="A2089" s="4">
        <v>42576</v>
      </c>
      <c r="B2089" s="1">
        <v>3</v>
      </c>
      <c r="C2089" s="1" t="s">
        <v>880</v>
      </c>
      <c r="D2089" s="1" t="s">
        <v>624</v>
      </c>
      <c r="E2089" s="1" t="s">
        <v>1026</v>
      </c>
      <c r="F2089" s="1">
        <v>2.113</v>
      </c>
      <c r="G2089" s="1">
        <v>2.379</v>
      </c>
      <c r="H2089" s="1">
        <v>1</v>
      </c>
      <c r="I2089" s="1">
        <v>23</v>
      </c>
    </row>
    <row r="2090" spans="1:9" ht="12.75" x14ac:dyDescent="0.2">
      <c r="A2090" s="4">
        <v>42576</v>
      </c>
      <c r="B2090" s="1">
        <v>3</v>
      </c>
      <c r="C2090" s="1" t="s">
        <v>880</v>
      </c>
      <c r="D2090" s="1" t="s">
        <v>624</v>
      </c>
      <c r="E2090" s="1" t="s">
        <v>1027</v>
      </c>
      <c r="F2090" s="1">
        <v>2.2330000000000001</v>
      </c>
      <c r="G2090" s="1">
        <v>1.8009999999999999</v>
      </c>
      <c r="H2090" s="1">
        <v>0</v>
      </c>
      <c r="I2090" s="1">
        <v>23</v>
      </c>
    </row>
    <row r="2091" spans="1:9" ht="12.75" x14ac:dyDescent="0.2">
      <c r="A2091" s="4">
        <v>42576</v>
      </c>
      <c r="B2091" s="1">
        <v>3</v>
      </c>
      <c r="C2091" s="1" t="s">
        <v>880</v>
      </c>
      <c r="D2091" s="1" t="s">
        <v>624</v>
      </c>
      <c r="E2091" s="1" t="s">
        <v>1028</v>
      </c>
      <c r="F2091" s="1">
        <v>1.837</v>
      </c>
      <c r="G2091" s="1">
        <v>1.7509999999999999</v>
      </c>
      <c r="H2091" s="1">
        <v>0</v>
      </c>
      <c r="I2091" s="1">
        <v>23</v>
      </c>
    </row>
    <row r="2092" spans="1:9" ht="12.75" x14ac:dyDescent="0.2">
      <c r="A2092" s="4">
        <v>42576</v>
      </c>
      <c r="B2092" s="1">
        <v>3</v>
      </c>
      <c r="C2092" s="1" t="s">
        <v>880</v>
      </c>
      <c r="D2092" s="1" t="s">
        <v>624</v>
      </c>
      <c r="E2092" s="1" t="s">
        <v>1029</v>
      </c>
      <c r="F2092" s="1">
        <v>2.258</v>
      </c>
      <c r="G2092" s="1">
        <v>1.5669999999999999</v>
      </c>
      <c r="H2092" s="1">
        <v>0</v>
      </c>
      <c r="I2092" s="1">
        <v>23</v>
      </c>
    </row>
    <row r="2093" spans="1:9" ht="12.75" x14ac:dyDescent="0.2">
      <c r="A2093" s="4">
        <v>42576</v>
      </c>
      <c r="B2093" s="1">
        <v>3</v>
      </c>
      <c r="C2093" s="1" t="s">
        <v>880</v>
      </c>
      <c r="D2093" s="1" t="s">
        <v>624</v>
      </c>
      <c r="E2093" s="1" t="s">
        <v>1030</v>
      </c>
      <c r="F2093" s="1">
        <v>2.6280000000000001</v>
      </c>
      <c r="G2093" s="1">
        <v>1.8149999999999999</v>
      </c>
      <c r="H2093" s="1">
        <v>0</v>
      </c>
      <c r="I2093" s="1">
        <v>23</v>
      </c>
    </row>
    <row r="2094" spans="1:9" ht="12.75" x14ac:dyDescent="0.2">
      <c r="A2094" s="4">
        <v>42576</v>
      </c>
      <c r="B2094" s="1">
        <v>3</v>
      </c>
      <c r="C2094" s="1" t="s">
        <v>880</v>
      </c>
      <c r="D2094" s="1" t="s">
        <v>624</v>
      </c>
      <c r="E2094" s="1" t="s">
        <v>1031</v>
      </c>
      <c r="F2094" s="1">
        <v>2.1720000000000002</v>
      </c>
      <c r="G2094" s="1">
        <v>1.6220000000000001</v>
      </c>
      <c r="H2094" s="1">
        <v>0</v>
      </c>
      <c r="I2094" s="1">
        <v>23</v>
      </c>
    </row>
    <row r="2095" spans="1:9" ht="12.75" x14ac:dyDescent="0.2">
      <c r="A2095" s="4">
        <v>42576</v>
      </c>
      <c r="B2095" s="1">
        <v>3</v>
      </c>
      <c r="C2095" s="1" t="s">
        <v>880</v>
      </c>
      <c r="D2095" s="1" t="s">
        <v>624</v>
      </c>
      <c r="E2095" s="1" t="s">
        <v>1032</v>
      </c>
      <c r="F2095" s="1">
        <v>2.2330000000000001</v>
      </c>
      <c r="G2095" s="1">
        <v>2.1469999999999998</v>
      </c>
      <c r="H2095" s="1">
        <v>0</v>
      </c>
      <c r="I2095" s="1">
        <v>23</v>
      </c>
    </row>
    <row r="2096" spans="1:9" ht="12.75" x14ac:dyDescent="0.2">
      <c r="A2096" s="4">
        <v>42576</v>
      </c>
      <c r="B2096" s="1">
        <v>3</v>
      </c>
      <c r="C2096" s="1" t="s">
        <v>880</v>
      </c>
      <c r="D2096" s="1" t="s">
        <v>624</v>
      </c>
      <c r="E2096" s="1" t="s">
        <v>1033</v>
      </c>
      <c r="F2096" s="1">
        <v>1.9239999999999999</v>
      </c>
      <c r="G2096" s="1">
        <v>2.0489999999999999</v>
      </c>
      <c r="H2096" s="1">
        <v>0</v>
      </c>
      <c r="I2096" s="1">
        <v>23</v>
      </c>
    </row>
    <row r="2097" spans="1:9" ht="12.75" x14ac:dyDescent="0.2">
      <c r="A2097" s="4">
        <v>42576</v>
      </c>
      <c r="B2097" s="1">
        <v>3</v>
      </c>
      <c r="C2097" s="1" t="s">
        <v>880</v>
      </c>
      <c r="D2097" s="1" t="s">
        <v>624</v>
      </c>
      <c r="E2097" s="1" t="s">
        <v>1034</v>
      </c>
      <c r="F2097" s="1">
        <v>2.141</v>
      </c>
      <c r="G2097" s="1">
        <v>1.5289999999999999</v>
      </c>
      <c r="H2097" s="1">
        <v>1</v>
      </c>
      <c r="I2097" s="1">
        <v>23</v>
      </c>
    </row>
    <row r="2098" spans="1:9" ht="12.75" x14ac:dyDescent="0.2">
      <c r="A2098" s="4">
        <v>42576</v>
      </c>
      <c r="B2098" s="1">
        <v>3</v>
      </c>
      <c r="C2098" s="1" t="s">
        <v>880</v>
      </c>
      <c r="D2098" s="1" t="s">
        <v>624</v>
      </c>
      <c r="E2098" s="1" t="s">
        <v>1035</v>
      </c>
      <c r="F2098" s="1">
        <v>2.3530000000000002</v>
      </c>
      <c r="G2098" s="1">
        <v>2.2109999999999999</v>
      </c>
      <c r="H2098" s="1">
        <v>1</v>
      </c>
      <c r="I2098" s="1">
        <v>23</v>
      </c>
    </row>
    <row r="2099" spans="1:9" ht="12.75" x14ac:dyDescent="0.2">
      <c r="A2099" s="4">
        <v>42576</v>
      </c>
      <c r="B2099" s="1">
        <v>3</v>
      </c>
      <c r="C2099" s="1" t="s">
        <v>880</v>
      </c>
      <c r="D2099" s="1" t="s">
        <v>624</v>
      </c>
      <c r="E2099" s="1" t="s">
        <v>1036</v>
      </c>
      <c r="F2099" s="1">
        <v>2.7160000000000002</v>
      </c>
      <c r="G2099" s="1">
        <v>2.1819999999999999</v>
      </c>
      <c r="H2099" s="1">
        <v>0</v>
      </c>
      <c r="I2099" s="1">
        <v>23</v>
      </c>
    </row>
    <row r="2100" spans="1:9" ht="12.75" x14ac:dyDescent="0.2">
      <c r="A2100" s="4">
        <v>42576</v>
      </c>
      <c r="B2100" s="1">
        <v>3</v>
      </c>
      <c r="C2100" s="1" t="s">
        <v>880</v>
      </c>
      <c r="D2100" s="1" t="s">
        <v>624</v>
      </c>
      <c r="E2100" s="1" t="s">
        <v>1037</v>
      </c>
      <c r="F2100" s="1">
        <v>2.4460000000000002</v>
      </c>
      <c r="G2100" s="1">
        <v>2.613</v>
      </c>
      <c r="H2100" s="1">
        <v>0</v>
      </c>
      <c r="I2100" s="1">
        <v>23</v>
      </c>
    </row>
    <row r="2101" spans="1:9" ht="12.75" x14ac:dyDescent="0.2">
      <c r="A2101" s="10">
        <v>42576</v>
      </c>
      <c r="B2101" s="11">
        <v>3</v>
      </c>
      <c r="C2101" s="11" t="s">
        <v>880</v>
      </c>
      <c r="D2101" s="11" t="s">
        <v>624</v>
      </c>
      <c r="E2101" s="11" t="s">
        <v>1039</v>
      </c>
      <c r="F2101" s="11">
        <v>2.7429999999999999</v>
      </c>
      <c r="G2101" s="11">
        <v>2.2799999999999998</v>
      </c>
      <c r="H2101" s="11">
        <v>1</v>
      </c>
      <c r="I2101" s="11">
        <v>23</v>
      </c>
    </row>
    <row r="2102" spans="1:9" ht="12.75" x14ac:dyDescent="0.2">
      <c r="A2102" s="4">
        <v>42576</v>
      </c>
      <c r="B2102" s="1">
        <v>9</v>
      </c>
      <c r="C2102" s="1" t="s">
        <v>880</v>
      </c>
      <c r="D2102" s="1" t="s">
        <v>11</v>
      </c>
      <c r="E2102" s="1" t="s">
        <v>1040</v>
      </c>
      <c r="F2102" s="1">
        <v>2.8639999999999999</v>
      </c>
      <c r="G2102" s="1">
        <v>2.3759999999999999</v>
      </c>
      <c r="H2102" s="1">
        <v>1</v>
      </c>
      <c r="I2102" s="1">
        <v>29</v>
      </c>
    </row>
    <row r="2103" spans="1:9" ht="12.75" x14ac:dyDescent="0.2">
      <c r="A2103" s="4">
        <v>42576</v>
      </c>
      <c r="B2103" s="1">
        <v>9</v>
      </c>
      <c r="C2103" s="1" t="s">
        <v>880</v>
      </c>
      <c r="D2103" s="1" t="s">
        <v>11</v>
      </c>
      <c r="E2103" s="1" t="s">
        <v>1041</v>
      </c>
      <c r="F2103" s="1">
        <v>2.6779999999999999</v>
      </c>
      <c r="G2103" s="1">
        <v>1.96</v>
      </c>
      <c r="H2103" s="1">
        <v>1</v>
      </c>
      <c r="I2103" s="1">
        <v>29</v>
      </c>
    </row>
    <row r="2104" spans="1:9" ht="12.75" x14ac:dyDescent="0.2">
      <c r="A2104" s="4">
        <v>42576</v>
      </c>
      <c r="B2104" s="1">
        <v>9</v>
      </c>
      <c r="C2104" s="1" t="s">
        <v>880</v>
      </c>
      <c r="D2104" s="1" t="s">
        <v>11</v>
      </c>
      <c r="E2104" s="1" t="s">
        <v>1042</v>
      </c>
      <c r="F2104" s="1">
        <v>2.2280000000000002</v>
      </c>
      <c r="G2104" s="1">
        <v>1.6060000000000001</v>
      </c>
      <c r="H2104" s="1">
        <v>1</v>
      </c>
      <c r="I2104" s="1">
        <v>29</v>
      </c>
    </row>
    <row r="2105" spans="1:9" ht="12.75" x14ac:dyDescent="0.2">
      <c r="A2105" s="4">
        <v>42576</v>
      </c>
      <c r="B2105" s="1">
        <v>9</v>
      </c>
      <c r="C2105" s="1" t="s">
        <v>880</v>
      </c>
      <c r="D2105" s="1" t="s">
        <v>11</v>
      </c>
      <c r="E2105" s="1" t="s">
        <v>1043</v>
      </c>
      <c r="F2105" s="1">
        <v>3.0409999999999999</v>
      </c>
      <c r="G2105" s="1">
        <v>2.1819999999999999</v>
      </c>
      <c r="H2105" s="1">
        <v>1</v>
      </c>
      <c r="I2105" s="1">
        <v>29</v>
      </c>
    </row>
    <row r="2106" spans="1:9" ht="12.75" x14ac:dyDescent="0.2">
      <c r="A2106" s="4">
        <v>42576</v>
      </c>
      <c r="B2106" s="1">
        <v>9</v>
      </c>
      <c r="C2106" s="1" t="s">
        <v>880</v>
      </c>
      <c r="D2106" s="1" t="s">
        <v>11</v>
      </c>
      <c r="E2106" s="1" t="s">
        <v>1044</v>
      </c>
      <c r="F2106" s="1">
        <v>2.472</v>
      </c>
      <c r="G2106" s="1">
        <v>2.0699999999999998</v>
      </c>
      <c r="H2106" s="1">
        <v>1</v>
      </c>
      <c r="I2106" s="1">
        <v>29</v>
      </c>
    </row>
    <row r="2107" spans="1:9" ht="12.75" x14ac:dyDescent="0.2">
      <c r="A2107" s="4">
        <v>42576</v>
      </c>
      <c r="B2107" s="1">
        <v>9</v>
      </c>
      <c r="C2107" s="1" t="s">
        <v>880</v>
      </c>
      <c r="D2107" s="1" t="s">
        <v>11</v>
      </c>
      <c r="E2107" s="1" t="s">
        <v>1045</v>
      </c>
      <c r="F2107" s="1">
        <v>2.2490000000000001</v>
      </c>
      <c r="G2107" s="1">
        <v>1.474</v>
      </c>
      <c r="H2107" s="1">
        <v>1</v>
      </c>
      <c r="I2107" s="1">
        <v>29</v>
      </c>
    </row>
    <row r="2108" spans="1:9" ht="12.75" x14ac:dyDescent="0.2">
      <c r="A2108" s="4">
        <v>42576</v>
      </c>
      <c r="B2108" s="1">
        <v>9</v>
      </c>
      <c r="C2108" s="1" t="s">
        <v>880</v>
      </c>
      <c r="D2108" s="1" t="s">
        <v>11</v>
      </c>
      <c r="E2108" s="1" t="s">
        <v>1046</v>
      </c>
      <c r="F2108" s="1">
        <v>2.8639999999999999</v>
      </c>
      <c r="G2108" s="1">
        <v>1.38</v>
      </c>
      <c r="H2108" s="1">
        <v>1</v>
      </c>
      <c r="I2108" s="1">
        <v>29</v>
      </c>
    </row>
    <row r="2109" spans="1:9" ht="12.75" x14ac:dyDescent="0.2">
      <c r="A2109" s="4">
        <v>42576</v>
      </c>
      <c r="B2109" s="1">
        <v>9</v>
      </c>
      <c r="C2109" s="1" t="s">
        <v>880</v>
      </c>
      <c r="D2109" s="1" t="s">
        <v>11</v>
      </c>
      <c r="E2109" s="1" t="s">
        <v>1047</v>
      </c>
      <c r="F2109" s="1">
        <v>3.258</v>
      </c>
      <c r="G2109" s="1">
        <v>1.603</v>
      </c>
      <c r="H2109" s="1">
        <v>1</v>
      </c>
      <c r="I2109" s="1">
        <v>29</v>
      </c>
    </row>
    <row r="2110" spans="1:9" ht="12.75" x14ac:dyDescent="0.2">
      <c r="A2110" s="4">
        <v>42576</v>
      </c>
      <c r="B2110" s="1">
        <v>9</v>
      </c>
      <c r="C2110" s="1" t="s">
        <v>880</v>
      </c>
      <c r="D2110" s="1" t="s">
        <v>11</v>
      </c>
      <c r="E2110" s="1" t="s">
        <v>1048</v>
      </c>
      <c r="F2110" s="1">
        <v>2.4910000000000001</v>
      </c>
      <c r="G2110" s="1">
        <v>1.9610000000000001</v>
      </c>
      <c r="H2110" s="1">
        <v>1</v>
      </c>
      <c r="I2110" s="1">
        <v>29</v>
      </c>
    </row>
    <row r="2111" spans="1:9" ht="12.75" x14ac:dyDescent="0.2">
      <c r="A2111" s="4">
        <v>42576</v>
      </c>
      <c r="B2111" s="1">
        <v>9</v>
      </c>
      <c r="C2111" s="1" t="s">
        <v>880</v>
      </c>
      <c r="D2111" s="1" t="s">
        <v>11</v>
      </c>
      <c r="E2111" s="1" t="s">
        <v>1049</v>
      </c>
      <c r="F2111" s="1">
        <v>4.0220000000000002</v>
      </c>
      <c r="G2111" s="1">
        <v>1.9670000000000001</v>
      </c>
      <c r="H2111" s="1">
        <v>1</v>
      </c>
      <c r="I2111" s="1">
        <v>29</v>
      </c>
    </row>
    <row r="2112" spans="1:9" ht="12.75" x14ac:dyDescent="0.2">
      <c r="A2112" s="4">
        <v>42576</v>
      </c>
      <c r="B2112" s="1">
        <v>9</v>
      </c>
      <c r="C2112" s="1" t="s">
        <v>880</v>
      </c>
      <c r="D2112" s="1" t="s">
        <v>11</v>
      </c>
      <c r="E2112" s="1" t="s">
        <v>1050</v>
      </c>
      <c r="F2112" s="1">
        <v>2.5910000000000002</v>
      </c>
      <c r="G2112" s="1">
        <v>2.4790000000000001</v>
      </c>
      <c r="H2112" s="1">
        <v>1</v>
      </c>
      <c r="I2112" s="1">
        <v>29</v>
      </c>
    </row>
    <row r="2113" spans="1:9" ht="12.75" x14ac:dyDescent="0.2">
      <c r="A2113" s="4">
        <v>42576</v>
      </c>
      <c r="B2113" s="1">
        <v>9</v>
      </c>
      <c r="C2113" s="1" t="s">
        <v>880</v>
      </c>
      <c r="D2113" s="1" t="s">
        <v>11</v>
      </c>
      <c r="E2113" s="1" t="s">
        <v>1051</v>
      </c>
      <c r="F2113" s="1">
        <v>2.6059999999999999</v>
      </c>
      <c r="G2113" s="1">
        <v>1.992</v>
      </c>
      <c r="H2113" s="1">
        <v>1</v>
      </c>
      <c r="I2113" s="1">
        <v>29</v>
      </c>
    </row>
    <row r="2114" spans="1:9" ht="12.75" x14ac:dyDescent="0.2">
      <c r="A2114" s="4">
        <v>42576</v>
      </c>
      <c r="B2114" s="1">
        <v>9</v>
      </c>
      <c r="C2114" s="1" t="s">
        <v>880</v>
      </c>
      <c r="D2114" s="1" t="s">
        <v>11</v>
      </c>
      <c r="E2114" s="1" t="s">
        <v>1052</v>
      </c>
      <c r="F2114" s="1">
        <v>2.2269999999999999</v>
      </c>
      <c r="G2114" s="1">
        <v>2.1859999999999999</v>
      </c>
      <c r="H2114" s="1">
        <v>1</v>
      </c>
      <c r="I2114" s="1">
        <v>29</v>
      </c>
    </row>
    <row r="2115" spans="1:9" ht="12.75" x14ac:dyDescent="0.2">
      <c r="A2115" s="4">
        <v>42576</v>
      </c>
      <c r="B2115" s="1">
        <v>9</v>
      </c>
      <c r="C2115" s="1" t="s">
        <v>880</v>
      </c>
      <c r="D2115" s="1" t="s">
        <v>11</v>
      </c>
      <c r="E2115" s="1" t="s">
        <v>1053</v>
      </c>
      <c r="F2115" s="1">
        <v>2.7949999999999999</v>
      </c>
      <c r="G2115" s="1">
        <v>1.8080000000000001</v>
      </c>
      <c r="H2115" s="1">
        <v>1</v>
      </c>
      <c r="I2115" s="1">
        <v>29</v>
      </c>
    </row>
    <row r="2116" spans="1:9" ht="12.75" x14ac:dyDescent="0.2">
      <c r="A2116" s="4">
        <v>42576</v>
      </c>
      <c r="B2116" s="1">
        <v>9</v>
      </c>
      <c r="C2116" s="1" t="s">
        <v>880</v>
      </c>
      <c r="D2116" s="1" t="s">
        <v>11</v>
      </c>
      <c r="E2116" s="1" t="s">
        <v>1054</v>
      </c>
      <c r="F2116" s="1">
        <v>2.867</v>
      </c>
      <c r="G2116" s="1">
        <v>2.6819999999999999</v>
      </c>
      <c r="H2116" s="1">
        <v>1</v>
      </c>
      <c r="I2116" s="1">
        <v>29</v>
      </c>
    </row>
    <row r="2117" spans="1:9" ht="12.75" x14ac:dyDescent="0.2">
      <c r="A2117" s="4">
        <v>42576</v>
      </c>
      <c r="B2117" s="1">
        <v>9</v>
      </c>
      <c r="C2117" s="1" t="s">
        <v>880</v>
      </c>
      <c r="D2117" s="1" t="s">
        <v>11</v>
      </c>
      <c r="E2117" s="1" t="s">
        <v>1055</v>
      </c>
      <c r="F2117" s="1">
        <v>3.476</v>
      </c>
      <c r="G2117" s="1">
        <v>2.2810000000000001</v>
      </c>
      <c r="H2117" s="1">
        <v>1</v>
      </c>
      <c r="I2117" s="1">
        <v>29</v>
      </c>
    </row>
    <row r="2118" spans="1:9" ht="12.75" x14ac:dyDescent="0.2">
      <c r="A2118" s="4">
        <v>42576</v>
      </c>
      <c r="B2118" s="1">
        <v>9</v>
      </c>
      <c r="C2118" s="1" t="s">
        <v>880</v>
      </c>
      <c r="D2118" s="1" t="s">
        <v>11</v>
      </c>
      <c r="E2118" s="1" t="s">
        <v>1057</v>
      </c>
      <c r="F2118" s="1">
        <v>2.5619999999999998</v>
      </c>
      <c r="G2118" s="1">
        <v>1.7649999999999999</v>
      </c>
      <c r="H2118" s="1">
        <v>1</v>
      </c>
      <c r="I2118" s="1">
        <v>29</v>
      </c>
    </row>
    <row r="2119" spans="1:9" ht="12.75" x14ac:dyDescent="0.2">
      <c r="A2119" s="4">
        <v>42576</v>
      </c>
      <c r="B2119" s="1">
        <v>9</v>
      </c>
      <c r="C2119" s="1" t="s">
        <v>880</v>
      </c>
      <c r="D2119" s="1" t="s">
        <v>65</v>
      </c>
      <c r="E2119" s="1" t="s">
        <v>1058</v>
      </c>
      <c r="F2119" s="1">
        <v>2.2130000000000001</v>
      </c>
      <c r="G2119" s="1">
        <v>1.234</v>
      </c>
      <c r="H2119" s="1">
        <v>1</v>
      </c>
      <c r="I2119" s="1">
        <v>29</v>
      </c>
    </row>
    <row r="2120" spans="1:9" ht="12.75" x14ac:dyDescent="0.2">
      <c r="A2120" s="4">
        <v>42576</v>
      </c>
      <c r="B2120" s="1">
        <v>9</v>
      </c>
      <c r="C2120" s="1" t="s">
        <v>880</v>
      </c>
      <c r="D2120" s="1" t="s">
        <v>65</v>
      </c>
      <c r="E2120" s="1" t="s">
        <v>1059</v>
      </c>
      <c r="F2120" s="1">
        <v>2.1579999999999999</v>
      </c>
      <c r="G2120" s="1">
        <v>1.6579999999999999</v>
      </c>
      <c r="H2120" s="1">
        <v>1</v>
      </c>
      <c r="I2120" s="1">
        <v>29</v>
      </c>
    </row>
    <row r="2121" spans="1:9" ht="12.75" x14ac:dyDescent="0.2">
      <c r="A2121" s="4">
        <v>42576</v>
      </c>
      <c r="B2121" s="1">
        <v>9</v>
      </c>
      <c r="C2121" s="1" t="s">
        <v>880</v>
      </c>
      <c r="D2121" s="1" t="s">
        <v>65</v>
      </c>
      <c r="E2121" s="1" t="s">
        <v>1060</v>
      </c>
      <c r="F2121" s="1">
        <v>2.62</v>
      </c>
      <c r="G2121" s="1">
        <v>1.8819999999999999</v>
      </c>
      <c r="H2121" s="1">
        <v>1</v>
      </c>
      <c r="I2121" s="1">
        <v>29</v>
      </c>
    </row>
    <row r="2122" spans="1:9" ht="12.75" x14ac:dyDescent="0.2">
      <c r="A2122" s="4">
        <v>42576</v>
      </c>
      <c r="B2122" s="1">
        <v>9</v>
      </c>
      <c r="C2122" s="1" t="s">
        <v>880</v>
      </c>
      <c r="D2122" s="1" t="s">
        <v>65</v>
      </c>
      <c r="E2122" s="1" t="s">
        <v>1061</v>
      </c>
      <c r="F2122" s="1">
        <v>2.8809999999999998</v>
      </c>
      <c r="G2122" s="1">
        <v>1.774</v>
      </c>
      <c r="H2122" s="1">
        <v>1</v>
      </c>
      <c r="I2122" s="1">
        <v>29</v>
      </c>
    </row>
    <row r="2123" spans="1:9" ht="12.75" x14ac:dyDescent="0.2">
      <c r="A2123" s="4">
        <v>42576</v>
      </c>
      <c r="B2123" s="1">
        <v>9</v>
      </c>
      <c r="C2123" s="1" t="s">
        <v>880</v>
      </c>
      <c r="D2123" s="1" t="s">
        <v>65</v>
      </c>
      <c r="E2123" s="1" t="s">
        <v>1062</v>
      </c>
      <c r="F2123" s="1">
        <v>3.149</v>
      </c>
      <c r="G2123" s="1">
        <v>2.38</v>
      </c>
      <c r="H2123" s="1">
        <v>1</v>
      </c>
      <c r="I2123" s="1">
        <v>29</v>
      </c>
    </row>
    <row r="2124" spans="1:9" ht="12.75" x14ac:dyDescent="0.2">
      <c r="A2124" s="4">
        <v>42576</v>
      </c>
      <c r="B2124" s="1">
        <v>9</v>
      </c>
      <c r="C2124" s="1" t="s">
        <v>880</v>
      </c>
      <c r="D2124" s="1" t="s">
        <v>65</v>
      </c>
      <c r="E2124" s="1" t="s">
        <v>1063</v>
      </c>
      <c r="F2124" s="1">
        <v>2.8130000000000002</v>
      </c>
      <c r="G2124" s="1">
        <v>2.3450000000000002</v>
      </c>
      <c r="H2124" s="1">
        <v>1</v>
      </c>
      <c r="I2124" s="1">
        <v>29</v>
      </c>
    </row>
    <row r="2125" spans="1:9" ht="12.75" x14ac:dyDescent="0.2">
      <c r="A2125" s="4">
        <v>42576</v>
      </c>
      <c r="B2125" s="1">
        <v>9</v>
      </c>
      <c r="C2125" s="1" t="s">
        <v>880</v>
      </c>
      <c r="D2125" s="1" t="s">
        <v>65</v>
      </c>
      <c r="E2125" s="1" t="s">
        <v>1064</v>
      </c>
      <c r="F2125" s="1">
        <v>2.5150000000000001</v>
      </c>
      <c r="G2125" s="1">
        <v>2.1360000000000001</v>
      </c>
      <c r="H2125" s="1">
        <v>1</v>
      </c>
      <c r="I2125" s="1">
        <v>29</v>
      </c>
    </row>
    <row r="2126" spans="1:9" ht="12.75" x14ac:dyDescent="0.2">
      <c r="A2126" s="4">
        <v>42576</v>
      </c>
      <c r="B2126" s="1">
        <v>9</v>
      </c>
      <c r="C2126" s="1" t="s">
        <v>880</v>
      </c>
      <c r="D2126" s="1" t="s">
        <v>65</v>
      </c>
      <c r="E2126" s="1" t="s">
        <v>1065</v>
      </c>
      <c r="F2126" s="1">
        <v>2.206</v>
      </c>
      <c r="G2126" s="1">
        <v>2.12</v>
      </c>
      <c r="H2126" s="1">
        <v>1</v>
      </c>
      <c r="I2126" s="1">
        <v>29</v>
      </c>
    </row>
    <row r="2127" spans="1:9" ht="12.75" x14ac:dyDescent="0.2">
      <c r="A2127" s="4">
        <v>42576</v>
      </c>
      <c r="B2127" s="1">
        <v>9</v>
      </c>
      <c r="C2127" s="1" t="s">
        <v>880</v>
      </c>
      <c r="D2127" s="1" t="s">
        <v>65</v>
      </c>
      <c r="E2127" s="1" t="s">
        <v>1066</v>
      </c>
      <c r="F2127" s="1">
        <v>2.8929999999999998</v>
      </c>
      <c r="G2127" s="1">
        <v>2.0539999999999998</v>
      </c>
      <c r="H2127" s="1">
        <v>0</v>
      </c>
      <c r="I2127" s="1">
        <v>29</v>
      </c>
    </row>
    <row r="2128" spans="1:9" ht="12.75" x14ac:dyDescent="0.2">
      <c r="A2128" s="4">
        <v>42576</v>
      </c>
      <c r="B2128" s="1">
        <v>9</v>
      </c>
      <c r="C2128" s="1" t="s">
        <v>880</v>
      </c>
      <c r="D2128" s="1" t="s">
        <v>65</v>
      </c>
      <c r="E2128" s="1" t="s">
        <v>1067</v>
      </c>
      <c r="F2128" s="1">
        <v>2.9260000000000002</v>
      </c>
      <c r="G2128" s="1">
        <v>2.444</v>
      </c>
      <c r="H2128" s="1">
        <v>1</v>
      </c>
      <c r="I2128" s="1">
        <v>29</v>
      </c>
    </row>
    <row r="2129" spans="1:9" ht="12.75" x14ac:dyDescent="0.2">
      <c r="A2129" s="4">
        <v>42576</v>
      </c>
      <c r="B2129" s="1">
        <v>9</v>
      </c>
      <c r="C2129" s="1" t="s">
        <v>880</v>
      </c>
      <c r="D2129" s="1" t="s">
        <v>65</v>
      </c>
      <c r="E2129" s="1" t="s">
        <v>1068</v>
      </c>
      <c r="F2129" s="1">
        <v>1.907</v>
      </c>
      <c r="G2129" s="1">
        <v>1.905</v>
      </c>
      <c r="H2129" s="1">
        <v>1</v>
      </c>
      <c r="I2129" s="1">
        <v>29</v>
      </c>
    </row>
    <row r="2130" spans="1:9" ht="12.75" x14ac:dyDescent="0.2">
      <c r="A2130" s="4">
        <v>42576</v>
      </c>
      <c r="B2130" s="1">
        <v>9</v>
      </c>
      <c r="C2130" s="1" t="s">
        <v>880</v>
      </c>
      <c r="D2130" s="1" t="s">
        <v>65</v>
      </c>
      <c r="E2130" s="1" t="s">
        <v>1069</v>
      </c>
      <c r="F2130" s="1">
        <v>2.6760000000000002</v>
      </c>
      <c r="G2130" s="1">
        <v>1.8779999999999999</v>
      </c>
      <c r="H2130" s="1">
        <v>1</v>
      </c>
      <c r="I2130" s="1">
        <v>29</v>
      </c>
    </row>
    <row r="2131" spans="1:9" ht="12.75" x14ac:dyDescent="0.2">
      <c r="A2131" s="4">
        <v>42576</v>
      </c>
      <c r="B2131" s="1">
        <v>9</v>
      </c>
      <c r="C2131" s="1" t="s">
        <v>880</v>
      </c>
      <c r="D2131" s="1" t="s">
        <v>65</v>
      </c>
      <c r="E2131" s="1" t="s">
        <v>1071</v>
      </c>
      <c r="F2131" s="1">
        <v>2.6019999999999999</v>
      </c>
      <c r="G2131" s="1">
        <v>2.0030000000000001</v>
      </c>
      <c r="H2131" s="1">
        <v>1</v>
      </c>
      <c r="I2131" s="1">
        <v>29</v>
      </c>
    </row>
    <row r="2132" spans="1:9" ht="12.75" x14ac:dyDescent="0.2">
      <c r="A2132" s="4">
        <v>42576</v>
      </c>
      <c r="B2132" s="1">
        <v>9</v>
      </c>
      <c r="C2132" s="1" t="s">
        <v>880</v>
      </c>
      <c r="D2132" s="1" t="s">
        <v>65</v>
      </c>
      <c r="E2132" s="1" t="s">
        <v>1072</v>
      </c>
      <c r="F2132" s="1">
        <v>2.1379999999999999</v>
      </c>
      <c r="G2132" s="1">
        <v>1.56</v>
      </c>
      <c r="H2132" s="1">
        <v>1</v>
      </c>
      <c r="I2132" s="1">
        <v>29</v>
      </c>
    </row>
    <row r="2133" spans="1:9" ht="12.75" x14ac:dyDescent="0.2">
      <c r="A2133" s="4">
        <v>42576</v>
      </c>
      <c r="B2133" s="1">
        <v>9</v>
      </c>
      <c r="C2133" s="1" t="s">
        <v>880</v>
      </c>
      <c r="D2133" s="1" t="s">
        <v>65</v>
      </c>
      <c r="E2133" s="1" t="s">
        <v>1073</v>
      </c>
      <c r="F2133" s="1">
        <v>2.2690000000000001</v>
      </c>
      <c r="G2133" s="1">
        <v>1.5349999999999999</v>
      </c>
      <c r="H2133" s="1">
        <v>1</v>
      </c>
      <c r="I2133" s="1">
        <v>29</v>
      </c>
    </row>
    <row r="2134" spans="1:9" ht="12.75" x14ac:dyDescent="0.2">
      <c r="A2134" s="4">
        <v>42576</v>
      </c>
      <c r="B2134" s="1">
        <v>9</v>
      </c>
      <c r="C2134" s="1" t="s">
        <v>880</v>
      </c>
      <c r="D2134" s="1" t="s">
        <v>65</v>
      </c>
      <c r="E2134" s="1" t="s">
        <v>1074</v>
      </c>
      <c r="F2134" s="1">
        <v>2.3540000000000001</v>
      </c>
      <c r="G2134" s="1">
        <v>2.0209999999999999</v>
      </c>
      <c r="H2134" s="1">
        <v>1</v>
      </c>
      <c r="I2134" s="1">
        <v>29</v>
      </c>
    </row>
    <row r="2135" spans="1:9" ht="12.75" x14ac:dyDescent="0.2">
      <c r="A2135" s="4">
        <v>42576</v>
      </c>
      <c r="B2135" s="1">
        <v>9</v>
      </c>
      <c r="C2135" s="1" t="s">
        <v>880</v>
      </c>
      <c r="D2135" s="1" t="s">
        <v>65</v>
      </c>
      <c r="E2135" s="1" t="s">
        <v>1075</v>
      </c>
      <c r="F2135" s="1">
        <v>2.9369999999999998</v>
      </c>
      <c r="G2135" s="1">
        <v>2.34</v>
      </c>
      <c r="H2135" s="1">
        <v>1</v>
      </c>
      <c r="I2135" s="1">
        <v>29</v>
      </c>
    </row>
    <row r="2136" spans="1:9" ht="12.75" x14ac:dyDescent="0.2">
      <c r="A2136" s="4">
        <v>42576</v>
      </c>
      <c r="B2136" s="1">
        <v>9</v>
      </c>
      <c r="C2136" s="1" t="s">
        <v>880</v>
      </c>
      <c r="D2136" s="1" t="s">
        <v>65</v>
      </c>
      <c r="E2136" s="1" t="s">
        <v>1076</v>
      </c>
      <c r="F2136" s="1">
        <v>2.8279999999999998</v>
      </c>
      <c r="G2136" s="1">
        <v>2.0350000000000001</v>
      </c>
      <c r="H2136" s="1">
        <v>1</v>
      </c>
      <c r="I2136" s="1">
        <v>29</v>
      </c>
    </row>
    <row r="2137" spans="1:9" ht="12.75" x14ac:dyDescent="0.2">
      <c r="A2137" s="4">
        <v>42576</v>
      </c>
      <c r="B2137" s="1">
        <v>9</v>
      </c>
      <c r="C2137" s="1" t="s">
        <v>880</v>
      </c>
      <c r="D2137" s="1" t="s">
        <v>65</v>
      </c>
      <c r="E2137" s="1" t="s">
        <v>1077</v>
      </c>
      <c r="F2137" s="1">
        <v>2.589</v>
      </c>
      <c r="G2137" s="1">
        <v>2.153</v>
      </c>
      <c r="H2137" s="1">
        <v>1</v>
      </c>
      <c r="I2137" s="1">
        <v>29</v>
      </c>
    </row>
    <row r="2138" spans="1:9" ht="12.75" x14ac:dyDescent="0.2">
      <c r="A2138" s="4">
        <v>42576</v>
      </c>
      <c r="B2138" s="1">
        <v>9</v>
      </c>
      <c r="C2138" s="1" t="s">
        <v>880</v>
      </c>
      <c r="D2138" s="1" t="s">
        <v>65</v>
      </c>
      <c r="E2138" s="1" t="s">
        <v>1078</v>
      </c>
      <c r="F2138" s="1">
        <v>2.0099999999999998</v>
      </c>
      <c r="G2138" s="1">
        <v>1.5389999999999999</v>
      </c>
      <c r="H2138" s="1">
        <v>1</v>
      </c>
      <c r="I2138" s="1">
        <v>29</v>
      </c>
    </row>
    <row r="2139" spans="1:9" ht="12.75" x14ac:dyDescent="0.2">
      <c r="A2139" s="4">
        <v>42576</v>
      </c>
      <c r="B2139" s="1">
        <v>9</v>
      </c>
      <c r="C2139" s="1" t="s">
        <v>880</v>
      </c>
      <c r="D2139" s="1" t="s">
        <v>65</v>
      </c>
      <c r="E2139" s="1" t="s">
        <v>1079</v>
      </c>
      <c r="F2139" s="1">
        <v>2.5190000000000001</v>
      </c>
      <c r="G2139" s="1">
        <v>2.2090000000000001</v>
      </c>
      <c r="H2139" s="1">
        <v>1</v>
      </c>
      <c r="I2139" s="1">
        <v>29</v>
      </c>
    </row>
    <row r="2140" spans="1:9" ht="12.75" x14ac:dyDescent="0.2">
      <c r="A2140" s="4">
        <v>42576</v>
      </c>
      <c r="B2140" s="1">
        <v>9</v>
      </c>
      <c r="C2140" s="1" t="s">
        <v>880</v>
      </c>
      <c r="D2140" s="1" t="s">
        <v>65</v>
      </c>
      <c r="E2140" s="1" t="s">
        <v>1080</v>
      </c>
      <c r="F2140" s="1">
        <v>2.9929999999999999</v>
      </c>
      <c r="G2140" s="1">
        <v>2.0950000000000002</v>
      </c>
      <c r="H2140" s="1">
        <v>1</v>
      </c>
      <c r="I2140" s="1">
        <v>29</v>
      </c>
    </row>
    <row r="2141" spans="1:9" ht="12.75" x14ac:dyDescent="0.2">
      <c r="A2141" s="4">
        <v>42576</v>
      </c>
      <c r="B2141" s="1">
        <v>9</v>
      </c>
      <c r="C2141" s="1" t="s">
        <v>880</v>
      </c>
      <c r="D2141" s="1" t="s">
        <v>65</v>
      </c>
      <c r="E2141" s="1" t="s">
        <v>1081</v>
      </c>
      <c r="F2141" s="1">
        <v>2.1680000000000001</v>
      </c>
      <c r="G2141" s="1">
        <v>1.5389999999999999</v>
      </c>
      <c r="H2141" s="1">
        <v>1</v>
      </c>
      <c r="I2141" s="1">
        <v>29</v>
      </c>
    </row>
    <row r="2142" spans="1:9" ht="12.75" x14ac:dyDescent="0.2">
      <c r="A2142" s="4">
        <v>42576</v>
      </c>
      <c r="B2142" s="1">
        <v>9</v>
      </c>
      <c r="C2142" s="1" t="s">
        <v>880</v>
      </c>
      <c r="D2142" s="1" t="s">
        <v>65</v>
      </c>
      <c r="E2142" s="1" t="s">
        <v>1083</v>
      </c>
      <c r="F2142" s="1">
        <v>2.2679999999999998</v>
      </c>
      <c r="G2142" s="1">
        <v>1.8109999999999999</v>
      </c>
      <c r="H2142" s="1">
        <v>1</v>
      </c>
      <c r="I2142" s="1">
        <v>29</v>
      </c>
    </row>
    <row r="2143" spans="1:9" ht="12.75" x14ac:dyDescent="0.2">
      <c r="A2143" s="4">
        <v>42576</v>
      </c>
      <c r="B2143" s="1">
        <v>9</v>
      </c>
      <c r="C2143" s="1" t="s">
        <v>880</v>
      </c>
      <c r="D2143" s="1" t="s">
        <v>65</v>
      </c>
      <c r="E2143" s="1" t="s">
        <v>1084</v>
      </c>
      <c r="F2143" s="1">
        <v>1.8320000000000001</v>
      </c>
      <c r="G2143" s="1">
        <v>1.6779999999999999</v>
      </c>
      <c r="H2143" s="1">
        <v>1</v>
      </c>
      <c r="I2143" s="1">
        <v>29</v>
      </c>
    </row>
    <row r="2144" spans="1:9" ht="12.75" x14ac:dyDescent="0.2">
      <c r="A2144" s="4">
        <v>42576</v>
      </c>
      <c r="B2144" s="1">
        <v>9</v>
      </c>
      <c r="C2144" s="1" t="s">
        <v>880</v>
      </c>
      <c r="D2144" s="1" t="s">
        <v>65</v>
      </c>
      <c r="E2144" s="1" t="s">
        <v>1085</v>
      </c>
      <c r="F2144" s="1">
        <v>2.9289999999999998</v>
      </c>
      <c r="G2144" s="1">
        <v>1.9790000000000001</v>
      </c>
      <c r="H2144" s="1">
        <v>1</v>
      </c>
      <c r="I2144" s="1">
        <v>29</v>
      </c>
    </row>
    <row r="2145" spans="1:9" ht="12.75" x14ac:dyDescent="0.2">
      <c r="A2145" s="4">
        <v>42576</v>
      </c>
      <c r="B2145" s="1">
        <v>9</v>
      </c>
      <c r="C2145" s="1" t="s">
        <v>880</v>
      </c>
      <c r="D2145" s="1" t="s">
        <v>65</v>
      </c>
      <c r="E2145" s="1" t="s">
        <v>1086</v>
      </c>
      <c r="F2145" s="1">
        <v>2.375</v>
      </c>
      <c r="G2145" s="1">
        <v>1.901</v>
      </c>
      <c r="H2145" s="1">
        <v>1</v>
      </c>
      <c r="I2145" s="1">
        <v>29</v>
      </c>
    </row>
    <row r="2146" spans="1:9" ht="12.75" x14ac:dyDescent="0.2">
      <c r="A2146" s="4">
        <v>42576</v>
      </c>
      <c r="B2146" s="1">
        <v>9</v>
      </c>
      <c r="C2146" s="1" t="s">
        <v>880</v>
      </c>
      <c r="D2146" s="1" t="s">
        <v>65</v>
      </c>
      <c r="E2146" s="1" t="s">
        <v>1087</v>
      </c>
      <c r="F2146" s="1">
        <v>3.532</v>
      </c>
      <c r="G2146" s="1">
        <v>1.9930000000000001</v>
      </c>
      <c r="H2146" s="1">
        <v>1</v>
      </c>
      <c r="I2146" s="1">
        <v>29</v>
      </c>
    </row>
    <row r="2147" spans="1:9" ht="12.75" x14ac:dyDescent="0.2">
      <c r="A2147" s="4">
        <v>42576</v>
      </c>
      <c r="B2147" s="1">
        <v>9</v>
      </c>
      <c r="C2147" s="1" t="s">
        <v>880</v>
      </c>
      <c r="D2147" s="1" t="s">
        <v>65</v>
      </c>
      <c r="E2147" s="1" t="s">
        <v>1088</v>
      </c>
      <c r="F2147" s="1">
        <v>2.8439999999999999</v>
      </c>
      <c r="G2147" s="1">
        <v>2.12</v>
      </c>
      <c r="H2147" s="1">
        <v>1</v>
      </c>
      <c r="I2147" s="1">
        <v>29</v>
      </c>
    </row>
    <row r="2148" spans="1:9" ht="12.75" x14ac:dyDescent="0.2">
      <c r="A2148" s="4">
        <v>42576</v>
      </c>
      <c r="B2148" s="1">
        <v>9</v>
      </c>
      <c r="C2148" s="1" t="s">
        <v>880</v>
      </c>
      <c r="D2148" s="1" t="s">
        <v>65</v>
      </c>
      <c r="E2148" s="1" t="s">
        <v>1089</v>
      </c>
      <c r="F2148" s="1">
        <v>1.8340000000000001</v>
      </c>
      <c r="G2148" s="1">
        <v>1.4450000000000001</v>
      </c>
      <c r="H2148" s="1">
        <v>1</v>
      </c>
      <c r="I2148" s="1">
        <v>29</v>
      </c>
    </row>
    <row r="2149" spans="1:9" ht="12.75" x14ac:dyDescent="0.2">
      <c r="A2149" s="4">
        <v>42576</v>
      </c>
      <c r="B2149" s="1">
        <v>9</v>
      </c>
      <c r="C2149" s="1" t="s">
        <v>880</v>
      </c>
      <c r="D2149" s="1" t="s">
        <v>65</v>
      </c>
      <c r="E2149" s="1" t="s">
        <v>1090</v>
      </c>
      <c r="F2149" s="1">
        <v>2.6080000000000001</v>
      </c>
      <c r="G2149" s="1">
        <v>2.3980000000000001</v>
      </c>
      <c r="H2149" s="1">
        <v>1</v>
      </c>
      <c r="I2149" s="1">
        <v>29</v>
      </c>
    </row>
    <row r="2150" spans="1:9" ht="12.75" x14ac:dyDescent="0.2">
      <c r="A2150" s="4">
        <v>42576</v>
      </c>
      <c r="B2150" s="1">
        <v>9</v>
      </c>
      <c r="C2150" s="1" t="s">
        <v>880</v>
      </c>
      <c r="D2150" s="1" t="s">
        <v>65</v>
      </c>
      <c r="E2150" s="1" t="s">
        <v>1091</v>
      </c>
      <c r="F2150" s="1">
        <v>3.081</v>
      </c>
      <c r="G2150" s="1">
        <v>2.097</v>
      </c>
      <c r="H2150" s="1">
        <v>1</v>
      </c>
      <c r="I2150" s="1">
        <v>29</v>
      </c>
    </row>
    <row r="2151" spans="1:9" ht="12.75" x14ac:dyDescent="0.2">
      <c r="A2151" s="4">
        <v>42576</v>
      </c>
      <c r="B2151" s="1">
        <v>9</v>
      </c>
      <c r="C2151" s="1" t="s">
        <v>880</v>
      </c>
      <c r="D2151" s="1" t="s">
        <v>65</v>
      </c>
      <c r="E2151" s="1" t="s">
        <v>1092</v>
      </c>
      <c r="F2151" s="1">
        <v>2.7709999999999999</v>
      </c>
      <c r="G2151" s="1">
        <v>1.7969999999999999</v>
      </c>
      <c r="H2151" s="1">
        <v>1</v>
      </c>
      <c r="I2151" s="1">
        <v>29</v>
      </c>
    </row>
    <row r="2152" spans="1:9" ht="12.75" x14ac:dyDescent="0.2">
      <c r="A2152" s="4">
        <v>42576</v>
      </c>
      <c r="B2152" s="1">
        <v>9</v>
      </c>
      <c r="C2152" s="1" t="s">
        <v>880</v>
      </c>
      <c r="D2152" s="1" t="s">
        <v>65</v>
      </c>
      <c r="E2152" s="1" t="s">
        <v>1093</v>
      </c>
      <c r="F2152" s="1">
        <v>2.9630000000000001</v>
      </c>
      <c r="G2152" s="1">
        <v>2.0720000000000001</v>
      </c>
      <c r="H2152" s="1">
        <v>0</v>
      </c>
      <c r="I2152" s="1">
        <v>29</v>
      </c>
    </row>
    <row r="2153" spans="1:9" ht="12.75" x14ac:dyDescent="0.2">
      <c r="A2153" s="4">
        <v>42576</v>
      </c>
      <c r="B2153" s="1">
        <v>9</v>
      </c>
      <c r="C2153" s="1" t="s">
        <v>880</v>
      </c>
      <c r="D2153" s="1" t="s">
        <v>65</v>
      </c>
      <c r="E2153" s="1" t="s">
        <v>1094</v>
      </c>
      <c r="F2153" s="1">
        <v>2.617</v>
      </c>
      <c r="G2153" s="1">
        <v>1.8109999999999999</v>
      </c>
      <c r="H2153" s="1">
        <v>1</v>
      </c>
      <c r="I2153" s="1">
        <v>29</v>
      </c>
    </row>
    <row r="2154" spans="1:9" ht="12.75" x14ac:dyDescent="0.2">
      <c r="A2154" s="4">
        <v>42576</v>
      </c>
      <c r="B2154" s="1">
        <v>9</v>
      </c>
      <c r="C2154" s="1" t="s">
        <v>880</v>
      </c>
      <c r="D2154" s="1" t="s">
        <v>65</v>
      </c>
      <c r="E2154" s="1" t="s">
        <v>1095</v>
      </c>
      <c r="F2154" s="1">
        <v>3.04</v>
      </c>
      <c r="G2154" s="1">
        <v>2.1949999999999998</v>
      </c>
      <c r="H2154" s="1">
        <v>1</v>
      </c>
      <c r="I2154" s="1">
        <v>29</v>
      </c>
    </row>
    <row r="2155" spans="1:9" ht="12.75" x14ac:dyDescent="0.2">
      <c r="A2155" s="4">
        <v>42576</v>
      </c>
      <c r="B2155" s="1">
        <v>9</v>
      </c>
      <c r="C2155" s="1" t="s">
        <v>880</v>
      </c>
      <c r="D2155" s="1" t="s">
        <v>107</v>
      </c>
      <c r="E2155" s="1" t="s">
        <v>1096</v>
      </c>
      <c r="F2155" s="1">
        <v>2.585</v>
      </c>
      <c r="G2155" s="1">
        <v>1.786</v>
      </c>
      <c r="H2155" s="1">
        <v>1</v>
      </c>
      <c r="I2155" s="1">
        <v>29</v>
      </c>
    </row>
    <row r="2156" spans="1:9" ht="12.75" x14ac:dyDescent="0.2">
      <c r="A2156" s="4">
        <v>42576</v>
      </c>
      <c r="B2156" s="1">
        <v>9</v>
      </c>
      <c r="C2156" s="1" t="s">
        <v>880</v>
      </c>
      <c r="D2156" s="1" t="s">
        <v>107</v>
      </c>
      <c r="E2156" s="1" t="s">
        <v>1097</v>
      </c>
      <c r="F2156" s="1">
        <v>1.776</v>
      </c>
      <c r="G2156" s="1">
        <v>1.4950000000000001</v>
      </c>
      <c r="H2156" s="1">
        <v>1</v>
      </c>
      <c r="I2156" s="1">
        <v>29</v>
      </c>
    </row>
    <row r="2157" spans="1:9" ht="12.75" x14ac:dyDescent="0.2">
      <c r="A2157" s="4">
        <v>42576</v>
      </c>
      <c r="B2157" s="1">
        <v>9</v>
      </c>
      <c r="C2157" s="1" t="s">
        <v>880</v>
      </c>
      <c r="D2157" s="1" t="s">
        <v>107</v>
      </c>
      <c r="E2157" s="1" t="s">
        <v>1098</v>
      </c>
      <c r="F2157" s="1">
        <v>2.274</v>
      </c>
      <c r="G2157" s="1">
        <v>1.5089999999999999</v>
      </c>
      <c r="H2157" s="1">
        <v>1</v>
      </c>
      <c r="I2157" s="1">
        <v>29</v>
      </c>
    </row>
    <row r="2158" spans="1:9" ht="12.75" x14ac:dyDescent="0.2">
      <c r="A2158" s="4">
        <v>42576</v>
      </c>
      <c r="B2158" s="1">
        <v>9</v>
      </c>
      <c r="C2158" s="1" t="s">
        <v>880</v>
      </c>
      <c r="D2158" s="1" t="s">
        <v>107</v>
      </c>
      <c r="E2158" s="1" t="s">
        <v>1099</v>
      </c>
      <c r="F2158" s="1">
        <v>2.5539999999999998</v>
      </c>
      <c r="G2158" s="1">
        <v>1.669</v>
      </c>
      <c r="H2158" s="1">
        <v>1</v>
      </c>
      <c r="I2158" s="1">
        <v>29</v>
      </c>
    </row>
    <row r="2159" spans="1:9" ht="12.75" x14ac:dyDescent="0.2">
      <c r="A2159" s="4">
        <v>42576</v>
      </c>
      <c r="B2159" s="1">
        <v>9</v>
      </c>
      <c r="C2159" s="1" t="s">
        <v>880</v>
      </c>
      <c r="D2159" s="1" t="s">
        <v>107</v>
      </c>
      <c r="E2159" s="1" t="s">
        <v>1101</v>
      </c>
      <c r="F2159" s="1">
        <v>2.774</v>
      </c>
      <c r="G2159" s="1">
        <v>2.0830000000000002</v>
      </c>
      <c r="H2159" s="1">
        <v>1</v>
      </c>
      <c r="I2159" s="1">
        <v>29</v>
      </c>
    </row>
    <row r="2160" spans="1:9" ht="12.75" x14ac:dyDescent="0.2">
      <c r="A2160" s="4">
        <v>42576</v>
      </c>
      <c r="B2160" s="1">
        <v>9</v>
      </c>
      <c r="C2160" s="1" t="s">
        <v>880</v>
      </c>
      <c r="D2160" s="1" t="s">
        <v>107</v>
      </c>
      <c r="E2160" s="1" t="s">
        <v>1102</v>
      </c>
      <c r="F2160" s="1">
        <v>3.1120000000000001</v>
      </c>
      <c r="G2160" s="1">
        <v>2.2970000000000002</v>
      </c>
      <c r="H2160" s="1">
        <v>1</v>
      </c>
      <c r="I2160" s="1">
        <v>29</v>
      </c>
    </row>
    <row r="2161" spans="1:9" ht="12.75" x14ac:dyDescent="0.2">
      <c r="A2161" s="4">
        <v>42576</v>
      </c>
      <c r="B2161" s="1">
        <v>9</v>
      </c>
      <c r="C2161" s="1" t="s">
        <v>880</v>
      </c>
      <c r="D2161" s="1" t="s">
        <v>107</v>
      </c>
      <c r="E2161" s="1" t="s">
        <v>1103</v>
      </c>
      <c r="F2161" s="1">
        <v>2.1349999999999998</v>
      </c>
      <c r="G2161" s="1">
        <v>1.8540000000000001</v>
      </c>
      <c r="H2161" s="1">
        <v>1</v>
      </c>
      <c r="I2161" s="1">
        <v>29</v>
      </c>
    </row>
    <row r="2162" spans="1:9" ht="12.75" x14ac:dyDescent="0.2">
      <c r="A2162" s="4">
        <v>42576</v>
      </c>
      <c r="B2162" s="1">
        <v>9</v>
      </c>
      <c r="C2162" s="1" t="s">
        <v>880</v>
      </c>
      <c r="D2162" s="1" t="s">
        <v>107</v>
      </c>
      <c r="E2162" s="1" t="s">
        <v>1104</v>
      </c>
      <c r="F2162" s="1">
        <v>3.4159999999999999</v>
      </c>
      <c r="G2162" s="1">
        <v>2.2919999999999998</v>
      </c>
      <c r="H2162" s="1">
        <v>1</v>
      </c>
      <c r="I2162" s="1">
        <v>29</v>
      </c>
    </row>
    <row r="2163" spans="1:9" ht="12.75" x14ac:dyDescent="0.2">
      <c r="A2163" s="4">
        <v>42576</v>
      </c>
      <c r="B2163" s="1">
        <v>9</v>
      </c>
      <c r="C2163" s="1" t="s">
        <v>880</v>
      </c>
      <c r="D2163" s="1" t="s">
        <v>107</v>
      </c>
      <c r="E2163" s="1" t="s">
        <v>1105</v>
      </c>
      <c r="F2163" s="1">
        <v>2.395</v>
      </c>
      <c r="G2163" s="1">
        <v>2.004</v>
      </c>
      <c r="H2163" s="1">
        <v>0</v>
      </c>
      <c r="I2163" s="1">
        <v>29</v>
      </c>
    </row>
    <row r="2164" spans="1:9" ht="12.75" x14ac:dyDescent="0.2">
      <c r="A2164" s="4">
        <v>42576</v>
      </c>
      <c r="B2164" s="1">
        <v>9</v>
      </c>
      <c r="C2164" s="1" t="s">
        <v>880</v>
      </c>
      <c r="D2164" s="1" t="s">
        <v>107</v>
      </c>
      <c r="E2164" s="1" t="s">
        <v>1106</v>
      </c>
      <c r="F2164" s="1">
        <v>2.1930000000000001</v>
      </c>
      <c r="G2164" s="1">
        <v>1.633</v>
      </c>
      <c r="H2164" s="1">
        <v>0</v>
      </c>
      <c r="I2164" s="1">
        <v>29</v>
      </c>
    </row>
    <row r="2165" spans="1:9" ht="12.75" x14ac:dyDescent="0.2">
      <c r="A2165" s="4">
        <v>42576</v>
      </c>
      <c r="B2165" s="1">
        <v>9</v>
      </c>
      <c r="C2165" s="1" t="s">
        <v>880</v>
      </c>
      <c r="D2165" s="1" t="s">
        <v>107</v>
      </c>
      <c r="E2165" s="1" t="s">
        <v>1107</v>
      </c>
      <c r="F2165" s="1">
        <v>1.756</v>
      </c>
      <c r="G2165" s="1">
        <v>1.4119999999999999</v>
      </c>
      <c r="H2165" s="1">
        <v>0</v>
      </c>
      <c r="I2165" s="1">
        <v>29</v>
      </c>
    </row>
    <row r="2166" spans="1:9" ht="12.75" x14ac:dyDescent="0.2">
      <c r="A2166" s="4">
        <v>42576</v>
      </c>
      <c r="B2166" s="1">
        <v>9</v>
      </c>
      <c r="C2166" s="1" t="s">
        <v>880</v>
      </c>
      <c r="D2166" s="1" t="s">
        <v>107</v>
      </c>
      <c r="E2166" s="1" t="s">
        <v>1108</v>
      </c>
      <c r="F2166" s="1">
        <v>2.3079999999999998</v>
      </c>
      <c r="G2166" s="1">
        <v>1.734</v>
      </c>
      <c r="H2166" s="1">
        <v>1</v>
      </c>
      <c r="I2166" s="1">
        <v>29</v>
      </c>
    </row>
    <row r="2167" spans="1:9" ht="12.75" x14ac:dyDescent="0.2">
      <c r="A2167" s="4">
        <v>42576</v>
      </c>
      <c r="B2167" s="1">
        <v>9</v>
      </c>
      <c r="C2167" s="1" t="s">
        <v>880</v>
      </c>
      <c r="D2167" s="1" t="s">
        <v>107</v>
      </c>
      <c r="E2167" s="1" t="s">
        <v>1109</v>
      </c>
      <c r="F2167" s="1">
        <v>2.4420000000000002</v>
      </c>
      <c r="G2167" s="1">
        <v>1.609</v>
      </c>
      <c r="H2167" s="1">
        <v>1</v>
      </c>
      <c r="I2167" s="1">
        <v>29</v>
      </c>
    </row>
    <row r="2168" spans="1:9" ht="12.75" x14ac:dyDescent="0.2">
      <c r="A2168" s="4">
        <v>42576</v>
      </c>
      <c r="B2168" s="1">
        <v>9</v>
      </c>
      <c r="C2168" s="1" t="s">
        <v>880</v>
      </c>
      <c r="D2168" s="1" t="s">
        <v>107</v>
      </c>
      <c r="E2168" s="1" t="s">
        <v>1110</v>
      </c>
      <c r="F2168" s="1">
        <v>2.492</v>
      </c>
      <c r="G2168" s="1">
        <v>1.9930000000000001</v>
      </c>
      <c r="H2168" s="1">
        <v>1</v>
      </c>
      <c r="I2168" s="1">
        <v>29</v>
      </c>
    </row>
    <row r="2169" spans="1:9" ht="12.75" x14ac:dyDescent="0.2">
      <c r="A2169" s="4">
        <v>42576</v>
      </c>
      <c r="B2169" s="1">
        <v>9</v>
      </c>
      <c r="C2169" s="1" t="s">
        <v>880</v>
      </c>
      <c r="D2169" s="1" t="s">
        <v>107</v>
      </c>
      <c r="E2169" s="1" t="s">
        <v>1111</v>
      </c>
      <c r="F2169" s="1">
        <v>2.3889999999999998</v>
      </c>
      <c r="G2169" s="1">
        <v>1.5669999999999999</v>
      </c>
      <c r="H2169" s="1">
        <v>1</v>
      </c>
      <c r="I2169" s="1">
        <v>29</v>
      </c>
    </row>
    <row r="2170" spans="1:9" ht="12.75" x14ac:dyDescent="0.2">
      <c r="A2170" s="4">
        <v>42576</v>
      </c>
      <c r="B2170" s="1">
        <v>9</v>
      </c>
      <c r="C2170" s="1" t="s">
        <v>880</v>
      </c>
      <c r="D2170" s="1" t="s">
        <v>107</v>
      </c>
      <c r="E2170" s="1" t="s">
        <v>1112</v>
      </c>
      <c r="F2170" s="1">
        <v>2.677</v>
      </c>
      <c r="G2170" s="1">
        <v>2.2949999999999999</v>
      </c>
      <c r="H2170" s="1">
        <v>1</v>
      </c>
      <c r="I2170" s="1">
        <v>29</v>
      </c>
    </row>
    <row r="2171" spans="1:9" ht="12.75" x14ac:dyDescent="0.2">
      <c r="A2171" s="4">
        <v>42576</v>
      </c>
      <c r="B2171" s="1">
        <v>9</v>
      </c>
      <c r="C2171" s="1" t="s">
        <v>880</v>
      </c>
      <c r="D2171" s="1" t="s">
        <v>107</v>
      </c>
      <c r="E2171" s="1" t="s">
        <v>1113</v>
      </c>
      <c r="F2171" s="1">
        <v>2.6040000000000001</v>
      </c>
      <c r="G2171" s="1">
        <v>2.028</v>
      </c>
      <c r="H2171" s="1">
        <v>1</v>
      </c>
      <c r="I2171" s="1">
        <v>29</v>
      </c>
    </row>
    <row r="2172" spans="1:9" ht="12.75" x14ac:dyDescent="0.2">
      <c r="A2172" s="4">
        <v>42576</v>
      </c>
      <c r="B2172" s="1">
        <v>9</v>
      </c>
      <c r="C2172" s="1" t="s">
        <v>880</v>
      </c>
      <c r="D2172" s="1" t="s">
        <v>107</v>
      </c>
      <c r="E2172" s="1" t="s">
        <v>1114</v>
      </c>
      <c r="F2172" s="1">
        <v>3.1320000000000001</v>
      </c>
      <c r="G2172" s="1">
        <v>2.1349999999999998</v>
      </c>
      <c r="H2172" s="1">
        <v>1</v>
      </c>
      <c r="I2172" s="1">
        <v>29</v>
      </c>
    </row>
    <row r="2173" spans="1:9" ht="12.75" x14ac:dyDescent="0.2">
      <c r="A2173" s="4">
        <v>42576</v>
      </c>
      <c r="B2173" s="1">
        <v>9</v>
      </c>
      <c r="C2173" s="1" t="s">
        <v>880</v>
      </c>
      <c r="D2173" s="1" t="s">
        <v>107</v>
      </c>
      <c r="E2173" s="1" t="s">
        <v>1115</v>
      </c>
      <c r="F2173" s="1">
        <v>2.9140000000000001</v>
      </c>
      <c r="G2173" s="1">
        <v>2.2869999999999999</v>
      </c>
      <c r="H2173" s="1">
        <v>1</v>
      </c>
      <c r="I2173" s="1">
        <v>29</v>
      </c>
    </row>
    <row r="2174" spans="1:9" ht="12.75" x14ac:dyDescent="0.2">
      <c r="A2174" s="4">
        <v>42576</v>
      </c>
      <c r="B2174" s="1">
        <v>9</v>
      </c>
      <c r="C2174" s="1" t="s">
        <v>880</v>
      </c>
      <c r="D2174" s="1" t="s">
        <v>107</v>
      </c>
      <c r="E2174" s="1" t="s">
        <v>1116</v>
      </c>
      <c r="F2174" s="1">
        <v>3.3959999999999999</v>
      </c>
      <c r="G2174" s="1">
        <v>2.9289999999999998</v>
      </c>
      <c r="H2174" s="1">
        <v>1</v>
      </c>
      <c r="I2174" s="1">
        <v>29</v>
      </c>
    </row>
    <row r="2175" spans="1:9" ht="12.75" x14ac:dyDescent="0.2">
      <c r="A2175" s="4">
        <v>42576</v>
      </c>
      <c r="B2175" s="1">
        <v>9</v>
      </c>
      <c r="C2175" s="1" t="s">
        <v>880</v>
      </c>
      <c r="D2175" s="1" t="s">
        <v>107</v>
      </c>
      <c r="E2175" s="1" t="s">
        <v>1117</v>
      </c>
      <c r="F2175" s="1">
        <v>3.1440000000000001</v>
      </c>
      <c r="G2175" s="1">
        <v>2.2189999999999999</v>
      </c>
      <c r="H2175" s="1">
        <v>1</v>
      </c>
      <c r="I2175" s="1">
        <v>29</v>
      </c>
    </row>
    <row r="2176" spans="1:9" ht="12.75" x14ac:dyDescent="0.2">
      <c r="A2176" s="4">
        <v>42576</v>
      </c>
      <c r="B2176" s="1">
        <v>9</v>
      </c>
      <c r="C2176" s="1" t="s">
        <v>880</v>
      </c>
      <c r="D2176" s="1" t="s">
        <v>107</v>
      </c>
      <c r="E2176" s="1" t="s">
        <v>1118</v>
      </c>
      <c r="F2176" s="1">
        <v>3.3239999999999998</v>
      </c>
      <c r="G2176" s="1">
        <v>2.1339999999999999</v>
      </c>
      <c r="H2176" s="1">
        <v>1</v>
      </c>
      <c r="I2176" s="1">
        <v>29</v>
      </c>
    </row>
    <row r="2177" spans="1:9" ht="12.75" x14ac:dyDescent="0.2">
      <c r="A2177" s="4">
        <v>42576</v>
      </c>
      <c r="B2177" s="1">
        <v>9</v>
      </c>
      <c r="C2177" s="1" t="s">
        <v>880</v>
      </c>
      <c r="D2177" s="1" t="s">
        <v>107</v>
      </c>
      <c r="E2177" s="1" t="s">
        <v>1119</v>
      </c>
      <c r="F2177" s="1">
        <v>3.6680000000000001</v>
      </c>
      <c r="G2177" s="1">
        <v>2.4540000000000002</v>
      </c>
      <c r="H2177" s="1">
        <v>1</v>
      </c>
      <c r="I2177" s="1">
        <v>29</v>
      </c>
    </row>
    <row r="2178" spans="1:9" ht="12.75" x14ac:dyDescent="0.2">
      <c r="A2178" s="4">
        <v>42576</v>
      </c>
      <c r="B2178" s="1">
        <v>9</v>
      </c>
      <c r="C2178" s="1" t="s">
        <v>880</v>
      </c>
      <c r="D2178" s="1" t="s">
        <v>131</v>
      </c>
      <c r="E2178" s="1" t="s">
        <v>1120</v>
      </c>
      <c r="F2178" s="1">
        <v>2.2490000000000001</v>
      </c>
      <c r="G2178" s="1">
        <v>1.5409999999999999</v>
      </c>
      <c r="H2178" s="1">
        <v>1</v>
      </c>
      <c r="I2178" s="1">
        <v>29</v>
      </c>
    </row>
    <row r="2179" spans="1:9" ht="12.75" x14ac:dyDescent="0.2">
      <c r="A2179" s="4">
        <v>42576</v>
      </c>
      <c r="B2179" s="1">
        <v>9</v>
      </c>
      <c r="C2179" s="1" t="s">
        <v>880</v>
      </c>
      <c r="D2179" s="1" t="s">
        <v>131</v>
      </c>
      <c r="E2179" s="1" t="s">
        <v>1121</v>
      </c>
      <c r="F2179" s="1">
        <v>2.8809999999999998</v>
      </c>
      <c r="G2179" s="1">
        <v>2.6</v>
      </c>
      <c r="H2179" s="1">
        <v>1</v>
      </c>
      <c r="I2179" s="1">
        <v>29</v>
      </c>
    </row>
    <row r="2180" spans="1:9" ht="12.75" x14ac:dyDescent="0.2">
      <c r="A2180" s="4">
        <v>42576</v>
      </c>
      <c r="B2180" s="1">
        <v>9</v>
      </c>
      <c r="C2180" s="1" t="s">
        <v>880</v>
      </c>
      <c r="D2180" s="1" t="s">
        <v>131</v>
      </c>
      <c r="E2180" s="1" t="s">
        <v>1122</v>
      </c>
      <c r="F2180" s="1">
        <v>2.9940000000000002</v>
      </c>
      <c r="G2180" s="1">
        <v>2.2250000000000001</v>
      </c>
      <c r="H2180" s="1">
        <v>1</v>
      </c>
      <c r="I2180" s="1">
        <v>29</v>
      </c>
    </row>
    <row r="2181" spans="1:9" ht="12.75" x14ac:dyDescent="0.2">
      <c r="A2181" s="4">
        <v>42576</v>
      </c>
      <c r="B2181" s="1">
        <v>9</v>
      </c>
      <c r="C2181" s="1" t="s">
        <v>880</v>
      </c>
      <c r="D2181" s="1" t="s">
        <v>131</v>
      </c>
      <c r="E2181" s="1" t="s">
        <v>1123</v>
      </c>
      <c r="F2181" s="1">
        <v>1.849</v>
      </c>
      <c r="G2181" s="1">
        <v>1.659</v>
      </c>
      <c r="H2181" s="1">
        <v>1</v>
      </c>
      <c r="I2181" s="1">
        <v>29</v>
      </c>
    </row>
    <row r="2182" spans="1:9" ht="12.75" x14ac:dyDescent="0.2">
      <c r="A2182" s="4">
        <v>42576</v>
      </c>
      <c r="B2182" s="1">
        <v>9</v>
      </c>
      <c r="C2182" s="1" t="s">
        <v>880</v>
      </c>
      <c r="D2182" s="1" t="s">
        <v>131</v>
      </c>
      <c r="E2182" s="1" t="s">
        <v>1124</v>
      </c>
      <c r="F2182" s="1">
        <v>2.5070000000000001</v>
      </c>
      <c r="G2182" s="1">
        <v>1.9790000000000001</v>
      </c>
      <c r="H2182" s="1">
        <v>1</v>
      </c>
      <c r="I2182" s="1">
        <v>29</v>
      </c>
    </row>
    <row r="2183" spans="1:9" ht="12.75" x14ac:dyDescent="0.2">
      <c r="A2183" s="4">
        <v>42576</v>
      </c>
      <c r="B2183" s="1">
        <v>9</v>
      </c>
      <c r="C2183" s="1" t="s">
        <v>880</v>
      </c>
      <c r="D2183" s="1" t="s">
        <v>131</v>
      </c>
      <c r="E2183" s="1" t="s">
        <v>1125</v>
      </c>
      <c r="F2183" s="1">
        <v>1.931</v>
      </c>
      <c r="G2183" s="1">
        <v>1.7749999999999999</v>
      </c>
      <c r="H2183" s="1">
        <v>0</v>
      </c>
      <c r="I2183" s="1">
        <v>29</v>
      </c>
    </row>
    <row r="2184" spans="1:9" ht="12.75" x14ac:dyDescent="0.2">
      <c r="A2184" s="4">
        <v>42576</v>
      </c>
      <c r="B2184" s="1">
        <v>9</v>
      </c>
      <c r="C2184" s="1" t="s">
        <v>880</v>
      </c>
      <c r="D2184" s="1" t="s">
        <v>131</v>
      </c>
      <c r="E2184" s="1" t="s">
        <v>1126</v>
      </c>
      <c r="F2184" s="1">
        <v>3.601</v>
      </c>
      <c r="G2184" s="1">
        <v>2.0779999999999998</v>
      </c>
      <c r="H2184" s="1">
        <v>1</v>
      </c>
      <c r="I2184" s="1">
        <v>29</v>
      </c>
    </row>
    <row r="2185" spans="1:9" ht="12.75" x14ac:dyDescent="0.2">
      <c r="A2185" s="4">
        <v>42576</v>
      </c>
      <c r="B2185" s="1">
        <v>9</v>
      </c>
      <c r="C2185" s="1" t="s">
        <v>880</v>
      </c>
      <c r="D2185" s="1" t="s">
        <v>131</v>
      </c>
      <c r="E2185" s="1" t="s">
        <v>1127</v>
      </c>
      <c r="F2185" s="1">
        <v>3.0270000000000001</v>
      </c>
      <c r="G2185" s="1">
        <v>1.99</v>
      </c>
      <c r="H2185" s="1">
        <v>1</v>
      </c>
      <c r="I2185" s="1">
        <v>29</v>
      </c>
    </row>
    <row r="2186" spans="1:9" ht="12.75" x14ac:dyDescent="0.2">
      <c r="A2186" s="4">
        <v>42576</v>
      </c>
      <c r="B2186" s="1">
        <v>9</v>
      </c>
      <c r="C2186" s="1" t="s">
        <v>880</v>
      </c>
      <c r="D2186" s="1" t="s">
        <v>131</v>
      </c>
      <c r="E2186" s="1" t="s">
        <v>1128</v>
      </c>
      <c r="F2186" s="1">
        <v>2.3820000000000001</v>
      </c>
      <c r="G2186" s="1">
        <v>1.976</v>
      </c>
      <c r="H2186" s="1">
        <v>1</v>
      </c>
      <c r="I2186" s="1">
        <v>29</v>
      </c>
    </row>
    <row r="2187" spans="1:9" ht="12.75" x14ac:dyDescent="0.2">
      <c r="A2187" s="4">
        <v>42576</v>
      </c>
      <c r="B2187" s="1">
        <v>9</v>
      </c>
      <c r="C2187" s="1" t="s">
        <v>880</v>
      </c>
      <c r="D2187" s="1" t="s">
        <v>131</v>
      </c>
      <c r="E2187" s="1" t="s">
        <v>1129</v>
      </c>
      <c r="F2187" s="1">
        <v>2.2069999999999999</v>
      </c>
      <c r="G2187" s="1">
        <v>2.2959999999999998</v>
      </c>
      <c r="H2187" s="1">
        <v>1</v>
      </c>
      <c r="I2187" s="1">
        <v>29</v>
      </c>
    </row>
    <row r="2188" spans="1:9" ht="12.75" x14ac:dyDescent="0.2">
      <c r="A2188" s="4">
        <v>42576</v>
      </c>
      <c r="B2188" s="1">
        <v>9</v>
      </c>
      <c r="C2188" s="1" t="s">
        <v>880</v>
      </c>
      <c r="D2188" s="1" t="s">
        <v>131</v>
      </c>
      <c r="E2188" s="1" t="s">
        <v>1130</v>
      </c>
      <c r="F2188" s="1">
        <v>2.698</v>
      </c>
      <c r="G2188" s="1">
        <v>2.0630000000000002</v>
      </c>
      <c r="H2188" s="1">
        <v>1</v>
      </c>
      <c r="I2188" s="1">
        <v>29</v>
      </c>
    </row>
    <row r="2189" spans="1:9" ht="12.75" x14ac:dyDescent="0.2">
      <c r="A2189" s="4">
        <v>42576</v>
      </c>
      <c r="B2189" s="1">
        <v>9</v>
      </c>
      <c r="C2189" s="1" t="s">
        <v>880</v>
      </c>
      <c r="D2189" s="1" t="s">
        <v>131</v>
      </c>
      <c r="E2189" s="1" t="s">
        <v>1131</v>
      </c>
      <c r="F2189" s="1">
        <v>2.1850000000000001</v>
      </c>
      <c r="G2189" s="1">
        <v>1.623</v>
      </c>
      <c r="H2189" s="1">
        <v>1</v>
      </c>
      <c r="I2189" s="1">
        <v>29</v>
      </c>
    </row>
    <row r="2190" spans="1:9" ht="12.75" x14ac:dyDescent="0.2">
      <c r="A2190" s="4">
        <v>42576</v>
      </c>
      <c r="B2190" s="1">
        <v>9</v>
      </c>
      <c r="C2190" s="1" t="s">
        <v>880</v>
      </c>
      <c r="D2190" s="1" t="s">
        <v>131</v>
      </c>
      <c r="E2190" s="1" t="s">
        <v>1132</v>
      </c>
      <c r="F2190" s="1">
        <v>2.4220000000000002</v>
      </c>
      <c r="G2190" s="1">
        <v>1.6919999999999999</v>
      </c>
      <c r="H2190" s="1">
        <v>1</v>
      </c>
      <c r="I2190" s="1">
        <v>29</v>
      </c>
    </row>
    <row r="2191" spans="1:9" ht="12.75" x14ac:dyDescent="0.2">
      <c r="A2191" s="4">
        <v>42576</v>
      </c>
      <c r="B2191" s="1">
        <v>9</v>
      </c>
      <c r="C2191" s="1" t="s">
        <v>880</v>
      </c>
      <c r="D2191" s="1" t="s">
        <v>131</v>
      </c>
      <c r="E2191" s="1" t="s">
        <v>1133</v>
      </c>
      <c r="F2191" s="1">
        <v>3.5779999999999998</v>
      </c>
      <c r="G2191" s="1">
        <v>2.524</v>
      </c>
      <c r="H2191" s="1">
        <v>1</v>
      </c>
      <c r="I2191" s="1">
        <v>29</v>
      </c>
    </row>
    <row r="2192" spans="1:9" ht="12.75" x14ac:dyDescent="0.2">
      <c r="A2192" s="4">
        <v>42576</v>
      </c>
      <c r="B2192" s="1">
        <v>9</v>
      </c>
      <c r="C2192" s="1" t="s">
        <v>880</v>
      </c>
      <c r="D2192" s="1" t="s">
        <v>131</v>
      </c>
      <c r="E2192" s="1" t="s">
        <v>1134</v>
      </c>
      <c r="F2192" s="1">
        <v>2.4279999999999999</v>
      </c>
      <c r="G2192" s="1">
        <v>1.7549999999999999</v>
      </c>
      <c r="H2192" s="1">
        <v>1</v>
      </c>
      <c r="I2192" s="1">
        <v>29</v>
      </c>
    </row>
    <row r="2193" spans="1:9" ht="12.75" x14ac:dyDescent="0.2">
      <c r="A2193" s="4">
        <v>42576</v>
      </c>
      <c r="B2193" s="1">
        <v>9</v>
      </c>
      <c r="C2193" s="1" t="s">
        <v>880</v>
      </c>
      <c r="D2193" s="1" t="s">
        <v>131</v>
      </c>
      <c r="E2193" s="1" t="s">
        <v>1135</v>
      </c>
      <c r="F2193" s="1">
        <v>2.8210000000000002</v>
      </c>
      <c r="G2193" s="1">
        <v>1.9139999999999999</v>
      </c>
      <c r="H2193" s="1">
        <v>1</v>
      </c>
      <c r="I2193" s="1">
        <v>29</v>
      </c>
    </row>
    <row r="2194" spans="1:9" ht="12.75" x14ac:dyDescent="0.2">
      <c r="A2194" s="4">
        <v>42576</v>
      </c>
      <c r="B2194" s="1">
        <v>9</v>
      </c>
      <c r="C2194" s="1" t="s">
        <v>880</v>
      </c>
      <c r="D2194" s="1" t="s">
        <v>131</v>
      </c>
      <c r="E2194" s="1" t="s">
        <v>1136</v>
      </c>
      <c r="F2194" s="1">
        <v>1.746</v>
      </c>
      <c r="G2194" s="1">
        <v>2.0630000000000002</v>
      </c>
      <c r="H2194" s="1">
        <v>1</v>
      </c>
      <c r="I2194" s="1">
        <v>29</v>
      </c>
    </row>
    <row r="2195" spans="1:9" ht="12.75" x14ac:dyDescent="0.2">
      <c r="A2195" s="4">
        <v>42576</v>
      </c>
      <c r="B2195" s="1">
        <v>9</v>
      </c>
      <c r="C2195" s="1" t="s">
        <v>880</v>
      </c>
      <c r="D2195" s="1" t="s">
        <v>131</v>
      </c>
      <c r="E2195" s="1" t="s">
        <v>1137</v>
      </c>
      <c r="F2195" s="1">
        <v>2.5630000000000002</v>
      </c>
      <c r="G2195" s="1">
        <v>3.0609999999999999</v>
      </c>
      <c r="H2195" s="1">
        <v>1</v>
      </c>
      <c r="I2195" s="1">
        <v>29</v>
      </c>
    </row>
    <row r="2196" spans="1:9" ht="12.75" x14ac:dyDescent="0.2">
      <c r="A2196" s="4">
        <v>42576</v>
      </c>
      <c r="B2196" s="1">
        <v>9</v>
      </c>
      <c r="C2196" s="1" t="s">
        <v>880</v>
      </c>
      <c r="D2196" s="1" t="s">
        <v>131</v>
      </c>
      <c r="E2196" s="1" t="s">
        <v>1138</v>
      </c>
      <c r="F2196" s="1">
        <v>2.6549999999999998</v>
      </c>
      <c r="G2196" s="1">
        <v>2.5019999999999998</v>
      </c>
      <c r="H2196" s="1">
        <v>1</v>
      </c>
      <c r="I2196" s="1">
        <v>29</v>
      </c>
    </row>
    <row r="2197" spans="1:9" ht="12.75" x14ac:dyDescent="0.2">
      <c r="A2197" s="4">
        <v>42576</v>
      </c>
      <c r="B2197" s="1">
        <v>9</v>
      </c>
      <c r="C2197" s="1" t="s">
        <v>880</v>
      </c>
      <c r="D2197" s="1" t="s">
        <v>131</v>
      </c>
      <c r="E2197" s="1" t="s">
        <v>1140</v>
      </c>
      <c r="F2197" s="1">
        <v>2.258</v>
      </c>
      <c r="G2197" s="1">
        <v>1.651</v>
      </c>
      <c r="H2197" s="1">
        <v>1</v>
      </c>
      <c r="I2197" s="1">
        <v>29</v>
      </c>
    </row>
    <row r="2198" spans="1:9" ht="12.75" x14ac:dyDescent="0.2">
      <c r="A2198" s="4">
        <v>42576</v>
      </c>
      <c r="B2198" s="1">
        <v>9</v>
      </c>
      <c r="C2198" s="1" t="s">
        <v>880</v>
      </c>
      <c r="D2198" s="1" t="s">
        <v>195</v>
      </c>
      <c r="E2198" s="1" t="s">
        <v>1141</v>
      </c>
      <c r="F2198" s="1">
        <v>2.512</v>
      </c>
      <c r="G2198" s="1">
        <v>1.448</v>
      </c>
      <c r="H2198" s="1">
        <v>1</v>
      </c>
      <c r="I2198" s="1">
        <v>29</v>
      </c>
    </row>
    <row r="2199" spans="1:9" ht="12.75" x14ac:dyDescent="0.2">
      <c r="A2199" s="4">
        <v>42576</v>
      </c>
      <c r="B2199" s="1">
        <v>9</v>
      </c>
      <c r="C2199" s="1" t="s">
        <v>880</v>
      </c>
      <c r="D2199" s="1" t="s">
        <v>195</v>
      </c>
      <c r="E2199" s="1" t="s">
        <v>1142</v>
      </c>
      <c r="F2199" s="1">
        <v>3.0609999999999999</v>
      </c>
      <c r="G2199" s="1">
        <v>1.9079999999999999</v>
      </c>
      <c r="H2199" s="1">
        <v>1</v>
      </c>
      <c r="I2199" s="1">
        <v>29</v>
      </c>
    </row>
    <row r="2200" spans="1:9" ht="12.75" x14ac:dyDescent="0.2">
      <c r="A2200" s="4">
        <v>42576</v>
      </c>
      <c r="B2200" s="1">
        <v>9</v>
      </c>
      <c r="C2200" s="1" t="s">
        <v>880</v>
      </c>
      <c r="D2200" s="1" t="s">
        <v>195</v>
      </c>
      <c r="E2200" s="1" t="s">
        <v>1143</v>
      </c>
      <c r="F2200" s="1">
        <v>3.3660000000000001</v>
      </c>
      <c r="G2200" s="1">
        <v>2.8010000000000002</v>
      </c>
      <c r="H2200" s="1">
        <v>1</v>
      </c>
      <c r="I2200" s="1">
        <v>29</v>
      </c>
    </row>
    <row r="2201" spans="1:9" ht="12.75" x14ac:dyDescent="0.2">
      <c r="A2201" s="4">
        <v>42576</v>
      </c>
      <c r="B2201" s="1">
        <v>9</v>
      </c>
      <c r="C2201" s="1" t="s">
        <v>880</v>
      </c>
      <c r="D2201" s="1" t="s">
        <v>195</v>
      </c>
      <c r="E2201" s="1" t="s">
        <v>1144</v>
      </c>
      <c r="F2201" s="1">
        <v>3.56</v>
      </c>
      <c r="G2201" s="1">
        <v>2.278</v>
      </c>
      <c r="H2201" s="1">
        <v>1</v>
      </c>
      <c r="I2201" s="1">
        <v>29</v>
      </c>
    </row>
    <row r="2202" spans="1:9" ht="12.75" x14ac:dyDescent="0.2">
      <c r="A2202" s="4">
        <v>42576</v>
      </c>
      <c r="B2202" s="1">
        <v>9</v>
      </c>
      <c r="C2202" s="1" t="s">
        <v>880</v>
      </c>
      <c r="D2202" s="1" t="s">
        <v>195</v>
      </c>
      <c r="E2202" s="1" t="s">
        <v>1145</v>
      </c>
      <c r="F2202" s="1">
        <v>2.8620000000000001</v>
      </c>
      <c r="G2202" s="1">
        <v>2.2599999999999998</v>
      </c>
      <c r="H2202" s="1">
        <v>1</v>
      </c>
      <c r="I2202" s="1">
        <v>29</v>
      </c>
    </row>
    <row r="2203" spans="1:9" ht="12.75" x14ac:dyDescent="0.2">
      <c r="A2203" s="4">
        <v>42576</v>
      </c>
      <c r="B2203" s="1">
        <v>9</v>
      </c>
      <c r="C2203" s="1" t="s">
        <v>880</v>
      </c>
      <c r="D2203" s="1" t="s">
        <v>195</v>
      </c>
      <c r="E2203" s="1" t="s">
        <v>1146</v>
      </c>
      <c r="F2203" s="1">
        <v>2.5840000000000001</v>
      </c>
      <c r="G2203" s="1">
        <v>1.585</v>
      </c>
      <c r="H2203" s="1">
        <v>1</v>
      </c>
      <c r="I2203" s="1">
        <v>29</v>
      </c>
    </row>
    <row r="2204" spans="1:9" ht="12.75" x14ac:dyDescent="0.2">
      <c r="A2204" s="4">
        <v>42576</v>
      </c>
      <c r="B2204" s="1">
        <v>9</v>
      </c>
      <c r="C2204" s="1" t="s">
        <v>880</v>
      </c>
      <c r="D2204" s="1" t="s">
        <v>195</v>
      </c>
      <c r="E2204" s="1" t="s">
        <v>1147</v>
      </c>
      <c r="F2204" s="1">
        <v>2.258</v>
      </c>
      <c r="G2204" s="1">
        <v>1.8759999999999999</v>
      </c>
      <c r="H2204" s="1">
        <v>1</v>
      </c>
      <c r="I2204" s="1">
        <v>29</v>
      </c>
    </row>
    <row r="2205" spans="1:9" ht="12.75" x14ac:dyDescent="0.2">
      <c r="A2205" s="4">
        <v>42576</v>
      </c>
      <c r="B2205" s="1">
        <v>9</v>
      </c>
      <c r="C2205" s="1" t="s">
        <v>880</v>
      </c>
      <c r="D2205" s="1" t="s">
        <v>195</v>
      </c>
      <c r="E2205" s="1" t="s">
        <v>1148</v>
      </c>
      <c r="F2205" s="1">
        <v>2.399</v>
      </c>
      <c r="G2205" s="1">
        <v>2.0819999999999999</v>
      </c>
      <c r="H2205" s="1">
        <v>1</v>
      </c>
      <c r="I2205" s="1">
        <v>29</v>
      </c>
    </row>
    <row r="2206" spans="1:9" ht="12.75" x14ac:dyDescent="0.2">
      <c r="A2206" s="4">
        <v>42576</v>
      </c>
      <c r="B2206" s="1">
        <v>9</v>
      </c>
      <c r="C2206" s="1" t="s">
        <v>880</v>
      </c>
      <c r="D2206" s="1" t="s">
        <v>195</v>
      </c>
      <c r="E2206" s="1" t="s">
        <v>1149</v>
      </c>
      <c r="F2206" s="1">
        <v>2.2490000000000001</v>
      </c>
      <c r="G2206" s="1">
        <v>2.0750000000000002</v>
      </c>
      <c r="H2206" s="1">
        <v>1</v>
      </c>
      <c r="I2206" s="1">
        <v>29</v>
      </c>
    </row>
    <row r="2207" spans="1:9" ht="12.75" x14ac:dyDescent="0.2">
      <c r="A2207" s="4">
        <v>42576</v>
      </c>
      <c r="B2207" s="1">
        <v>9</v>
      </c>
      <c r="C2207" s="1" t="s">
        <v>880</v>
      </c>
      <c r="D2207" s="1" t="s">
        <v>195</v>
      </c>
      <c r="E2207" s="1" t="s">
        <v>1150</v>
      </c>
      <c r="F2207" s="1">
        <v>2.7330000000000001</v>
      </c>
      <c r="G2207" s="1">
        <v>1.92</v>
      </c>
      <c r="H2207" s="1">
        <v>1</v>
      </c>
      <c r="I2207" s="1">
        <v>29</v>
      </c>
    </row>
    <row r="2208" spans="1:9" ht="12.75" x14ac:dyDescent="0.2">
      <c r="A2208" s="4">
        <v>42576</v>
      </c>
      <c r="B2208" s="1">
        <v>9</v>
      </c>
      <c r="C2208" s="1" t="s">
        <v>880</v>
      </c>
      <c r="D2208" s="1" t="s">
        <v>195</v>
      </c>
      <c r="E2208" s="1" t="s">
        <v>1151</v>
      </c>
      <c r="F2208" s="1">
        <v>2.4009999999999998</v>
      </c>
      <c r="G2208" s="1">
        <v>1.6060000000000001</v>
      </c>
      <c r="H2208" s="1">
        <v>1</v>
      </c>
      <c r="I2208" s="1">
        <v>29</v>
      </c>
    </row>
    <row r="2209" spans="1:9" ht="12.75" x14ac:dyDescent="0.2">
      <c r="A2209" s="4">
        <v>42576</v>
      </c>
      <c r="B2209" s="1">
        <v>9</v>
      </c>
      <c r="C2209" s="1" t="s">
        <v>880</v>
      </c>
      <c r="D2209" s="1" t="s">
        <v>195</v>
      </c>
      <c r="E2209" s="1" t="s">
        <v>1152</v>
      </c>
      <c r="F2209" s="1">
        <v>2.4649999999999999</v>
      </c>
      <c r="G2209" s="1">
        <v>1.911</v>
      </c>
      <c r="H2209" s="1">
        <v>1</v>
      </c>
      <c r="I2209" s="1">
        <v>29</v>
      </c>
    </row>
    <row r="2210" spans="1:9" ht="12.75" x14ac:dyDescent="0.2">
      <c r="A2210" s="4">
        <v>42576</v>
      </c>
      <c r="B2210" s="1">
        <v>9</v>
      </c>
      <c r="C2210" s="1" t="s">
        <v>880</v>
      </c>
      <c r="D2210" s="1" t="s">
        <v>195</v>
      </c>
      <c r="E2210" s="1" t="s">
        <v>1153</v>
      </c>
      <c r="F2210" s="1">
        <v>3.2570000000000001</v>
      </c>
      <c r="G2210" s="1">
        <v>2.2010000000000001</v>
      </c>
      <c r="H2210" s="1">
        <v>1</v>
      </c>
      <c r="I2210" s="1">
        <v>29</v>
      </c>
    </row>
    <row r="2211" spans="1:9" ht="12.75" x14ac:dyDescent="0.2">
      <c r="A2211" s="4">
        <v>42576</v>
      </c>
      <c r="B2211" s="1">
        <v>9</v>
      </c>
      <c r="C2211" s="1" t="s">
        <v>880</v>
      </c>
      <c r="D2211" s="1" t="s">
        <v>195</v>
      </c>
      <c r="E2211" s="1" t="s">
        <v>1154</v>
      </c>
      <c r="F2211" s="1">
        <v>3.0249999999999999</v>
      </c>
      <c r="G2211" s="1">
        <v>2.0910000000000002</v>
      </c>
      <c r="H2211" s="1">
        <v>1</v>
      </c>
      <c r="I2211" s="1">
        <v>29</v>
      </c>
    </row>
    <row r="2212" spans="1:9" ht="12.75" x14ac:dyDescent="0.2">
      <c r="A2212" s="4">
        <v>42576</v>
      </c>
      <c r="B2212" s="1">
        <v>9</v>
      </c>
      <c r="C2212" s="1" t="s">
        <v>880</v>
      </c>
      <c r="D2212" s="1" t="s">
        <v>195</v>
      </c>
      <c r="E2212" s="1" t="s">
        <v>1155</v>
      </c>
      <c r="F2212" s="1">
        <v>2.5739999999999998</v>
      </c>
      <c r="G2212" s="1">
        <v>2.1419999999999999</v>
      </c>
      <c r="H2212" s="1">
        <v>1</v>
      </c>
      <c r="I2212" s="1">
        <v>29</v>
      </c>
    </row>
    <row r="2213" spans="1:9" ht="12.75" x14ac:dyDescent="0.2">
      <c r="A2213" s="4">
        <v>42576</v>
      </c>
      <c r="B2213" s="1">
        <v>9</v>
      </c>
      <c r="C2213" s="1" t="s">
        <v>880</v>
      </c>
      <c r="D2213" s="1" t="s">
        <v>195</v>
      </c>
      <c r="E2213" s="1" t="s">
        <v>1156</v>
      </c>
      <c r="F2213" s="1">
        <v>3.1579999999999999</v>
      </c>
      <c r="G2213" s="1">
        <v>2.4089999999999998</v>
      </c>
      <c r="H2213" s="1">
        <v>1</v>
      </c>
      <c r="I2213" s="1">
        <v>29</v>
      </c>
    </row>
    <row r="2214" spans="1:9" ht="12.75" x14ac:dyDescent="0.2">
      <c r="A2214" s="4">
        <v>42576</v>
      </c>
      <c r="B2214" s="1">
        <v>9</v>
      </c>
      <c r="C2214" s="1" t="s">
        <v>880</v>
      </c>
      <c r="D2214" s="1" t="s">
        <v>195</v>
      </c>
      <c r="E2214" s="1" t="s">
        <v>1157</v>
      </c>
      <c r="F2214" s="1">
        <v>2.7570000000000001</v>
      </c>
      <c r="G2214" s="1">
        <v>1.861</v>
      </c>
      <c r="H2214" s="1">
        <v>1</v>
      </c>
      <c r="I2214" s="1">
        <v>29</v>
      </c>
    </row>
    <row r="2215" spans="1:9" ht="12.75" x14ac:dyDescent="0.2">
      <c r="A2215" s="4">
        <v>42576</v>
      </c>
      <c r="B2215" s="1">
        <v>9</v>
      </c>
      <c r="C2215" s="1" t="s">
        <v>880</v>
      </c>
      <c r="D2215" s="1" t="s">
        <v>195</v>
      </c>
      <c r="E2215" s="1" t="s">
        <v>1158</v>
      </c>
      <c r="F2215" s="1">
        <v>2.8210000000000002</v>
      </c>
      <c r="G2215" s="1">
        <v>1.8140000000000001</v>
      </c>
      <c r="H2215" s="1">
        <v>1</v>
      </c>
      <c r="I2215" s="1">
        <v>29</v>
      </c>
    </row>
    <row r="2216" spans="1:9" ht="12.75" x14ac:dyDescent="0.2">
      <c r="A2216" s="4">
        <v>42576</v>
      </c>
      <c r="B2216" s="1">
        <v>9</v>
      </c>
      <c r="C2216" s="1" t="s">
        <v>880</v>
      </c>
      <c r="D2216" s="1" t="s">
        <v>195</v>
      </c>
      <c r="E2216" s="1" t="s">
        <v>1159</v>
      </c>
      <c r="F2216" s="1">
        <v>2.8109999999999999</v>
      </c>
      <c r="G2216" s="1">
        <v>2.2879999999999998</v>
      </c>
      <c r="H2216" s="1">
        <v>1</v>
      </c>
      <c r="I2216" s="1">
        <v>29</v>
      </c>
    </row>
    <row r="2217" spans="1:9" ht="12.75" x14ac:dyDescent="0.2">
      <c r="A2217" s="4">
        <v>42576</v>
      </c>
      <c r="B2217" s="1">
        <v>9</v>
      </c>
      <c r="C2217" s="1" t="s">
        <v>880</v>
      </c>
      <c r="D2217" s="1" t="s">
        <v>195</v>
      </c>
      <c r="E2217" s="1" t="s">
        <v>1160</v>
      </c>
      <c r="F2217" s="1">
        <v>2.42</v>
      </c>
      <c r="G2217" s="1">
        <v>2.2400000000000002</v>
      </c>
      <c r="H2217" s="1">
        <v>1</v>
      </c>
      <c r="I2217" s="1">
        <v>29</v>
      </c>
    </row>
    <row r="2218" spans="1:9" ht="12.75" x14ac:dyDescent="0.2">
      <c r="A2218" s="4">
        <v>42576</v>
      </c>
      <c r="B2218" s="1">
        <v>9</v>
      </c>
      <c r="C2218" s="1" t="s">
        <v>880</v>
      </c>
      <c r="D2218" s="1" t="s">
        <v>195</v>
      </c>
      <c r="E2218" s="1" t="s">
        <v>1161</v>
      </c>
      <c r="F2218" s="1">
        <v>2.0710000000000002</v>
      </c>
      <c r="G2218" s="1">
        <v>2.04</v>
      </c>
      <c r="H2218" s="1">
        <v>1</v>
      </c>
      <c r="I2218" s="1">
        <v>29</v>
      </c>
    </row>
    <row r="2219" spans="1:9" ht="12.75" x14ac:dyDescent="0.2">
      <c r="A2219" s="4">
        <v>42576</v>
      </c>
      <c r="B2219" s="1">
        <v>9</v>
      </c>
      <c r="C2219" s="1" t="s">
        <v>880</v>
      </c>
      <c r="D2219" s="1" t="s">
        <v>195</v>
      </c>
      <c r="E2219" s="1" t="s">
        <v>1162</v>
      </c>
      <c r="F2219" s="1">
        <v>3.03</v>
      </c>
      <c r="G2219" s="1">
        <v>2.1909999999999998</v>
      </c>
      <c r="H2219" s="1">
        <v>1</v>
      </c>
      <c r="I2219" s="1">
        <v>29</v>
      </c>
    </row>
    <row r="2220" spans="1:9" ht="12.75" x14ac:dyDescent="0.2">
      <c r="A2220" s="4">
        <v>42576</v>
      </c>
      <c r="B2220" s="1">
        <v>9</v>
      </c>
      <c r="C2220" s="1" t="s">
        <v>880</v>
      </c>
      <c r="D2220" s="1" t="s">
        <v>195</v>
      </c>
      <c r="E2220" s="1" t="s">
        <v>1163</v>
      </c>
      <c r="F2220" s="1">
        <v>2.552</v>
      </c>
      <c r="G2220" s="1">
        <v>2.081</v>
      </c>
      <c r="H2220" s="1">
        <v>1</v>
      </c>
      <c r="I2220" s="1">
        <v>29</v>
      </c>
    </row>
    <row r="2221" spans="1:9" ht="12.75" x14ac:dyDescent="0.2">
      <c r="A2221" s="4">
        <v>42576</v>
      </c>
      <c r="B2221" s="1">
        <v>9</v>
      </c>
      <c r="C2221" s="1" t="s">
        <v>880</v>
      </c>
      <c r="D2221" s="1" t="s">
        <v>195</v>
      </c>
      <c r="E2221" s="1" t="s">
        <v>1164</v>
      </c>
      <c r="F2221" s="1">
        <v>2.3860000000000001</v>
      </c>
      <c r="G2221" s="1">
        <v>1.857</v>
      </c>
      <c r="H2221" s="1">
        <v>1</v>
      </c>
      <c r="I2221" s="1">
        <v>29</v>
      </c>
    </row>
    <row r="2222" spans="1:9" ht="12.75" x14ac:dyDescent="0.2">
      <c r="A2222" s="4">
        <v>42576</v>
      </c>
      <c r="B2222" s="1">
        <v>9</v>
      </c>
      <c r="C2222" s="1" t="s">
        <v>880</v>
      </c>
      <c r="D2222" s="1" t="s">
        <v>284</v>
      </c>
      <c r="E2222" s="1" t="s">
        <v>1165</v>
      </c>
      <c r="F2222" s="1">
        <v>3.5990000000000002</v>
      </c>
      <c r="G2222" s="1">
        <v>1.9990000000000001</v>
      </c>
      <c r="H2222" s="1">
        <v>1</v>
      </c>
      <c r="I2222" s="1">
        <v>29</v>
      </c>
    </row>
    <row r="2223" spans="1:9" ht="12.75" x14ac:dyDescent="0.2">
      <c r="A2223" s="4">
        <v>42576</v>
      </c>
      <c r="B2223" s="1">
        <v>9</v>
      </c>
      <c r="C2223" s="1" t="s">
        <v>880</v>
      </c>
      <c r="D2223" s="1" t="s">
        <v>284</v>
      </c>
      <c r="E2223" s="1" t="s">
        <v>1166</v>
      </c>
      <c r="F2223" s="1">
        <v>2.73</v>
      </c>
      <c r="G2223" s="1">
        <v>2.089</v>
      </c>
      <c r="H2223" s="1">
        <v>1</v>
      </c>
      <c r="I2223" s="1">
        <v>29</v>
      </c>
    </row>
    <row r="2224" spans="1:9" ht="12.75" x14ac:dyDescent="0.2">
      <c r="A2224" s="4">
        <v>42576</v>
      </c>
      <c r="B2224" s="1">
        <v>9</v>
      </c>
      <c r="C2224" s="1" t="s">
        <v>880</v>
      </c>
      <c r="D2224" s="1" t="s">
        <v>284</v>
      </c>
      <c r="E2224" s="1" t="s">
        <v>1167</v>
      </c>
      <c r="F2224" s="1">
        <v>3.145</v>
      </c>
      <c r="G2224" s="1">
        <v>2.0430000000000001</v>
      </c>
      <c r="H2224" s="1">
        <v>0</v>
      </c>
      <c r="I2224" s="1">
        <v>29</v>
      </c>
    </row>
    <row r="2225" spans="1:9" ht="12.75" x14ac:dyDescent="0.2">
      <c r="A2225" s="4">
        <v>42576</v>
      </c>
      <c r="B2225" s="1">
        <v>9</v>
      </c>
      <c r="C2225" s="1" t="s">
        <v>880</v>
      </c>
      <c r="D2225" s="1" t="s">
        <v>284</v>
      </c>
      <c r="E2225" s="1" t="s">
        <v>1168</v>
      </c>
      <c r="F2225" s="1">
        <v>2.0129999999999999</v>
      </c>
      <c r="G2225" s="1">
        <v>1.98</v>
      </c>
      <c r="H2225" s="1">
        <v>1</v>
      </c>
      <c r="I2225" s="1">
        <v>29</v>
      </c>
    </row>
    <row r="2226" spans="1:9" ht="12.75" x14ac:dyDescent="0.2">
      <c r="A2226" s="4">
        <v>42576</v>
      </c>
      <c r="B2226" s="1">
        <v>9</v>
      </c>
      <c r="C2226" s="1" t="s">
        <v>880</v>
      </c>
      <c r="D2226" s="1" t="s">
        <v>284</v>
      </c>
      <c r="E2226" s="1" t="s">
        <v>1169</v>
      </c>
      <c r="F2226" s="1">
        <v>3.0350000000000001</v>
      </c>
      <c r="G2226" s="1">
        <v>1.4810000000000001</v>
      </c>
      <c r="H2226" s="1">
        <v>1</v>
      </c>
      <c r="I2226" s="1">
        <v>29</v>
      </c>
    </row>
    <row r="2227" spans="1:9" ht="12.75" x14ac:dyDescent="0.2">
      <c r="A2227" s="4">
        <v>42576</v>
      </c>
      <c r="B2227" s="1">
        <v>9</v>
      </c>
      <c r="C2227" s="1" t="s">
        <v>880</v>
      </c>
      <c r="D2227" s="1" t="s">
        <v>284</v>
      </c>
      <c r="E2227" s="1" t="s">
        <v>1170</v>
      </c>
      <c r="F2227" s="1">
        <v>2.0680000000000001</v>
      </c>
      <c r="G2227" s="1">
        <v>1.5389999999999999</v>
      </c>
      <c r="H2227" s="1">
        <v>1</v>
      </c>
      <c r="I2227" s="1">
        <v>29</v>
      </c>
    </row>
    <row r="2228" spans="1:9" ht="12.75" x14ac:dyDescent="0.2">
      <c r="A2228" s="4">
        <v>42576</v>
      </c>
      <c r="B2228" s="1">
        <v>9</v>
      </c>
      <c r="C2228" s="1" t="s">
        <v>880</v>
      </c>
      <c r="D2228" s="1" t="s">
        <v>284</v>
      </c>
      <c r="E2228" s="1" t="s">
        <v>1171</v>
      </c>
      <c r="F2228" s="1">
        <v>2.694</v>
      </c>
      <c r="G2228" s="1">
        <v>1.575</v>
      </c>
      <c r="H2228" s="1">
        <v>1</v>
      </c>
      <c r="I2228" s="1">
        <v>29</v>
      </c>
    </row>
    <row r="2229" spans="1:9" ht="12.75" x14ac:dyDescent="0.2">
      <c r="A2229" s="4">
        <v>42576</v>
      </c>
      <c r="B2229" s="1">
        <v>9</v>
      </c>
      <c r="C2229" s="1" t="s">
        <v>880</v>
      </c>
      <c r="D2229" s="1" t="s">
        <v>284</v>
      </c>
      <c r="E2229" s="1" t="s">
        <v>1172</v>
      </c>
      <c r="F2229" s="1">
        <v>2.996</v>
      </c>
      <c r="G2229" s="1">
        <v>2.0129999999999999</v>
      </c>
      <c r="H2229" s="1">
        <v>1</v>
      </c>
      <c r="I2229" s="1">
        <v>29</v>
      </c>
    </row>
    <row r="2230" spans="1:9" ht="12.75" x14ac:dyDescent="0.2">
      <c r="A2230" s="4">
        <v>42576</v>
      </c>
      <c r="B2230" s="1">
        <v>9</v>
      </c>
      <c r="C2230" s="1" t="s">
        <v>880</v>
      </c>
      <c r="D2230" s="1" t="s">
        <v>284</v>
      </c>
      <c r="E2230" s="1" t="s">
        <v>1173</v>
      </c>
      <c r="F2230" s="1">
        <v>2.6789999999999998</v>
      </c>
      <c r="G2230" s="1">
        <v>2.4169999999999998</v>
      </c>
      <c r="H2230" s="1">
        <v>1</v>
      </c>
      <c r="I2230" s="1">
        <v>29</v>
      </c>
    </row>
    <row r="2231" spans="1:9" ht="12.75" x14ac:dyDescent="0.2">
      <c r="A2231" s="4">
        <v>42576</v>
      </c>
      <c r="B2231" s="1">
        <v>9</v>
      </c>
      <c r="C2231" s="1" t="s">
        <v>880</v>
      </c>
      <c r="D2231" s="1" t="s">
        <v>284</v>
      </c>
      <c r="E2231" s="1" t="s">
        <v>1174</v>
      </c>
      <c r="F2231" s="1">
        <v>3.831</v>
      </c>
      <c r="G2231" s="1">
        <v>2.3530000000000002</v>
      </c>
      <c r="H2231" s="1">
        <v>1</v>
      </c>
      <c r="I2231" s="1">
        <v>29</v>
      </c>
    </row>
    <row r="2232" spans="1:9" ht="12.75" x14ac:dyDescent="0.2">
      <c r="A2232" s="4">
        <v>42576</v>
      </c>
      <c r="B2232" s="1">
        <v>9</v>
      </c>
      <c r="C2232" s="1" t="s">
        <v>880</v>
      </c>
      <c r="D2232" s="1" t="s">
        <v>284</v>
      </c>
      <c r="E2232" s="1" t="s">
        <v>1175</v>
      </c>
      <c r="F2232" s="1">
        <v>3.194</v>
      </c>
      <c r="G2232" s="1">
        <v>2.3079999999999998</v>
      </c>
      <c r="H2232" s="1">
        <v>1</v>
      </c>
      <c r="I2232" s="1">
        <v>29</v>
      </c>
    </row>
    <row r="2233" spans="1:9" ht="12.75" x14ac:dyDescent="0.2">
      <c r="A2233" s="4">
        <v>42576</v>
      </c>
      <c r="B2233" s="1">
        <v>9</v>
      </c>
      <c r="C2233" s="1" t="s">
        <v>880</v>
      </c>
      <c r="D2233" s="1" t="s">
        <v>284</v>
      </c>
      <c r="E2233" s="1" t="s">
        <v>1176</v>
      </c>
      <c r="F2233" s="1">
        <v>2.286</v>
      </c>
      <c r="G2233" s="1">
        <v>1.96</v>
      </c>
      <c r="H2233" s="1">
        <v>0</v>
      </c>
      <c r="I2233" s="1">
        <v>29</v>
      </c>
    </row>
    <row r="2234" spans="1:9" ht="12.75" x14ac:dyDescent="0.2">
      <c r="A2234" s="4">
        <v>42576</v>
      </c>
      <c r="B2234" s="1">
        <v>9</v>
      </c>
      <c r="C2234" s="1" t="s">
        <v>880</v>
      </c>
      <c r="D2234" s="1" t="s">
        <v>332</v>
      </c>
      <c r="E2234" s="1" t="s">
        <v>1177</v>
      </c>
      <c r="F2234" s="1">
        <v>2.8050000000000002</v>
      </c>
      <c r="G2234" s="1">
        <v>1.6259999999999999</v>
      </c>
      <c r="H2234" s="1">
        <v>1</v>
      </c>
      <c r="I2234" s="1">
        <v>29</v>
      </c>
    </row>
    <row r="2235" spans="1:9" ht="12.75" x14ac:dyDescent="0.2">
      <c r="A2235" s="4">
        <v>42576</v>
      </c>
      <c r="B2235" s="1">
        <v>9</v>
      </c>
      <c r="C2235" s="1" t="s">
        <v>880</v>
      </c>
      <c r="D2235" s="1" t="s">
        <v>332</v>
      </c>
      <c r="E2235" s="1" t="s">
        <v>1178</v>
      </c>
      <c r="F2235" s="1">
        <v>2.5470000000000002</v>
      </c>
      <c r="G2235" s="1">
        <v>1.5069999999999999</v>
      </c>
      <c r="H2235" s="1">
        <v>1</v>
      </c>
      <c r="I2235" s="1">
        <v>29</v>
      </c>
    </row>
    <row r="2236" spans="1:9" ht="12.75" x14ac:dyDescent="0.2">
      <c r="A2236" s="4">
        <v>42576</v>
      </c>
      <c r="B2236" s="1">
        <v>9</v>
      </c>
      <c r="C2236" s="1" t="s">
        <v>880</v>
      </c>
      <c r="D2236" s="1" t="s">
        <v>332</v>
      </c>
      <c r="E2236" s="1" t="s">
        <v>1179</v>
      </c>
      <c r="F2236" s="1">
        <v>2.9830000000000001</v>
      </c>
      <c r="G2236" s="1">
        <v>2.12</v>
      </c>
      <c r="H2236" s="1">
        <v>0</v>
      </c>
      <c r="I2236" s="1">
        <v>29</v>
      </c>
    </row>
    <row r="2237" spans="1:9" ht="12.75" x14ac:dyDescent="0.2">
      <c r="A2237" s="4">
        <v>42576</v>
      </c>
      <c r="B2237" s="1">
        <v>9</v>
      </c>
      <c r="C2237" s="1" t="s">
        <v>880</v>
      </c>
      <c r="D2237" s="1" t="s">
        <v>332</v>
      </c>
      <c r="E2237" s="1" t="s">
        <v>1180</v>
      </c>
      <c r="F2237" s="1">
        <v>2.5910000000000002</v>
      </c>
      <c r="G2237" s="1">
        <v>1.8240000000000001</v>
      </c>
      <c r="H2237" s="1">
        <v>1</v>
      </c>
      <c r="I2237" s="1">
        <v>29</v>
      </c>
    </row>
    <row r="2238" spans="1:9" ht="12.75" x14ac:dyDescent="0.2">
      <c r="A2238" s="4">
        <v>42576</v>
      </c>
      <c r="B2238" s="1">
        <v>9</v>
      </c>
      <c r="C2238" s="1" t="s">
        <v>880</v>
      </c>
      <c r="D2238" s="1" t="s">
        <v>332</v>
      </c>
      <c r="E2238" s="1" t="s">
        <v>1181</v>
      </c>
      <c r="F2238" s="1">
        <v>2.6629999999999998</v>
      </c>
      <c r="G2238" s="1">
        <v>2.2530000000000001</v>
      </c>
      <c r="H2238" s="1">
        <v>1</v>
      </c>
      <c r="I2238" s="1">
        <v>29</v>
      </c>
    </row>
    <row r="2239" spans="1:9" ht="12.75" x14ac:dyDescent="0.2">
      <c r="A2239" s="4">
        <v>42576</v>
      </c>
      <c r="B2239" s="1">
        <v>9</v>
      </c>
      <c r="C2239" s="1" t="s">
        <v>880</v>
      </c>
      <c r="D2239" s="1" t="s">
        <v>332</v>
      </c>
      <c r="E2239" s="1" t="s">
        <v>1182</v>
      </c>
      <c r="F2239" s="1">
        <v>2.69</v>
      </c>
      <c r="G2239" s="1">
        <v>1.847</v>
      </c>
      <c r="H2239" s="1">
        <v>1</v>
      </c>
      <c r="I2239" s="1">
        <v>29</v>
      </c>
    </row>
    <row r="2240" spans="1:9" ht="12.75" x14ac:dyDescent="0.2">
      <c r="A2240" s="4">
        <v>42576</v>
      </c>
      <c r="B2240" s="1">
        <v>9</v>
      </c>
      <c r="C2240" s="1" t="s">
        <v>880</v>
      </c>
      <c r="D2240" s="1" t="s">
        <v>332</v>
      </c>
      <c r="E2240" s="1" t="s">
        <v>1183</v>
      </c>
      <c r="F2240" s="1">
        <v>2.048</v>
      </c>
      <c r="G2240" s="1">
        <v>2.101</v>
      </c>
      <c r="H2240" s="1">
        <v>0</v>
      </c>
      <c r="I2240" s="1">
        <v>29</v>
      </c>
    </row>
    <row r="2241" spans="1:9" ht="12.75" x14ac:dyDescent="0.2">
      <c r="A2241" s="4">
        <v>42576</v>
      </c>
      <c r="B2241" s="1">
        <v>9</v>
      </c>
      <c r="C2241" s="1" t="s">
        <v>880</v>
      </c>
      <c r="D2241" s="1" t="s">
        <v>332</v>
      </c>
      <c r="E2241" s="1" t="s">
        <v>1184</v>
      </c>
      <c r="F2241" s="1">
        <v>3.1789999999999998</v>
      </c>
      <c r="G2241" s="1">
        <v>1.5369999999999999</v>
      </c>
      <c r="H2241" s="1">
        <v>1</v>
      </c>
      <c r="I2241" s="1">
        <v>29</v>
      </c>
    </row>
    <row r="2242" spans="1:9" ht="12.75" x14ac:dyDescent="0.2">
      <c r="A2242" s="4">
        <v>42576</v>
      </c>
      <c r="B2242" s="1">
        <v>9</v>
      </c>
      <c r="C2242" s="1" t="s">
        <v>880</v>
      </c>
      <c r="D2242" s="1" t="s">
        <v>332</v>
      </c>
      <c r="E2242" s="1" t="s">
        <v>1185</v>
      </c>
      <c r="F2242" s="1">
        <v>2.7759999999999998</v>
      </c>
      <c r="G2242" s="1">
        <v>1.929</v>
      </c>
      <c r="H2242" s="1">
        <v>1</v>
      </c>
      <c r="I2242" s="1">
        <v>29</v>
      </c>
    </row>
    <row r="2243" spans="1:9" ht="12.75" x14ac:dyDescent="0.2">
      <c r="A2243" s="4">
        <v>42576</v>
      </c>
      <c r="B2243" s="1">
        <v>9</v>
      </c>
      <c r="C2243" s="1" t="s">
        <v>880</v>
      </c>
      <c r="D2243" s="1" t="s">
        <v>332</v>
      </c>
      <c r="E2243" s="1" t="s">
        <v>1186</v>
      </c>
      <c r="F2243" s="1">
        <v>2.5150000000000001</v>
      </c>
      <c r="G2243" s="1">
        <v>2.3730000000000002</v>
      </c>
      <c r="H2243" s="1">
        <v>1</v>
      </c>
      <c r="I2243" s="1">
        <v>29</v>
      </c>
    </row>
    <row r="2244" spans="1:9" ht="12.75" x14ac:dyDescent="0.2">
      <c r="A2244" s="4">
        <v>42576</v>
      </c>
      <c r="B2244" s="1">
        <v>9</v>
      </c>
      <c r="C2244" s="1" t="s">
        <v>880</v>
      </c>
      <c r="D2244" s="1" t="s">
        <v>332</v>
      </c>
      <c r="E2244" s="1" t="s">
        <v>1187</v>
      </c>
      <c r="F2244" s="1">
        <v>2.58</v>
      </c>
      <c r="G2244" s="1">
        <v>2.0070000000000001</v>
      </c>
      <c r="H2244" s="1">
        <v>1</v>
      </c>
      <c r="I2244" s="1">
        <v>29</v>
      </c>
    </row>
    <row r="2245" spans="1:9" ht="12.75" x14ac:dyDescent="0.2">
      <c r="A2245" s="4">
        <v>42576</v>
      </c>
      <c r="B2245" s="1">
        <v>9</v>
      </c>
      <c r="C2245" s="1" t="s">
        <v>880</v>
      </c>
      <c r="D2245" s="1" t="s">
        <v>332</v>
      </c>
      <c r="E2245" s="1" t="s">
        <v>1188</v>
      </c>
      <c r="F2245" s="1">
        <v>2.4169999999999998</v>
      </c>
      <c r="G2245" s="1">
        <v>1.671</v>
      </c>
      <c r="H2245" s="1">
        <v>1</v>
      </c>
      <c r="I2245" s="1">
        <v>29</v>
      </c>
    </row>
    <row r="2246" spans="1:9" ht="12.75" x14ac:dyDescent="0.2">
      <c r="A2246" s="4">
        <v>42576</v>
      </c>
      <c r="B2246" s="1">
        <v>9</v>
      </c>
      <c r="C2246" s="1" t="s">
        <v>880</v>
      </c>
      <c r="D2246" s="1" t="s">
        <v>332</v>
      </c>
      <c r="E2246" s="1" t="s">
        <v>1189</v>
      </c>
      <c r="F2246" s="1">
        <v>2.2709999999999999</v>
      </c>
      <c r="G2246" s="1">
        <v>1.6919999999999999</v>
      </c>
      <c r="H2246" s="1">
        <v>1</v>
      </c>
      <c r="I2246" s="1">
        <v>29</v>
      </c>
    </row>
    <row r="2247" spans="1:9" ht="12.75" x14ac:dyDescent="0.2">
      <c r="A2247" s="4">
        <v>42576</v>
      </c>
      <c r="B2247" s="1">
        <v>9</v>
      </c>
      <c r="C2247" s="1" t="s">
        <v>880</v>
      </c>
      <c r="D2247" s="1" t="s">
        <v>332</v>
      </c>
      <c r="E2247" s="1" t="s">
        <v>1190</v>
      </c>
      <c r="F2247" s="1">
        <v>2.3079999999999998</v>
      </c>
      <c r="G2247" s="1">
        <v>1.855</v>
      </c>
      <c r="H2247" s="1">
        <v>1</v>
      </c>
      <c r="I2247" s="1">
        <v>29</v>
      </c>
    </row>
    <row r="2248" spans="1:9" ht="12.75" x14ac:dyDescent="0.2">
      <c r="A2248" s="4">
        <v>42576</v>
      </c>
      <c r="B2248" s="1">
        <v>9</v>
      </c>
      <c r="C2248" s="1" t="s">
        <v>880</v>
      </c>
      <c r="D2248" s="1" t="s">
        <v>332</v>
      </c>
      <c r="E2248" s="1" t="s">
        <v>1191</v>
      </c>
      <c r="F2248" s="1">
        <v>2.895</v>
      </c>
      <c r="G2248" s="1">
        <v>2.056</v>
      </c>
      <c r="H2248" s="1">
        <v>1</v>
      </c>
      <c r="I2248" s="1">
        <v>29</v>
      </c>
    </row>
    <row r="2249" spans="1:9" ht="12.75" x14ac:dyDescent="0.2">
      <c r="A2249" s="4">
        <v>42576</v>
      </c>
      <c r="B2249" s="1">
        <v>9</v>
      </c>
      <c r="C2249" s="1" t="s">
        <v>880</v>
      </c>
      <c r="D2249" s="1" t="s">
        <v>332</v>
      </c>
      <c r="E2249" s="1" t="s">
        <v>1192</v>
      </c>
      <c r="F2249" s="1">
        <v>2.3260000000000001</v>
      </c>
      <c r="G2249" s="1">
        <v>1.7969999999999999</v>
      </c>
      <c r="H2249" s="1">
        <v>1</v>
      </c>
      <c r="I2249" s="1">
        <v>29</v>
      </c>
    </row>
    <row r="2250" spans="1:9" ht="12.75" x14ac:dyDescent="0.2">
      <c r="A2250" s="4">
        <v>42576</v>
      </c>
      <c r="B2250" s="1">
        <v>9</v>
      </c>
      <c r="C2250" s="1" t="s">
        <v>880</v>
      </c>
      <c r="D2250" s="1" t="s">
        <v>332</v>
      </c>
      <c r="E2250" s="1" t="s">
        <v>1193</v>
      </c>
      <c r="F2250" s="1">
        <v>2.8479999999999999</v>
      </c>
      <c r="G2250" s="1">
        <v>2.5369999999999999</v>
      </c>
      <c r="H2250" s="1">
        <v>1</v>
      </c>
      <c r="I2250" s="1">
        <v>29</v>
      </c>
    </row>
    <row r="2251" spans="1:9" ht="12.75" x14ac:dyDescent="0.2">
      <c r="A2251" s="10">
        <v>42576</v>
      </c>
      <c r="B2251" s="11">
        <v>9</v>
      </c>
      <c r="C2251" s="11" t="s">
        <v>880</v>
      </c>
      <c r="D2251" s="11" t="s">
        <v>332</v>
      </c>
      <c r="E2251" s="11" t="s">
        <v>1194</v>
      </c>
      <c r="F2251" s="11">
        <v>2.9140000000000001</v>
      </c>
      <c r="G2251" s="11">
        <v>2.3460000000000001</v>
      </c>
      <c r="H2251" s="11">
        <v>1</v>
      </c>
      <c r="I2251" s="11">
        <v>29</v>
      </c>
    </row>
    <row r="2252" spans="1:9" ht="12.75" x14ac:dyDescent="0.2">
      <c r="A2252" s="4">
        <v>42576</v>
      </c>
      <c r="B2252" s="1">
        <v>2</v>
      </c>
      <c r="C2252" s="1" t="s">
        <v>15</v>
      </c>
      <c r="D2252" s="1" t="s">
        <v>27</v>
      </c>
      <c r="E2252" s="1" t="s">
        <v>684</v>
      </c>
      <c r="F2252" s="1">
        <v>1.9670000000000001</v>
      </c>
      <c r="G2252" s="1">
        <v>1.591</v>
      </c>
      <c r="H2252" s="1">
        <v>0</v>
      </c>
      <c r="I2252" s="1">
        <v>23</v>
      </c>
    </row>
    <row r="2253" spans="1:9" ht="12.75" x14ac:dyDescent="0.2">
      <c r="A2253" s="4">
        <v>42576</v>
      </c>
      <c r="B2253" s="1">
        <v>2</v>
      </c>
      <c r="C2253" s="1" t="s">
        <v>15</v>
      </c>
      <c r="D2253" s="1" t="s">
        <v>27</v>
      </c>
      <c r="E2253" s="1" t="s">
        <v>685</v>
      </c>
      <c r="F2253" s="1">
        <v>2.008</v>
      </c>
      <c r="G2253" s="1">
        <v>1.393</v>
      </c>
      <c r="H2253" s="1">
        <v>0</v>
      </c>
      <c r="I2253" s="1">
        <v>23</v>
      </c>
    </row>
    <row r="2254" spans="1:9" ht="12.75" x14ac:dyDescent="0.2">
      <c r="A2254" s="4">
        <v>42576</v>
      </c>
      <c r="B2254" s="1">
        <v>2</v>
      </c>
      <c r="C2254" s="1" t="s">
        <v>15</v>
      </c>
      <c r="D2254" s="1" t="s">
        <v>27</v>
      </c>
      <c r="E2254" s="1" t="s">
        <v>686</v>
      </c>
      <c r="F2254" s="1">
        <v>1.964</v>
      </c>
      <c r="G2254" s="1">
        <v>1.746</v>
      </c>
      <c r="H2254" s="1">
        <v>0</v>
      </c>
      <c r="I2254" s="1">
        <v>23</v>
      </c>
    </row>
    <row r="2255" spans="1:9" ht="12.75" x14ac:dyDescent="0.2">
      <c r="A2255" s="4">
        <v>42576</v>
      </c>
      <c r="B2255" s="1">
        <v>2</v>
      </c>
      <c r="C2255" s="1" t="s">
        <v>15</v>
      </c>
      <c r="D2255" s="1" t="s">
        <v>27</v>
      </c>
      <c r="E2255" s="1" t="s">
        <v>687</v>
      </c>
      <c r="F2255" s="1">
        <v>2.4</v>
      </c>
      <c r="G2255" s="1">
        <v>1.288</v>
      </c>
      <c r="H2255" s="1">
        <v>1</v>
      </c>
      <c r="I2255" s="1">
        <v>23</v>
      </c>
    </row>
    <row r="2256" spans="1:9" ht="12.75" x14ac:dyDescent="0.2">
      <c r="A2256" s="4">
        <v>42576</v>
      </c>
      <c r="B2256" s="1">
        <v>2</v>
      </c>
      <c r="C2256" s="1" t="s">
        <v>15</v>
      </c>
      <c r="D2256" s="1" t="s">
        <v>27</v>
      </c>
      <c r="E2256" s="1" t="s">
        <v>688</v>
      </c>
      <c r="F2256" s="1">
        <v>2.1789999999999998</v>
      </c>
      <c r="G2256" s="1">
        <v>1.2350000000000001</v>
      </c>
      <c r="H2256" s="1">
        <v>1</v>
      </c>
      <c r="I2256" s="1">
        <v>23</v>
      </c>
    </row>
    <row r="2257" spans="1:9" ht="12.75" x14ac:dyDescent="0.2">
      <c r="A2257" s="4">
        <v>42576</v>
      </c>
      <c r="B2257" s="1">
        <v>2</v>
      </c>
      <c r="C2257" s="1" t="s">
        <v>15</v>
      </c>
      <c r="D2257" s="1" t="s">
        <v>27</v>
      </c>
      <c r="E2257" s="1" t="s">
        <v>689</v>
      </c>
      <c r="F2257" s="1">
        <v>1.7769999999999999</v>
      </c>
      <c r="G2257" s="1">
        <v>1.3340000000000001</v>
      </c>
      <c r="H2257" s="1">
        <v>1</v>
      </c>
      <c r="I2257" s="1">
        <v>23</v>
      </c>
    </row>
    <row r="2258" spans="1:9" ht="12.75" x14ac:dyDescent="0.2">
      <c r="A2258" s="4">
        <v>42576</v>
      </c>
      <c r="B2258" s="1">
        <v>2</v>
      </c>
      <c r="C2258" s="1" t="s">
        <v>15</v>
      </c>
      <c r="D2258" s="1" t="s">
        <v>27</v>
      </c>
      <c r="E2258" s="1" t="s">
        <v>690</v>
      </c>
      <c r="F2258" s="1">
        <v>2.1019999999999999</v>
      </c>
      <c r="G2258" s="1">
        <v>1.589</v>
      </c>
      <c r="H2258" s="1">
        <v>0</v>
      </c>
      <c r="I2258" s="1">
        <v>23</v>
      </c>
    </row>
    <row r="2259" spans="1:9" ht="12.75" x14ac:dyDescent="0.2">
      <c r="A2259" s="4">
        <v>42576</v>
      </c>
      <c r="B2259" s="1">
        <v>2</v>
      </c>
      <c r="C2259" s="1" t="s">
        <v>15</v>
      </c>
      <c r="D2259" s="1" t="s">
        <v>27</v>
      </c>
      <c r="E2259" s="1" t="s">
        <v>691</v>
      </c>
      <c r="F2259" s="1">
        <v>1.778</v>
      </c>
      <c r="G2259" s="1">
        <v>1.35</v>
      </c>
      <c r="H2259" s="1">
        <v>0</v>
      </c>
      <c r="I2259" s="1">
        <v>23</v>
      </c>
    </row>
    <row r="2260" spans="1:9" ht="12.75" x14ac:dyDescent="0.2">
      <c r="A2260" s="4">
        <v>42576</v>
      </c>
      <c r="B2260" s="1">
        <v>2</v>
      </c>
      <c r="C2260" s="1" t="s">
        <v>15</v>
      </c>
      <c r="D2260" s="1" t="s">
        <v>27</v>
      </c>
      <c r="E2260" s="1" t="s">
        <v>692</v>
      </c>
      <c r="F2260" s="1">
        <v>1.887</v>
      </c>
      <c r="G2260" s="1">
        <v>1.409</v>
      </c>
      <c r="H2260" s="1">
        <v>0</v>
      </c>
      <c r="I2260" s="1">
        <v>23</v>
      </c>
    </row>
    <row r="2261" spans="1:9" ht="12.75" x14ac:dyDescent="0.2">
      <c r="A2261" s="4">
        <v>42576</v>
      </c>
      <c r="B2261" s="1">
        <v>2</v>
      </c>
      <c r="C2261" s="1" t="s">
        <v>15</v>
      </c>
      <c r="D2261" s="1" t="s">
        <v>27</v>
      </c>
      <c r="E2261" s="1" t="s">
        <v>693</v>
      </c>
      <c r="F2261" s="1">
        <v>1.74</v>
      </c>
      <c r="G2261" s="1">
        <v>1.581</v>
      </c>
      <c r="H2261" s="1">
        <v>0</v>
      </c>
      <c r="I2261" s="1">
        <v>23</v>
      </c>
    </row>
    <row r="2262" spans="1:9" ht="12.75" x14ac:dyDescent="0.2">
      <c r="A2262" s="4">
        <v>42576</v>
      </c>
      <c r="B2262" s="1">
        <v>2</v>
      </c>
      <c r="C2262" s="1" t="s">
        <v>15</v>
      </c>
      <c r="D2262" s="1" t="s">
        <v>27</v>
      </c>
      <c r="E2262" s="1" t="s">
        <v>694</v>
      </c>
      <c r="F2262" s="1">
        <v>2.7290000000000001</v>
      </c>
      <c r="G2262" s="1">
        <v>1.6120000000000001</v>
      </c>
      <c r="H2262" s="1">
        <v>1</v>
      </c>
      <c r="I2262" s="1">
        <v>23</v>
      </c>
    </row>
    <row r="2263" spans="1:9" ht="12.75" x14ac:dyDescent="0.2">
      <c r="A2263" s="4">
        <v>42576</v>
      </c>
      <c r="B2263" s="1">
        <v>2</v>
      </c>
      <c r="C2263" s="1" t="s">
        <v>15</v>
      </c>
      <c r="D2263" s="1" t="s">
        <v>27</v>
      </c>
      <c r="E2263" s="1" t="s">
        <v>695</v>
      </c>
      <c r="F2263" s="1">
        <v>1.258</v>
      </c>
      <c r="G2263" s="1">
        <v>1.0920000000000001</v>
      </c>
      <c r="H2263" s="1">
        <v>0</v>
      </c>
      <c r="I2263" s="1">
        <v>23</v>
      </c>
    </row>
    <row r="2264" spans="1:9" ht="12.75" x14ac:dyDescent="0.2">
      <c r="A2264" s="4">
        <v>42576</v>
      </c>
      <c r="B2264" s="1">
        <v>2</v>
      </c>
      <c r="C2264" s="1" t="s">
        <v>15</v>
      </c>
      <c r="D2264" s="1" t="s">
        <v>27</v>
      </c>
      <c r="E2264" s="1" t="s">
        <v>696</v>
      </c>
      <c r="F2264" s="1">
        <v>2.6480000000000001</v>
      </c>
      <c r="G2264" s="1">
        <v>1.861</v>
      </c>
      <c r="H2264" s="1">
        <v>1</v>
      </c>
      <c r="I2264" s="1">
        <v>23</v>
      </c>
    </row>
    <row r="2265" spans="1:9" ht="12.75" x14ac:dyDescent="0.2">
      <c r="A2265" s="4">
        <v>42576</v>
      </c>
      <c r="B2265" s="1">
        <v>2</v>
      </c>
      <c r="C2265" s="1" t="s">
        <v>15</v>
      </c>
      <c r="D2265" s="1" t="s">
        <v>27</v>
      </c>
      <c r="E2265" s="1" t="s">
        <v>697</v>
      </c>
      <c r="F2265" s="1">
        <v>1.978</v>
      </c>
      <c r="G2265" s="1">
        <v>1.1910000000000001</v>
      </c>
      <c r="H2265" s="1">
        <v>0</v>
      </c>
      <c r="I2265" s="1">
        <v>23</v>
      </c>
    </row>
    <row r="2266" spans="1:9" ht="12.75" x14ac:dyDescent="0.2">
      <c r="A2266" s="4">
        <v>42576</v>
      </c>
      <c r="B2266" s="1">
        <v>2</v>
      </c>
      <c r="C2266" s="1" t="s">
        <v>15</v>
      </c>
      <c r="D2266" s="1" t="s">
        <v>27</v>
      </c>
      <c r="E2266" s="1" t="s">
        <v>698</v>
      </c>
      <c r="F2266" s="1">
        <v>1.99</v>
      </c>
      <c r="G2266" s="1">
        <v>1.419</v>
      </c>
      <c r="H2266" s="1">
        <v>0</v>
      </c>
      <c r="I2266" s="1">
        <v>23</v>
      </c>
    </row>
    <row r="2267" spans="1:9" ht="12.75" x14ac:dyDescent="0.2">
      <c r="A2267" s="4">
        <v>42576</v>
      </c>
      <c r="B2267" s="1">
        <v>2</v>
      </c>
      <c r="C2267" s="1" t="s">
        <v>15</v>
      </c>
      <c r="D2267" s="1" t="s">
        <v>27</v>
      </c>
      <c r="E2267" s="1" t="s">
        <v>700</v>
      </c>
      <c r="F2267" s="1">
        <v>2.4</v>
      </c>
      <c r="G2267" s="1">
        <v>1.581</v>
      </c>
      <c r="H2267" s="1">
        <v>1</v>
      </c>
      <c r="I2267" s="1">
        <v>23</v>
      </c>
    </row>
    <row r="2268" spans="1:9" ht="12.75" x14ac:dyDescent="0.2">
      <c r="A2268" s="4">
        <v>42576</v>
      </c>
      <c r="B2268" s="1">
        <v>2</v>
      </c>
      <c r="C2268" s="1" t="s">
        <v>15</v>
      </c>
      <c r="D2268" s="1" t="s">
        <v>27</v>
      </c>
      <c r="E2268" s="1" t="s">
        <v>703</v>
      </c>
      <c r="F2268" s="1">
        <v>2.1080000000000001</v>
      </c>
      <c r="G2268" s="1">
        <v>1.175</v>
      </c>
      <c r="H2268" s="1">
        <v>1</v>
      </c>
      <c r="I2268" s="1">
        <v>23</v>
      </c>
    </row>
    <row r="2269" spans="1:9" ht="12.75" x14ac:dyDescent="0.2">
      <c r="A2269" s="4">
        <v>42576</v>
      </c>
      <c r="B2269" s="1">
        <v>2</v>
      </c>
      <c r="C2269" s="1" t="s">
        <v>15</v>
      </c>
      <c r="D2269" s="1" t="s">
        <v>27</v>
      </c>
      <c r="E2269" s="1" t="s">
        <v>704</v>
      </c>
      <c r="F2269" s="1">
        <v>2.1659999999999999</v>
      </c>
      <c r="G2269" s="1">
        <v>1.4119999999999999</v>
      </c>
      <c r="H2269" s="1">
        <v>1</v>
      </c>
      <c r="I2269" s="1">
        <v>23</v>
      </c>
    </row>
    <row r="2270" spans="1:9" ht="12.75" x14ac:dyDescent="0.2">
      <c r="A2270" s="4">
        <v>42576</v>
      </c>
      <c r="B2270" s="1">
        <v>2</v>
      </c>
      <c r="C2270" s="1" t="s">
        <v>15</v>
      </c>
      <c r="D2270" s="1" t="s">
        <v>67</v>
      </c>
      <c r="E2270" s="1" t="s">
        <v>705</v>
      </c>
      <c r="F2270" s="1">
        <v>1.974</v>
      </c>
      <c r="G2270" s="1">
        <v>1.2949999999999999</v>
      </c>
      <c r="H2270" s="1">
        <v>1</v>
      </c>
      <c r="I2270" s="1">
        <v>23</v>
      </c>
    </row>
    <row r="2271" spans="1:9" ht="12.75" x14ac:dyDescent="0.2">
      <c r="A2271" s="4">
        <v>42576</v>
      </c>
      <c r="B2271" s="1">
        <v>2</v>
      </c>
      <c r="C2271" s="1" t="s">
        <v>15</v>
      </c>
      <c r="D2271" s="1" t="s">
        <v>67</v>
      </c>
      <c r="E2271" s="1" t="s">
        <v>706</v>
      </c>
      <c r="F2271" s="1">
        <v>1.651</v>
      </c>
      <c r="G2271" s="1">
        <v>1.177</v>
      </c>
      <c r="H2271" s="1">
        <v>1</v>
      </c>
      <c r="I2271" s="1">
        <v>23</v>
      </c>
    </row>
    <row r="2272" spans="1:9" ht="12.75" x14ac:dyDescent="0.2">
      <c r="A2272" s="4">
        <v>42576</v>
      </c>
      <c r="B2272" s="1">
        <v>2</v>
      </c>
      <c r="C2272" s="1" t="s">
        <v>15</v>
      </c>
      <c r="D2272" s="1" t="s">
        <v>67</v>
      </c>
      <c r="E2272" s="1" t="s">
        <v>707</v>
      </c>
      <c r="F2272" s="1">
        <v>1.651</v>
      </c>
      <c r="G2272" s="1">
        <v>1.294</v>
      </c>
      <c r="H2272" s="1">
        <v>0</v>
      </c>
      <c r="I2272" s="1">
        <v>23</v>
      </c>
    </row>
    <row r="2273" spans="1:9" ht="12.75" x14ac:dyDescent="0.2">
      <c r="A2273" s="4">
        <v>42576</v>
      </c>
      <c r="B2273" s="1">
        <v>2</v>
      </c>
      <c r="C2273" s="1" t="s">
        <v>15</v>
      </c>
      <c r="D2273" s="1" t="s">
        <v>67</v>
      </c>
      <c r="E2273" s="1" t="s">
        <v>708</v>
      </c>
      <c r="F2273" s="1">
        <v>2.1749999999999998</v>
      </c>
      <c r="G2273" s="1">
        <v>1.7569999999999999</v>
      </c>
      <c r="H2273" s="1">
        <v>0</v>
      </c>
      <c r="I2273" s="1">
        <v>23</v>
      </c>
    </row>
    <row r="2274" spans="1:9" ht="12.75" x14ac:dyDescent="0.2">
      <c r="A2274" s="4">
        <v>42576</v>
      </c>
      <c r="B2274" s="1">
        <v>2</v>
      </c>
      <c r="C2274" s="1" t="s">
        <v>15</v>
      </c>
      <c r="D2274" s="1" t="s">
        <v>67</v>
      </c>
      <c r="E2274" s="1" t="s">
        <v>709</v>
      </c>
      <c r="F2274" s="1">
        <v>2.4740000000000002</v>
      </c>
      <c r="G2274" s="1">
        <v>1.702</v>
      </c>
      <c r="H2274" s="1">
        <v>0</v>
      </c>
      <c r="I2274" s="1">
        <v>23</v>
      </c>
    </row>
    <row r="2275" spans="1:9" ht="12.75" x14ac:dyDescent="0.2">
      <c r="A2275" s="4">
        <v>42576</v>
      </c>
      <c r="B2275" s="1">
        <v>2</v>
      </c>
      <c r="C2275" s="1" t="s">
        <v>15</v>
      </c>
      <c r="D2275" s="1" t="s">
        <v>67</v>
      </c>
      <c r="E2275" s="1" t="s">
        <v>710</v>
      </c>
      <c r="F2275" s="1">
        <v>2.1749999999999998</v>
      </c>
      <c r="G2275" s="1">
        <v>1.4730000000000001</v>
      </c>
      <c r="H2275" s="1">
        <v>0</v>
      </c>
      <c r="I2275" s="1">
        <v>23</v>
      </c>
    </row>
    <row r="2276" spans="1:9" ht="12.75" x14ac:dyDescent="0.2">
      <c r="A2276" s="4">
        <v>42576</v>
      </c>
      <c r="B2276" s="1">
        <v>2</v>
      </c>
      <c r="C2276" s="1" t="s">
        <v>15</v>
      </c>
      <c r="D2276" s="1" t="s">
        <v>67</v>
      </c>
      <c r="E2276" s="1" t="s">
        <v>711</v>
      </c>
      <c r="F2276" s="1">
        <v>2.1379999999999999</v>
      </c>
      <c r="G2276" s="1">
        <v>1.073</v>
      </c>
      <c r="H2276" s="1">
        <v>0</v>
      </c>
      <c r="I2276" s="1">
        <v>23</v>
      </c>
    </row>
    <row r="2277" spans="1:9" ht="12.75" x14ac:dyDescent="0.2">
      <c r="A2277" s="4">
        <v>42576</v>
      </c>
      <c r="B2277" s="1">
        <v>2</v>
      </c>
      <c r="C2277" s="1" t="s">
        <v>15</v>
      </c>
      <c r="D2277" s="1" t="s">
        <v>67</v>
      </c>
      <c r="E2277" s="1" t="s">
        <v>712</v>
      </c>
      <c r="F2277" s="1">
        <v>2.3210000000000002</v>
      </c>
      <c r="G2277" s="1">
        <v>1.278</v>
      </c>
      <c r="H2277" s="1">
        <v>0</v>
      </c>
      <c r="I2277" s="1">
        <v>23</v>
      </c>
    </row>
    <row r="2278" spans="1:9" ht="12.75" x14ac:dyDescent="0.2">
      <c r="A2278" s="4">
        <v>42576</v>
      </c>
      <c r="B2278" s="1">
        <v>2</v>
      </c>
      <c r="C2278" s="1" t="s">
        <v>15</v>
      </c>
      <c r="D2278" s="1" t="s">
        <v>67</v>
      </c>
      <c r="E2278" s="1" t="s">
        <v>713</v>
      </c>
      <c r="F2278" s="1">
        <v>1.657</v>
      </c>
      <c r="G2278" s="1">
        <v>1.28</v>
      </c>
      <c r="H2278" s="1">
        <v>0</v>
      </c>
      <c r="I2278" s="1">
        <v>23</v>
      </c>
    </row>
    <row r="2279" spans="1:9" ht="12.75" x14ac:dyDescent="0.2">
      <c r="A2279" s="4">
        <v>42576</v>
      </c>
      <c r="B2279" s="1">
        <v>2</v>
      </c>
      <c r="C2279" s="1" t="s">
        <v>15</v>
      </c>
      <c r="D2279" s="1" t="s">
        <v>67</v>
      </c>
      <c r="E2279" s="1" t="s">
        <v>714</v>
      </c>
      <c r="F2279" s="1">
        <v>1.802</v>
      </c>
      <c r="G2279" s="1">
        <v>1.581</v>
      </c>
      <c r="H2279" s="1">
        <v>0</v>
      </c>
      <c r="I2279" s="1">
        <v>23</v>
      </c>
    </row>
    <row r="2280" spans="1:9" ht="12.75" x14ac:dyDescent="0.2">
      <c r="A2280" s="4">
        <v>42576</v>
      </c>
      <c r="B2280" s="1">
        <v>2</v>
      </c>
      <c r="C2280" s="1" t="s">
        <v>15</v>
      </c>
      <c r="D2280" s="1" t="s">
        <v>67</v>
      </c>
      <c r="E2280" s="1" t="s">
        <v>715</v>
      </c>
      <c r="F2280" s="1">
        <v>1.5469999999999999</v>
      </c>
      <c r="G2280" s="1">
        <v>1.198</v>
      </c>
      <c r="H2280" s="1">
        <v>0</v>
      </c>
      <c r="I2280" s="1">
        <v>23</v>
      </c>
    </row>
    <row r="2281" spans="1:9" ht="12.75" x14ac:dyDescent="0.2">
      <c r="A2281" s="4">
        <v>42576</v>
      </c>
      <c r="B2281" s="1">
        <v>2</v>
      </c>
      <c r="C2281" s="1" t="s">
        <v>15</v>
      </c>
      <c r="D2281" s="1" t="s">
        <v>67</v>
      </c>
      <c r="E2281" s="1" t="s">
        <v>716</v>
      </c>
      <c r="F2281" s="1">
        <v>1.954</v>
      </c>
      <c r="G2281" s="1">
        <v>1.1819999999999999</v>
      </c>
      <c r="H2281" s="1">
        <v>1</v>
      </c>
      <c r="I2281" s="1">
        <v>23</v>
      </c>
    </row>
    <row r="2282" spans="1:9" ht="12.75" x14ac:dyDescent="0.2">
      <c r="A2282" s="4">
        <v>42576</v>
      </c>
      <c r="B2282" s="1">
        <v>2</v>
      </c>
      <c r="C2282" s="1" t="s">
        <v>15</v>
      </c>
      <c r="D2282" s="1" t="s">
        <v>67</v>
      </c>
      <c r="E2282" s="1" t="s">
        <v>717</v>
      </c>
      <c r="F2282" s="1">
        <v>1.65</v>
      </c>
      <c r="G2282" s="1">
        <v>1.5369999999999999</v>
      </c>
      <c r="H2282" s="1">
        <v>0</v>
      </c>
      <c r="I2282" s="1">
        <v>23</v>
      </c>
    </row>
    <row r="2283" spans="1:9" ht="12.75" x14ac:dyDescent="0.2">
      <c r="A2283" s="4">
        <v>42576</v>
      </c>
      <c r="B2283" s="1">
        <v>2</v>
      </c>
      <c r="C2283" s="1" t="s">
        <v>15</v>
      </c>
      <c r="D2283" s="1" t="s">
        <v>67</v>
      </c>
      <c r="E2283" s="1" t="s">
        <v>718</v>
      </c>
      <c r="F2283" s="1">
        <v>1.78</v>
      </c>
      <c r="G2283" s="1">
        <v>1.7629999999999999</v>
      </c>
      <c r="H2283" s="1">
        <v>0</v>
      </c>
      <c r="I2283" s="1">
        <v>23</v>
      </c>
    </row>
    <row r="2284" spans="1:9" ht="12.75" x14ac:dyDescent="0.2">
      <c r="A2284" s="4">
        <v>42576</v>
      </c>
      <c r="B2284" s="1">
        <v>2</v>
      </c>
      <c r="C2284" s="1" t="s">
        <v>15</v>
      </c>
      <c r="D2284" s="1" t="s">
        <v>67</v>
      </c>
      <c r="E2284" s="1" t="s">
        <v>720</v>
      </c>
      <c r="F2284" s="1">
        <v>1.794</v>
      </c>
      <c r="G2284" s="1">
        <v>1.1399999999999999</v>
      </c>
      <c r="H2284" s="1">
        <v>1</v>
      </c>
      <c r="I2284" s="1">
        <v>23</v>
      </c>
    </row>
    <row r="2285" spans="1:9" ht="12.75" x14ac:dyDescent="0.2">
      <c r="A2285" s="4">
        <v>42576</v>
      </c>
      <c r="B2285" s="1">
        <v>2</v>
      </c>
      <c r="C2285" s="1" t="s">
        <v>15</v>
      </c>
      <c r="D2285" s="1" t="s">
        <v>67</v>
      </c>
      <c r="E2285" s="1" t="s">
        <v>722</v>
      </c>
      <c r="F2285" s="1">
        <v>2.2639999999999998</v>
      </c>
      <c r="G2285" s="1">
        <v>1.4590000000000001</v>
      </c>
      <c r="H2285" s="1">
        <v>0</v>
      </c>
      <c r="I2285" s="1">
        <v>23</v>
      </c>
    </row>
    <row r="2286" spans="1:9" ht="12.75" x14ac:dyDescent="0.2">
      <c r="A2286" s="4">
        <v>42576</v>
      </c>
      <c r="B2286" s="1">
        <v>2</v>
      </c>
      <c r="C2286" s="1" t="s">
        <v>15</v>
      </c>
      <c r="D2286" s="1" t="s">
        <v>67</v>
      </c>
      <c r="E2286" s="1" t="s">
        <v>723</v>
      </c>
      <c r="F2286" s="1">
        <v>2.0870000000000002</v>
      </c>
      <c r="G2286" s="1">
        <v>1.5620000000000001</v>
      </c>
      <c r="H2286" s="1">
        <v>1</v>
      </c>
      <c r="I2286" s="1">
        <v>23</v>
      </c>
    </row>
    <row r="2287" spans="1:9" ht="12.75" x14ac:dyDescent="0.2">
      <c r="A2287" s="4">
        <v>42576</v>
      </c>
      <c r="B2287" s="1">
        <v>2</v>
      </c>
      <c r="C2287" s="1" t="s">
        <v>15</v>
      </c>
      <c r="D2287" s="1" t="s">
        <v>67</v>
      </c>
      <c r="E2287" s="1" t="s">
        <v>724</v>
      </c>
      <c r="F2287" s="1">
        <v>1.7789999999999999</v>
      </c>
      <c r="G2287" s="1">
        <v>1.7509999999999999</v>
      </c>
      <c r="H2287" s="1">
        <v>0</v>
      </c>
      <c r="I2287" s="1">
        <v>23</v>
      </c>
    </row>
    <row r="2288" spans="1:9" ht="12.75" x14ac:dyDescent="0.2">
      <c r="A2288" s="4">
        <v>42576</v>
      </c>
      <c r="B2288" s="1">
        <v>2</v>
      </c>
      <c r="C2288" s="1" t="s">
        <v>15</v>
      </c>
      <c r="D2288" s="1" t="s">
        <v>67</v>
      </c>
      <c r="E2288" s="1" t="s">
        <v>725</v>
      </c>
      <c r="F2288" s="1">
        <v>1.8819999999999999</v>
      </c>
      <c r="G2288" s="1">
        <v>1.2749999999999999</v>
      </c>
      <c r="H2288" s="1">
        <v>0</v>
      </c>
      <c r="I2288" s="1">
        <v>23</v>
      </c>
    </row>
    <row r="2289" spans="1:9" ht="12.75" x14ac:dyDescent="0.2">
      <c r="A2289" s="4">
        <v>42576</v>
      </c>
      <c r="B2289" s="1">
        <v>2</v>
      </c>
      <c r="C2289" s="1" t="s">
        <v>15</v>
      </c>
      <c r="D2289" s="1" t="s">
        <v>67</v>
      </c>
      <c r="E2289" s="1" t="s">
        <v>726</v>
      </c>
      <c r="F2289" s="1">
        <v>2.0630000000000002</v>
      </c>
      <c r="G2289" s="1">
        <v>1.8149999999999999</v>
      </c>
      <c r="H2289" s="1">
        <v>0</v>
      </c>
      <c r="I2289" s="1">
        <v>23</v>
      </c>
    </row>
    <row r="2290" spans="1:9" ht="12.75" x14ac:dyDescent="0.2">
      <c r="A2290" s="4">
        <v>42576</v>
      </c>
      <c r="B2290" s="1">
        <v>2</v>
      </c>
      <c r="C2290" s="1" t="s">
        <v>15</v>
      </c>
      <c r="D2290" s="1" t="s">
        <v>67</v>
      </c>
      <c r="E2290" s="1" t="s">
        <v>727</v>
      </c>
      <c r="F2290" s="1">
        <v>2.6659999999999999</v>
      </c>
      <c r="G2290" s="1">
        <v>1.869</v>
      </c>
      <c r="H2290" s="1">
        <v>0</v>
      </c>
      <c r="I2290" s="1">
        <v>23</v>
      </c>
    </row>
    <row r="2291" spans="1:9" ht="12.75" x14ac:dyDescent="0.2">
      <c r="A2291" s="4">
        <v>42576</v>
      </c>
      <c r="B2291" s="1">
        <v>2</v>
      </c>
      <c r="C2291" s="1" t="s">
        <v>15</v>
      </c>
      <c r="D2291" s="1" t="s">
        <v>67</v>
      </c>
      <c r="E2291" s="1" t="s">
        <v>728</v>
      </c>
      <c r="F2291" s="1">
        <v>1.835</v>
      </c>
      <c r="G2291" s="1">
        <v>1.38</v>
      </c>
      <c r="H2291" s="1">
        <v>0</v>
      </c>
      <c r="I2291" s="1">
        <v>23</v>
      </c>
    </row>
    <row r="2292" spans="1:9" ht="12.75" x14ac:dyDescent="0.2">
      <c r="A2292" s="4">
        <v>42576</v>
      </c>
      <c r="B2292" s="1">
        <v>2</v>
      </c>
      <c r="C2292" s="1" t="s">
        <v>15</v>
      </c>
      <c r="D2292" s="1" t="s">
        <v>67</v>
      </c>
      <c r="E2292" s="1" t="s">
        <v>729</v>
      </c>
      <c r="F2292" s="1">
        <v>2.1379999999999999</v>
      </c>
      <c r="G2292" s="1">
        <v>1.871</v>
      </c>
      <c r="H2292" s="1">
        <v>0</v>
      </c>
      <c r="I2292" s="1">
        <v>23</v>
      </c>
    </row>
    <row r="2293" spans="1:9" ht="12.75" x14ac:dyDescent="0.2">
      <c r="A2293" s="4">
        <v>42576</v>
      </c>
      <c r="B2293" s="1">
        <v>2</v>
      </c>
      <c r="C2293" s="1" t="s">
        <v>15</v>
      </c>
      <c r="D2293" s="1" t="s">
        <v>67</v>
      </c>
      <c r="E2293" s="1" t="s">
        <v>730</v>
      </c>
      <c r="F2293" s="1">
        <v>1.768</v>
      </c>
      <c r="G2293" s="1">
        <v>1.4359999999999999</v>
      </c>
      <c r="H2293" s="1">
        <v>0</v>
      </c>
      <c r="I2293" s="1">
        <v>23</v>
      </c>
    </row>
    <row r="2294" spans="1:9" ht="12.75" x14ac:dyDescent="0.2">
      <c r="A2294" s="4">
        <v>42576</v>
      </c>
      <c r="B2294" s="1">
        <v>2</v>
      </c>
      <c r="C2294" s="1" t="s">
        <v>15</v>
      </c>
      <c r="D2294" s="1" t="s">
        <v>67</v>
      </c>
      <c r="E2294" s="1" t="s">
        <v>731</v>
      </c>
      <c r="F2294" s="1">
        <v>1.736</v>
      </c>
      <c r="G2294" s="1">
        <v>1.2789999999999999</v>
      </c>
      <c r="H2294" s="1">
        <v>0</v>
      </c>
      <c r="I2294" s="1">
        <v>23</v>
      </c>
    </row>
    <row r="2295" spans="1:9" ht="12.75" x14ac:dyDescent="0.2">
      <c r="A2295" s="4">
        <v>42576</v>
      </c>
      <c r="B2295" s="1">
        <v>2</v>
      </c>
      <c r="C2295" s="1" t="s">
        <v>15</v>
      </c>
      <c r="D2295" s="1" t="s">
        <v>100</v>
      </c>
      <c r="E2295" s="1" t="s">
        <v>732</v>
      </c>
      <c r="F2295" s="1">
        <v>1.601</v>
      </c>
      <c r="G2295" s="1">
        <v>1.2350000000000001</v>
      </c>
      <c r="H2295" s="1">
        <v>0</v>
      </c>
      <c r="I2295" s="1">
        <v>23</v>
      </c>
    </row>
    <row r="2296" spans="1:9" ht="12.75" x14ac:dyDescent="0.2">
      <c r="A2296" s="4">
        <v>42576</v>
      </c>
      <c r="B2296" s="1">
        <v>2</v>
      </c>
      <c r="C2296" s="1" t="s">
        <v>15</v>
      </c>
      <c r="D2296" s="1" t="s">
        <v>100</v>
      </c>
      <c r="E2296" s="1" t="s">
        <v>733</v>
      </c>
      <c r="F2296" s="1">
        <v>1.992</v>
      </c>
      <c r="G2296" s="1">
        <v>1.581</v>
      </c>
      <c r="H2296" s="1">
        <v>0</v>
      </c>
      <c r="I2296" s="1">
        <v>23</v>
      </c>
    </row>
    <row r="2297" spans="1:9" ht="12.75" x14ac:dyDescent="0.2">
      <c r="A2297" s="4">
        <v>42576</v>
      </c>
      <c r="B2297" s="1">
        <v>2</v>
      </c>
      <c r="C2297" s="1" t="s">
        <v>15</v>
      </c>
      <c r="D2297" s="1" t="s">
        <v>100</v>
      </c>
      <c r="E2297" s="1" t="s">
        <v>734</v>
      </c>
      <c r="F2297" s="1">
        <v>1.2070000000000001</v>
      </c>
      <c r="G2297" s="1">
        <v>1.1140000000000001</v>
      </c>
      <c r="H2297" s="1">
        <v>0</v>
      </c>
      <c r="I2297" s="1">
        <v>23</v>
      </c>
    </row>
    <row r="2298" spans="1:9" ht="12.75" x14ac:dyDescent="0.2">
      <c r="A2298" s="4">
        <v>42576</v>
      </c>
      <c r="B2298" s="1">
        <v>2</v>
      </c>
      <c r="C2298" s="1" t="s">
        <v>15</v>
      </c>
      <c r="D2298" s="1" t="s">
        <v>100</v>
      </c>
      <c r="E2298" s="1" t="s">
        <v>735</v>
      </c>
      <c r="F2298" s="1">
        <v>1.696</v>
      </c>
      <c r="G2298" s="1">
        <v>1.6459999999999999</v>
      </c>
      <c r="H2298" s="1">
        <v>0</v>
      </c>
      <c r="I2298" s="1">
        <v>23</v>
      </c>
    </row>
    <row r="2299" spans="1:9" ht="12.75" x14ac:dyDescent="0.2">
      <c r="A2299" s="4">
        <v>42576</v>
      </c>
      <c r="B2299" s="1">
        <v>2</v>
      </c>
      <c r="C2299" s="1" t="s">
        <v>15</v>
      </c>
      <c r="D2299" s="1" t="s">
        <v>100</v>
      </c>
      <c r="E2299" s="1" t="s">
        <v>736</v>
      </c>
      <c r="F2299" s="1">
        <v>1.8069999999999999</v>
      </c>
      <c r="G2299" s="1">
        <v>1.512</v>
      </c>
      <c r="H2299" s="1">
        <v>1</v>
      </c>
      <c r="I2299" s="1">
        <v>23</v>
      </c>
    </row>
    <row r="2300" spans="1:9" ht="12.75" x14ac:dyDescent="0.2">
      <c r="A2300" s="4">
        <v>42576</v>
      </c>
      <c r="B2300" s="1">
        <v>2</v>
      </c>
      <c r="C2300" s="1" t="s">
        <v>15</v>
      </c>
      <c r="D2300" s="1" t="s">
        <v>100</v>
      </c>
      <c r="E2300" s="1" t="s">
        <v>737</v>
      </c>
      <c r="F2300" s="1">
        <v>2.44</v>
      </c>
      <c r="G2300" s="1">
        <v>1.42</v>
      </c>
      <c r="H2300" s="1">
        <v>1</v>
      </c>
      <c r="I2300" s="1">
        <v>23</v>
      </c>
    </row>
    <row r="2301" spans="1:9" ht="12.75" x14ac:dyDescent="0.2">
      <c r="A2301" s="4">
        <v>42576</v>
      </c>
      <c r="B2301" s="1">
        <v>2</v>
      </c>
      <c r="C2301" s="1" t="s">
        <v>15</v>
      </c>
      <c r="D2301" s="1" t="s">
        <v>100</v>
      </c>
      <c r="E2301" s="1" t="s">
        <v>738</v>
      </c>
      <c r="F2301" s="1">
        <v>1.73</v>
      </c>
      <c r="G2301" s="1">
        <v>1.204</v>
      </c>
      <c r="H2301" s="1">
        <v>0</v>
      </c>
      <c r="I2301" s="1">
        <v>23</v>
      </c>
    </row>
    <row r="2302" spans="1:9" ht="12.75" x14ac:dyDescent="0.2">
      <c r="A2302" s="4">
        <v>42576</v>
      </c>
      <c r="B2302" s="1">
        <v>2</v>
      </c>
      <c r="C2302" s="1" t="s">
        <v>15</v>
      </c>
      <c r="D2302" s="1" t="s">
        <v>100</v>
      </c>
      <c r="E2302" s="1" t="s">
        <v>739</v>
      </c>
      <c r="F2302" s="1">
        <v>2.528</v>
      </c>
      <c r="G2302" s="1">
        <v>1.637</v>
      </c>
      <c r="H2302" s="1">
        <v>0</v>
      </c>
      <c r="I2302" s="1">
        <v>23</v>
      </c>
    </row>
    <row r="2303" spans="1:9" ht="12.75" x14ac:dyDescent="0.2">
      <c r="A2303" s="4">
        <v>42576</v>
      </c>
      <c r="B2303" s="1">
        <v>2</v>
      </c>
      <c r="C2303" s="1" t="s">
        <v>15</v>
      </c>
      <c r="D2303" s="1" t="s">
        <v>100</v>
      </c>
      <c r="E2303" s="1" t="s">
        <v>741</v>
      </c>
      <c r="F2303" s="1">
        <v>1.583</v>
      </c>
      <c r="G2303" s="1">
        <v>1.31</v>
      </c>
      <c r="H2303" s="1">
        <v>0</v>
      </c>
      <c r="I2303" s="1">
        <v>23</v>
      </c>
    </row>
    <row r="2304" spans="1:9" ht="12.75" x14ac:dyDescent="0.2">
      <c r="A2304" s="4">
        <v>42576</v>
      </c>
      <c r="B2304" s="1">
        <v>2</v>
      </c>
      <c r="C2304" s="1" t="s">
        <v>15</v>
      </c>
      <c r="D2304" s="1" t="s">
        <v>100</v>
      </c>
      <c r="E2304" s="1" t="s">
        <v>742</v>
      </c>
      <c r="F2304" s="1">
        <v>1.7549999999999999</v>
      </c>
      <c r="G2304" s="1">
        <v>1.5029999999999999</v>
      </c>
      <c r="H2304" s="1">
        <v>0</v>
      </c>
      <c r="I2304" s="1">
        <v>23</v>
      </c>
    </row>
    <row r="2305" spans="1:9" ht="12.75" x14ac:dyDescent="0.2">
      <c r="A2305" s="4">
        <v>42576</v>
      </c>
      <c r="B2305" s="1">
        <v>2</v>
      </c>
      <c r="C2305" s="1" t="s">
        <v>15</v>
      </c>
      <c r="D2305" s="1" t="s">
        <v>100</v>
      </c>
      <c r="E2305" s="1" t="s">
        <v>743</v>
      </c>
      <c r="F2305" s="1">
        <v>1.8520000000000001</v>
      </c>
      <c r="G2305" s="1">
        <v>1.9750000000000001</v>
      </c>
      <c r="H2305" s="1">
        <v>0</v>
      </c>
      <c r="I2305" s="1">
        <v>23</v>
      </c>
    </row>
    <row r="2306" spans="1:9" ht="12.75" x14ac:dyDescent="0.2">
      <c r="A2306" s="4">
        <v>42576</v>
      </c>
      <c r="B2306" s="1">
        <v>2</v>
      </c>
      <c r="C2306" s="1" t="s">
        <v>15</v>
      </c>
      <c r="D2306" s="1" t="s">
        <v>100</v>
      </c>
      <c r="E2306" s="1" t="s">
        <v>744</v>
      </c>
      <c r="F2306" s="1">
        <v>1.5609999999999999</v>
      </c>
      <c r="G2306" s="1">
        <v>1.506</v>
      </c>
      <c r="H2306" s="1">
        <v>0</v>
      </c>
      <c r="I2306" s="1">
        <v>23</v>
      </c>
    </row>
    <row r="2307" spans="1:9" ht="12.75" x14ac:dyDescent="0.2">
      <c r="A2307" s="4">
        <v>42576</v>
      </c>
      <c r="B2307" s="1">
        <v>2</v>
      </c>
      <c r="C2307" s="1" t="s">
        <v>15</v>
      </c>
      <c r="D2307" s="1" t="s">
        <v>100</v>
      </c>
      <c r="E2307" s="1" t="s">
        <v>745</v>
      </c>
      <c r="F2307" s="1">
        <v>1.9039999999999999</v>
      </c>
      <c r="G2307" s="1">
        <v>1.135</v>
      </c>
      <c r="H2307" s="1">
        <v>0</v>
      </c>
      <c r="I2307" s="1">
        <v>23</v>
      </c>
    </row>
    <row r="2308" spans="1:9" ht="12.75" x14ac:dyDescent="0.2">
      <c r="A2308" s="4">
        <v>42576</v>
      </c>
      <c r="B2308" s="1">
        <v>2</v>
      </c>
      <c r="C2308" s="1" t="s">
        <v>15</v>
      </c>
      <c r="D2308" s="1" t="s">
        <v>100</v>
      </c>
      <c r="E2308" s="1" t="s">
        <v>746</v>
      </c>
      <c r="F2308" s="1">
        <v>1.526</v>
      </c>
      <c r="G2308" s="1">
        <v>1.38</v>
      </c>
      <c r="H2308" s="1">
        <v>0</v>
      </c>
      <c r="I2308" s="1">
        <v>23</v>
      </c>
    </row>
    <row r="2309" spans="1:9" ht="12.75" x14ac:dyDescent="0.2">
      <c r="A2309" s="4">
        <v>42576</v>
      </c>
      <c r="B2309" s="1">
        <v>2</v>
      </c>
      <c r="C2309" s="1" t="s">
        <v>15</v>
      </c>
      <c r="D2309" s="1" t="s">
        <v>100</v>
      </c>
      <c r="E2309" s="1" t="s">
        <v>747</v>
      </c>
      <c r="F2309" s="1">
        <v>1.7390000000000001</v>
      </c>
      <c r="G2309" s="1">
        <v>1.8360000000000001</v>
      </c>
      <c r="H2309" s="1">
        <v>0</v>
      </c>
      <c r="I2309" s="1">
        <v>23</v>
      </c>
    </row>
    <row r="2310" spans="1:9" ht="12.75" x14ac:dyDescent="0.2">
      <c r="A2310" s="4">
        <v>42576</v>
      </c>
      <c r="B2310" s="1">
        <v>2</v>
      </c>
      <c r="C2310" s="1" t="s">
        <v>15</v>
      </c>
      <c r="D2310" s="1" t="s">
        <v>100</v>
      </c>
      <c r="E2310" s="1" t="s">
        <v>748</v>
      </c>
      <c r="F2310" s="1">
        <v>1.3540000000000001</v>
      </c>
      <c r="G2310" s="1">
        <v>1.3660000000000001</v>
      </c>
      <c r="H2310" s="1">
        <v>0</v>
      </c>
      <c r="I2310" s="1">
        <v>23</v>
      </c>
    </row>
    <row r="2311" spans="1:9" ht="12.75" x14ac:dyDescent="0.2">
      <c r="A2311" s="4">
        <v>42576</v>
      </c>
      <c r="B2311" s="1">
        <v>2</v>
      </c>
      <c r="C2311" s="1" t="s">
        <v>15</v>
      </c>
      <c r="D2311" s="1" t="s">
        <v>100</v>
      </c>
      <c r="E2311" s="1" t="s">
        <v>749</v>
      </c>
      <c r="F2311" s="1">
        <v>1.8280000000000001</v>
      </c>
      <c r="G2311" s="1">
        <v>1.1870000000000001</v>
      </c>
      <c r="H2311" s="1">
        <v>0</v>
      </c>
      <c r="I2311" s="1">
        <v>23</v>
      </c>
    </row>
    <row r="2312" spans="1:9" ht="12.75" x14ac:dyDescent="0.2">
      <c r="A2312" s="4">
        <v>42576</v>
      </c>
      <c r="B2312" s="1">
        <v>2</v>
      </c>
      <c r="C2312" s="1" t="s">
        <v>15</v>
      </c>
      <c r="D2312" s="1" t="s">
        <v>100</v>
      </c>
      <c r="E2312" s="1" t="s">
        <v>751</v>
      </c>
      <c r="F2312" s="1">
        <v>2.0670000000000002</v>
      </c>
      <c r="G2312" s="1">
        <v>1.3839999999999999</v>
      </c>
      <c r="H2312" s="1">
        <v>0</v>
      </c>
      <c r="I2312" s="1">
        <v>23</v>
      </c>
    </row>
    <row r="2313" spans="1:9" ht="12.75" x14ac:dyDescent="0.2">
      <c r="A2313" s="4">
        <v>42576</v>
      </c>
      <c r="B2313" s="1">
        <v>2</v>
      </c>
      <c r="C2313" s="1" t="s">
        <v>15</v>
      </c>
      <c r="D2313" s="1" t="s">
        <v>100</v>
      </c>
      <c r="E2313" s="1" t="s">
        <v>752</v>
      </c>
      <c r="F2313" s="1">
        <v>1.782</v>
      </c>
      <c r="G2313" s="1">
        <v>1.343</v>
      </c>
      <c r="H2313" s="1">
        <v>0</v>
      </c>
      <c r="I2313" s="1">
        <v>23</v>
      </c>
    </row>
    <row r="2314" spans="1:9" ht="12.75" x14ac:dyDescent="0.2">
      <c r="A2314" s="4">
        <v>42576</v>
      </c>
      <c r="B2314" s="1">
        <v>2</v>
      </c>
      <c r="C2314" s="1" t="s">
        <v>15</v>
      </c>
      <c r="D2314" s="1" t="s">
        <v>100</v>
      </c>
      <c r="E2314" s="1" t="s">
        <v>753</v>
      </c>
      <c r="F2314" s="1">
        <v>1.663</v>
      </c>
      <c r="G2314" s="1">
        <v>1.5049999999999999</v>
      </c>
      <c r="H2314" s="1">
        <v>0</v>
      </c>
      <c r="I2314" s="1">
        <v>23</v>
      </c>
    </row>
    <row r="2315" spans="1:9" ht="12.75" x14ac:dyDescent="0.2">
      <c r="A2315" s="4">
        <v>42576</v>
      </c>
      <c r="B2315" s="1">
        <v>2</v>
      </c>
      <c r="C2315" s="1" t="s">
        <v>15</v>
      </c>
      <c r="D2315" s="1" t="s">
        <v>100</v>
      </c>
      <c r="E2315" s="1" t="s">
        <v>754</v>
      </c>
      <c r="F2315" s="1">
        <v>1.8839999999999999</v>
      </c>
      <c r="G2315" s="1">
        <v>1.7030000000000001</v>
      </c>
      <c r="H2315" s="1">
        <v>0</v>
      </c>
      <c r="I2315" s="1">
        <v>23</v>
      </c>
    </row>
    <row r="2316" spans="1:9" ht="12.75" x14ac:dyDescent="0.2">
      <c r="A2316" s="4">
        <v>42576</v>
      </c>
      <c r="B2316" s="1">
        <v>2</v>
      </c>
      <c r="C2316" s="1" t="s">
        <v>15</v>
      </c>
      <c r="D2316" s="1" t="s">
        <v>100</v>
      </c>
      <c r="E2316" s="1" t="s">
        <v>755</v>
      </c>
      <c r="F2316" s="1">
        <v>2.3370000000000002</v>
      </c>
      <c r="G2316" s="1">
        <v>1.8420000000000001</v>
      </c>
      <c r="H2316" s="1">
        <v>1</v>
      </c>
      <c r="I2316" s="1">
        <v>23</v>
      </c>
    </row>
    <row r="2317" spans="1:9" ht="12.75" x14ac:dyDescent="0.2">
      <c r="A2317" s="4">
        <v>42576</v>
      </c>
      <c r="B2317" s="1">
        <v>2</v>
      </c>
      <c r="C2317" s="1" t="s">
        <v>15</v>
      </c>
      <c r="D2317" s="1" t="s">
        <v>117</v>
      </c>
      <c r="E2317" s="1" t="s">
        <v>756</v>
      </c>
      <c r="F2317" s="1">
        <v>2.12</v>
      </c>
      <c r="G2317" s="1">
        <v>2.2370000000000001</v>
      </c>
      <c r="H2317" s="1">
        <v>0</v>
      </c>
      <c r="I2317" s="1">
        <v>23</v>
      </c>
    </row>
    <row r="2318" spans="1:9" ht="12.75" x14ac:dyDescent="0.2">
      <c r="A2318" s="4">
        <v>42576</v>
      </c>
      <c r="B2318" s="1">
        <v>2</v>
      </c>
      <c r="C2318" s="1" t="s">
        <v>15</v>
      </c>
      <c r="D2318" s="1" t="s">
        <v>117</v>
      </c>
      <c r="E2318" s="1" t="s">
        <v>757</v>
      </c>
      <c r="F2318" s="1">
        <v>1.6839999999999999</v>
      </c>
      <c r="G2318" s="1">
        <v>1.288</v>
      </c>
      <c r="H2318" s="1">
        <v>0</v>
      </c>
      <c r="I2318" s="1">
        <v>23</v>
      </c>
    </row>
    <row r="2319" spans="1:9" ht="12.75" x14ac:dyDescent="0.2">
      <c r="A2319" s="4">
        <v>42576</v>
      </c>
      <c r="B2319" s="1">
        <v>2</v>
      </c>
      <c r="C2319" s="1" t="s">
        <v>15</v>
      </c>
      <c r="D2319" s="1" t="s">
        <v>117</v>
      </c>
      <c r="E2319" s="1" t="s">
        <v>758</v>
      </c>
      <c r="F2319" s="1">
        <v>1.641</v>
      </c>
      <c r="G2319" s="1">
        <v>1.3129999999999999</v>
      </c>
      <c r="H2319" s="1">
        <v>0</v>
      </c>
      <c r="I2319" s="1">
        <v>23</v>
      </c>
    </row>
    <row r="2320" spans="1:9" ht="12.75" x14ac:dyDescent="0.2">
      <c r="A2320" s="4">
        <v>42576</v>
      </c>
      <c r="B2320" s="1">
        <v>2</v>
      </c>
      <c r="C2320" s="1" t="s">
        <v>15</v>
      </c>
      <c r="D2320" s="1" t="s">
        <v>117</v>
      </c>
      <c r="E2320" s="1" t="s">
        <v>759</v>
      </c>
      <c r="F2320" s="1">
        <v>1.575</v>
      </c>
      <c r="G2320" s="1">
        <v>1.5029999999999999</v>
      </c>
      <c r="H2320" s="1">
        <v>0</v>
      </c>
      <c r="I2320" s="1">
        <v>23</v>
      </c>
    </row>
    <row r="2321" spans="1:9" ht="12.75" x14ac:dyDescent="0.2">
      <c r="A2321" s="4">
        <v>42576</v>
      </c>
      <c r="B2321" s="1">
        <v>2</v>
      </c>
      <c r="C2321" s="1" t="s">
        <v>15</v>
      </c>
      <c r="D2321" s="1" t="s">
        <v>117</v>
      </c>
      <c r="E2321" s="1" t="s">
        <v>761</v>
      </c>
      <c r="F2321" s="1">
        <v>1.9330000000000001</v>
      </c>
      <c r="G2321" s="1">
        <v>1.26</v>
      </c>
      <c r="H2321" s="1">
        <v>1</v>
      </c>
      <c r="I2321" s="1">
        <v>23</v>
      </c>
    </row>
    <row r="2322" spans="1:9" ht="12.75" x14ac:dyDescent="0.2">
      <c r="A2322" s="4">
        <v>42576</v>
      </c>
      <c r="B2322" s="1">
        <v>2</v>
      </c>
      <c r="C2322" s="1" t="s">
        <v>15</v>
      </c>
      <c r="D2322" s="1" t="s">
        <v>117</v>
      </c>
      <c r="E2322" s="1" t="s">
        <v>762</v>
      </c>
      <c r="F2322" s="1">
        <v>1.9019999999999999</v>
      </c>
      <c r="G2322" s="1">
        <v>1.952</v>
      </c>
      <c r="H2322" s="1">
        <v>0</v>
      </c>
      <c r="I2322" s="1">
        <v>23</v>
      </c>
    </row>
    <row r="2323" spans="1:9" ht="12.75" x14ac:dyDescent="0.2">
      <c r="A2323" s="4">
        <v>42576</v>
      </c>
      <c r="B2323" s="1">
        <v>2</v>
      </c>
      <c r="C2323" s="1" t="s">
        <v>15</v>
      </c>
      <c r="D2323" s="1" t="s">
        <v>117</v>
      </c>
      <c r="E2323" s="1" t="s">
        <v>763</v>
      </c>
      <c r="F2323" s="1">
        <v>1.905</v>
      </c>
      <c r="G2323" s="1">
        <v>1.8879999999999999</v>
      </c>
      <c r="H2323" s="1">
        <v>0</v>
      </c>
      <c r="I2323" s="1">
        <v>23</v>
      </c>
    </row>
    <row r="2324" spans="1:9" ht="12.75" x14ac:dyDescent="0.2">
      <c r="A2324" s="4">
        <v>42576</v>
      </c>
      <c r="B2324" s="1">
        <v>2</v>
      </c>
      <c r="C2324" s="1" t="s">
        <v>15</v>
      </c>
      <c r="D2324" s="1" t="s">
        <v>117</v>
      </c>
      <c r="E2324" s="1" t="s">
        <v>764</v>
      </c>
      <c r="F2324" s="1">
        <v>1.9770000000000001</v>
      </c>
      <c r="G2324" s="1">
        <v>1.8109999999999999</v>
      </c>
      <c r="H2324" s="1">
        <v>0</v>
      </c>
      <c r="I2324" s="1">
        <v>23</v>
      </c>
    </row>
    <row r="2325" spans="1:9" ht="12.75" x14ac:dyDescent="0.2">
      <c r="A2325" s="4">
        <v>42576</v>
      </c>
      <c r="B2325" s="1">
        <v>2</v>
      </c>
      <c r="C2325" s="1" t="s">
        <v>15</v>
      </c>
      <c r="D2325" s="1" t="s">
        <v>117</v>
      </c>
      <c r="E2325" s="1" t="s">
        <v>765</v>
      </c>
      <c r="F2325" s="1">
        <v>1.9570000000000001</v>
      </c>
      <c r="G2325" s="1">
        <v>1.407</v>
      </c>
      <c r="H2325" s="1">
        <v>0</v>
      </c>
      <c r="I2325" s="1">
        <v>23</v>
      </c>
    </row>
    <row r="2326" spans="1:9" ht="12.75" x14ac:dyDescent="0.2">
      <c r="A2326" s="4">
        <v>42576</v>
      </c>
      <c r="B2326" s="1">
        <v>2</v>
      </c>
      <c r="C2326" s="1" t="s">
        <v>15</v>
      </c>
      <c r="D2326" s="1" t="s">
        <v>117</v>
      </c>
      <c r="E2326" s="1" t="s">
        <v>766</v>
      </c>
      <c r="F2326" s="1">
        <v>1.875</v>
      </c>
      <c r="G2326" s="1">
        <v>1.2789999999999999</v>
      </c>
      <c r="H2326" s="1">
        <v>1</v>
      </c>
      <c r="I2326" s="1">
        <v>23</v>
      </c>
    </row>
    <row r="2327" spans="1:9" ht="12.75" x14ac:dyDescent="0.2">
      <c r="A2327" s="4">
        <v>42576</v>
      </c>
      <c r="B2327" s="1">
        <v>2</v>
      </c>
      <c r="C2327" s="1" t="s">
        <v>15</v>
      </c>
      <c r="D2327" s="1" t="s">
        <v>117</v>
      </c>
      <c r="E2327" s="1" t="s">
        <v>768</v>
      </c>
      <c r="F2327" s="1">
        <v>2.77</v>
      </c>
      <c r="G2327" s="1">
        <v>1.956</v>
      </c>
      <c r="H2327" s="1">
        <v>0</v>
      </c>
      <c r="I2327" s="1">
        <v>23</v>
      </c>
    </row>
    <row r="2328" spans="1:9" ht="12.75" x14ac:dyDescent="0.2">
      <c r="A2328" s="4">
        <v>42576</v>
      </c>
      <c r="B2328" s="1">
        <v>2</v>
      </c>
      <c r="C2328" s="1" t="s">
        <v>15</v>
      </c>
      <c r="D2328" s="1" t="s">
        <v>117</v>
      </c>
      <c r="E2328" s="1" t="s">
        <v>769</v>
      </c>
      <c r="F2328" s="1">
        <v>1.927</v>
      </c>
      <c r="G2328" s="1">
        <v>1.556</v>
      </c>
      <c r="H2328" s="1">
        <v>0</v>
      </c>
      <c r="I2328" s="1">
        <v>23</v>
      </c>
    </row>
    <row r="2329" spans="1:9" ht="12.75" x14ac:dyDescent="0.2">
      <c r="A2329" s="4">
        <v>42576</v>
      </c>
      <c r="B2329" s="1">
        <v>2</v>
      </c>
      <c r="C2329" s="1" t="s">
        <v>15</v>
      </c>
      <c r="D2329" s="1" t="s">
        <v>117</v>
      </c>
      <c r="E2329" s="1" t="s">
        <v>770</v>
      </c>
      <c r="F2329" s="1">
        <v>1.3129999999999999</v>
      </c>
      <c r="G2329" s="1">
        <v>1.04</v>
      </c>
      <c r="H2329" s="1">
        <v>0</v>
      </c>
      <c r="I2329" s="1">
        <v>23</v>
      </c>
    </row>
    <row r="2330" spans="1:9" ht="12.75" x14ac:dyDescent="0.2">
      <c r="A2330" s="4">
        <v>42576</v>
      </c>
      <c r="B2330" s="1">
        <v>2</v>
      </c>
      <c r="C2330" s="1" t="s">
        <v>15</v>
      </c>
      <c r="D2330" s="1" t="s">
        <v>117</v>
      </c>
      <c r="E2330" s="1" t="s">
        <v>771</v>
      </c>
      <c r="F2330" s="1">
        <v>2.3069999999999999</v>
      </c>
      <c r="G2330" s="1">
        <v>1.7470000000000001</v>
      </c>
      <c r="H2330" s="1">
        <v>1</v>
      </c>
      <c r="I2330" s="1">
        <v>23</v>
      </c>
    </row>
    <row r="2331" spans="1:9" ht="12.75" x14ac:dyDescent="0.2">
      <c r="A2331" s="4">
        <v>42576</v>
      </c>
      <c r="B2331" s="1">
        <v>2</v>
      </c>
      <c r="C2331" s="1" t="s">
        <v>15</v>
      </c>
      <c r="D2331" s="1" t="s">
        <v>117</v>
      </c>
      <c r="E2331" s="1" t="s">
        <v>772</v>
      </c>
      <c r="F2331" s="1">
        <v>2.0840000000000001</v>
      </c>
      <c r="G2331" s="1">
        <v>1.4570000000000001</v>
      </c>
      <c r="H2331" s="1">
        <v>1</v>
      </c>
      <c r="I2331" s="1">
        <v>23</v>
      </c>
    </row>
    <row r="2332" spans="1:9" ht="12.75" x14ac:dyDescent="0.2">
      <c r="A2332" s="4">
        <v>42576</v>
      </c>
      <c r="B2332" s="1">
        <v>2</v>
      </c>
      <c r="C2332" s="1" t="s">
        <v>15</v>
      </c>
      <c r="D2332" s="1" t="s">
        <v>117</v>
      </c>
      <c r="E2332" s="1" t="s">
        <v>773</v>
      </c>
      <c r="F2332" s="1">
        <v>2.2160000000000002</v>
      </c>
      <c r="G2332" s="1">
        <v>1.7909999999999999</v>
      </c>
      <c r="H2332" s="1">
        <v>1</v>
      </c>
      <c r="I2332" s="1">
        <v>23</v>
      </c>
    </row>
    <row r="2333" spans="1:9" ht="12.75" x14ac:dyDescent="0.2">
      <c r="A2333" s="4">
        <v>42576</v>
      </c>
      <c r="B2333" s="1">
        <v>2</v>
      </c>
      <c r="C2333" s="1" t="s">
        <v>15</v>
      </c>
      <c r="D2333" s="1" t="s">
        <v>117</v>
      </c>
      <c r="E2333" s="1" t="s">
        <v>774</v>
      </c>
      <c r="F2333" s="1">
        <v>2.0219999999999998</v>
      </c>
      <c r="G2333" s="1">
        <v>1.696</v>
      </c>
      <c r="H2333" s="1">
        <v>0</v>
      </c>
      <c r="I2333" s="1">
        <v>23</v>
      </c>
    </row>
    <row r="2334" spans="1:9" ht="12.75" x14ac:dyDescent="0.2">
      <c r="A2334" s="4">
        <v>42576</v>
      </c>
      <c r="B2334" s="1">
        <v>2</v>
      </c>
      <c r="C2334" s="1" t="s">
        <v>15</v>
      </c>
      <c r="D2334" s="1" t="s">
        <v>117</v>
      </c>
      <c r="E2334" s="1" t="s">
        <v>775</v>
      </c>
      <c r="F2334" s="1">
        <v>2.847</v>
      </c>
      <c r="G2334" s="1">
        <v>1.919</v>
      </c>
      <c r="H2334" s="1">
        <v>1</v>
      </c>
      <c r="I2334" s="1">
        <v>23</v>
      </c>
    </row>
    <row r="2335" spans="1:9" ht="12.75" x14ac:dyDescent="0.2">
      <c r="A2335" s="4">
        <v>42576</v>
      </c>
      <c r="B2335" s="1">
        <v>2</v>
      </c>
      <c r="C2335" s="1" t="s">
        <v>15</v>
      </c>
      <c r="D2335" s="1" t="s">
        <v>152</v>
      </c>
      <c r="E2335" s="1" t="s">
        <v>776</v>
      </c>
      <c r="F2335" s="1">
        <v>2.4340000000000002</v>
      </c>
      <c r="G2335" s="1">
        <v>2.1840000000000002</v>
      </c>
      <c r="H2335" s="1">
        <v>1</v>
      </c>
      <c r="I2335" s="1">
        <v>23</v>
      </c>
    </row>
    <row r="2336" spans="1:9" ht="12.75" x14ac:dyDescent="0.2">
      <c r="A2336" s="4">
        <v>42576</v>
      </c>
      <c r="B2336" s="1">
        <v>2</v>
      </c>
      <c r="C2336" s="1" t="s">
        <v>15</v>
      </c>
      <c r="D2336" s="1" t="s">
        <v>152</v>
      </c>
      <c r="E2336" s="1" t="s">
        <v>777</v>
      </c>
      <c r="F2336" s="1">
        <v>2.032</v>
      </c>
      <c r="G2336" s="1">
        <v>1.329</v>
      </c>
      <c r="H2336" s="1">
        <v>1</v>
      </c>
      <c r="I2336" s="1">
        <v>23</v>
      </c>
    </row>
    <row r="2337" spans="1:9" ht="12.75" x14ac:dyDescent="0.2">
      <c r="A2337" s="4">
        <v>42576</v>
      </c>
      <c r="B2337" s="1">
        <v>2</v>
      </c>
      <c r="C2337" s="1" t="s">
        <v>15</v>
      </c>
      <c r="D2337" s="1" t="s">
        <v>152</v>
      </c>
      <c r="E2337" s="1" t="s">
        <v>778</v>
      </c>
      <c r="F2337" s="1">
        <v>1.4770000000000001</v>
      </c>
      <c r="G2337" s="1">
        <v>1.0660000000000001</v>
      </c>
      <c r="H2337" s="1">
        <v>0</v>
      </c>
      <c r="I2337" s="1">
        <v>23</v>
      </c>
    </row>
    <row r="2338" spans="1:9" ht="12.75" x14ac:dyDescent="0.2">
      <c r="A2338" s="4">
        <v>42576</v>
      </c>
      <c r="B2338" s="1">
        <v>2</v>
      </c>
      <c r="C2338" s="1" t="s">
        <v>15</v>
      </c>
      <c r="D2338" s="1" t="s">
        <v>152</v>
      </c>
      <c r="E2338" s="1" t="s">
        <v>779</v>
      </c>
      <c r="F2338" s="1">
        <v>1.7549999999999999</v>
      </c>
      <c r="G2338" s="1">
        <v>1.1240000000000001</v>
      </c>
      <c r="H2338" s="1">
        <v>1</v>
      </c>
      <c r="I2338" s="1">
        <v>23</v>
      </c>
    </row>
    <row r="2339" spans="1:9" ht="12.75" x14ac:dyDescent="0.2">
      <c r="A2339" s="4">
        <v>42576</v>
      </c>
      <c r="B2339" s="1">
        <v>2</v>
      </c>
      <c r="C2339" s="1" t="s">
        <v>15</v>
      </c>
      <c r="D2339" s="1" t="s">
        <v>152</v>
      </c>
      <c r="E2339" s="1" t="s">
        <v>780</v>
      </c>
      <c r="F2339" s="1">
        <v>2.1469999999999998</v>
      </c>
      <c r="G2339" s="1">
        <v>1.5609999999999999</v>
      </c>
      <c r="H2339" s="1">
        <v>0</v>
      </c>
      <c r="I2339" s="1">
        <v>23</v>
      </c>
    </row>
    <row r="2340" spans="1:9" ht="12.75" x14ac:dyDescent="0.2">
      <c r="A2340" s="4">
        <v>42576</v>
      </c>
      <c r="B2340" s="1">
        <v>2</v>
      </c>
      <c r="C2340" s="1" t="s">
        <v>15</v>
      </c>
      <c r="D2340" s="1" t="s">
        <v>152</v>
      </c>
      <c r="E2340" s="1" t="s">
        <v>781</v>
      </c>
      <c r="F2340" s="1">
        <v>1.92</v>
      </c>
      <c r="G2340" s="1">
        <v>1.6080000000000001</v>
      </c>
      <c r="H2340" s="1">
        <v>1</v>
      </c>
      <c r="I2340" s="1">
        <v>23</v>
      </c>
    </row>
    <row r="2341" spans="1:9" ht="12.75" x14ac:dyDescent="0.2">
      <c r="A2341" s="4">
        <v>42576</v>
      </c>
      <c r="B2341" s="1">
        <v>2</v>
      </c>
      <c r="C2341" s="1" t="s">
        <v>15</v>
      </c>
      <c r="D2341" s="1" t="s">
        <v>152</v>
      </c>
      <c r="E2341" s="1" t="s">
        <v>782</v>
      </c>
      <c r="F2341" s="1">
        <v>2.0339999999999998</v>
      </c>
      <c r="G2341" s="1">
        <v>1.4670000000000001</v>
      </c>
      <c r="H2341" s="1">
        <v>0</v>
      </c>
      <c r="I2341" s="1">
        <v>23</v>
      </c>
    </row>
    <row r="2342" spans="1:9" ht="12.75" x14ac:dyDescent="0.2">
      <c r="A2342" s="4">
        <v>42576</v>
      </c>
      <c r="B2342" s="1">
        <v>2</v>
      </c>
      <c r="C2342" s="1" t="s">
        <v>15</v>
      </c>
      <c r="D2342" s="1" t="s">
        <v>152</v>
      </c>
      <c r="E2342" s="1" t="s">
        <v>783</v>
      </c>
      <c r="F2342" s="1">
        <v>1.3740000000000001</v>
      </c>
      <c r="G2342" s="1">
        <v>1.109</v>
      </c>
      <c r="H2342" s="1">
        <v>0</v>
      </c>
      <c r="I2342" s="1">
        <v>23</v>
      </c>
    </row>
    <row r="2343" spans="1:9" ht="12.75" x14ac:dyDescent="0.2">
      <c r="A2343" s="4">
        <v>42576</v>
      </c>
      <c r="B2343" s="1">
        <v>2</v>
      </c>
      <c r="C2343" s="1" t="s">
        <v>15</v>
      </c>
      <c r="D2343" s="1" t="s">
        <v>152</v>
      </c>
      <c r="E2343" s="1" t="s">
        <v>784</v>
      </c>
      <c r="F2343" s="1">
        <v>1.653</v>
      </c>
      <c r="G2343" s="1">
        <v>1.0169999999999999</v>
      </c>
      <c r="H2343" s="1">
        <v>0</v>
      </c>
      <c r="I2343" s="1">
        <v>23</v>
      </c>
    </row>
    <row r="2344" spans="1:9" ht="12.75" x14ac:dyDescent="0.2">
      <c r="A2344" s="4">
        <v>42576</v>
      </c>
      <c r="B2344" s="1">
        <v>2</v>
      </c>
      <c r="C2344" s="1" t="s">
        <v>15</v>
      </c>
      <c r="D2344" s="1" t="s">
        <v>152</v>
      </c>
      <c r="E2344" s="1" t="s">
        <v>785</v>
      </c>
      <c r="F2344" s="1">
        <v>1.6719999999999999</v>
      </c>
      <c r="G2344" s="1">
        <v>1.131</v>
      </c>
      <c r="H2344" s="1">
        <v>0</v>
      </c>
      <c r="I2344" s="1">
        <v>23</v>
      </c>
    </row>
    <row r="2345" spans="1:9" ht="12.75" x14ac:dyDescent="0.2">
      <c r="A2345" s="4">
        <v>42576</v>
      </c>
      <c r="B2345" s="1">
        <v>2</v>
      </c>
      <c r="C2345" s="1" t="s">
        <v>15</v>
      </c>
      <c r="D2345" s="1" t="s">
        <v>152</v>
      </c>
      <c r="E2345" s="1" t="s">
        <v>786</v>
      </c>
      <c r="F2345" s="1">
        <v>2.1059999999999999</v>
      </c>
      <c r="G2345" s="1">
        <v>1.411</v>
      </c>
      <c r="H2345" s="1">
        <v>0</v>
      </c>
      <c r="I2345" s="1">
        <v>23</v>
      </c>
    </row>
    <row r="2346" spans="1:9" ht="12.75" x14ac:dyDescent="0.2">
      <c r="A2346" s="4">
        <v>42576</v>
      </c>
      <c r="B2346" s="1">
        <v>2</v>
      </c>
      <c r="C2346" s="1" t="s">
        <v>15</v>
      </c>
      <c r="D2346" s="1" t="s">
        <v>152</v>
      </c>
      <c r="E2346" s="1" t="s">
        <v>787</v>
      </c>
      <c r="F2346" s="1">
        <v>1.492</v>
      </c>
      <c r="G2346" s="1">
        <v>1.357</v>
      </c>
      <c r="H2346" s="1">
        <v>0</v>
      </c>
      <c r="I2346" s="1">
        <v>23</v>
      </c>
    </row>
    <row r="2347" spans="1:9" ht="12.75" x14ac:dyDescent="0.2">
      <c r="A2347" s="4">
        <v>42576</v>
      </c>
      <c r="B2347" s="1">
        <v>2</v>
      </c>
      <c r="C2347" s="1" t="s">
        <v>15</v>
      </c>
      <c r="D2347" s="1" t="s">
        <v>152</v>
      </c>
      <c r="E2347" s="1" t="s">
        <v>788</v>
      </c>
      <c r="F2347" s="1">
        <v>1.976</v>
      </c>
      <c r="G2347" s="1">
        <v>1.831</v>
      </c>
      <c r="H2347" s="1">
        <v>0</v>
      </c>
      <c r="I2347" s="1">
        <v>23</v>
      </c>
    </row>
    <row r="2348" spans="1:9" ht="12.75" x14ac:dyDescent="0.2">
      <c r="A2348" s="4">
        <v>42576</v>
      </c>
      <c r="B2348" s="1">
        <v>2</v>
      </c>
      <c r="C2348" s="1" t="s">
        <v>15</v>
      </c>
      <c r="D2348" s="1" t="s">
        <v>152</v>
      </c>
      <c r="E2348" s="1" t="s">
        <v>791</v>
      </c>
      <c r="F2348" s="1">
        <v>1.474</v>
      </c>
      <c r="G2348" s="1">
        <v>1.167</v>
      </c>
      <c r="H2348" s="1">
        <v>0</v>
      </c>
      <c r="I2348" s="1">
        <v>23</v>
      </c>
    </row>
    <row r="2349" spans="1:9" ht="12.75" x14ac:dyDescent="0.2">
      <c r="A2349" s="4">
        <v>42576</v>
      </c>
      <c r="B2349" s="1">
        <v>2</v>
      </c>
      <c r="C2349" s="1" t="s">
        <v>15</v>
      </c>
      <c r="D2349" s="1" t="s">
        <v>152</v>
      </c>
      <c r="E2349" s="1" t="s">
        <v>792</v>
      </c>
      <c r="F2349" s="1">
        <v>1.8360000000000001</v>
      </c>
      <c r="G2349" s="1">
        <v>1.3759999999999999</v>
      </c>
      <c r="H2349" s="1">
        <v>1</v>
      </c>
      <c r="I2349" s="1">
        <v>23</v>
      </c>
    </row>
    <row r="2350" spans="1:9" ht="12.75" x14ac:dyDescent="0.2">
      <c r="A2350" s="4">
        <v>42576</v>
      </c>
      <c r="B2350" s="1">
        <v>2</v>
      </c>
      <c r="C2350" s="1" t="s">
        <v>15</v>
      </c>
      <c r="D2350" s="1" t="s">
        <v>152</v>
      </c>
      <c r="E2350" s="1" t="s">
        <v>793</v>
      </c>
      <c r="F2350" s="1">
        <v>1.786</v>
      </c>
      <c r="G2350" s="1">
        <v>0.90400000000000003</v>
      </c>
      <c r="H2350" s="1">
        <v>1</v>
      </c>
      <c r="I2350" s="1">
        <v>23</v>
      </c>
    </row>
    <row r="2351" spans="1:9" ht="12.75" x14ac:dyDescent="0.2">
      <c r="A2351" s="4">
        <v>42576</v>
      </c>
      <c r="B2351" s="1">
        <v>2</v>
      </c>
      <c r="C2351" s="1" t="s">
        <v>15</v>
      </c>
      <c r="D2351" s="1" t="s">
        <v>152</v>
      </c>
      <c r="E2351" s="1" t="s">
        <v>794</v>
      </c>
      <c r="F2351" s="1">
        <v>2.3210000000000002</v>
      </c>
      <c r="G2351" s="1">
        <v>1.88</v>
      </c>
      <c r="H2351" s="1">
        <v>0</v>
      </c>
      <c r="I2351" s="1">
        <v>23</v>
      </c>
    </row>
    <row r="2352" spans="1:9" ht="12.75" x14ac:dyDescent="0.2">
      <c r="A2352" s="4">
        <v>42576</v>
      </c>
      <c r="B2352" s="1">
        <v>2</v>
      </c>
      <c r="C2352" s="1" t="s">
        <v>15</v>
      </c>
      <c r="D2352" s="1" t="s">
        <v>152</v>
      </c>
      <c r="E2352" s="1" t="s">
        <v>795</v>
      </c>
      <c r="F2352" s="1">
        <v>2.3199999999999998</v>
      </c>
      <c r="G2352" s="1">
        <v>1.6639999999999999</v>
      </c>
      <c r="H2352" s="1">
        <v>0</v>
      </c>
      <c r="I2352" s="1">
        <v>23</v>
      </c>
    </row>
    <row r="2353" spans="1:9" ht="12.75" x14ac:dyDescent="0.2">
      <c r="A2353" s="4">
        <v>42576</v>
      </c>
      <c r="B2353" s="1">
        <v>2</v>
      </c>
      <c r="C2353" s="1" t="s">
        <v>15</v>
      </c>
      <c r="D2353" s="1" t="s">
        <v>152</v>
      </c>
      <c r="E2353" s="1" t="s">
        <v>796</v>
      </c>
      <c r="F2353" s="1">
        <v>2.302</v>
      </c>
      <c r="G2353" s="1">
        <v>1.464</v>
      </c>
      <c r="H2353" s="1">
        <v>0</v>
      </c>
      <c r="I2353" s="1">
        <v>23</v>
      </c>
    </row>
    <row r="2354" spans="1:9" ht="12.75" x14ac:dyDescent="0.2">
      <c r="A2354" s="4">
        <v>42576</v>
      </c>
      <c r="B2354" s="1">
        <v>2</v>
      </c>
      <c r="C2354" s="1" t="s">
        <v>15</v>
      </c>
      <c r="D2354" s="1" t="s">
        <v>152</v>
      </c>
      <c r="E2354" s="1" t="s">
        <v>797</v>
      </c>
      <c r="F2354" s="1">
        <v>2.0659999999999998</v>
      </c>
      <c r="G2354" s="1">
        <v>1.62</v>
      </c>
      <c r="H2354" s="1">
        <v>1</v>
      </c>
      <c r="I2354" s="1">
        <v>23</v>
      </c>
    </row>
    <row r="2355" spans="1:9" ht="12.75" x14ac:dyDescent="0.2">
      <c r="A2355" s="4">
        <v>42576</v>
      </c>
      <c r="B2355" s="1">
        <v>2</v>
      </c>
      <c r="C2355" s="1" t="s">
        <v>15</v>
      </c>
      <c r="D2355" s="1" t="s">
        <v>152</v>
      </c>
      <c r="E2355" s="1" t="s">
        <v>798</v>
      </c>
      <c r="F2355" s="1">
        <v>2.1240000000000001</v>
      </c>
      <c r="G2355" s="1">
        <v>1.7470000000000001</v>
      </c>
      <c r="H2355" s="1">
        <v>0</v>
      </c>
      <c r="I2355" s="1">
        <v>23</v>
      </c>
    </row>
    <row r="2356" spans="1:9" ht="12.75" x14ac:dyDescent="0.2">
      <c r="A2356" s="4">
        <v>42576</v>
      </c>
      <c r="B2356" s="1">
        <v>2</v>
      </c>
      <c r="C2356" s="1" t="s">
        <v>15</v>
      </c>
      <c r="D2356" s="1" t="s">
        <v>152</v>
      </c>
      <c r="E2356" s="1" t="s">
        <v>799</v>
      </c>
      <c r="F2356" s="1">
        <v>2.2599999999999998</v>
      </c>
      <c r="G2356" s="1">
        <v>1.4690000000000001</v>
      </c>
      <c r="H2356" s="1">
        <v>0</v>
      </c>
      <c r="I2356" s="1">
        <v>23</v>
      </c>
    </row>
    <row r="2357" spans="1:9" ht="12.75" x14ac:dyDescent="0.2">
      <c r="A2357" s="4">
        <v>42576</v>
      </c>
      <c r="B2357" s="1">
        <v>2</v>
      </c>
      <c r="C2357" s="1" t="s">
        <v>15</v>
      </c>
      <c r="D2357" s="1" t="s">
        <v>152</v>
      </c>
      <c r="E2357" s="1" t="s">
        <v>801</v>
      </c>
      <c r="F2357" s="1">
        <v>2.04</v>
      </c>
      <c r="G2357" s="1">
        <v>1.77</v>
      </c>
      <c r="H2357" s="1">
        <v>0</v>
      </c>
      <c r="I2357" s="1">
        <v>23</v>
      </c>
    </row>
    <row r="2358" spans="1:9" ht="12.75" x14ac:dyDescent="0.2">
      <c r="A2358" s="4">
        <v>42576</v>
      </c>
      <c r="B2358" s="1">
        <v>2</v>
      </c>
      <c r="C2358" s="1" t="s">
        <v>15</v>
      </c>
      <c r="D2358" s="1" t="s">
        <v>152</v>
      </c>
      <c r="E2358" s="1" t="s">
        <v>802</v>
      </c>
      <c r="F2358" s="1">
        <v>1.905</v>
      </c>
      <c r="G2358" s="1">
        <v>1.39</v>
      </c>
      <c r="H2358" s="1">
        <v>0</v>
      </c>
      <c r="I2358" s="1">
        <v>23</v>
      </c>
    </row>
    <row r="2359" spans="1:9" ht="12.75" x14ac:dyDescent="0.2">
      <c r="A2359" s="4">
        <v>42576</v>
      </c>
      <c r="B2359" s="1">
        <v>2</v>
      </c>
      <c r="C2359" s="1" t="s">
        <v>15</v>
      </c>
      <c r="D2359" s="1" t="s">
        <v>152</v>
      </c>
      <c r="E2359" s="1" t="s">
        <v>803</v>
      </c>
      <c r="F2359" s="1">
        <v>1.9139999999999999</v>
      </c>
      <c r="G2359" s="1">
        <v>1.863</v>
      </c>
      <c r="H2359" s="1">
        <v>0</v>
      </c>
      <c r="I2359" s="1">
        <v>23</v>
      </c>
    </row>
    <row r="2360" spans="1:9" ht="12.75" x14ac:dyDescent="0.2">
      <c r="A2360" s="4">
        <v>42576</v>
      </c>
      <c r="B2360" s="1">
        <v>2</v>
      </c>
      <c r="C2360" s="1" t="s">
        <v>15</v>
      </c>
      <c r="D2360" s="1" t="s">
        <v>152</v>
      </c>
      <c r="E2360" s="1" t="s">
        <v>804</v>
      </c>
      <c r="F2360" s="1">
        <v>1.839</v>
      </c>
      <c r="G2360" s="1">
        <v>1.298</v>
      </c>
      <c r="H2360" s="1">
        <v>0</v>
      </c>
      <c r="I2360" s="1">
        <v>23</v>
      </c>
    </row>
    <row r="2361" spans="1:9" ht="12.75" x14ac:dyDescent="0.2">
      <c r="A2361" s="4">
        <v>42576</v>
      </c>
      <c r="B2361" s="1">
        <v>2</v>
      </c>
      <c r="C2361" s="1" t="s">
        <v>15</v>
      </c>
      <c r="D2361" s="1" t="s">
        <v>152</v>
      </c>
      <c r="E2361" s="1" t="s">
        <v>805</v>
      </c>
      <c r="F2361" s="1">
        <v>1.786</v>
      </c>
      <c r="G2361" s="1">
        <v>1.57</v>
      </c>
      <c r="H2361" s="1">
        <v>0</v>
      </c>
      <c r="I2361" s="1">
        <v>23</v>
      </c>
    </row>
    <row r="2362" spans="1:9" ht="12.75" x14ac:dyDescent="0.2">
      <c r="A2362" s="4">
        <v>42576</v>
      </c>
      <c r="B2362" s="1">
        <v>2</v>
      </c>
      <c r="C2362" s="1" t="s">
        <v>15</v>
      </c>
      <c r="D2362" s="1" t="s">
        <v>152</v>
      </c>
      <c r="E2362" s="1" t="s">
        <v>807</v>
      </c>
      <c r="F2362" s="1">
        <v>1.675</v>
      </c>
      <c r="G2362" s="1">
        <v>1.298</v>
      </c>
      <c r="H2362" s="1">
        <v>0</v>
      </c>
      <c r="I2362" s="1">
        <v>23</v>
      </c>
    </row>
    <row r="2363" spans="1:9" ht="12.75" x14ac:dyDescent="0.2">
      <c r="A2363" s="4">
        <v>42576</v>
      </c>
      <c r="B2363" s="1">
        <v>2</v>
      </c>
      <c r="C2363" s="1" t="s">
        <v>15</v>
      </c>
      <c r="D2363" s="1" t="s">
        <v>152</v>
      </c>
      <c r="E2363" s="1" t="s">
        <v>808</v>
      </c>
      <c r="F2363" s="1">
        <v>1.9850000000000001</v>
      </c>
      <c r="G2363" s="1">
        <v>1.2549999999999999</v>
      </c>
      <c r="H2363" s="1">
        <v>0</v>
      </c>
      <c r="I2363" s="1">
        <v>23</v>
      </c>
    </row>
    <row r="2364" spans="1:9" ht="12.75" x14ac:dyDescent="0.2">
      <c r="A2364" s="4">
        <v>42576</v>
      </c>
      <c r="B2364" s="1">
        <v>2</v>
      </c>
      <c r="C2364" s="1" t="s">
        <v>15</v>
      </c>
      <c r="D2364" s="1" t="s">
        <v>152</v>
      </c>
      <c r="E2364" s="1" t="s">
        <v>809</v>
      </c>
      <c r="F2364" s="1">
        <v>1.6819999999999999</v>
      </c>
      <c r="G2364" s="1">
        <v>1.214</v>
      </c>
      <c r="H2364" s="1">
        <v>0</v>
      </c>
      <c r="I2364" s="1">
        <v>23</v>
      </c>
    </row>
    <row r="2365" spans="1:9" ht="12.75" x14ac:dyDescent="0.2">
      <c r="A2365" s="4">
        <v>42576</v>
      </c>
      <c r="B2365" s="1">
        <v>2</v>
      </c>
      <c r="C2365" s="1" t="s">
        <v>15</v>
      </c>
      <c r="D2365" s="1" t="s">
        <v>152</v>
      </c>
      <c r="E2365" s="1" t="s">
        <v>810</v>
      </c>
      <c r="F2365" s="1">
        <v>2.4940000000000002</v>
      </c>
      <c r="G2365" s="1">
        <v>1.655</v>
      </c>
      <c r="H2365" s="1">
        <v>1</v>
      </c>
      <c r="I2365" s="1">
        <v>23</v>
      </c>
    </row>
    <row r="2366" spans="1:9" ht="12.75" x14ac:dyDescent="0.2">
      <c r="A2366" s="4">
        <v>42576</v>
      </c>
      <c r="B2366" s="1">
        <v>2</v>
      </c>
      <c r="C2366" s="1" t="s">
        <v>15</v>
      </c>
      <c r="D2366" s="1" t="s">
        <v>152</v>
      </c>
      <c r="E2366" s="1" t="s">
        <v>811</v>
      </c>
      <c r="F2366" s="1">
        <v>1.615</v>
      </c>
      <c r="G2366" s="1">
        <v>1.3149999999999999</v>
      </c>
      <c r="H2366" s="1">
        <v>0</v>
      </c>
      <c r="I2366" s="1">
        <v>23</v>
      </c>
    </row>
    <row r="2367" spans="1:9" ht="12.75" x14ac:dyDescent="0.2">
      <c r="A2367" s="4">
        <v>42576</v>
      </c>
      <c r="B2367" s="1">
        <v>2</v>
      </c>
      <c r="C2367" s="1" t="s">
        <v>15</v>
      </c>
      <c r="D2367" s="1" t="s">
        <v>152</v>
      </c>
      <c r="E2367" s="1" t="s">
        <v>812</v>
      </c>
      <c r="F2367" s="1">
        <v>2.27</v>
      </c>
      <c r="G2367" s="1">
        <v>1.3680000000000001</v>
      </c>
      <c r="H2367" s="1">
        <v>1</v>
      </c>
      <c r="I2367" s="1">
        <v>23</v>
      </c>
    </row>
    <row r="2368" spans="1:9" ht="12.75" x14ac:dyDescent="0.2">
      <c r="A2368" s="4">
        <v>42576</v>
      </c>
      <c r="B2368" s="1">
        <v>2</v>
      </c>
      <c r="C2368" s="1" t="s">
        <v>15</v>
      </c>
      <c r="D2368" s="1" t="s">
        <v>152</v>
      </c>
      <c r="E2368" s="1" t="s">
        <v>813</v>
      </c>
      <c r="F2368" s="1">
        <v>2</v>
      </c>
      <c r="G2368" s="1">
        <v>1.704</v>
      </c>
      <c r="H2368" s="1">
        <v>1</v>
      </c>
      <c r="I2368" s="1">
        <v>23</v>
      </c>
    </row>
    <row r="2369" spans="1:9" ht="12.75" x14ac:dyDescent="0.2">
      <c r="A2369" s="4">
        <v>42576</v>
      </c>
      <c r="B2369" s="1">
        <v>2</v>
      </c>
      <c r="C2369" s="1" t="s">
        <v>15</v>
      </c>
      <c r="D2369" s="1" t="s">
        <v>152</v>
      </c>
      <c r="E2369" s="1" t="s">
        <v>815</v>
      </c>
      <c r="F2369" s="1">
        <v>2.488</v>
      </c>
      <c r="G2369" s="1">
        <v>1.3129999999999999</v>
      </c>
      <c r="H2369" s="1">
        <v>1</v>
      </c>
      <c r="I2369" s="1">
        <v>23</v>
      </c>
    </row>
    <row r="2370" spans="1:9" ht="12.75" x14ac:dyDescent="0.2">
      <c r="A2370" s="4">
        <v>42576</v>
      </c>
      <c r="B2370" s="1">
        <v>2</v>
      </c>
      <c r="C2370" s="1" t="s">
        <v>15</v>
      </c>
      <c r="D2370" s="1" t="s">
        <v>152</v>
      </c>
      <c r="E2370" s="1" t="s">
        <v>816</v>
      </c>
      <c r="F2370" s="1">
        <v>2.008</v>
      </c>
      <c r="G2370" s="1">
        <v>1.5660000000000001</v>
      </c>
      <c r="H2370" s="1">
        <v>0</v>
      </c>
      <c r="I2370" s="1">
        <v>23</v>
      </c>
    </row>
    <row r="2371" spans="1:9" ht="12.75" x14ac:dyDescent="0.2">
      <c r="A2371" s="4">
        <v>42576</v>
      </c>
      <c r="B2371" s="1">
        <v>2</v>
      </c>
      <c r="C2371" s="1" t="s">
        <v>15</v>
      </c>
      <c r="D2371" s="1" t="s">
        <v>282</v>
      </c>
      <c r="E2371" s="1" t="s">
        <v>817</v>
      </c>
      <c r="F2371" s="1">
        <v>1.5880000000000001</v>
      </c>
      <c r="G2371" s="1">
        <v>1.042</v>
      </c>
      <c r="H2371" s="1">
        <v>0</v>
      </c>
      <c r="I2371" s="1">
        <v>23</v>
      </c>
    </row>
    <row r="2372" spans="1:9" ht="12.75" x14ac:dyDescent="0.2">
      <c r="A2372" s="4">
        <v>42576</v>
      </c>
      <c r="B2372" s="1">
        <v>2</v>
      </c>
      <c r="C2372" s="1" t="s">
        <v>15</v>
      </c>
      <c r="D2372" s="1" t="s">
        <v>282</v>
      </c>
      <c r="E2372" s="1" t="s">
        <v>818</v>
      </c>
      <c r="F2372" s="1">
        <v>2.3010000000000002</v>
      </c>
      <c r="G2372" s="1">
        <v>1.546</v>
      </c>
      <c r="H2372" s="1">
        <v>1</v>
      </c>
      <c r="I2372" s="1">
        <v>23</v>
      </c>
    </row>
    <row r="2373" spans="1:9" ht="12.75" x14ac:dyDescent="0.2">
      <c r="A2373" s="4">
        <v>42576</v>
      </c>
      <c r="B2373" s="1">
        <v>2</v>
      </c>
      <c r="C2373" s="1" t="s">
        <v>15</v>
      </c>
      <c r="D2373" s="1" t="s">
        <v>282</v>
      </c>
      <c r="E2373" s="1" t="s">
        <v>819</v>
      </c>
      <c r="F2373" s="1">
        <v>1.6160000000000001</v>
      </c>
      <c r="G2373" s="1">
        <v>1.26</v>
      </c>
      <c r="H2373" s="1">
        <v>0</v>
      </c>
      <c r="I2373" s="1">
        <v>23</v>
      </c>
    </row>
    <row r="2374" spans="1:9" ht="12.75" x14ac:dyDescent="0.2">
      <c r="A2374" s="4">
        <v>42576</v>
      </c>
      <c r="B2374" s="1">
        <v>2</v>
      </c>
      <c r="C2374" s="1" t="s">
        <v>15</v>
      </c>
      <c r="D2374" s="1" t="s">
        <v>282</v>
      </c>
      <c r="E2374" s="1" t="s">
        <v>820</v>
      </c>
      <c r="F2374" s="1">
        <v>1.843</v>
      </c>
      <c r="G2374" s="1">
        <v>1.431</v>
      </c>
      <c r="H2374" s="1">
        <v>1</v>
      </c>
      <c r="I2374" s="1">
        <v>23</v>
      </c>
    </row>
    <row r="2375" spans="1:9" ht="12.75" x14ac:dyDescent="0.2">
      <c r="A2375" s="4">
        <v>42576</v>
      </c>
      <c r="B2375" s="1">
        <v>2</v>
      </c>
      <c r="C2375" s="1" t="s">
        <v>15</v>
      </c>
      <c r="D2375" s="1" t="s">
        <v>282</v>
      </c>
      <c r="E2375" s="1" t="s">
        <v>821</v>
      </c>
      <c r="F2375" s="1">
        <v>2.0529999999999999</v>
      </c>
      <c r="G2375" s="1">
        <v>1.6240000000000001</v>
      </c>
      <c r="H2375" s="1">
        <v>0</v>
      </c>
      <c r="I2375" s="1">
        <v>23</v>
      </c>
    </row>
    <row r="2376" spans="1:9" ht="12.75" x14ac:dyDescent="0.2">
      <c r="A2376" s="4">
        <v>42576</v>
      </c>
      <c r="B2376" s="1">
        <v>2</v>
      </c>
      <c r="C2376" s="1" t="s">
        <v>15</v>
      </c>
      <c r="D2376" s="1" t="s">
        <v>282</v>
      </c>
      <c r="E2376" s="1" t="s">
        <v>822</v>
      </c>
      <c r="F2376" s="1">
        <v>2.3719999999999999</v>
      </c>
      <c r="G2376" s="1">
        <v>1.7310000000000001</v>
      </c>
      <c r="H2376" s="1">
        <v>1</v>
      </c>
      <c r="I2376" s="1">
        <v>23</v>
      </c>
    </row>
    <row r="2377" spans="1:9" ht="12.75" x14ac:dyDescent="0.2">
      <c r="A2377" s="4">
        <v>42576</v>
      </c>
      <c r="B2377" s="1">
        <v>2</v>
      </c>
      <c r="C2377" s="1" t="s">
        <v>15</v>
      </c>
      <c r="D2377" s="1" t="s">
        <v>282</v>
      </c>
      <c r="E2377" s="1" t="s">
        <v>823</v>
      </c>
      <c r="F2377" s="1">
        <v>1.6839999999999999</v>
      </c>
      <c r="G2377" s="1">
        <v>0.877</v>
      </c>
      <c r="H2377" s="1">
        <v>0</v>
      </c>
      <c r="I2377" s="1">
        <v>23</v>
      </c>
    </row>
    <row r="2378" spans="1:9" ht="12.75" x14ac:dyDescent="0.2">
      <c r="A2378" s="4">
        <v>42576</v>
      </c>
      <c r="B2378" s="1">
        <v>2</v>
      </c>
      <c r="C2378" s="1" t="s">
        <v>15</v>
      </c>
      <c r="D2378" s="1" t="s">
        <v>282</v>
      </c>
      <c r="E2378" s="1" t="s">
        <v>824</v>
      </c>
      <c r="F2378" s="1">
        <v>1.913</v>
      </c>
      <c r="G2378" s="1">
        <v>1.837</v>
      </c>
      <c r="H2378" s="1">
        <v>0</v>
      </c>
      <c r="I2378" s="1">
        <v>23</v>
      </c>
    </row>
    <row r="2379" spans="1:9" ht="12.75" x14ac:dyDescent="0.2">
      <c r="A2379" s="4">
        <v>42576</v>
      </c>
      <c r="B2379" s="1">
        <v>2</v>
      </c>
      <c r="C2379" s="1" t="s">
        <v>15</v>
      </c>
      <c r="D2379" s="1" t="s">
        <v>282</v>
      </c>
      <c r="E2379" s="1" t="s">
        <v>825</v>
      </c>
      <c r="F2379" s="1">
        <v>2.2050000000000001</v>
      </c>
      <c r="G2379" s="1">
        <v>1.0840000000000001</v>
      </c>
      <c r="H2379" s="1">
        <v>0</v>
      </c>
      <c r="I2379" s="1">
        <v>23</v>
      </c>
    </row>
    <row r="2380" spans="1:9" ht="12.75" x14ac:dyDescent="0.2">
      <c r="A2380" s="4">
        <v>42576</v>
      </c>
      <c r="B2380" s="1">
        <v>2</v>
      </c>
      <c r="C2380" s="1" t="s">
        <v>15</v>
      </c>
      <c r="D2380" s="1" t="s">
        <v>282</v>
      </c>
      <c r="E2380" s="1" t="s">
        <v>826</v>
      </c>
      <c r="F2380" s="1">
        <v>1.841</v>
      </c>
      <c r="G2380" s="1">
        <v>1.8240000000000001</v>
      </c>
      <c r="H2380" s="1">
        <v>0</v>
      </c>
      <c r="I2380" s="1">
        <v>23</v>
      </c>
    </row>
    <row r="2381" spans="1:9" ht="12.75" x14ac:dyDescent="0.2">
      <c r="A2381" s="4">
        <v>42576</v>
      </c>
      <c r="B2381" s="1">
        <v>2</v>
      </c>
      <c r="C2381" s="1" t="s">
        <v>15</v>
      </c>
      <c r="D2381" s="1" t="s">
        <v>282</v>
      </c>
      <c r="E2381" s="1" t="s">
        <v>827</v>
      </c>
      <c r="F2381" s="1">
        <v>2.0979999999999999</v>
      </c>
      <c r="G2381" s="1">
        <v>1.63</v>
      </c>
      <c r="H2381" s="1">
        <v>0</v>
      </c>
      <c r="I2381" s="1">
        <v>23</v>
      </c>
    </row>
    <row r="2382" spans="1:9" ht="12.75" x14ac:dyDescent="0.2">
      <c r="A2382" s="4">
        <v>42576</v>
      </c>
      <c r="B2382" s="1">
        <v>2</v>
      </c>
      <c r="C2382" s="1" t="s">
        <v>15</v>
      </c>
      <c r="D2382" s="1" t="s">
        <v>282</v>
      </c>
      <c r="E2382" s="1" t="s">
        <v>828</v>
      </c>
      <c r="F2382" s="1">
        <v>1.958</v>
      </c>
      <c r="G2382" s="1">
        <v>1.82</v>
      </c>
      <c r="H2382" s="1">
        <v>1</v>
      </c>
      <c r="I2382" s="1">
        <v>23</v>
      </c>
    </row>
    <row r="2383" spans="1:9" ht="12.75" x14ac:dyDescent="0.2">
      <c r="A2383" s="4">
        <v>42576</v>
      </c>
      <c r="B2383" s="1">
        <v>2</v>
      </c>
      <c r="C2383" s="1" t="s">
        <v>15</v>
      </c>
      <c r="D2383" s="1" t="s">
        <v>282</v>
      </c>
      <c r="E2383" s="1" t="s">
        <v>829</v>
      </c>
      <c r="F2383" s="1">
        <v>1.647</v>
      </c>
      <c r="G2383" s="1">
        <v>1.5149999999999999</v>
      </c>
      <c r="H2383" s="1">
        <v>0</v>
      </c>
      <c r="I2383" s="1">
        <v>23</v>
      </c>
    </row>
    <row r="2384" spans="1:9" ht="12.75" x14ac:dyDescent="0.2">
      <c r="A2384" s="4">
        <v>42576</v>
      </c>
      <c r="B2384" s="1">
        <v>2</v>
      </c>
      <c r="C2384" s="1" t="s">
        <v>15</v>
      </c>
      <c r="D2384" s="1" t="s">
        <v>282</v>
      </c>
      <c r="E2384" s="1" t="s">
        <v>830</v>
      </c>
      <c r="F2384" s="1">
        <v>1.917</v>
      </c>
      <c r="G2384" s="1">
        <v>1.655</v>
      </c>
      <c r="H2384" s="1">
        <v>0</v>
      </c>
      <c r="I2384" s="1">
        <v>23</v>
      </c>
    </row>
    <row r="2385" spans="1:9" ht="12.75" x14ac:dyDescent="0.2">
      <c r="A2385" s="4">
        <v>42576</v>
      </c>
      <c r="B2385" s="1">
        <v>2</v>
      </c>
      <c r="C2385" s="1" t="s">
        <v>15</v>
      </c>
      <c r="D2385" s="1" t="s">
        <v>282</v>
      </c>
      <c r="E2385" s="1" t="s">
        <v>831</v>
      </c>
      <c r="F2385" s="1">
        <v>2.0590000000000002</v>
      </c>
      <c r="G2385" s="1">
        <v>1.7609999999999999</v>
      </c>
      <c r="H2385" s="1">
        <v>0</v>
      </c>
      <c r="I2385" s="1">
        <v>23</v>
      </c>
    </row>
    <row r="2386" spans="1:9" ht="12.75" x14ac:dyDescent="0.2">
      <c r="A2386" s="4">
        <v>42576</v>
      </c>
      <c r="B2386" s="1">
        <v>2</v>
      </c>
      <c r="C2386" s="1" t="s">
        <v>15</v>
      </c>
      <c r="D2386" s="1" t="s">
        <v>282</v>
      </c>
      <c r="E2386" s="1" t="s">
        <v>832</v>
      </c>
      <c r="F2386" s="1">
        <v>2.323</v>
      </c>
      <c r="G2386" s="1">
        <v>1.8680000000000001</v>
      </c>
      <c r="H2386" s="1">
        <v>0</v>
      </c>
      <c r="I2386" s="1">
        <v>23</v>
      </c>
    </row>
    <row r="2387" spans="1:9" ht="12.75" x14ac:dyDescent="0.2">
      <c r="A2387" s="4">
        <v>42576</v>
      </c>
      <c r="B2387" s="1">
        <v>2</v>
      </c>
      <c r="C2387" s="1" t="s">
        <v>15</v>
      </c>
      <c r="D2387" s="1" t="s">
        <v>282</v>
      </c>
      <c r="E2387" s="1" t="s">
        <v>833</v>
      </c>
      <c r="F2387" s="1">
        <v>1.706</v>
      </c>
      <c r="G2387" s="1">
        <v>1.5529999999999999</v>
      </c>
      <c r="H2387" s="1">
        <v>1</v>
      </c>
      <c r="I2387" s="1">
        <v>23</v>
      </c>
    </row>
    <row r="2388" spans="1:9" ht="12.75" x14ac:dyDescent="0.2">
      <c r="A2388" s="4">
        <v>42576</v>
      </c>
      <c r="B2388" s="1">
        <v>2</v>
      </c>
      <c r="C2388" s="1" t="s">
        <v>15</v>
      </c>
      <c r="D2388" s="1" t="s">
        <v>282</v>
      </c>
      <c r="E2388" s="1" t="s">
        <v>834</v>
      </c>
      <c r="F2388" s="1">
        <v>2.2360000000000002</v>
      </c>
      <c r="G2388" s="1">
        <v>1.7849999999999999</v>
      </c>
      <c r="H2388" s="1">
        <v>0</v>
      </c>
      <c r="I2388" s="1">
        <v>23</v>
      </c>
    </row>
    <row r="2389" spans="1:9" ht="12.75" x14ac:dyDescent="0.2">
      <c r="A2389" s="4">
        <v>42576</v>
      </c>
      <c r="B2389" s="1">
        <v>2</v>
      </c>
      <c r="C2389" s="1" t="s">
        <v>15</v>
      </c>
      <c r="D2389" s="1" t="s">
        <v>282</v>
      </c>
      <c r="E2389" s="1" t="s">
        <v>835</v>
      </c>
      <c r="F2389" s="1">
        <v>1.9430000000000001</v>
      </c>
      <c r="G2389" s="1">
        <v>1.75</v>
      </c>
      <c r="H2389" s="1">
        <v>0</v>
      </c>
      <c r="I2389" s="1">
        <v>23</v>
      </c>
    </row>
    <row r="2390" spans="1:9" ht="12.75" x14ac:dyDescent="0.2">
      <c r="A2390" s="4">
        <v>42576</v>
      </c>
      <c r="B2390" s="1">
        <v>2</v>
      </c>
      <c r="C2390" s="1" t="s">
        <v>15</v>
      </c>
      <c r="D2390" s="1" t="s">
        <v>282</v>
      </c>
      <c r="E2390" s="1" t="s">
        <v>836</v>
      </c>
      <c r="F2390" s="1">
        <v>2.069</v>
      </c>
      <c r="G2390" s="1">
        <v>1.613</v>
      </c>
      <c r="H2390" s="1">
        <v>1</v>
      </c>
      <c r="I2390" s="1">
        <v>23</v>
      </c>
    </row>
    <row r="2391" spans="1:9" ht="12.75" x14ac:dyDescent="0.2">
      <c r="A2391" s="4">
        <v>42576</v>
      </c>
      <c r="B2391" s="1">
        <v>2</v>
      </c>
      <c r="C2391" s="1" t="s">
        <v>15</v>
      </c>
      <c r="D2391" s="1" t="s">
        <v>282</v>
      </c>
      <c r="E2391" s="1" t="s">
        <v>838</v>
      </c>
      <c r="F2391" s="1">
        <v>2.1800000000000002</v>
      </c>
      <c r="G2391" s="1">
        <v>1.331</v>
      </c>
      <c r="H2391" s="1">
        <v>1</v>
      </c>
      <c r="I2391" s="1">
        <v>23</v>
      </c>
    </row>
    <row r="2392" spans="1:9" ht="12.75" x14ac:dyDescent="0.2">
      <c r="A2392" s="4">
        <v>42576</v>
      </c>
      <c r="B2392" s="1">
        <v>2</v>
      </c>
      <c r="C2392" s="1" t="s">
        <v>15</v>
      </c>
      <c r="D2392" s="1" t="s">
        <v>282</v>
      </c>
      <c r="E2392" s="1" t="s">
        <v>840</v>
      </c>
      <c r="F2392" s="1">
        <v>2.6880000000000002</v>
      </c>
      <c r="G2392" s="1">
        <v>1.4019999999999999</v>
      </c>
      <c r="H2392" s="1">
        <v>0</v>
      </c>
      <c r="I2392" s="1">
        <v>23</v>
      </c>
    </row>
    <row r="2393" spans="1:9" ht="12.75" x14ac:dyDescent="0.2">
      <c r="A2393" s="4">
        <v>42576</v>
      </c>
      <c r="B2393" s="1">
        <v>2</v>
      </c>
      <c r="C2393" s="1" t="s">
        <v>15</v>
      </c>
      <c r="D2393" s="1" t="s">
        <v>282</v>
      </c>
      <c r="E2393" s="1" t="s">
        <v>841</v>
      </c>
      <c r="F2393" s="1">
        <v>1.881</v>
      </c>
      <c r="G2393" s="1">
        <v>1.3360000000000001</v>
      </c>
      <c r="H2393" s="1">
        <v>1</v>
      </c>
      <c r="I2393" s="1">
        <v>23</v>
      </c>
    </row>
    <row r="2394" spans="1:9" ht="12.75" x14ac:dyDescent="0.2">
      <c r="A2394" s="4">
        <v>42576</v>
      </c>
      <c r="B2394" s="1">
        <v>2</v>
      </c>
      <c r="C2394" s="1" t="s">
        <v>15</v>
      </c>
      <c r="D2394" s="1" t="s">
        <v>282</v>
      </c>
      <c r="E2394" s="1" t="s">
        <v>842</v>
      </c>
      <c r="F2394" s="1">
        <v>1.958</v>
      </c>
      <c r="G2394" s="1">
        <v>1.4</v>
      </c>
      <c r="H2394" s="1">
        <v>0</v>
      </c>
      <c r="I2394" s="1">
        <v>23</v>
      </c>
    </row>
    <row r="2395" spans="1:9" ht="12.75" x14ac:dyDescent="0.2">
      <c r="A2395" s="4">
        <v>42576</v>
      </c>
      <c r="B2395" s="1">
        <v>2</v>
      </c>
      <c r="C2395" s="1" t="s">
        <v>15</v>
      </c>
      <c r="D2395" s="1" t="s">
        <v>282</v>
      </c>
      <c r="E2395" s="1" t="s">
        <v>843</v>
      </c>
      <c r="F2395" s="1">
        <v>1.8759999999999999</v>
      </c>
      <c r="G2395" s="1">
        <v>1.6120000000000001</v>
      </c>
      <c r="H2395" s="1">
        <v>0</v>
      </c>
      <c r="I2395" s="1">
        <v>23</v>
      </c>
    </row>
    <row r="2396" spans="1:9" ht="12.75" x14ac:dyDescent="0.2">
      <c r="A2396" s="4">
        <v>42576</v>
      </c>
      <c r="B2396" s="1">
        <v>2</v>
      </c>
      <c r="C2396" s="1" t="s">
        <v>15</v>
      </c>
      <c r="D2396" s="1" t="s">
        <v>282</v>
      </c>
      <c r="E2396" s="1" t="s">
        <v>844</v>
      </c>
      <c r="F2396" s="1">
        <v>1.6659999999999999</v>
      </c>
      <c r="G2396" s="1">
        <v>1.4139999999999999</v>
      </c>
      <c r="H2396" s="1">
        <v>0</v>
      </c>
      <c r="I2396" s="1">
        <v>23</v>
      </c>
    </row>
    <row r="2397" spans="1:9" ht="12.75" x14ac:dyDescent="0.2">
      <c r="A2397" s="4">
        <v>42576</v>
      </c>
      <c r="B2397" s="1">
        <v>2</v>
      </c>
      <c r="C2397" s="1" t="s">
        <v>15</v>
      </c>
      <c r="D2397" s="1" t="s">
        <v>282</v>
      </c>
      <c r="E2397" s="1" t="s">
        <v>845</v>
      </c>
      <c r="F2397" s="1">
        <v>1.931</v>
      </c>
      <c r="G2397" s="1">
        <v>1.3620000000000001</v>
      </c>
      <c r="H2397" s="1">
        <v>1</v>
      </c>
      <c r="I2397" s="1">
        <v>23</v>
      </c>
    </row>
    <row r="2398" spans="1:9" ht="12.75" x14ac:dyDescent="0.2">
      <c r="A2398" s="4">
        <v>42576</v>
      </c>
      <c r="B2398" s="1">
        <v>2</v>
      </c>
      <c r="C2398" s="1" t="s">
        <v>15</v>
      </c>
      <c r="D2398" s="1" t="s">
        <v>282</v>
      </c>
      <c r="E2398" s="1" t="s">
        <v>846</v>
      </c>
      <c r="F2398" s="1">
        <v>2.3180000000000001</v>
      </c>
      <c r="G2398" s="1">
        <v>1.65</v>
      </c>
      <c r="H2398" s="1">
        <v>0</v>
      </c>
      <c r="I2398" s="1">
        <v>23</v>
      </c>
    </row>
    <row r="2399" spans="1:9" ht="12.75" x14ac:dyDescent="0.2">
      <c r="A2399" s="4">
        <v>42576</v>
      </c>
      <c r="B2399" s="1">
        <v>2</v>
      </c>
      <c r="C2399" s="1" t="s">
        <v>15</v>
      </c>
      <c r="D2399" s="1" t="s">
        <v>282</v>
      </c>
      <c r="E2399" s="1" t="s">
        <v>847</v>
      </c>
      <c r="F2399" s="1">
        <v>1.8959999999999999</v>
      </c>
      <c r="G2399" s="1">
        <v>1.5649999999999999</v>
      </c>
      <c r="H2399" s="1">
        <v>1</v>
      </c>
      <c r="I2399" s="1">
        <v>23</v>
      </c>
    </row>
    <row r="2400" spans="1:9" ht="12.75" x14ac:dyDescent="0.2">
      <c r="A2400" s="4">
        <v>42576</v>
      </c>
      <c r="B2400" s="1">
        <v>2</v>
      </c>
      <c r="C2400" s="1" t="s">
        <v>15</v>
      </c>
      <c r="D2400" s="1" t="s">
        <v>282</v>
      </c>
      <c r="E2400" s="1" t="s">
        <v>848</v>
      </c>
      <c r="F2400" s="1">
        <v>2.258</v>
      </c>
      <c r="G2400" s="1">
        <v>1.355</v>
      </c>
      <c r="H2400" s="1">
        <v>1</v>
      </c>
      <c r="I2400" s="1">
        <v>23</v>
      </c>
    </row>
    <row r="2401" spans="1:9" ht="12.75" x14ac:dyDescent="0.2">
      <c r="A2401" s="10">
        <v>42576</v>
      </c>
      <c r="B2401" s="11">
        <v>2</v>
      </c>
      <c r="C2401" s="11" t="s">
        <v>15</v>
      </c>
      <c r="D2401" s="11" t="s">
        <v>282</v>
      </c>
      <c r="E2401" s="11" t="s">
        <v>849</v>
      </c>
      <c r="F2401" s="11">
        <v>1.655</v>
      </c>
      <c r="G2401" s="11">
        <v>1.353</v>
      </c>
      <c r="H2401" s="11">
        <v>1</v>
      </c>
      <c r="I2401" s="11">
        <v>23</v>
      </c>
    </row>
    <row r="2402" spans="1:9" ht="12.75" x14ac:dyDescent="0.2">
      <c r="A2402" s="4">
        <v>42576</v>
      </c>
      <c r="B2402" s="1">
        <v>3</v>
      </c>
      <c r="C2402" s="1" t="s">
        <v>15</v>
      </c>
      <c r="D2402" s="1" t="s">
        <v>874</v>
      </c>
      <c r="E2402" s="1" t="s">
        <v>885</v>
      </c>
      <c r="F2402" s="1">
        <v>2.4249999999999998</v>
      </c>
      <c r="G2402" s="1">
        <v>1.8240000000000001</v>
      </c>
      <c r="H2402" s="1">
        <v>0</v>
      </c>
      <c r="I2402" s="1">
        <v>23</v>
      </c>
    </row>
    <row r="2403" spans="1:9" ht="12.75" x14ac:dyDescent="0.2">
      <c r="A2403" s="4">
        <v>42576</v>
      </c>
      <c r="B2403" s="1">
        <v>3</v>
      </c>
      <c r="C2403" s="1" t="s">
        <v>15</v>
      </c>
      <c r="D2403" s="1" t="s">
        <v>874</v>
      </c>
      <c r="E2403" s="1" t="s">
        <v>886</v>
      </c>
      <c r="F2403" s="1">
        <v>2.3679999999999999</v>
      </c>
      <c r="G2403" s="1">
        <v>1.97</v>
      </c>
      <c r="H2403" s="1">
        <v>0</v>
      </c>
      <c r="I2403" s="1">
        <v>23</v>
      </c>
    </row>
    <row r="2404" spans="1:9" ht="12.75" x14ac:dyDescent="0.2">
      <c r="A2404" s="4">
        <v>42576</v>
      </c>
      <c r="B2404" s="1">
        <v>3</v>
      </c>
      <c r="C2404" s="1" t="s">
        <v>15</v>
      </c>
      <c r="D2404" s="1" t="s">
        <v>874</v>
      </c>
      <c r="E2404" s="1" t="s">
        <v>887</v>
      </c>
      <c r="F2404" s="1">
        <v>2.0470000000000002</v>
      </c>
      <c r="G2404" s="1">
        <v>1.631</v>
      </c>
      <c r="H2404" s="1">
        <v>0</v>
      </c>
      <c r="I2404" s="1">
        <v>23</v>
      </c>
    </row>
    <row r="2405" spans="1:9" ht="12.75" x14ac:dyDescent="0.2">
      <c r="A2405" s="4">
        <v>42576</v>
      </c>
      <c r="B2405" s="1">
        <v>3</v>
      </c>
      <c r="C2405" s="1" t="s">
        <v>15</v>
      </c>
      <c r="D2405" s="1" t="s">
        <v>874</v>
      </c>
      <c r="E2405" s="1" t="s">
        <v>888</v>
      </c>
      <c r="F2405" s="1">
        <v>2.206</v>
      </c>
      <c r="G2405" s="1">
        <v>2.1320000000000001</v>
      </c>
      <c r="H2405" s="1">
        <v>0</v>
      </c>
      <c r="I2405" s="1">
        <v>23</v>
      </c>
    </row>
    <row r="2406" spans="1:9" ht="12.75" x14ac:dyDescent="0.2">
      <c r="A2406" s="4">
        <v>42576</v>
      </c>
      <c r="B2406" s="1">
        <v>3</v>
      </c>
      <c r="C2406" s="1" t="s">
        <v>15</v>
      </c>
      <c r="D2406" s="1" t="s">
        <v>874</v>
      </c>
      <c r="E2406" s="1" t="s">
        <v>889</v>
      </c>
      <c r="F2406" s="1">
        <v>1.9710000000000001</v>
      </c>
      <c r="G2406" s="1">
        <v>1.6870000000000001</v>
      </c>
      <c r="H2406" s="1">
        <v>0</v>
      </c>
      <c r="I2406" s="1">
        <v>23</v>
      </c>
    </row>
    <row r="2407" spans="1:9" ht="12.75" x14ac:dyDescent="0.2">
      <c r="A2407" s="4">
        <v>42576</v>
      </c>
      <c r="B2407" s="1">
        <v>3</v>
      </c>
      <c r="C2407" s="1" t="s">
        <v>15</v>
      </c>
      <c r="D2407" s="1" t="s">
        <v>874</v>
      </c>
      <c r="E2407" s="1" t="s">
        <v>890</v>
      </c>
      <c r="F2407" s="1">
        <v>2.2509999999999999</v>
      </c>
      <c r="G2407" s="1">
        <v>1.8919999999999999</v>
      </c>
      <c r="H2407" s="1">
        <v>0</v>
      </c>
      <c r="I2407" s="1">
        <v>23</v>
      </c>
    </row>
    <row r="2408" spans="1:9" ht="12.75" x14ac:dyDescent="0.2">
      <c r="A2408" s="4">
        <v>42576</v>
      </c>
      <c r="B2408" s="1">
        <v>3</v>
      </c>
      <c r="C2408" s="1" t="s">
        <v>15</v>
      </c>
      <c r="D2408" s="1" t="s">
        <v>874</v>
      </c>
      <c r="E2408" s="1" t="s">
        <v>891</v>
      </c>
      <c r="F2408" s="1">
        <v>1.857</v>
      </c>
      <c r="G2408" s="1">
        <v>1.4259999999999999</v>
      </c>
      <c r="H2408" s="1">
        <v>0</v>
      </c>
      <c r="I2408" s="1">
        <v>23</v>
      </c>
    </row>
    <row r="2409" spans="1:9" ht="12.75" x14ac:dyDescent="0.2">
      <c r="A2409" s="4">
        <v>42576</v>
      </c>
      <c r="B2409" s="1">
        <v>3</v>
      </c>
      <c r="C2409" s="1" t="s">
        <v>15</v>
      </c>
      <c r="D2409" s="1" t="s">
        <v>874</v>
      </c>
      <c r="E2409" s="1" t="s">
        <v>892</v>
      </c>
      <c r="F2409" s="1">
        <v>2.036</v>
      </c>
      <c r="G2409" s="1">
        <v>1.8180000000000001</v>
      </c>
      <c r="H2409" s="1">
        <v>0</v>
      </c>
      <c r="I2409" s="1">
        <v>23</v>
      </c>
    </row>
    <row r="2410" spans="1:9" ht="12.75" x14ac:dyDescent="0.2">
      <c r="A2410" s="4">
        <v>42576</v>
      </c>
      <c r="B2410" s="1">
        <v>3</v>
      </c>
      <c r="C2410" s="1" t="s">
        <v>15</v>
      </c>
      <c r="D2410" s="1" t="s">
        <v>874</v>
      </c>
      <c r="E2410" s="1" t="s">
        <v>893</v>
      </c>
      <c r="F2410" s="1">
        <v>2.0710000000000002</v>
      </c>
      <c r="G2410" s="1">
        <v>1.61</v>
      </c>
      <c r="H2410" s="1">
        <v>0</v>
      </c>
      <c r="I2410" s="1">
        <v>23</v>
      </c>
    </row>
    <row r="2411" spans="1:9" ht="12.75" x14ac:dyDescent="0.2">
      <c r="A2411" s="4">
        <v>42576</v>
      </c>
      <c r="B2411" s="1">
        <v>3</v>
      </c>
      <c r="C2411" s="1" t="s">
        <v>15</v>
      </c>
      <c r="D2411" s="1" t="s">
        <v>874</v>
      </c>
      <c r="E2411" s="1" t="s">
        <v>894</v>
      </c>
      <c r="F2411" s="1">
        <v>1.478</v>
      </c>
      <c r="G2411" s="1">
        <v>1.2070000000000001</v>
      </c>
      <c r="H2411" s="1">
        <v>0</v>
      </c>
      <c r="I2411" s="1">
        <v>23</v>
      </c>
    </row>
    <row r="2412" spans="1:9" ht="12.75" x14ac:dyDescent="0.2">
      <c r="A2412" s="4">
        <v>42576</v>
      </c>
      <c r="B2412" s="1">
        <v>3</v>
      </c>
      <c r="C2412" s="1" t="s">
        <v>15</v>
      </c>
      <c r="D2412" s="1" t="s">
        <v>874</v>
      </c>
      <c r="E2412" s="1" t="s">
        <v>895</v>
      </c>
      <c r="F2412" s="1">
        <v>2.0209999999999999</v>
      </c>
      <c r="G2412" s="1">
        <v>1.524</v>
      </c>
      <c r="H2412" s="1">
        <v>0</v>
      </c>
      <c r="I2412" s="1">
        <v>23</v>
      </c>
    </row>
    <row r="2413" spans="1:9" ht="12.75" x14ac:dyDescent="0.2">
      <c r="A2413" s="4">
        <v>42576</v>
      </c>
      <c r="B2413" s="1">
        <v>3</v>
      </c>
      <c r="C2413" s="1" t="s">
        <v>15</v>
      </c>
      <c r="D2413" s="1" t="s">
        <v>874</v>
      </c>
      <c r="E2413" s="1" t="s">
        <v>896</v>
      </c>
      <c r="F2413" s="1">
        <v>1.2629999999999999</v>
      </c>
      <c r="G2413" s="1">
        <v>0.95799999999999996</v>
      </c>
      <c r="H2413" s="1">
        <v>0</v>
      </c>
      <c r="I2413" s="1">
        <v>23</v>
      </c>
    </row>
    <row r="2414" spans="1:9" ht="12.75" x14ac:dyDescent="0.2">
      <c r="A2414" s="4">
        <v>42576</v>
      </c>
      <c r="B2414" s="1">
        <v>3</v>
      </c>
      <c r="C2414" s="1" t="s">
        <v>15</v>
      </c>
      <c r="D2414" s="1" t="s">
        <v>874</v>
      </c>
      <c r="E2414" s="1" t="s">
        <v>897</v>
      </c>
      <c r="F2414" s="1">
        <v>2.0230000000000001</v>
      </c>
      <c r="G2414" s="1">
        <v>1.2969999999999999</v>
      </c>
      <c r="H2414" s="1">
        <v>1</v>
      </c>
      <c r="I2414" s="1">
        <v>23</v>
      </c>
    </row>
    <row r="2415" spans="1:9" ht="12.75" x14ac:dyDescent="0.2">
      <c r="A2415" s="4">
        <v>42576</v>
      </c>
      <c r="B2415" s="1">
        <v>3</v>
      </c>
      <c r="C2415" s="1" t="s">
        <v>15</v>
      </c>
      <c r="D2415" s="1" t="s">
        <v>874</v>
      </c>
      <c r="E2415" s="1" t="s">
        <v>898</v>
      </c>
      <c r="F2415" s="1">
        <v>1.82</v>
      </c>
      <c r="G2415" s="1">
        <v>1.7150000000000001</v>
      </c>
      <c r="H2415" s="1">
        <v>1</v>
      </c>
      <c r="I2415" s="1">
        <v>23</v>
      </c>
    </row>
    <row r="2416" spans="1:9" ht="12.75" x14ac:dyDescent="0.2">
      <c r="A2416" s="4">
        <v>42576</v>
      </c>
      <c r="B2416" s="1">
        <v>3</v>
      </c>
      <c r="C2416" s="1" t="s">
        <v>15</v>
      </c>
      <c r="D2416" s="1" t="s">
        <v>874</v>
      </c>
      <c r="E2416" s="1" t="s">
        <v>899</v>
      </c>
      <c r="F2416" s="1">
        <v>1.651</v>
      </c>
      <c r="G2416" s="1">
        <v>1.986</v>
      </c>
      <c r="H2416" s="1">
        <v>0</v>
      </c>
      <c r="I2416" s="1">
        <v>23</v>
      </c>
    </row>
    <row r="2417" spans="1:9" ht="12.75" x14ac:dyDescent="0.2">
      <c r="A2417" s="4">
        <v>42576</v>
      </c>
      <c r="B2417" s="1">
        <v>3</v>
      </c>
      <c r="C2417" s="1" t="s">
        <v>15</v>
      </c>
      <c r="D2417" s="1" t="s">
        <v>874</v>
      </c>
      <c r="E2417" s="1" t="s">
        <v>900</v>
      </c>
      <c r="F2417" s="1">
        <v>1.984</v>
      </c>
      <c r="G2417" s="1">
        <v>1.4410000000000001</v>
      </c>
      <c r="H2417" s="1">
        <v>0</v>
      </c>
      <c r="I2417" s="1">
        <v>23</v>
      </c>
    </row>
    <row r="2418" spans="1:9" ht="12.75" x14ac:dyDescent="0.2">
      <c r="A2418" s="4">
        <v>42576</v>
      </c>
      <c r="B2418" s="1">
        <v>3</v>
      </c>
      <c r="C2418" s="1" t="s">
        <v>15</v>
      </c>
      <c r="D2418" s="1" t="s">
        <v>874</v>
      </c>
      <c r="E2418" s="1" t="s">
        <v>901</v>
      </c>
      <c r="F2418" s="1">
        <v>2.6659999999999999</v>
      </c>
      <c r="G2418" s="1">
        <v>1.5149999999999999</v>
      </c>
      <c r="H2418" s="1">
        <v>0</v>
      </c>
      <c r="I2418" s="1">
        <v>23</v>
      </c>
    </row>
    <row r="2419" spans="1:9" ht="12.75" x14ac:dyDescent="0.2">
      <c r="A2419" s="4">
        <v>42576</v>
      </c>
      <c r="B2419" s="1">
        <v>3</v>
      </c>
      <c r="C2419" s="1" t="s">
        <v>15</v>
      </c>
      <c r="D2419" s="1" t="s">
        <v>874</v>
      </c>
      <c r="E2419" s="1" t="s">
        <v>902</v>
      </c>
      <c r="F2419" s="1">
        <v>2.1680000000000001</v>
      </c>
      <c r="G2419" s="1">
        <v>1.8149999999999999</v>
      </c>
      <c r="H2419" s="1">
        <v>0</v>
      </c>
      <c r="I2419" s="1">
        <v>23</v>
      </c>
    </row>
    <row r="2420" spans="1:9" ht="12.75" x14ac:dyDescent="0.2">
      <c r="A2420" s="4">
        <v>42576</v>
      </c>
      <c r="B2420" s="1">
        <v>3</v>
      </c>
      <c r="C2420" s="1" t="s">
        <v>15</v>
      </c>
      <c r="D2420" s="1" t="s">
        <v>874</v>
      </c>
      <c r="E2420" s="1" t="s">
        <v>903</v>
      </c>
      <c r="F2420" s="1">
        <v>1.7629999999999999</v>
      </c>
      <c r="G2420" s="1">
        <v>1.516</v>
      </c>
      <c r="H2420" s="1">
        <v>0</v>
      </c>
      <c r="I2420" s="1">
        <v>23</v>
      </c>
    </row>
    <row r="2421" spans="1:9" ht="12.75" x14ac:dyDescent="0.2">
      <c r="A2421" s="4">
        <v>42576</v>
      </c>
      <c r="B2421" s="1">
        <v>3</v>
      </c>
      <c r="C2421" s="1" t="s">
        <v>15</v>
      </c>
      <c r="D2421" s="1" t="s">
        <v>874</v>
      </c>
      <c r="E2421" s="1" t="s">
        <v>904</v>
      </c>
      <c r="F2421" s="1">
        <v>2.129</v>
      </c>
      <c r="G2421" s="1">
        <v>2.226</v>
      </c>
      <c r="H2421" s="1">
        <v>0</v>
      </c>
      <c r="I2421" s="1">
        <v>23</v>
      </c>
    </row>
    <row r="2422" spans="1:9" ht="12.75" x14ac:dyDescent="0.2">
      <c r="A2422" s="4">
        <v>42576</v>
      </c>
      <c r="B2422" s="1">
        <v>3</v>
      </c>
      <c r="C2422" s="1" t="s">
        <v>15</v>
      </c>
      <c r="D2422" s="1" t="s">
        <v>874</v>
      </c>
      <c r="E2422" s="1" t="s">
        <v>905</v>
      </c>
      <c r="F2422" s="1">
        <v>2.1080000000000001</v>
      </c>
      <c r="G2422" s="1">
        <v>1.448</v>
      </c>
      <c r="H2422" s="1">
        <v>0</v>
      </c>
      <c r="I2422" s="1">
        <v>23</v>
      </c>
    </row>
    <row r="2423" spans="1:9" ht="12.75" x14ac:dyDescent="0.2">
      <c r="A2423" s="4">
        <v>42576</v>
      </c>
      <c r="B2423" s="1">
        <v>3</v>
      </c>
      <c r="C2423" s="1" t="s">
        <v>15</v>
      </c>
      <c r="D2423" s="1" t="s">
        <v>874</v>
      </c>
      <c r="E2423" s="1" t="s">
        <v>906</v>
      </c>
      <c r="F2423" s="1">
        <v>1.8720000000000001</v>
      </c>
      <c r="G2423" s="1">
        <v>1.7589999999999999</v>
      </c>
      <c r="H2423" s="1">
        <v>1</v>
      </c>
      <c r="I2423" s="1">
        <v>23</v>
      </c>
    </row>
    <row r="2424" spans="1:9" ht="12.75" x14ac:dyDescent="0.2">
      <c r="A2424" s="4">
        <v>42576</v>
      </c>
      <c r="B2424" s="1">
        <v>3</v>
      </c>
      <c r="C2424" s="1" t="s">
        <v>15</v>
      </c>
      <c r="D2424" s="1" t="s">
        <v>877</v>
      </c>
      <c r="E2424" s="1" t="s">
        <v>907</v>
      </c>
      <c r="F2424" s="1">
        <v>2.2829999999999999</v>
      </c>
      <c r="G2424" s="1">
        <v>1.4930000000000001</v>
      </c>
      <c r="H2424" s="1">
        <v>0</v>
      </c>
      <c r="I2424" s="1">
        <v>23</v>
      </c>
    </row>
    <row r="2425" spans="1:9" ht="12.75" x14ac:dyDescent="0.2">
      <c r="A2425" s="4">
        <v>42576</v>
      </c>
      <c r="B2425" s="1">
        <v>3</v>
      </c>
      <c r="C2425" s="1" t="s">
        <v>15</v>
      </c>
      <c r="D2425" s="1" t="s">
        <v>877</v>
      </c>
      <c r="E2425" s="1" t="s">
        <v>909</v>
      </c>
      <c r="F2425" s="1">
        <v>1.6970000000000001</v>
      </c>
      <c r="G2425" s="1">
        <v>1.302</v>
      </c>
      <c r="H2425" s="1">
        <v>0</v>
      </c>
      <c r="I2425" s="1">
        <v>23</v>
      </c>
    </row>
    <row r="2426" spans="1:9" ht="12.75" x14ac:dyDescent="0.2">
      <c r="A2426" s="4">
        <v>42576</v>
      </c>
      <c r="B2426" s="1">
        <v>3</v>
      </c>
      <c r="C2426" s="1" t="s">
        <v>15</v>
      </c>
      <c r="D2426" s="1" t="s">
        <v>877</v>
      </c>
      <c r="E2426" s="1" t="s">
        <v>910</v>
      </c>
      <c r="F2426" s="1">
        <v>1.76</v>
      </c>
      <c r="G2426" s="1">
        <v>1.367</v>
      </c>
      <c r="H2426" s="1">
        <v>0</v>
      </c>
      <c r="I2426" s="1">
        <v>23</v>
      </c>
    </row>
    <row r="2427" spans="1:9" ht="12.75" x14ac:dyDescent="0.2">
      <c r="A2427" s="4">
        <v>42576</v>
      </c>
      <c r="B2427" s="1">
        <v>3</v>
      </c>
      <c r="C2427" s="1" t="s">
        <v>15</v>
      </c>
      <c r="D2427" s="1" t="s">
        <v>877</v>
      </c>
      <c r="E2427" s="1" t="s">
        <v>911</v>
      </c>
      <c r="F2427" s="1">
        <v>1.9359999999999999</v>
      </c>
      <c r="G2427" s="1">
        <v>1.722</v>
      </c>
      <c r="H2427" s="1">
        <v>0</v>
      </c>
      <c r="I2427" s="1">
        <v>23</v>
      </c>
    </row>
    <row r="2428" spans="1:9" ht="12.75" x14ac:dyDescent="0.2">
      <c r="A2428" s="4">
        <v>42576</v>
      </c>
      <c r="B2428" s="1">
        <v>3</v>
      </c>
      <c r="C2428" s="1" t="s">
        <v>15</v>
      </c>
      <c r="D2428" s="1" t="s">
        <v>877</v>
      </c>
      <c r="E2428" s="1" t="s">
        <v>912</v>
      </c>
      <c r="F2428" s="1">
        <v>2.0299999999999998</v>
      </c>
      <c r="G2428" s="1">
        <v>1.4370000000000001</v>
      </c>
      <c r="H2428" s="1">
        <v>0</v>
      </c>
      <c r="I2428" s="1">
        <v>23</v>
      </c>
    </row>
    <row r="2429" spans="1:9" ht="12.75" x14ac:dyDescent="0.2">
      <c r="A2429" s="4">
        <v>42576</v>
      </c>
      <c r="B2429" s="1">
        <v>3</v>
      </c>
      <c r="C2429" s="1" t="s">
        <v>15</v>
      </c>
      <c r="D2429" s="1" t="s">
        <v>877</v>
      </c>
      <c r="E2429" s="1" t="s">
        <v>913</v>
      </c>
      <c r="F2429" s="1">
        <v>1.964</v>
      </c>
      <c r="G2429" s="1">
        <v>1.4470000000000001</v>
      </c>
      <c r="H2429" s="1">
        <v>0</v>
      </c>
      <c r="I2429" s="1">
        <v>23</v>
      </c>
    </row>
    <row r="2430" spans="1:9" ht="12.75" x14ac:dyDescent="0.2">
      <c r="A2430" s="4">
        <v>42576</v>
      </c>
      <c r="B2430" s="1">
        <v>3</v>
      </c>
      <c r="C2430" s="1" t="s">
        <v>15</v>
      </c>
      <c r="D2430" s="1" t="s">
        <v>877</v>
      </c>
      <c r="E2430" s="1" t="s">
        <v>914</v>
      </c>
      <c r="F2430" s="1">
        <v>1.92</v>
      </c>
      <c r="G2430" s="1">
        <v>1.6890000000000001</v>
      </c>
      <c r="H2430" s="1">
        <v>1</v>
      </c>
      <c r="I2430" s="1">
        <v>23</v>
      </c>
    </row>
    <row r="2431" spans="1:9" ht="12.75" x14ac:dyDescent="0.2">
      <c r="A2431" s="4">
        <v>42576</v>
      </c>
      <c r="B2431" s="1">
        <v>3</v>
      </c>
      <c r="C2431" s="1" t="s">
        <v>15</v>
      </c>
      <c r="D2431" s="1" t="s">
        <v>877</v>
      </c>
      <c r="E2431" s="1" t="s">
        <v>915</v>
      </c>
      <c r="F2431" s="1">
        <v>2.0680000000000001</v>
      </c>
      <c r="G2431" s="1">
        <v>1.419</v>
      </c>
      <c r="H2431" s="1">
        <v>0</v>
      </c>
      <c r="I2431" s="1">
        <v>23</v>
      </c>
    </row>
    <row r="2432" spans="1:9" ht="12.75" x14ac:dyDescent="0.2">
      <c r="A2432" s="4">
        <v>42576</v>
      </c>
      <c r="B2432" s="1">
        <v>3</v>
      </c>
      <c r="C2432" s="1" t="s">
        <v>15</v>
      </c>
      <c r="D2432" s="1" t="s">
        <v>877</v>
      </c>
      <c r="E2432" s="1" t="s">
        <v>916</v>
      </c>
      <c r="F2432" s="1">
        <v>1.7669999999999999</v>
      </c>
      <c r="G2432" s="1">
        <v>1.4930000000000001</v>
      </c>
      <c r="H2432" s="1">
        <v>0</v>
      </c>
      <c r="I2432" s="1">
        <v>23</v>
      </c>
    </row>
    <row r="2433" spans="1:9" ht="12.75" x14ac:dyDescent="0.2">
      <c r="A2433" s="4">
        <v>42576</v>
      </c>
      <c r="B2433" s="1">
        <v>3</v>
      </c>
      <c r="C2433" s="1" t="s">
        <v>15</v>
      </c>
      <c r="D2433" s="1" t="s">
        <v>877</v>
      </c>
      <c r="E2433" s="1" t="s">
        <v>917</v>
      </c>
      <c r="F2433" s="1">
        <v>2.0990000000000002</v>
      </c>
      <c r="G2433" s="1">
        <v>1.571</v>
      </c>
      <c r="H2433" s="1">
        <v>0</v>
      </c>
      <c r="I2433" s="1">
        <v>23</v>
      </c>
    </row>
    <row r="2434" spans="1:9" ht="12.75" x14ac:dyDescent="0.2">
      <c r="A2434" s="4">
        <v>42576</v>
      </c>
      <c r="B2434" s="1">
        <v>3</v>
      </c>
      <c r="C2434" s="1" t="s">
        <v>15</v>
      </c>
      <c r="D2434" s="1" t="s">
        <v>877</v>
      </c>
      <c r="E2434" s="1" t="s">
        <v>918</v>
      </c>
      <c r="F2434" s="1">
        <v>2.2149999999999999</v>
      </c>
      <c r="G2434" s="1">
        <v>1.9470000000000001</v>
      </c>
      <c r="H2434" s="1">
        <v>1</v>
      </c>
      <c r="I2434" s="1">
        <v>23</v>
      </c>
    </row>
    <row r="2435" spans="1:9" ht="12.75" x14ac:dyDescent="0.2">
      <c r="A2435" s="4">
        <v>42576</v>
      </c>
      <c r="B2435" s="1">
        <v>3</v>
      </c>
      <c r="C2435" s="1" t="s">
        <v>15</v>
      </c>
      <c r="D2435" s="1" t="s">
        <v>877</v>
      </c>
      <c r="E2435" s="1" t="s">
        <v>919</v>
      </c>
      <c r="F2435" s="1">
        <v>1.89</v>
      </c>
      <c r="G2435" s="1">
        <v>1.86</v>
      </c>
      <c r="H2435" s="1">
        <v>0</v>
      </c>
      <c r="I2435" s="1">
        <v>23</v>
      </c>
    </row>
    <row r="2436" spans="1:9" ht="12.75" x14ac:dyDescent="0.2">
      <c r="A2436" s="4">
        <v>42576</v>
      </c>
      <c r="B2436" s="1">
        <v>3</v>
      </c>
      <c r="C2436" s="1" t="s">
        <v>15</v>
      </c>
      <c r="D2436" s="1" t="s">
        <v>877</v>
      </c>
      <c r="E2436" s="1" t="s">
        <v>920</v>
      </c>
      <c r="F2436" s="1">
        <v>1.8779999999999999</v>
      </c>
      <c r="G2436" s="1">
        <v>1.4490000000000001</v>
      </c>
      <c r="H2436" s="1">
        <v>0</v>
      </c>
      <c r="I2436" s="1">
        <v>23</v>
      </c>
    </row>
    <row r="2437" spans="1:9" ht="12.75" x14ac:dyDescent="0.2">
      <c r="A2437" s="4">
        <v>42576</v>
      </c>
      <c r="B2437" s="1">
        <v>3</v>
      </c>
      <c r="C2437" s="1" t="s">
        <v>15</v>
      </c>
      <c r="D2437" s="1" t="s">
        <v>877</v>
      </c>
      <c r="E2437" s="1" t="s">
        <v>921</v>
      </c>
      <c r="F2437" s="1">
        <v>1.4139999999999999</v>
      </c>
      <c r="G2437" s="1">
        <v>1.0089999999999999</v>
      </c>
      <c r="H2437" s="1">
        <v>0</v>
      </c>
      <c r="I2437" s="1">
        <v>23</v>
      </c>
    </row>
    <row r="2438" spans="1:9" ht="12.75" x14ac:dyDescent="0.2">
      <c r="A2438" s="4">
        <v>42576</v>
      </c>
      <c r="B2438" s="1">
        <v>3</v>
      </c>
      <c r="C2438" s="1" t="s">
        <v>15</v>
      </c>
      <c r="D2438" s="1" t="s">
        <v>877</v>
      </c>
      <c r="E2438" s="1" t="s">
        <v>922</v>
      </c>
      <c r="F2438" s="1">
        <v>1.798</v>
      </c>
      <c r="G2438" s="1">
        <v>1.6180000000000001</v>
      </c>
      <c r="H2438" s="1">
        <v>0</v>
      </c>
      <c r="I2438" s="1">
        <v>23</v>
      </c>
    </row>
    <row r="2439" spans="1:9" ht="12.75" x14ac:dyDescent="0.2">
      <c r="A2439" s="4">
        <v>42576</v>
      </c>
      <c r="B2439" s="1">
        <v>3</v>
      </c>
      <c r="C2439" s="1" t="s">
        <v>15</v>
      </c>
      <c r="D2439" s="1" t="s">
        <v>877</v>
      </c>
      <c r="E2439" s="1" t="s">
        <v>923</v>
      </c>
      <c r="F2439" s="1">
        <v>2.2000000000000002</v>
      </c>
      <c r="G2439" s="1">
        <v>1.516</v>
      </c>
      <c r="H2439" s="1">
        <v>0</v>
      </c>
      <c r="I2439" s="1">
        <v>23</v>
      </c>
    </row>
    <row r="2440" spans="1:9" ht="12.75" x14ac:dyDescent="0.2">
      <c r="A2440" s="4">
        <v>42576</v>
      </c>
      <c r="B2440" s="1">
        <v>3</v>
      </c>
      <c r="C2440" s="1" t="s">
        <v>15</v>
      </c>
      <c r="D2440" s="1" t="s">
        <v>877</v>
      </c>
      <c r="E2440" s="1" t="s">
        <v>924</v>
      </c>
      <c r="F2440" s="1">
        <v>2.2240000000000002</v>
      </c>
      <c r="G2440" s="1">
        <v>1.637</v>
      </c>
      <c r="H2440" s="1">
        <v>0</v>
      </c>
      <c r="I2440" s="1">
        <v>23</v>
      </c>
    </row>
    <row r="2441" spans="1:9" ht="12.75" x14ac:dyDescent="0.2">
      <c r="A2441" s="4">
        <v>42576</v>
      </c>
      <c r="B2441" s="1">
        <v>3</v>
      </c>
      <c r="C2441" s="1" t="s">
        <v>15</v>
      </c>
      <c r="D2441" s="1" t="s">
        <v>877</v>
      </c>
      <c r="E2441" s="1" t="s">
        <v>925</v>
      </c>
      <c r="F2441" s="1">
        <v>2.2040000000000002</v>
      </c>
      <c r="G2441" s="1">
        <v>1.7090000000000001</v>
      </c>
      <c r="H2441" s="1">
        <v>0</v>
      </c>
      <c r="I2441" s="1">
        <v>23</v>
      </c>
    </row>
    <row r="2442" spans="1:9" ht="12.75" x14ac:dyDescent="0.2">
      <c r="A2442" s="4">
        <v>42576</v>
      </c>
      <c r="B2442" s="1">
        <v>3</v>
      </c>
      <c r="C2442" s="1" t="s">
        <v>15</v>
      </c>
      <c r="D2442" s="1" t="s">
        <v>877</v>
      </c>
      <c r="E2442" s="1" t="s">
        <v>926</v>
      </c>
      <c r="F2442" s="1">
        <v>2.0249999999999999</v>
      </c>
      <c r="G2442" s="1">
        <v>1.161</v>
      </c>
      <c r="H2442" s="1">
        <v>0</v>
      </c>
      <c r="I2442" s="1">
        <v>23</v>
      </c>
    </row>
    <row r="2443" spans="1:9" ht="12.75" x14ac:dyDescent="0.2">
      <c r="A2443" s="4">
        <v>42576</v>
      </c>
      <c r="B2443" s="1">
        <v>3</v>
      </c>
      <c r="C2443" s="1" t="s">
        <v>15</v>
      </c>
      <c r="D2443" s="1" t="s">
        <v>877</v>
      </c>
      <c r="E2443" s="1" t="s">
        <v>927</v>
      </c>
      <c r="F2443" s="1">
        <v>1.8280000000000001</v>
      </c>
      <c r="G2443" s="1">
        <v>1.3759999999999999</v>
      </c>
      <c r="H2443" s="1">
        <v>0</v>
      </c>
      <c r="I2443" s="1">
        <v>23</v>
      </c>
    </row>
    <row r="2444" spans="1:9" ht="12.75" x14ac:dyDescent="0.2">
      <c r="A2444" s="4">
        <v>42576</v>
      </c>
      <c r="B2444" s="1">
        <v>3</v>
      </c>
      <c r="C2444" s="1" t="s">
        <v>15</v>
      </c>
      <c r="D2444" s="1" t="s">
        <v>877</v>
      </c>
      <c r="E2444" s="1" t="s">
        <v>928</v>
      </c>
      <c r="F2444" s="1">
        <v>1.794</v>
      </c>
      <c r="G2444" s="1">
        <v>1.401</v>
      </c>
      <c r="H2444" s="1">
        <v>0</v>
      </c>
      <c r="I2444" s="1">
        <v>23</v>
      </c>
    </row>
    <row r="2445" spans="1:9" ht="12.75" x14ac:dyDescent="0.2">
      <c r="A2445" s="4">
        <v>42576</v>
      </c>
      <c r="B2445" s="1">
        <v>3</v>
      </c>
      <c r="C2445" s="1" t="s">
        <v>15</v>
      </c>
      <c r="D2445" s="1" t="s">
        <v>877</v>
      </c>
      <c r="E2445" s="1" t="s">
        <v>929</v>
      </c>
      <c r="F2445" s="1">
        <v>1.95</v>
      </c>
      <c r="G2445" s="1">
        <v>1.7470000000000001</v>
      </c>
      <c r="H2445" s="1">
        <v>0</v>
      </c>
      <c r="I2445" s="1">
        <v>23</v>
      </c>
    </row>
    <row r="2446" spans="1:9" ht="12.75" x14ac:dyDescent="0.2">
      <c r="A2446" s="4">
        <v>42576</v>
      </c>
      <c r="B2446" s="1">
        <v>3</v>
      </c>
      <c r="C2446" s="1" t="s">
        <v>15</v>
      </c>
      <c r="D2446" s="1" t="s">
        <v>877</v>
      </c>
      <c r="E2446" s="1" t="s">
        <v>930</v>
      </c>
      <c r="F2446" s="1">
        <v>1.827</v>
      </c>
      <c r="G2446" s="1">
        <v>1.4630000000000001</v>
      </c>
      <c r="H2446" s="1">
        <v>1</v>
      </c>
      <c r="I2446" s="1">
        <v>23</v>
      </c>
    </row>
    <row r="2447" spans="1:9" ht="12.75" x14ac:dyDescent="0.2">
      <c r="A2447" s="4">
        <v>42576</v>
      </c>
      <c r="B2447" s="1">
        <v>3</v>
      </c>
      <c r="C2447" s="1" t="s">
        <v>15</v>
      </c>
      <c r="D2447" s="1" t="s">
        <v>877</v>
      </c>
      <c r="E2447" s="1" t="s">
        <v>931</v>
      </c>
      <c r="F2447" s="1">
        <v>1.629</v>
      </c>
      <c r="G2447" s="1">
        <v>1.446</v>
      </c>
      <c r="H2447" s="1">
        <v>0</v>
      </c>
      <c r="I2447" s="1">
        <v>23</v>
      </c>
    </row>
    <row r="2448" spans="1:9" ht="12.75" x14ac:dyDescent="0.2">
      <c r="A2448" s="4">
        <v>42576</v>
      </c>
      <c r="B2448" s="1">
        <v>3</v>
      </c>
      <c r="C2448" s="1" t="s">
        <v>15</v>
      </c>
      <c r="D2448" s="1" t="s">
        <v>879</v>
      </c>
      <c r="E2448" s="1" t="s">
        <v>932</v>
      </c>
      <c r="F2448" s="1">
        <v>2.222</v>
      </c>
      <c r="G2448" s="1">
        <v>1.8680000000000001</v>
      </c>
      <c r="H2448" s="1">
        <v>0</v>
      </c>
      <c r="I2448" s="1">
        <v>23</v>
      </c>
    </row>
    <row r="2449" spans="1:9" ht="12.75" x14ac:dyDescent="0.2">
      <c r="A2449" s="4">
        <v>42576</v>
      </c>
      <c r="B2449" s="1">
        <v>3</v>
      </c>
      <c r="C2449" s="1" t="s">
        <v>15</v>
      </c>
      <c r="D2449" s="1" t="s">
        <v>879</v>
      </c>
      <c r="E2449" s="1" t="s">
        <v>933</v>
      </c>
      <c r="F2449" s="1">
        <v>1.4470000000000001</v>
      </c>
      <c r="G2449" s="1">
        <v>1.3080000000000001</v>
      </c>
      <c r="H2449" s="1">
        <v>0</v>
      </c>
      <c r="I2449" s="1">
        <v>23</v>
      </c>
    </row>
    <row r="2450" spans="1:9" ht="12.75" x14ac:dyDescent="0.2">
      <c r="A2450" s="4">
        <v>42576</v>
      </c>
      <c r="B2450" s="1">
        <v>3</v>
      </c>
      <c r="C2450" s="1" t="s">
        <v>15</v>
      </c>
      <c r="D2450" s="1" t="s">
        <v>879</v>
      </c>
      <c r="E2450" s="1" t="s">
        <v>934</v>
      </c>
      <c r="F2450" s="1">
        <v>1.7350000000000001</v>
      </c>
      <c r="G2450" s="1">
        <v>1.0269999999999999</v>
      </c>
      <c r="H2450" s="1">
        <v>0</v>
      </c>
      <c r="I2450" s="1">
        <v>23</v>
      </c>
    </row>
    <row r="2451" spans="1:9" ht="12.75" x14ac:dyDescent="0.2">
      <c r="A2451" s="4">
        <v>42576</v>
      </c>
      <c r="B2451" s="1">
        <v>3</v>
      </c>
      <c r="C2451" s="1" t="s">
        <v>15</v>
      </c>
      <c r="D2451" s="1" t="s">
        <v>879</v>
      </c>
      <c r="E2451" s="1" t="s">
        <v>935</v>
      </c>
      <c r="F2451" s="1">
        <v>1.9</v>
      </c>
      <c r="G2451" s="1">
        <v>1.8759999999999999</v>
      </c>
      <c r="H2451" s="1">
        <v>0</v>
      </c>
      <c r="I2451" s="1">
        <v>23</v>
      </c>
    </row>
    <row r="2452" spans="1:9" ht="12.75" x14ac:dyDescent="0.2">
      <c r="A2452" s="4">
        <v>42576</v>
      </c>
      <c r="B2452" s="1">
        <v>3</v>
      </c>
      <c r="C2452" s="1" t="s">
        <v>15</v>
      </c>
      <c r="D2452" s="1" t="s">
        <v>879</v>
      </c>
      <c r="E2452" s="1" t="s">
        <v>936</v>
      </c>
      <c r="F2452" s="1">
        <v>2.145</v>
      </c>
      <c r="G2452" s="1">
        <v>1.3540000000000001</v>
      </c>
      <c r="H2452" s="1">
        <v>0</v>
      </c>
      <c r="I2452" s="1">
        <v>23</v>
      </c>
    </row>
    <row r="2453" spans="1:9" ht="12.75" x14ac:dyDescent="0.2">
      <c r="A2453" s="4">
        <v>42576</v>
      </c>
      <c r="B2453" s="1">
        <v>3</v>
      </c>
      <c r="C2453" s="1" t="s">
        <v>15</v>
      </c>
      <c r="D2453" s="1" t="s">
        <v>879</v>
      </c>
      <c r="E2453" s="1" t="s">
        <v>937</v>
      </c>
      <c r="F2453" s="1">
        <v>2.0950000000000002</v>
      </c>
      <c r="G2453" s="1">
        <v>1.48</v>
      </c>
      <c r="H2453" s="1">
        <v>0</v>
      </c>
      <c r="I2453" s="1">
        <v>23</v>
      </c>
    </row>
    <row r="2454" spans="1:9" ht="12.75" x14ac:dyDescent="0.2">
      <c r="A2454" s="4">
        <v>42576</v>
      </c>
      <c r="B2454" s="1">
        <v>3</v>
      </c>
      <c r="C2454" s="1" t="s">
        <v>15</v>
      </c>
      <c r="D2454" s="1" t="s">
        <v>879</v>
      </c>
      <c r="E2454" s="1" t="s">
        <v>938</v>
      </c>
      <c r="F2454" s="1">
        <v>2.319</v>
      </c>
      <c r="G2454" s="1">
        <v>1.532</v>
      </c>
      <c r="H2454" s="1">
        <v>0</v>
      </c>
      <c r="I2454" s="1">
        <v>23</v>
      </c>
    </row>
    <row r="2455" spans="1:9" ht="12.75" x14ac:dyDescent="0.2">
      <c r="A2455" s="4">
        <v>42576</v>
      </c>
      <c r="B2455" s="1">
        <v>3</v>
      </c>
      <c r="C2455" s="1" t="s">
        <v>15</v>
      </c>
      <c r="D2455" s="1" t="s">
        <v>879</v>
      </c>
      <c r="E2455" s="1" t="s">
        <v>939</v>
      </c>
      <c r="F2455" s="1">
        <v>1.7509999999999999</v>
      </c>
      <c r="G2455" s="1">
        <v>1.669</v>
      </c>
      <c r="H2455" s="1">
        <v>0</v>
      </c>
      <c r="I2455" s="1">
        <v>23</v>
      </c>
    </row>
    <row r="2456" spans="1:9" ht="12.75" x14ac:dyDescent="0.2">
      <c r="A2456" s="4">
        <v>42576</v>
      </c>
      <c r="B2456" s="1">
        <v>3</v>
      </c>
      <c r="C2456" s="1" t="s">
        <v>15</v>
      </c>
      <c r="D2456" s="1" t="s">
        <v>879</v>
      </c>
      <c r="E2456" s="1" t="s">
        <v>940</v>
      </c>
      <c r="F2456" s="1">
        <v>2.0659999999999998</v>
      </c>
      <c r="G2456" s="1">
        <v>1.944</v>
      </c>
      <c r="H2456" s="1">
        <v>0</v>
      </c>
      <c r="I2456" s="1">
        <v>23</v>
      </c>
    </row>
    <row r="2457" spans="1:9" ht="12.75" x14ac:dyDescent="0.2">
      <c r="A2457" s="4">
        <v>42576</v>
      </c>
      <c r="B2457" s="1">
        <v>3</v>
      </c>
      <c r="C2457" s="1" t="s">
        <v>15</v>
      </c>
      <c r="D2457" s="1" t="s">
        <v>879</v>
      </c>
      <c r="E2457" s="1" t="s">
        <v>941</v>
      </c>
      <c r="F2457" s="1">
        <v>1.9790000000000001</v>
      </c>
      <c r="G2457" s="1">
        <v>1.4570000000000001</v>
      </c>
      <c r="H2457" s="1">
        <v>0</v>
      </c>
      <c r="I2457" s="1">
        <v>23</v>
      </c>
    </row>
    <row r="2458" spans="1:9" ht="12.75" x14ac:dyDescent="0.2">
      <c r="A2458" s="4">
        <v>42576</v>
      </c>
      <c r="B2458" s="1">
        <v>3</v>
      </c>
      <c r="C2458" s="1" t="s">
        <v>15</v>
      </c>
      <c r="D2458" s="1" t="s">
        <v>879</v>
      </c>
      <c r="E2458" s="1" t="s">
        <v>943</v>
      </c>
      <c r="F2458" s="1">
        <v>2.1139999999999999</v>
      </c>
      <c r="G2458" s="1">
        <v>1.988</v>
      </c>
      <c r="H2458" s="1">
        <v>0</v>
      </c>
      <c r="I2458" s="1">
        <v>23</v>
      </c>
    </row>
    <row r="2459" spans="1:9" ht="12.75" x14ac:dyDescent="0.2">
      <c r="A2459" s="4">
        <v>42576</v>
      </c>
      <c r="B2459" s="1">
        <v>3</v>
      </c>
      <c r="C2459" s="1" t="s">
        <v>15</v>
      </c>
      <c r="D2459" s="1" t="s">
        <v>879</v>
      </c>
      <c r="E2459" s="1" t="s">
        <v>944</v>
      </c>
      <c r="F2459" s="1">
        <v>2.0710000000000002</v>
      </c>
      <c r="G2459" s="1">
        <v>1.5609999999999999</v>
      </c>
      <c r="H2459" s="1">
        <v>0</v>
      </c>
      <c r="I2459" s="1">
        <v>23</v>
      </c>
    </row>
    <row r="2460" spans="1:9" ht="12.75" x14ac:dyDescent="0.2">
      <c r="A2460" s="4">
        <v>42576</v>
      </c>
      <c r="B2460" s="1">
        <v>3</v>
      </c>
      <c r="C2460" s="1" t="s">
        <v>15</v>
      </c>
      <c r="D2460" s="1" t="s">
        <v>879</v>
      </c>
      <c r="E2460" s="1" t="s">
        <v>945</v>
      </c>
      <c r="F2460" s="1">
        <v>2.3170000000000002</v>
      </c>
      <c r="G2460" s="1">
        <v>1.5609999999999999</v>
      </c>
      <c r="H2460" s="1">
        <v>0</v>
      </c>
      <c r="I2460" s="1">
        <v>23</v>
      </c>
    </row>
    <row r="2461" spans="1:9" ht="12.75" x14ac:dyDescent="0.2">
      <c r="A2461" s="4">
        <v>42576</v>
      </c>
      <c r="B2461" s="1">
        <v>3</v>
      </c>
      <c r="C2461" s="1" t="s">
        <v>15</v>
      </c>
      <c r="D2461" s="1" t="s">
        <v>879</v>
      </c>
      <c r="E2461" s="1" t="s">
        <v>946</v>
      </c>
      <c r="F2461" s="1">
        <v>2.468</v>
      </c>
      <c r="G2461" s="1">
        <v>2.036</v>
      </c>
      <c r="H2461" s="1">
        <v>0</v>
      </c>
      <c r="I2461" s="1">
        <v>23</v>
      </c>
    </row>
    <row r="2462" spans="1:9" ht="12.75" x14ac:dyDescent="0.2">
      <c r="A2462" s="4">
        <v>42576</v>
      </c>
      <c r="B2462" s="1">
        <v>3</v>
      </c>
      <c r="C2462" s="1" t="s">
        <v>15</v>
      </c>
      <c r="D2462" s="1" t="s">
        <v>879</v>
      </c>
      <c r="E2462" s="1" t="s">
        <v>947</v>
      </c>
      <c r="F2462" s="1">
        <v>1.7110000000000001</v>
      </c>
      <c r="G2462" s="1">
        <v>1.429</v>
      </c>
      <c r="H2462" s="1">
        <v>0</v>
      </c>
      <c r="I2462" s="1">
        <v>23</v>
      </c>
    </row>
    <row r="2463" spans="1:9" ht="12.75" x14ac:dyDescent="0.2">
      <c r="A2463" s="4">
        <v>42576</v>
      </c>
      <c r="B2463" s="1">
        <v>3</v>
      </c>
      <c r="C2463" s="1" t="s">
        <v>15</v>
      </c>
      <c r="D2463" s="1" t="s">
        <v>879</v>
      </c>
      <c r="E2463" s="1" t="s">
        <v>948</v>
      </c>
      <c r="F2463" s="1">
        <v>2.2120000000000002</v>
      </c>
      <c r="G2463" s="1">
        <v>1.82</v>
      </c>
      <c r="H2463" s="1">
        <v>0</v>
      </c>
      <c r="I2463" s="1">
        <v>23</v>
      </c>
    </row>
    <row r="2464" spans="1:9" ht="12.75" x14ac:dyDescent="0.2">
      <c r="A2464" s="4">
        <v>42576</v>
      </c>
      <c r="B2464" s="1">
        <v>3</v>
      </c>
      <c r="C2464" s="1" t="s">
        <v>15</v>
      </c>
      <c r="D2464" s="1" t="s">
        <v>879</v>
      </c>
      <c r="E2464" s="1" t="s">
        <v>949</v>
      </c>
      <c r="F2464" s="1">
        <v>2.2149999999999999</v>
      </c>
      <c r="G2464" s="1">
        <v>1.486</v>
      </c>
      <c r="H2464" s="1">
        <v>0</v>
      </c>
      <c r="I2464" s="1">
        <v>23</v>
      </c>
    </row>
    <row r="2465" spans="1:9" ht="12.75" x14ac:dyDescent="0.2">
      <c r="A2465" s="4">
        <v>42576</v>
      </c>
      <c r="B2465" s="1">
        <v>3</v>
      </c>
      <c r="C2465" s="1" t="s">
        <v>15</v>
      </c>
      <c r="D2465" s="1" t="s">
        <v>879</v>
      </c>
      <c r="E2465" s="1" t="s">
        <v>950</v>
      </c>
      <c r="F2465" s="1">
        <v>1.806</v>
      </c>
      <c r="G2465" s="1">
        <v>1.589</v>
      </c>
      <c r="H2465" s="1">
        <v>0</v>
      </c>
      <c r="I2465" s="1">
        <v>23</v>
      </c>
    </row>
    <row r="2466" spans="1:9" ht="12.75" x14ac:dyDescent="0.2">
      <c r="A2466" s="4">
        <v>42576</v>
      </c>
      <c r="B2466" s="1">
        <v>3</v>
      </c>
      <c r="C2466" s="1" t="s">
        <v>15</v>
      </c>
      <c r="D2466" s="1" t="s">
        <v>879</v>
      </c>
      <c r="E2466" s="1" t="s">
        <v>951</v>
      </c>
      <c r="F2466" s="1">
        <v>2.0139999999999998</v>
      </c>
      <c r="G2466" s="1">
        <v>1.508</v>
      </c>
      <c r="H2466" s="1">
        <v>0</v>
      </c>
      <c r="I2466" s="1">
        <v>23</v>
      </c>
    </row>
    <row r="2467" spans="1:9" ht="12.75" x14ac:dyDescent="0.2">
      <c r="A2467" s="4">
        <v>42576</v>
      </c>
      <c r="B2467" s="1">
        <v>3</v>
      </c>
      <c r="C2467" s="1" t="s">
        <v>15</v>
      </c>
      <c r="D2467" s="1" t="s">
        <v>879</v>
      </c>
      <c r="E2467" s="1" t="s">
        <v>952</v>
      </c>
      <c r="F2467" s="1">
        <v>1.8260000000000001</v>
      </c>
      <c r="G2467" s="1">
        <v>1.387</v>
      </c>
      <c r="H2467" s="1">
        <v>0</v>
      </c>
      <c r="I2467" s="1">
        <v>23</v>
      </c>
    </row>
    <row r="2468" spans="1:9" ht="12.75" x14ac:dyDescent="0.2">
      <c r="A2468" s="4">
        <v>42576</v>
      </c>
      <c r="B2468" s="1">
        <v>3</v>
      </c>
      <c r="C2468" s="1" t="s">
        <v>15</v>
      </c>
      <c r="D2468" s="1" t="s">
        <v>879</v>
      </c>
      <c r="E2468" s="1" t="s">
        <v>953</v>
      </c>
      <c r="F2468" s="1">
        <v>2.2890000000000001</v>
      </c>
      <c r="G2468" s="1">
        <v>1.655</v>
      </c>
      <c r="H2468" s="1">
        <v>0</v>
      </c>
      <c r="I2468" s="1">
        <v>23</v>
      </c>
    </row>
    <row r="2469" spans="1:9" ht="12.75" x14ac:dyDescent="0.2">
      <c r="A2469" s="4">
        <v>42576</v>
      </c>
      <c r="B2469" s="1">
        <v>3</v>
      </c>
      <c r="C2469" s="1" t="s">
        <v>15</v>
      </c>
      <c r="D2469" s="1" t="s">
        <v>879</v>
      </c>
      <c r="E2469" s="1" t="s">
        <v>954</v>
      </c>
      <c r="F2469" s="1">
        <v>2.2650000000000001</v>
      </c>
      <c r="G2469" s="1">
        <v>1.8140000000000001</v>
      </c>
      <c r="H2469" s="1">
        <v>0</v>
      </c>
      <c r="I2469" s="1">
        <v>23</v>
      </c>
    </row>
    <row r="2470" spans="1:9" ht="12.75" x14ac:dyDescent="0.2">
      <c r="A2470" s="4">
        <v>42576</v>
      </c>
      <c r="B2470" s="1">
        <v>3</v>
      </c>
      <c r="C2470" s="1" t="s">
        <v>15</v>
      </c>
      <c r="D2470" s="1" t="s">
        <v>879</v>
      </c>
      <c r="E2470" s="1" t="s">
        <v>955</v>
      </c>
      <c r="F2470" s="1">
        <v>2.2629999999999999</v>
      </c>
      <c r="G2470" s="1">
        <v>1.4219999999999999</v>
      </c>
      <c r="H2470" s="1">
        <v>0</v>
      </c>
      <c r="I2470" s="1">
        <v>23</v>
      </c>
    </row>
    <row r="2471" spans="1:9" ht="12.75" x14ac:dyDescent="0.2">
      <c r="A2471" s="4">
        <v>42576</v>
      </c>
      <c r="B2471" s="1">
        <v>3</v>
      </c>
      <c r="C2471" s="1" t="s">
        <v>15</v>
      </c>
      <c r="D2471" s="1" t="s">
        <v>879</v>
      </c>
      <c r="E2471" s="1" t="s">
        <v>956</v>
      </c>
      <c r="F2471" s="1">
        <v>2.016</v>
      </c>
      <c r="G2471" s="1">
        <v>1.556</v>
      </c>
      <c r="H2471" s="1">
        <v>0</v>
      </c>
      <c r="I2471" s="1">
        <v>23</v>
      </c>
    </row>
    <row r="2472" spans="1:9" ht="12.75" x14ac:dyDescent="0.2">
      <c r="A2472" s="4">
        <v>42576</v>
      </c>
      <c r="B2472" s="1">
        <v>3</v>
      </c>
      <c r="C2472" s="1" t="s">
        <v>15</v>
      </c>
      <c r="D2472" s="1" t="s">
        <v>879</v>
      </c>
      <c r="E2472" s="1" t="s">
        <v>957</v>
      </c>
      <c r="F2472" s="1">
        <v>1.958</v>
      </c>
      <c r="G2472" s="1">
        <v>1.347</v>
      </c>
      <c r="H2472" s="1">
        <v>0</v>
      </c>
      <c r="I2472" s="1">
        <v>23</v>
      </c>
    </row>
    <row r="2473" spans="1:9" ht="12.75" x14ac:dyDescent="0.2">
      <c r="A2473" s="4">
        <v>42576</v>
      </c>
      <c r="B2473" s="1">
        <v>3</v>
      </c>
      <c r="C2473" s="1" t="s">
        <v>15</v>
      </c>
      <c r="D2473" s="1" t="s">
        <v>879</v>
      </c>
      <c r="E2473" s="1" t="s">
        <v>958</v>
      </c>
      <c r="F2473" s="1">
        <v>1.889</v>
      </c>
      <c r="G2473" s="1">
        <v>1.222</v>
      </c>
      <c r="H2473" s="1">
        <v>1</v>
      </c>
      <c r="I2473" s="1">
        <v>23</v>
      </c>
    </row>
    <row r="2474" spans="1:9" ht="12.75" x14ac:dyDescent="0.2">
      <c r="A2474" s="4">
        <v>42576</v>
      </c>
      <c r="B2474" s="1">
        <v>3</v>
      </c>
      <c r="C2474" s="1" t="s">
        <v>15</v>
      </c>
      <c r="D2474" s="1" t="s">
        <v>879</v>
      </c>
      <c r="E2474" s="1" t="s">
        <v>959</v>
      </c>
      <c r="F2474" s="1">
        <v>2.1970000000000001</v>
      </c>
      <c r="G2474" s="1">
        <v>2.0299999999999998</v>
      </c>
      <c r="H2474" s="1">
        <v>0</v>
      </c>
      <c r="I2474" s="1">
        <v>23</v>
      </c>
    </row>
    <row r="2475" spans="1:9" ht="12.75" x14ac:dyDescent="0.2">
      <c r="A2475" s="4">
        <v>42576</v>
      </c>
      <c r="B2475" s="1">
        <v>3</v>
      </c>
      <c r="C2475" s="1" t="s">
        <v>15</v>
      </c>
      <c r="D2475" s="1" t="s">
        <v>879</v>
      </c>
      <c r="E2475" s="1" t="s">
        <v>960</v>
      </c>
      <c r="F2475" s="1">
        <v>2.4369999999999998</v>
      </c>
      <c r="G2475" s="1">
        <v>1.6</v>
      </c>
      <c r="H2475" s="1">
        <v>0</v>
      </c>
      <c r="I2475" s="1">
        <v>23</v>
      </c>
    </row>
    <row r="2476" spans="1:9" ht="12.75" x14ac:dyDescent="0.2">
      <c r="A2476" s="4">
        <v>42576</v>
      </c>
      <c r="B2476" s="1">
        <v>3</v>
      </c>
      <c r="C2476" s="1" t="s">
        <v>15</v>
      </c>
      <c r="D2476" s="1" t="s">
        <v>879</v>
      </c>
      <c r="E2476" s="1" t="s">
        <v>961</v>
      </c>
      <c r="F2476" s="1">
        <v>1.9930000000000001</v>
      </c>
      <c r="G2476" s="1">
        <v>1.597</v>
      </c>
      <c r="H2476" s="1">
        <v>0</v>
      </c>
      <c r="I2476" s="1">
        <v>23</v>
      </c>
    </row>
    <row r="2477" spans="1:9" ht="12.75" x14ac:dyDescent="0.2">
      <c r="A2477" s="4">
        <v>42576</v>
      </c>
      <c r="B2477" s="1">
        <v>3</v>
      </c>
      <c r="C2477" s="1" t="s">
        <v>15</v>
      </c>
      <c r="D2477" s="1" t="s">
        <v>879</v>
      </c>
      <c r="E2477" s="1" t="s">
        <v>962</v>
      </c>
      <c r="F2477" s="1">
        <v>2.2410000000000001</v>
      </c>
      <c r="G2477" s="1">
        <v>1.544</v>
      </c>
      <c r="H2477" s="1">
        <v>0</v>
      </c>
      <c r="I2477" s="1">
        <v>23</v>
      </c>
    </row>
    <row r="2478" spans="1:9" ht="12.75" x14ac:dyDescent="0.2">
      <c r="A2478" s="4">
        <v>42576</v>
      </c>
      <c r="B2478" s="1">
        <v>3</v>
      </c>
      <c r="C2478" s="1" t="s">
        <v>15</v>
      </c>
      <c r="D2478" s="1" t="s">
        <v>879</v>
      </c>
      <c r="E2478" s="1" t="s">
        <v>963</v>
      </c>
      <c r="F2478" s="1">
        <v>1.736</v>
      </c>
      <c r="G2478" s="1">
        <v>1.1990000000000001</v>
      </c>
      <c r="H2478" s="1">
        <v>0</v>
      </c>
      <c r="I2478" s="1">
        <v>23</v>
      </c>
    </row>
    <row r="2479" spans="1:9" ht="12.75" x14ac:dyDescent="0.2">
      <c r="A2479" s="4">
        <v>42576</v>
      </c>
      <c r="B2479" s="1">
        <v>3</v>
      </c>
      <c r="C2479" s="1" t="s">
        <v>15</v>
      </c>
      <c r="D2479" s="1" t="s">
        <v>883</v>
      </c>
      <c r="E2479" s="1" t="s">
        <v>964</v>
      </c>
      <c r="F2479" s="1">
        <v>2.08</v>
      </c>
      <c r="G2479" s="1">
        <v>1.5880000000000001</v>
      </c>
      <c r="H2479" s="1">
        <v>1</v>
      </c>
      <c r="I2479" s="1">
        <v>23</v>
      </c>
    </row>
    <row r="2480" spans="1:9" ht="12.75" x14ac:dyDescent="0.2">
      <c r="A2480" s="4">
        <v>42576</v>
      </c>
      <c r="B2480" s="1">
        <v>3</v>
      </c>
      <c r="C2480" s="1" t="s">
        <v>15</v>
      </c>
      <c r="D2480" s="1" t="s">
        <v>883</v>
      </c>
      <c r="E2480" s="1" t="s">
        <v>965</v>
      </c>
      <c r="F2480" s="1">
        <v>2.5270000000000001</v>
      </c>
      <c r="G2480" s="1">
        <v>2.097</v>
      </c>
      <c r="H2480" s="1">
        <v>0</v>
      </c>
      <c r="I2480" s="1">
        <v>23</v>
      </c>
    </row>
    <row r="2481" spans="1:9" ht="12.75" x14ac:dyDescent="0.2">
      <c r="A2481" s="4">
        <v>42576</v>
      </c>
      <c r="B2481" s="1">
        <v>3</v>
      </c>
      <c r="C2481" s="1" t="s">
        <v>15</v>
      </c>
      <c r="D2481" s="1" t="s">
        <v>883</v>
      </c>
      <c r="E2481" s="1" t="s">
        <v>966</v>
      </c>
      <c r="F2481" s="1">
        <v>1.992</v>
      </c>
      <c r="G2481" s="1">
        <v>1.877</v>
      </c>
      <c r="H2481" s="1">
        <v>0</v>
      </c>
      <c r="I2481" s="1">
        <v>23</v>
      </c>
    </row>
    <row r="2482" spans="1:9" ht="12.75" x14ac:dyDescent="0.2">
      <c r="A2482" s="4">
        <v>42576</v>
      </c>
      <c r="B2482" s="1">
        <v>3</v>
      </c>
      <c r="C2482" s="1" t="s">
        <v>15</v>
      </c>
      <c r="D2482" s="1" t="s">
        <v>883</v>
      </c>
      <c r="E2482" s="1" t="s">
        <v>967</v>
      </c>
      <c r="F2482" s="1">
        <v>2.516</v>
      </c>
      <c r="G2482" s="1">
        <v>1.8129999999999999</v>
      </c>
      <c r="H2482" s="1">
        <v>0</v>
      </c>
      <c r="I2482" s="1">
        <v>23</v>
      </c>
    </row>
    <row r="2483" spans="1:9" ht="12.75" x14ac:dyDescent="0.2">
      <c r="A2483" s="4">
        <v>42576</v>
      </c>
      <c r="B2483" s="1">
        <v>3</v>
      </c>
      <c r="C2483" s="1" t="s">
        <v>15</v>
      </c>
      <c r="D2483" s="1" t="s">
        <v>883</v>
      </c>
      <c r="E2483" s="1" t="s">
        <v>968</v>
      </c>
      <c r="F2483" s="1">
        <v>2.3940000000000001</v>
      </c>
      <c r="G2483" s="1">
        <v>1.8240000000000001</v>
      </c>
      <c r="H2483" s="1">
        <v>0</v>
      </c>
      <c r="I2483" s="1">
        <v>23</v>
      </c>
    </row>
    <row r="2484" spans="1:9" ht="12.75" x14ac:dyDescent="0.2">
      <c r="A2484" s="4">
        <v>42576</v>
      </c>
      <c r="B2484" s="1">
        <v>3</v>
      </c>
      <c r="C2484" s="1" t="s">
        <v>15</v>
      </c>
      <c r="D2484" s="1" t="s">
        <v>883</v>
      </c>
      <c r="E2484" s="1" t="s">
        <v>969</v>
      </c>
      <c r="F2484" s="1">
        <v>1.964</v>
      </c>
      <c r="G2484" s="1">
        <v>1.5149999999999999</v>
      </c>
      <c r="H2484" s="1">
        <v>0</v>
      </c>
      <c r="I2484" s="1">
        <v>23</v>
      </c>
    </row>
    <row r="2485" spans="1:9" ht="12.75" x14ac:dyDescent="0.2">
      <c r="A2485" s="4">
        <v>42576</v>
      </c>
      <c r="B2485" s="1">
        <v>3</v>
      </c>
      <c r="C2485" s="1" t="s">
        <v>15</v>
      </c>
      <c r="D2485" s="1" t="s">
        <v>883</v>
      </c>
      <c r="E2485" s="1" t="s">
        <v>970</v>
      </c>
      <c r="F2485" s="1">
        <v>1.8779999999999999</v>
      </c>
      <c r="G2485" s="1">
        <v>1.429</v>
      </c>
      <c r="H2485" s="1">
        <v>0</v>
      </c>
      <c r="I2485" s="1">
        <v>23</v>
      </c>
    </row>
    <row r="2486" spans="1:9" ht="12.75" x14ac:dyDescent="0.2">
      <c r="A2486" s="4">
        <v>42576</v>
      </c>
      <c r="B2486" s="1">
        <v>3</v>
      </c>
      <c r="C2486" s="1" t="s">
        <v>15</v>
      </c>
      <c r="D2486" s="1" t="s">
        <v>883</v>
      </c>
      <c r="E2486" s="1" t="s">
        <v>971</v>
      </c>
      <c r="F2486" s="1">
        <v>2.4359999999999999</v>
      </c>
      <c r="G2486" s="1">
        <v>1.696</v>
      </c>
      <c r="H2486" s="1">
        <v>0</v>
      </c>
      <c r="I2486" s="1">
        <v>23</v>
      </c>
    </row>
    <row r="2487" spans="1:9" ht="12.75" x14ac:dyDescent="0.2">
      <c r="A2487" s="4">
        <v>42576</v>
      </c>
      <c r="B2487" s="1">
        <v>3</v>
      </c>
      <c r="C2487" s="1" t="s">
        <v>15</v>
      </c>
      <c r="D2487" s="1" t="s">
        <v>883</v>
      </c>
      <c r="E2487" s="1" t="s">
        <v>972</v>
      </c>
      <c r="F2487" s="1">
        <v>2</v>
      </c>
      <c r="G2487" s="1">
        <v>1.8680000000000001</v>
      </c>
      <c r="H2487" s="1">
        <v>0</v>
      </c>
      <c r="I2487" s="1">
        <v>23</v>
      </c>
    </row>
    <row r="2488" spans="1:9" ht="12.75" x14ac:dyDescent="0.2">
      <c r="A2488" s="4">
        <v>42576</v>
      </c>
      <c r="B2488" s="1">
        <v>3</v>
      </c>
      <c r="C2488" s="1" t="s">
        <v>15</v>
      </c>
      <c r="D2488" s="1" t="s">
        <v>883</v>
      </c>
      <c r="E2488" s="1" t="s">
        <v>973</v>
      </c>
      <c r="F2488" s="1">
        <v>2.2759999999999998</v>
      </c>
      <c r="G2488" s="1">
        <v>1.641</v>
      </c>
      <c r="H2488" s="1">
        <v>0</v>
      </c>
      <c r="I2488" s="1">
        <v>23</v>
      </c>
    </row>
    <row r="2489" spans="1:9" ht="12.75" x14ac:dyDescent="0.2">
      <c r="A2489" s="4">
        <v>42576</v>
      </c>
      <c r="B2489" s="1">
        <v>3</v>
      </c>
      <c r="C2489" s="1" t="s">
        <v>15</v>
      </c>
      <c r="D2489" s="1" t="s">
        <v>883</v>
      </c>
      <c r="E2489" s="1" t="s">
        <v>974</v>
      </c>
      <c r="F2489" s="1">
        <v>1.714</v>
      </c>
      <c r="G2489" s="1">
        <v>1.31</v>
      </c>
      <c r="H2489" s="1">
        <v>0</v>
      </c>
      <c r="I2489" s="1">
        <v>23</v>
      </c>
    </row>
    <row r="2490" spans="1:9" ht="12.75" x14ac:dyDescent="0.2">
      <c r="A2490" s="4">
        <v>42576</v>
      </c>
      <c r="B2490" s="1">
        <v>3</v>
      </c>
      <c r="C2490" s="1" t="s">
        <v>15</v>
      </c>
      <c r="D2490" s="1" t="s">
        <v>883</v>
      </c>
      <c r="E2490" s="1" t="s">
        <v>975</v>
      </c>
      <c r="F2490" s="1">
        <v>1.639</v>
      </c>
      <c r="G2490" s="1">
        <v>1.514</v>
      </c>
      <c r="H2490" s="1">
        <v>0</v>
      </c>
      <c r="I2490" s="1">
        <v>23</v>
      </c>
    </row>
    <row r="2491" spans="1:9" ht="12.75" x14ac:dyDescent="0.2">
      <c r="A2491" s="4">
        <v>42576</v>
      </c>
      <c r="B2491" s="1">
        <v>3</v>
      </c>
      <c r="C2491" s="1" t="s">
        <v>15</v>
      </c>
      <c r="D2491" s="1" t="s">
        <v>883</v>
      </c>
      <c r="E2491" s="1" t="s">
        <v>976</v>
      </c>
      <c r="F2491" s="1">
        <v>2.411</v>
      </c>
      <c r="G2491" s="1">
        <v>1.762</v>
      </c>
      <c r="H2491" s="1">
        <v>1</v>
      </c>
      <c r="I2491" s="1">
        <v>23</v>
      </c>
    </row>
    <row r="2492" spans="1:9" ht="12.75" x14ac:dyDescent="0.2">
      <c r="A2492" s="4">
        <v>42576</v>
      </c>
      <c r="B2492" s="1">
        <v>3</v>
      </c>
      <c r="C2492" s="1" t="s">
        <v>15</v>
      </c>
      <c r="D2492" s="1" t="s">
        <v>883</v>
      </c>
      <c r="E2492" s="1" t="s">
        <v>977</v>
      </c>
      <c r="F2492" s="1">
        <v>2.173</v>
      </c>
      <c r="G2492" s="1">
        <v>1.6619999999999999</v>
      </c>
      <c r="H2492" s="1">
        <v>1</v>
      </c>
      <c r="I2492" s="1">
        <v>23</v>
      </c>
    </row>
    <row r="2493" spans="1:9" ht="12.75" x14ac:dyDescent="0.2">
      <c r="A2493" s="4">
        <v>42576</v>
      </c>
      <c r="B2493" s="1">
        <v>3</v>
      </c>
      <c r="C2493" s="1" t="s">
        <v>15</v>
      </c>
      <c r="D2493" s="1" t="s">
        <v>883</v>
      </c>
      <c r="E2493" s="1" t="s">
        <v>978</v>
      </c>
      <c r="F2493" s="1">
        <v>1.9750000000000001</v>
      </c>
      <c r="G2493" s="1">
        <v>1.4330000000000001</v>
      </c>
      <c r="H2493" s="1">
        <v>0</v>
      </c>
      <c r="I2493" s="1">
        <v>23</v>
      </c>
    </row>
    <row r="2494" spans="1:9" ht="12.75" x14ac:dyDescent="0.2">
      <c r="A2494" s="4">
        <v>42576</v>
      </c>
      <c r="B2494" s="1">
        <v>3</v>
      </c>
      <c r="C2494" s="1" t="s">
        <v>15</v>
      </c>
      <c r="D2494" s="1" t="s">
        <v>883</v>
      </c>
      <c r="E2494" s="1" t="s">
        <v>979</v>
      </c>
      <c r="F2494" s="1">
        <v>1.756</v>
      </c>
      <c r="G2494" s="1">
        <v>1.0649999999999999</v>
      </c>
      <c r="H2494" s="1">
        <v>0</v>
      </c>
      <c r="I2494" s="1">
        <v>23</v>
      </c>
    </row>
    <row r="2495" spans="1:9" ht="12.75" x14ac:dyDescent="0.2">
      <c r="A2495" s="4">
        <v>42576</v>
      </c>
      <c r="B2495" s="1">
        <v>3</v>
      </c>
      <c r="C2495" s="1" t="s">
        <v>15</v>
      </c>
      <c r="D2495" s="1" t="s">
        <v>883</v>
      </c>
      <c r="E2495" s="1" t="s">
        <v>980</v>
      </c>
      <c r="F2495" s="1">
        <v>2.0339999999999998</v>
      </c>
      <c r="G2495" s="1">
        <v>1.726</v>
      </c>
      <c r="H2495" s="1">
        <v>0</v>
      </c>
      <c r="I2495" s="1">
        <v>23</v>
      </c>
    </row>
    <row r="2496" spans="1:9" ht="12.75" x14ac:dyDescent="0.2">
      <c r="A2496" s="4">
        <v>42576</v>
      </c>
      <c r="B2496" s="1">
        <v>3</v>
      </c>
      <c r="C2496" s="1" t="s">
        <v>15</v>
      </c>
      <c r="D2496" s="1" t="s">
        <v>883</v>
      </c>
      <c r="E2496" s="1" t="s">
        <v>981</v>
      </c>
      <c r="F2496" s="1">
        <v>2.1549999999999998</v>
      </c>
      <c r="G2496" s="1">
        <v>1.7849999999999999</v>
      </c>
      <c r="H2496" s="1">
        <v>1</v>
      </c>
      <c r="I2496" s="1">
        <v>23</v>
      </c>
    </row>
    <row r="2497" spans="1:9" ht="12.75" x14ac:dyDescent="0.2">
      <c r="A2497" s="4">
        <v>42576</v>
      </c>
      <c r="B2497" s="1">
        <v>3</v>
      </c>
      <c r="C2497" s="1" t="s">
        <v>15</v>
      </c>
      <c r="D2497" s="1" t="s">
        <v>883</v>
      </c>
      <c r="E2497" s="1" t="s">
        <v>982</v>
      </c>
      <c r="F2497" s="1">
        <v>2.1040000000000001</v>
      </c>
      <c r="G2497" s="1">
        <v>1.5009999999999999</v>
      </c>
      <c r="H2497" s="1">
        <v>0</v>
      </c>
      <c r="I2497" s="1">
        <v>23</v>
      </c>
    </row>
    <row r="2498" spans="1:9" ht="12.75" x14ac:dyDescent="0.2">
      <c r="A2498" s="4">
        <v>42576</v>
      </c>
      <c r="B2498" s="1">
        <v>3</v>
      </c>
      <c r="C2498" s="1" t="s">
        <v>15</v>
      </c>
      <c r="D2498" s="1" t="s">
        <v>883</v>
      </c>
      <c r="E2498" s="1" t="s">
        <v>983</v>
      </c>
      <c r="F2498" s="1">
        <v>2.0329999999999999</v>
      </c>
      <c r="G2498" s="1">
        <v>1.7989999999999999</v>
      </c>
      <c r="H2498" s="1">
        <v>0</v>
      </c>
      <c r="I2498" s="1">
        <v>23</v>
      </c>
    </row>
    <row r="2499" spans="1:9" ht="12.75" x14ac:dyDescent="0.2">
      <c r="A2499" s="4">
        <v>42576</v>
      </c>
      <c r="B2499" s="1">
        <v>3</v>
      </c>
      <c r="C2499" s="1" t="s">
        <v>15</v>
      </c>
      <c r="D2499" s="1" t="s">
        <v>883</v>
      </c>
      <c r="E2499" s="1" t="s">
        <v>984</v>
      </c>
      <c r="F2499" s="1">
        <v>2.548</v>
      </c>
      <c r="G2499" s="1">
        <v>1.68</v>
      </c>
      <c r="H2499" s="1">
        <v>0</v>
      </c>
      <c r="I2499" s="1">
        <v>23</v>
      </c>
    </row>
    <row r="2500" spans="1:9" ht="12.75" x14ac:dyDescent="0.2">
      <c r="A2500" s="4">
        <v>42576</v>
      </c>
      <c r="B2500" s="1">
        <v>3</v>
      </c>
      <c r="C2500" s="1" t="s">
        <v>15</v>
      </c>
      <c r="D2500" s="1" t="s">
        <v>883</v>
      </c>
      <c r="E2500" s="1" t="s">
        <v>985</v>
      </c>
      <c r="F2500" s="1">
        <v>1.998</v>
      </c>
      <c r="G2500" s="1">
        <v>1.5640000000000001</v>
      </c>
      <c r="H2500" s="1">
        <v>0</v>
      </c>
      <c r="I2500" s="1">
        <v>23</v>
      </c>
    </row>
    <row r="2501" spans="1:9" ht="12.75" x14ac:dyDescent="0.2">
      <c r="A2501" s="4">
        <v>42576</v>
      </c>
      <c r="B2501" s="1">
        <v>3</v>
      </c>
      <c r="C2501" s="1" t="s">
        <v>15</v>
      </c>
      <c r="D2501" s="1" t="s">
        <v>883</v>
      </c>
      <c r="E2501" s="1" t="s">
        <v>986</v>
      </c>
      <c r="F2501" s="1">
        <v>1.8520000000000001</v>
      </c>
      <c r="G2501" s="1">
        <v>1.3069999999999999</v>
      </c>
      <c r="H2501" s="1">
        <v>1</v>
      </c>
      <c r="I2501" s="1">
        <v>23</v>
      </c>
    </row>
    <row r="2502" spans="1:9" ht="12.75" x14ac:dyDescent="0.2">
      <c r="A2502" s="4">
        <v>42576</v>
      </c>
      <c r="B2502" s="1">
        <v>3</v>
      </c>
      <c r="C2502" s="1" t="s">
        <v>15</v>
      </c>
      <c r="D2502" s="1" t="s">
        <v>883</v>
      </c>
      <c r="E2502" s="1" t="s">
        <v>987</v>
      </c>
      <c r="F2502" s="1">
        <v>2.2330000000000001</v>
      </c>
      <c r="G2502" s="1">
        <v>1.681</v>
      </c>
      <c r="H2502" s="1">
        <v>0</v>
      </c>
      <c r="I2502" s="1">
        <v>23</v>
      </c>
    </row>
    <row r="2503" spans="1:9" ht="12.75" x14ac:dyDescent="0.2">
      <c r="A2503" s="4">
        <v>42576</v>
      </c>
      <c r="B2503" s="1">
        <v>3</v>
      </c>
      <c r="C2503" s="1" t="s">
        <v>15</v>
      </c>
      <c r="D2503" s="1" t="s">
        <v>883</v>
      </c>
      <c r="E2503" s="1" t="s">
        <v>988</v>
      </c>
      <c r="F2503" s="1">
        <v>1.9359999999999999</v>
      </c>
      <c r="G2503" s="1">
        <v>1.681</v>
      </c>
      <c r="H2503" s="1">
        <v>0</v>
      </c>
      <c r="I2503" s="1">
        <v>23</v>
      </c>
    </row>
    <row r="2504" spans="1:9" ht="12.75" x14ac:dyDescent="0.2">
      <c r="A2504" s="4">
        <v>42576</v>
      </c>
      <c r="B2504" s="1">
        <v>3</v>
      </c>
      <c r="C2504" s="1" t="s">
        <v>15</v>
      </c>
      <c r="D2504" s="1" t="s">
        <v>883</v>
      </c>
      <c r="E2504" s="1" t="s">
        <v>989</v>
      </c>
      <c r="F2504" s="1">
        <v>1.921</v>
      </c>
      <c r="G2504" s="1">
        <v>1.827</v>
      </c>
      <c r="H2504" s="1">
        <v>0</v>
      </c>
      <c r="I2504" s="1">
        <v>23</v>
      </c>
    </row>
    <row r="2505" spans="1:9" ht="12.75" x14ac:dyDescent="0.2">
      <c r="A2505" s="4">
        <v>42576</v>
      </c>
      <c r="B2505" s="1">
        <v>3</v>
      </c>
      <c r="C2505" s="1" t="s">
        <v>15</v>
      </c>
      <c r="D2505" s="1" t="s">
        <v>883</v>
      </c>
      <c r="E2505" s="1" t="s">
        <v>990</v>
      </c>
      <c r="F2505" s="1">
        <v>2.1389999999999998</v>
      </c>
      <c r="G2505" s="1">
        <v>1.7529999999999999</v>
      </c>
      <c r="H2505" s="1">
        <v>0</v>
      </c>
      <c r="I2505" s="1">
        <v>23</v>
      </c>
    </row>
    <row r="2506" spans="1:9" ht="12.75" x14ac:dyDescent="0.2">
      <c r="A2506" s="4">
        <v>42576</v>
      </c>
      <c r="B2506" s="1">
        <v>3</v>
      </c>
      <c r="C2506" s="1" t="s">
        <v>15</v>
      </c>
      <c r="D2506" s="1" t="s">
        <v>883</v>
      </c>
      <c r="E2506" s="1" t="s">
        <v>991</v>
      </c>
      <c r="F2506" s="1">
        <v>1.744</v>
      </c>
      <c r="G2506" s="1">
        <v>1.7150000000000001</v>
      </c>
      <c r="H2506" s="1">
        <v>0</v>
      </c>
      <c r="I2506" s="1">
        <v>23</v>
      </c>
    </row>
    <row r="2507" spans="1:9" ht="12.75" x14ac:dyDescent="0.2">
      <c r="A2507" s="4">
        <v>42576</v>
      </c>
      <c r="B2507" s="1">
        <v>3</v>
      </c>
      <c r="C2507" s="1" t="s">
        <v>15</v>
      </c>
      <c r="D2507" s="1" t="s">
        <v>883</v>
      </c>
      <c r="E2507" s="1" t="s">
        <v>992</v>
      </c>
      <c r="F2507" s="1">
        <v>2.2269999999999999</v>
      </c>
      <c r="G2507" s="1">
        <v>1.7250000000000001</v>
      </c>
      <c r="H2507" s="1">
        <v>0</v>
      </c>
      <c r="I2507" s="1">
        <v>23</v>
      </c>
    </row>
    <row r="2508" spans="1:9" ht="12.75" x14ac:dyDescent="0.2">
      <c r="A2508" s="4">
        <v>42576</v>
      </c>
      <c r="B2508" s="1">
        <v>3</v>
      </c>
      <c r="C2508" s="1" t="s">
        <v>15</v>
      </c>
      <c r="D2508" s="1" t="s">
        <v>883</v>
      </c>
      <c r="E2508" s="1" t="s">
        <v>993</v>
      </c>
      <c r="F2508" s="1">
        <v>1.8240000000000001</v>
      </c>
      <c r="G2508" s="1">
        <v>1.591</v>
      </c>
      <c r="H2508" s="1">
        <v>0</v>
      </c>
      <c r="I2508" s="1">
        <v>23</v>
      </c>
    </row>
    <row r="2509" spans="1:9" ht="12.75" x14ac:dyDescent="0.2">
      <c r="A2509" s="4">
        <v>42576</v>
      </c>
      <c r="B2509" s="1">
        <v>3</v>
      </c>
      <c r="C2509" s="1" t="s">
        <v>15</v>
      </c>
      <c r="D2509" s="1" t="s">
        <v>883</v>
      </c>
      <c r="E2509" s="1" t="s">
        <v>994</v>
      </c>
      <c r="F2509" s="1">
        <v>1.825</v>
      </c>
      <c r="G2509" s="1">
        <v>1.4039999999999999</v>
      </c>
      <c r="H2509" s="1">
        <v>0</v>
      </c>
      <c r="I2509" s="1">
        <v>23</v>
      </c>
    </row>
    <row r="2510" spans="1:9" ht="12.75" x14ac:dyDescent="0.2">
      <c r="A2510" s="4">
        <v>42576</v>
      </c>
      <c r="B2510" s="1">
        <v>3</v>
      </c>
      <c r="C2510" s="1" t="s">
        <v>15</v>
      </c>
      <c r="D2510" s="1" t="s">
        <v>883</v>
      </c>
      <c r="E2510" s="1" t="s">
        <v>995</v>
      </c>
      <c r="F2510" s="1">
        <v>1.964</v>
      </c>
      <c r="G2510" s="1">
        <v>1.5760000000000001</v>
      </c>
      <c r="H2510" s="1">
        <v>0</v>
      </c>
      <c r="I2510" s="1">
        <v>23</v>
      </c>
    </row>
    <row r="2511" spans="1:9" ht="12.75" x14ac:dyDescent="0.2">
      <c r="A2511" s="4">
        <v>42576</v>
      </c>
      <c r="B2511" s="1">
        <v>3</v>
      </c>
      <c r="C2511" s="1" t="s">
        <v>15</v>
      </c>
      <c r="D2511" s="1" t="s">
        <v>883</v>
      </c>
      <c r="E2511" s="1" t="s">
        <v>996</v>
      </c>
      <c r="F2511" s="1">
        <v>2.1909999999999998</v>
      </c>
      <c r="G2511" s="1">
        <v>1.6779999999999999</v>
      </c>
      <c r="H2511" s="1">
        <v>0</v>
      </c>
      <c r="I2511" s="1">
        <v>23</v>
      </c>
    </row>
    <row r="2512" spans="1:9" ht="12.75" x14ac:dyDescent="0.2">
      <c r="A2512" s="4">
        <v>42576</v>
      </c>
      <c r="B2512" s="1">
        <v>3</v>
      </c>
      <c r="C2512" s="1" t="s">
        <v>15</v>
      </c>
      <c r="D2512" s="1" t="s">
        <v>883</v>
      </c>
      <c r="E2512" s="1" t="s">
        <v>998</v>
      </c>
      <c r="F2512" s="1">
        <v>2.2450000000000001</v>
      </c>
      <c r="G2512" s="1">
        <v>1.921</v>
      </c>
      <c r="H2512" s="1">
        <v>0</v>
      </c>
      <c r="I2512" s="1">
        <v>23</v>
      </c>
    </row>
    <row r="2513" spans="1:9" ht="12.75" x14ac:dyDescent="0.2">
      <c r="A2513" s="4">
        <v>42576</v>
      </c>
      <c r="B2513" s="1">
        <v>3</v>
      </c>
      <c r="C2513" s="1" t="s">
        <v>15</v>
      </c>
      <c r="D2513" s="1" t="s">
        <v>883</v>
      </c>
      <c r="E2513" s="1" t="s">
        <v>999</v>
      </c>
      <c r="F2513" s="1">
        <v>2.3719999999999999</v>
      </c>
      <c r="G2513" s="1">
        <v>1.591</v>
      </c>
      <c r="H2513" s="1">
        <v>1</v>
      </c>
      <c r="I2513" s="1">
        <v>23</v>
      </c>
    </row>
    <row r="2514" spans="1:9" ht="12.75" x14ac:dyDescent="0.2">
      <c r="A2514" s="4">
        <v>42576</v>
      </c>
      <c r="B2514" s="1">
        <v>3</v>
      </c>
      <c r="C2514" s="1" t="s">
        <v>15</v>
      </c>
      <c r="D2514" s="1" t="s">
        <v>883</v>
      </c>
      <c r="E2514" s="1" t="s">
        <v>1000</v>
      </c>
      <c r="F2514" s="1">
        <v>2.1560000000000001</v>
      </c>
      <c r="G2514" s="1">
        <v>1.67</v>
      </c>
      <c r="H2514" s="1">
        <v>1</v>
      </c>
      <c r="I2514" s="1">
        <v>23</v>
      </c>
    </row>
    <row r="2515" spans="1:9" ht="12.75" x14ac:dyDescent="0.2">
      <c r="A2515" s="4">
        <v>42576</v>
      </c>
      <c r="B2515" s="1">
        <v>3</v>
      </c>
      <c r="C2515" s="1" t="s">
        <v>15</v>
      </c>
      <c r="D2515" s="1" t="s">
        <v>883</v>
      </c>
      <c r="E2515" s="1" t="s">
        <v>1001</v>
      </c>
      <c r="F2515" s="1">
        <v>2.63</v>
      </c>
      <c r="G2515" s="1">
        <v>1.708</v>
      </c>
      <c r="H2515" s="1">
        <v>0</v>
      </c>
      <c r="I2515" s="1">
        <v>23</v>
      </c>
    </row>
    <row r="2516" spans="1:9" ht="12.75" x14ac:dyDescent="0.2">
      <c r="A2516" s="4">
        <v>42576</v>
      </c>
      <c r="B2516" s="1">
        <v>3</v>
      </c>
      <c r="C2516" s="1" t="s">
        <v>15</v>
      </c>
      <c r="D2516" s="1" t="s">
        <v>942</v>
      </c>
      <c r="E2516" s="1" t="s">
        <v>1002</v>
      </c>
      <c r="F2516" s="1">
        <v>1.673</v>
      </c>
      <c r="G2516" s="1">
        <v>1.91</v>
      </c>
      <c r="H2516" s="1">
        <v>0</v>
      </c>
      <c r="I2516" s="1">
        <v>23</v>
      </c>
    </row>
    <row r="2517" spans="1:9" ht="12.75" x14ac:dyDescent="0.2">
      <c r="A2517" s="4">
        <v>42576</v>
      </c>
      <c r="B2517" s="1">
        <v>3</v>
      </c>
      <c r="C2517" s="1" t="s">
        <v>15</v>
      </c>
      <c r="D2517" s="1" t="s">
        <v>942</v>
      </c>
      <c r="E2517" s="1" t="s">
        <v>1003</v>
      </c>
      <c r="F2517" s="1">
        <v>2.036</v>
      </c>
      <c r="G2517" s="1">
        <v>1.8480000000000001</v>
      </c>
      <c r="H2517" s="1">
        <v>0</v>
      </c>
      <c r="I2517" s="1">
        <v>23</v>
      </c>
    </row>
    <row r="2518" spans="1:9" ht="12.75" x14ac:dyDescent="0.2">
      <c r="A2518" s="4">
        <v>42576</v>
      </c>
      <c r="B2518" s="1">
        <v>3</v>
      </c>
      <c r="C2518" s="1" t="s">
        <v>15</v>
      </c>
      <c r="D2518" s="1" t="s">
        <v>942</v>
      </c>
      <c r="E2518" s="1" t="s">
        <v>1004</v>
      </c>
      <c r="F2518" s="1">
        <v>2.3839999999999999</v>
      </c>
      <c r="G2518" s="1">
        <v>1.3540000000000001</v>
      </c>
      <c r="H2518" s="1">
        <v>0</v>
      </c>
      <c r="I2518" s="1">
        <v>23</v>
      </c>
    </row>
    <row r="2519" spans="1:9" ht="12.75" x14ac:dyDescent="0.2">
      <c r="A2519" s="4">
        <v>42576</v>
      </c>
      <c r="B2519" s="1">
        <v>3</v>
      </c>
      <c r="C2519" s="1" t="s">
        <v>15</v>
      </c>
      <c r="D2519" s="1" t="s">
        <v>942</v>
      </c>
      <c r="E2519" s="1" t="s">
        <v>1005</v>
      </c>
      <c r="F2519" s="1">
        <v>2.351</v>
      </c>
      <c r="G2519" s="1">
        <v>1.722</v>
      </c>
      <c r="H2519" s="1">
        <v>0</v>
      </c>
      <c r="I2519" s="1">
        <v>23</v>
      </c>
    </row>
    <row r="2520" spans="1:9" ht="12.75" x14ac:dyDescent="0.2">
      <c r="A2520" s="4">
        <v>42576</v>
      </c>
      <c r="B2520" s="1">
        <v>3</v>
      </c>
      <c r="C2520" s="1" t="s">
        <v>15</v>
      </c>
      <c r="D2520" s="1" t="s">
        <v>942</v>
      </c>
      <c r="E2520" s="1" t="s">
        <v>1006</v>
      </c>
      <c r="F2520" s="1">
        <v>1.962</v>
      </c>
      <c r="G2520" s="1">
        <v>1.667</v>
      </c>
      <c r="H2520" s="1">
        <v>1</v>
      </c>
      <c r="I2520" s="1">
        <v>23</v>
      </c>
    </row>
    <row r="2521" spans="1:9" ht="12.75" x14ac:dyDescent="0.2">
      <c r="A2521" s="4">
        <v>42576</v>
      </c>
      <c r="B2521" s="1">
        <v>3</v>
      </c>
      <c r="C2521" s="1" t="s">
        <v>15</v>
      </c>
      <c r="D2521" s="1" t="s">
        <v>942</v>
      </c>
      <c r="E2521" s="1" t="s">
        <v>1007</v>
      </c>
      <c r="F2521" s="1">
        <v>2.1739999999999999</v>
      </c>
      <c r="G2521" s="1">
        <v>1.5089999999999999</v>
      </c>
      <c r="H2521" s="1">
        <v>1</v>
      </c>
      <c r="I2521" s="1">
        <v>23</v>
      </c>
    </row>
    <row r="2522" spans="1:9" ht="12.75" x14ac:dyDescent="0.2">
      <c r="A2522" s="4">
        <v>42576</v>
      </c>
      <c r="B2522" s="1">
        <v>3</v>
      </c>
      <c r="C2522" s="1" t="s">
        <v>15</v>
      </c>
      <c r="D2522" s="1" t="s">
        <v>942</v>
      </c>
      <c r="E2522" s="1" t="s">
        <v>1008</v>
      </c>
      <c r="F2522" s="1">
        <v>1.6080000000000001</v>
      </c>
      <c r="G2522" s="1">
        <v>1.401</v>
      </c>
      <c r="H2522" s="1">
        <v>0</v>
      </c>
      <c r="I2522" s="1">
        <v>23</v>
      </c>
    </row>
    <row r="2523" spans="1:9" ht="12.75" x14ac:dyDescent="0.2">
      <c r="A2523" s="4">
        <v>42576</v>
      </c>
      <c r="B2523" s="1">
        <v>3</v>
      </c>
      <c r="C2523" s="1" t="s">
        <v>15</v>
      </c>
      <c r="D2523" s="1" t="s">
        <v>942</v>
      </c>
      <c r="E2523" s="1" t="s">
        <v>1009</v>
      </c>
      <c r="F2523" s="1">
        <v>1.9550000000000001</v>
      </c>
      <c r="G2523" s="1">
        <v>1.9430000000000001</v>
      </c>
      <c r="H2523" s="1">
        <v>0</v>
      </c>
      <c r="I2523" s="1">
        <v>23</v>
      </c>
    </row>
    <row r="2524" spans="1:9" ht="12.75" x14ac:dyDescent="0.2">
      <c r="A2524" s="4">
        <v>42576</v>
      </c>
      <c r="B2524" s="1">
        <v>3</v>
      </c>
      <c r="C2524" s="1" t="s">
        <v>15</v>
      </c>
      <c r="D2524" s="1" t="s">
        <v>942</v>
      </c>
      <c r="E2524" s="1" t="s">
        <v>1010</v>
      </c>
      <c r="F2524" s="1">
        <v>2.0979999999999999</v>
      </c>
      <c r="G2524" s="1">
        <v>1.9239999999999999</v>
      </c>
      <c r="H2524" s="1">
        <v>0</v>
      </c>
      <c r="I2524" s="1">
        <v>23</v>
      </c>
    </row>
    <row r="2525" spans="1:9" ht="12.75" x14ac:dyDescent="0.2">
      <c r="A2525" s="4">
        <v>42576</v>
      </c>
      <c r="B2525" s="1">
        <v>3</v>
      </c>
      <c r="C2525" s="1" t="s">
        <v>15</v>
      </c>
      <c r="D2525" s="1" t="s">
        <v>942</v>
      </c>
      <c r="E2525" s="1" t="s">
        <v>1011</v>
      </c>
      <c r="F2525" s="1">
        <v>1.8979999999999999</v>
      </c>
      <c r="G2525" s="1">
        <v>1.4119999999999999</v>
      </c>
      <c r="H2525" s="1">
        <v>1</v>
      </c>
      <c r="I2525" s="1">
        <v>23</v>
      </c>
    </row>
    <row r="2526" spans="1:9" ht="12.75" x14ac:dyDescent="0.2">
      <c r="A2526" s="4">
        <v>42576</v>
      </c>
      <c r="B2526" s="1">
        <v>3</v>
      </c>
      <c r="C2526" s="1" t="s">
        <v>15</v>
      </c>
      <c r="D2526" s="1" t="s">
        <v>942</v>
      </c>
      <c r="E2526" s="1" t="s">
        <v>1012</v>
      </c>
      <c r="F2526" s="1">
        <v>2.1890000000000001</v>
      </c>
      <c r="G2526" s="1">
        <v>2.0270000000000001</v>
      </c>
      <c r="H2526" s="1">
        <v>0</v>
      </c>
      <c r="I2526" s="1">
        <v>23</v>
      </c>
    </row>
    <row r="2527" spans="1:9" ht="12.75" x14ac:dyDescent="0.2">
      <c r="A2527" s="4">
        <v>42576</v>
      </c>
      <c r="B2527" s="1">
        <v>3</v>
      </c>
      <c r="C2527" s="1" t="s">
        <v>15</v>
      </c>
      <c r="D2527" s="1" t="s">
        <v>942</v>
      </c>
      <c r="E2527" s="1" t="s">
        <v>1013</v>
      </c>
      <c r="F2527" s="1">
        <v>2.6760000000000002</v>
      </c>
      <c r="G2527" s="1">
        <v>1.66</v>
      </c>
      <c r="H2527" s="1">
        <v>1</v>
      </c>
      <c r="I2527" s="1">
        <v>23</v>
      </c>
    </row>
    <row r="2528" spans="1:9" ht="12.75" x14ac:dyDescent="0.2">
      <c r="A2528" s="4">
        <v>42576</v>
      </c>
      <c r="B2528" s="1">
        <v>3</v>
      </c>
      <c r="C2528" s="1" t="s">
        <v>15</v>
      </c>
      <c r="D2528" s="1" t="s">
        <v>942</v>
      </c>
      <c r="E2528" s="1" t="s">
        <v>1014</v>
      </c>
      <c r="F2528" s="1">
        <v>2.121</v>
      </c>
      <c r="G2528" s="1">
        <v>1.5980000000000001</v>
      </c>
      <c r="H2528" s="1">
        <v>1</v>
      </c>
      <c r="I2528" s="1">
        <v>23</v>
      </c>
    </row>
    <row r="2529" spans="1:9" ht="12.75" x14ac:dyDescent="0.2">
      <c r="A2529" s="4">
        <v>42576</v>
      </c>
      <c r="B2529" s="1">
        <v>3</v>
      </c>
      <c r="C2529" s="1" t="s">
        <v>15</v>
      </c>
      <c r="D2529" s="1" t="s">
        <v>942</v>
      </c>
      <c r="E2529" s="1" t="s">
        <v>1015</v>
      </c>
      <c r="F2529" s="1">
        <v>2.2240000000000002</v>
      </c>
      <c r="G2529" s="1">
        <v>1.7330000000000001</v>
      </c>
      <c r="H2529" s="1">
        <v>0</v>
      </c>
      <c r="I2529" s="1">
        <v>23</v>
      </c>
    </row>
    <row r="2530" spans="1:9" ht="12.75" x14ac:dyDescent="0.2">
      <c r="A2530" s="4">
        <v>42576</v>
      </c>
      <c r="B2530" s="1">
        <v>3</v>
      </c>
      <c r="C2530" s="1" t="s">
        <v>15</v>
      </c>
      <c r="D2530" s="1" t="s">
        <v>942</v>
      </c>
      <c r="E2530" s="1" t="s">
        <v>1016</v>
      </c>
      <c r="F2530" s="1">
        <v>2.5289999999999999</v>
      </c>
      <c r="G2530" s="1">
        <v>2.0379999999999998</v>
      </c>
      <c r="H2530" s="1">
        <v>1</v>
      </c>
      <c r="I2530" s="1">
        <v>23</v>
      </c>
    </row>
    <row r="2531" spans="1:9" ht="12.75" x14ac:dyDescent="0.2">
      <c r="A2531" s="4">
        <v>42576</v>
      </c>
      <c r="B2531" s="1">
        <v>3</v>
      </c>
      <c r="C2531" s="1" t="s">
        <v>15</v>
      </c>
      <c r="D2531" s="1" t="s">
        <v>942</v>
      </c>
      <c r="E2531" s="1" t="s">
        <v>1017</v>
      </c>
      <c r="F2531" s="1">
        <v>2.0059999999999998</v>
      </c>
      <c r="G2531" s="1">
        <v>1.4990000000000001</v>
      </c>
      <c r="H2531" s="1">
        <v>0</v>
      </c>
      <c r="I2531" s="1">
        <v>23</v>
      </c>
    </row>
    <row r="2532" spans="1:9" ht="12.75" x14ac:dyDescent="0.2">
      <c r="A2532" s="4">
        <v>42576</v>
      </c>
      <c r="B2532" s="1">
        <v>3</v>
      </c>
      <c r="C2532" s="1" t="s">
        <v>15</v>
      </c>
      <c r="D2532" s="1" t="s">
        <v>942</v>
      </c>
      <c r="E2532" s="1" t="s">
        <v>1019</v>
      </c>
      <c r="F2532" s="1">
        <v>2.35</v>
      </c>
      <c r="G2532" s="1">
        <v>1.752</v>
      </c>
      <c r="H2532" s="1">
        <v>1</v>
      </c>
      <c r="I2532" s="1">
        <v>23</v>
      </c>
    </row>
    <row r="2533" spans="1:9" ht="12.75" x14ac:dyDescent="0.2">
      <c r="A2533" s="4">
        <v>42576</v>
      </c>
      <c r="B2533" s="1">
        <v>3</v>
      </c>
      <c r="C2533" s="1" t="s">
        <v>15</v>
      </c>
      <c r="D2533" s="1" t="s">
        <v>942</v>
      </c>
      <c r="E2533" s="1" t="s">
        <v>1020</v>
      </c>
      <c r="F2533" s="1">
        <v>2.0790000000000002</v>
      </c>
      <c r="G2533" s="1">
        <v>1.714</v>
      </c>
      <c r="H2533" s="1">
        <v>0</v>
      </c>
      <c r="I2533" s="1">
        <v>23</v>
      </c>
    </row>
    <row r="2534" spans="1:9" ht="12.75" x14ac:dyDescent="0.2">
      <c r="A2534" s="4">
        <v>42576</v>
      </c>
      <c r="B2534" s="1">
        <v>3</v>
      </c>
      <c r="C2534" s="1" t="s">
        <v>15</v>
      </c>
      <c r="D2534" s="1" t="s">
        <v>942</v>
      </c>
      <c r="E2534" s="1" t="s">
        <v>1021</v>
      </c>
      <c r="F2534" s="1">
        <v>1.6359999999999999</v>
      </c>
      <c r="G2534" s="1">
        <v>1.389</v>
      </c>
      <c r="H2534" s="1">
        <v>0</v>
      </c>
      <c r="I2534" s="1">
        <v>23</v>
      </c>
    </row>
    <row r="2535" spans="1:9" ht="12.75" x14ac:dyDescent="0.2">
      <c r="A2535" s="4">
        <v>42576</v>
      </c>
      <c r="B2535" s="1">
        <v>3</v>
      </c>
      <c r="C2535" s="1" t="s">
        <v>15</v>
      </c>
      <c r="D2535" s="1" t="s">
        <v>942</v>
      </c>
      <c r="E2535" s="1" t="s">
        <v>1022</v>
      </c>
      <c r="F2535" s="1">
        <v>1.734</v>
      </c>
      <c r="G2535" s="1">
        <v>1.9139999999999999</v>
      </c>
      <c r="H2535" s="1">
        <v>0</v>
      </c>
      <c r="I2535" s="1">
        <v>23</v>
      </c>
    </row>
    <row r="2536" spans="1:9" ht="12.75" x14ac:dyDescent="0.2">
      <c r="A2536" s="4">
        <v>42576</v>
      </c>
      <c r="B2536" s="1">
        <v>3</v>
      </c>
      <c r="C2536" s="1" t="s">
        <v>15</v>
      </c>
      <c r="D2536" s="1" t="s">
        <v>942</v>
      </c>
      <c r="E2536" s="1" t="s">
        <v>1023</v>
      </c>
      <c r="F2536" s="1">
        <v>2.3919999999999999</v>
      </c>
      <c r="G2536" s="1">
        <v>1.764</v>
      </c>
      <c r="H2536" s="1">
        <v>1</v>
      </c>
      <c r="I2536" s="1">
        <v>23</v>
      </c>
    </row>
    <row r="2537" spans="1:9" ht="12.75" x14ac:dyDescent="0.2">
      <c r="A2537" s="4">
        <v>42576</v>
      </c>
      <c r="B2537" s="1">
        <v>3</v>
      </c>
      <c r="C2537" s="1" t="s">
        <v>15</v>
      </c>
      <c r="D2537" s="1" t="s">
        <v>942</v>
      </c>
      <c r="E2537" s="1" t="s">
        <v>1024</v>
      </c>
      <c r="F2537" s="1">
        <v>1.6879999999999999</v>
      </c>
      <c r="G2537" s="1">
        <v>1.87</v>
      </c>
      <c r="H2537" s="1">
        <v>0</v>
      </c>
      <c r="I2537" s="1">
        <v>23</v>
      </c>
    </row>
    <row r="2538" spans="1:9" ht="12.75" x14ac:dyDescent="0.2">
      <c r="A2538" s="4">
        <v>42576</v>
      </c>
      <c r="B2538" s="1">
        <v>3</v>
      </c>
      <c r="C2538" s="1" t="s">
        <v>15</v>
      </c>
      <c r="D2538" s="1" t="s">
        <v>942</v>
      </c>
      <c r="E2538" s="1" t="s">
        <v>1025</v>
      </c>
      <c r="F2538" s="1">
        <v>2.2189999999999999</v>
      </c>
      <c r="G2538" s="1">
        <v>1.42</v>
      </c>
      <c r="H2538" s="1">
        <v>0</v>
      </c>
      <c r="I2538" s="1">
        <v>23</v>
      </c>
    </row>
    <row r="2539" spans="1:9" ht="12.75" x14ac:dyDescent="0.2">
      <c r="A2539" s="4">
        <v>42576</v>
      </c>
      <c r="B2539" s="1">
        <v>3</v>
      </c>
      <c r="C2539" s="1" t="s">
        <v>15</v>
      </c>
      <c r="D2539" s="1" t="s">
        <v>942</v>
      </c>
      <c r="E2539" s="1" t="s">
        <v>1026</v>
      </c>
      <c r="F2539" s="1">
        <v>1.913</v>
      </c>
      <c r="G2539" s="1">
        <v>1.958</v>
      </c>
      <c r="H2539" s="1">
        <v>0</v>
      </c>
      <c r="I2539" s="1">
        <v>23</v>
      </c>
    </row>
    <row r="2540" spans="1:9" ht="12.75" x14ac:dyDescent="0.2">
      <c r="A2540" s="4">
        <v>42576</v>
      </c>
      <c r="B2540" s="1">
        <v>3</v>
      </c>
      <c r="C2540" s="1" t="s">
        <v>15</v>
      </c>
      <c r="D2540" s="1" t="s">
        <v>942</v>
      </c>
      <c r="E2540" s="1" t="s">
        <v>1027</v>
      </c>
      <c r="F2540" s="1">
        <v>1.86</v>
      </c>
      <c r="G2540" s="1">
        <v>2.0350000000000001</v>
      </c>
      <c r="H2540" s="1">
        <v>0</v>
      </c>
      <c r="I2540" s="1">
        <v>23</v>
      </c>
    </row>
    <row r="2541" spans="1:9" ht="12.75" x14ac:dyDescent="0.2">
      <c r="A2541" s="4">
        <v>42576</v>
      </c>
      <c r="B2541" s="1">
        <v>3</v>
      </c>
      <c r="C2541" s="1" t="s">
        <v>15</v>
      </c>
      <c r="D2541" s="1" t="s">
        <v>1018</v>
      </c>
      <c r="E2541" s="1" t="s">
        <v>1028</v>
      </c>
      <c r="F2541" s="1">
        <v>1.9139999999999999</v>
      </c>
      <c r="G2541" s="1">
        <v>1.3360000000000001</v>
      </c>
      <c r="H2541" s="1">
        <v>0</v>
      </c>
      <c r="I2541" s="1">
        <v>23</v>
      </c>
    </row>
    <row r="2542" spans="1:9" ht="12.75" x14ac:dyDescent="0.2">
      <c r="A2542" s="4">
        <v>42576</v>
      </c>
      <c r="B2542" s="1">
        <v>3</v>
      </c>
      <c r="C2542" s="1" t="s">
        <v>15</v>
      </c>
      <c r="D2542" s="1" t="s">
        <v>1018</v>
      </c>
      <c r="E2542" s="1" t="s">
        <v>1029</v>
      </c>
      <c r="F2542" s="1">
        <v>2.29</v>
      </c>
      <c r="G2542" s="1">
        <v>1.5589999999999999</v>
      </c>
      <c r="H2542" s="1">
        <v>0</v>
      </c>
      <c r="I2542" s="1">
        <v>23</v>
      </c>
    </row>
    <row r="2543" spans="1:9" ht="12.75" x14ac:dyDescent="0.2">
      <c r="A2543" s="4">
        <v>42576</v>
      </c>
      <c r="B2543" s="1">
        <v>3</v>
      </c>
      <c r="C2543" s="1" t="s">
        <v>15</v>
      </c>
      <c r="D2543" s="1" t="s">
        <v>1018</v>
      </c>
      <c r="E2543" s="1" t="s">
        <v>1030</v>
      </c>
      <c r="F2543" s="1">
        <v>2.097</v>
      </c>
      <c r="G2543" s="1">
        <v>1.736</v>
      </c>
      <c r="H2543" s="1">
        <v>0</v>
      </c>
      <c r="I2543" s="1">
        <v>23</v>
      </c>
    </row>
    <row r="2544" spans="1:9" ht="12.75" x14ac:dyDescent="0.2">
      <c r="A2544" s="4">
        <v>42576</v>
      </c>
      <c r="B2544" s="1">
        <v>3</v>
      </c>
      <c r="C2544" s="1" t="s">
        <v>15</v>
      </c>
      <c r="D2544" s="1" t="s">
        <v>1018</v>
      </c>
      <c r="E2544" s="1" t="s">
        <v>1031</v>
      </c>
      <c r="F2544" s="1">
        <v>1.89</v>
      </c>
      <c r="G2544" s="1">
        <v>1.5409999999999999</v>
      </c>
      <c r="H2544" s="1">
        <v>0</v>
      </c>
      <c r="I2544" s="1">
        <v>23</v>
      </c>
    </row>
    <row r="2545" spans="1:9" ht="12.75" x14ac:dyDescent="0.2">
      <c r="A2545" s="4">
        <v>42576</v>
      </c>
      <c r="B2545" s="1">
        <v>3</v>
      </c>
      <c r="C2545" s="1" t="s">
        <v>15</v>
      </c>
      <c r="D2545" s="1" t="s">
        <v>1018</v>
      </c>
      <c r="E2545" s="1" t="s">
        <v>1032</v>
      </c>
      <c r="F2545" s="1">
        <v>1.8280000000000001</v>
      </c>
      <c r="G2545" s="1">
        <v>1.3340000000000001</v>
      </c>
      <c r="H2545" s="1">
        <v>0</v>
      </c>
      <c r="I2545" s="1">
        <v>23</v>
      </c>
    </row>
    <row r="2546" spans="1:9" ht="12.75" x14ac:dyDescent="0.2">
      <c r="A2546" s="4">
        <v>42576</v>
      </c>
      <c r="B2546" s="1">
        <v>3</v>
      </c>
      <c r="C2546" s="1" t="s">
        <v>15</v>
      </c>
      <c r="D2546" s="1" t="s">
        <v>1018</v>
      </c>
      <c r="E2546" s="1" t="s">
        <v>1033</v>
      </c>
      <c r="F2546" s="1">
        <v>2.298</v>
      </c>
      <c r="G2546" s="1">
        <v>1.68</v>
      </c>
      <c r="H2546" s="1">
        <v>0</v>
      </c>
      <c r="I2546" s="1">
        <v>23</v>
      </c>
    </row>
    <row r="2547" spans="1:9" ht="12.75" x14ac:dyDescent="0.2">
      <c r="A2547" s="4">
        <v>42576</v>
      </c>
      <c r="B2547" s="1">
        <v>3</v>
      </c>
      <c r="C2547" s="1" t="s">
        <v>15</v>
      </c>
      <c r="D2547" s="1" t="s">
        <v>1018</v>
      </c>
      <c r="E2547" s="1" t="s">
        <v>1034</v>
      </c>
      <c r="F2547" s="1">
        <v>2.476</v>
      </c>
      <c r="G2547" s="1">
        <v>1.571</v>
      </c>
      <c r="H2547" s="1">
        <v>1</v>
      </c>
      <c r="I2547" s="1">
        <v>23</v>
      </c>
    </row>
    <row r="2548" spans="1:9" ht="12.75" x14ac:dyDescent="0.2">
      <c r="A2548" s="4">
        <v>42576</v>
      </c>
      <c r="B2548" s="1">
        <v>3</v>
      </c>
      <c r="C2548" s="1" t="s">
        <v>15</v>
      </c>
      <c r="D2548" s="1" t="s">
        <v>1018</v>
      </c>
      <c r="E2548" s="1" t="s">
        <v>1035</v>
      </c>
      <c r="F2548" s="1">
        <v>2.3780000000000001</v>
      </c>
      <c r="G2548" s="1">
        <v>1.411</v>
      </c>
      <c r="H2548" s="1">
        <v>1</v>
      </c>
      <c r="I2548" s="1">
        <v>23</v>
      </c>
    </row>
    <row r="2549" spans="1:9" ht="12.75" x14ac:dyDescent="0.2">
      <c r="A2549" s="4">
        <v>42576</v>
      </c>
      <c r="B2549" s="1">
        <v>3</v>
      </c>
      <c r="C2549" s="1" t="s">
        <v>15</v>
      </c>
      <c r="D2549" s="1" t="s">
        <v>1018</v>
      </c>
      <c r="E2549" s="1" t="s">
        <v>1036</v>
      </c>
      <c r="F2549" s="1">
        <v>2.0030000000000001</v>
      </c>
      <c r="G2549" s="1">
        <v>1.734</v>
      </c>
      <c r="H2549" s="1">
        <v>1</v>
      </c>
      <c r="I2549" s="1">
        <v>23</v>
      </c>
    </row>
    <row r="2550" spans="1:9" ht="12.75" x14ac:dyDescent="0.2">
      <c r="A2550" s="4">
        <v>42576</v>
      </c>
      <c r="B2550" s="1">
        <v>3</v>
      </c>
      <c r="C2550" s="1" t="s">
        <v>15</v>
      </c>
      <c r="D2550" s="1" t="s">
        <v>1018</v>
      </c>
      <c r="E2550" s="1" t="s">
        <v>1037</v>
      </c>
      <c r="F2550" s="1">
        <v>2.4950000000000001</v>
      </c>
      <c r="G2550" s="1">
        <v>1.7629999999999999</v>
      </c>
      <c r="H2550" s="1">
        <v>0</v>
      </c>
      <c r="I2550" s="1">
        <v>23</v>
      </c>
    </row>
    <row r="2551" spans="1:9" ht="12.75" x14ac:dyDescent="0.2">
      <c r="A2551" s="10">
        <v>42576</v>
      </c>
      <c r="B2551" s="11">
        <v>3</v>
      </c>
      <c r="C2551" s="11" t="s">
        <v>15</v>
      </c>
      <c r="D2551" s="11" t="s">
        <v>1018</v>
      </c>
      <c r="E2551" s="11" t="s">
        <v>1039</v>
      </c>
      <c r="F2551" s="11">
        <v>1.96</v>
      </c>
      <c r="G2551" s="11">
        <v>1.897</v>
      </c>
      <c r="H2551" s="11">
        <v>0</v>
      </c>
      <c r="I2551" s="11">
        <v>23</v>
      </c>
    </row>
    <row r="2552" spans="1:9" ht="12.75" x14ac:dyDescent="0.2">
      <c r="A2552" s="4">
        <v>42576</v>
      </c>
      <c r="B2552" s="1">
        <v>9</v>
      </c>
      <c r="C2552" s="1" t="s">
        <v>15</v>
      </c>
      <c r="D2552" s="1" t="s">
        <v>675</v>
      </c>
      <c r="E2552" s="1" t="s">
        <v>1040</v>
      </c>
      <c r="F2552" s="1">
        <v>2.157</v>
      </c>
      <c r="G2552" s="1">
        <v>1.6140000000000001</v>
      </c>
      <c r="H2552" s="1">
        <v>1</v>
      </c>
      <c r="I2552" s="1">
        <v>29</v>
      </c>
    </row>
    <row r="2553" spans="1:9" ht="12.75" x14ac:dyDescent="0.2">
      <c r="A2553" s="4">
        <v>42576</v>
      </c>
      <c r="B2553" s="1">
        <v>9</v>
      </c>
      <c r="C2553" s="1" t="s">
        <v>15</v>
      </c>
      <c r="D2553" s="1" t="s">
        <v>675</v>
      </c>
      <c r="E2553" s="1" t="s">
        <v>1041</v>
      </c>
      <c r="F2553" s="1">
        <v>2.06</v>
      </c>
      <c r="G2553" s="1">
        <v>2.0430000000000001</v>
      </c>
      <c r="H2553" s="1">
        <v>1</v>
      </c>
      <c r="I2553" s="1">
        <v>29</v>
      </c>
    </row>
    <row r="2554" spans="1:9" ht="12.75" x14ac:dyDescent="0.2">
      <c r="A2554" s="4">
        <v>42576</v>
      </c>
      <c r="B2554" s="1">
        <v>9</v>
      </c>
      <c r="C2554" s="1" t="s">
        <v>15</v>
      </c>
      <c r="D2554" s="1" t="s">
        <v>675</v>
      </c>
      <c r="E2554" s="1" t="s">
        <v>1042</v>
      </c>
      <c r="F2554" s="1">
        <v>2.2290000000000001</v>
      </c>
      <c r="G2554" s="1">
        <v>1.3720000000000001</v>
      </c>
      <c r="H2554" s="1">
        <v>1</v>
      </c>
      <c r="I2554" s="1">
        <v>29</v>
      </c>
    </row>
    <row r="2555" spans="1:9" ht="12.75" x14ac:dyDescent="0.2">
      <c r="A2555" s="4">
        <v>42576</v>
      </c>
      <c r="B2555" s="1">
        <v>9</v>
      </c>
      <c r="C2555" s="1" t="s">
        <v>15</v>
      </c>
      <c r="D2555" s="1" t="s">
        <v>675</v>
      </c>
      <c r="E2555" s="1" t="s">
        <v>1043</v>
      </c>
      <c r="F2555" s="1">
        <v>1.976</v>
      </c>
      <c r="G2555" s="1">
        <v>1.329</v>
      </c>
      <c r="H2555" s="1">
        <v>1</v>
      </c>
      <c r="I2555" s="1">
        <v>29</v>
      </c>
    </row>
    <row r="2556" spans="1:9" ht="12.75" x14ac:dyDescent="0.2">
      <c r="A2556" s="4">
        <v>42576</v>
      </c>
      <c r="B2556" s="1">
        <v>9</v>
      </c>
      <c r="C2556" s="1" t="s">
        <v>15</v>
      </c>
      <c r="D2556" s="1" t="s">
        <v>675</v>
      </c>
      <c r="E2556" s="1" t="s">
        <v>1044</v>
      </c>
      <c r="F2556" s="1">
        <v>1.4610000000000001</v>
      </c>
      <c r="G2556" s="1">
        <v>1.3740000000000001</v>
      </c>
      <c r="H2556" s="1">
        <v>0</v>
      </c>
      <c r="I2556" s="1">
        <v>29</v>
      </c>
    </row>
    <row r="2557" spans="1:9" ht="12.75" x14ac:dyDescent="0.2">
      <c r="A2557" s="4">
        <v>42576</v>
      </c>
      <c r="B2557" s="1">
        <v>9</v>
      </c>
      <c r="C2557" s="1" t="s">
        <v>15</v>
      </c>
      <c r="D2557" s="1" t="s">
        <v>675</v>
      </c>
      <c r="E2557" s="1" t="s">
        <v>1045</v>
      </c>
      <c r="F2557" s="1">
        <v>2.2360000000000002</v>
      </c>
      <c r="G2557" s="1">
        <v>1.1599999999999999</v>
      </c>
      <c r="H2557" s="1">
        <v>1</v>
      </c>
      <c r="I2557" s="1">
        <v>29</v>
      </c>
    </row>
    <row r="2558" spans="1:9" ht="12.75" x14ac:dyDescent="0.2">
      <c r="A2558" s="4">
        <v>42576</v>
      </c>
      <c r="B2558" s="1">
        <v>9</v>
      </c>
      <c r="C2558" s="1" t="s">
        <v>15</v>
      </c>
      <c r="D2558" s="1" t="s">
        <v>675</v>
      </c>
      <c r="E2558" s="1" t="s">
        <v>1046</v>
      </c>
      <c r="F2558" s="1">
        <v>2.1989999999999998</v>
      </c>
      <c r="G2558" s="1">
        <v>1.4239999999999999</v>
      </c>
      <c r="H2558" s="1">
        <v>0</v>
      </c>
      <c r="I2558" s="1">
        <v>29</v>
      </c>
    </row>
    <row r="2559" spans="1:9" ht="12.75" x14ac:dyDescent="0.2">
      <c r="A2559" s="4">
        <v>42576</v>
      </c>
      <c r="B2559" s="1">
        <v>9</v>
      </c>
      <c r="C2559" s="1" t="s">
        <v>15</v>
      </c>
      <c r="D2559" s="1" t="s">
        <v>675</v>
      </c>
      <c r="E2559" s="1" t="s">
        <v>1047</v>
      </c>
      <c r="F2559" s="1">
        <v>2.36</v>
      </c>
      <c r="G2559" s="1">
        <v>1.6910000000000001</v>
      </c>
      <c r="H2559" s="1">
        <v>1</v>
      </c>
      <c r="I2559" s="1">
        <v>29</v>
      </c>
    </row>
    <row r="2560" spans="1:9" ht="12.75" x14ac:dyDescent="0.2">
      <c r="A2560" s="4">
        <v>42576</v>
      </c>
      <c r="B2560" s="1">
        <v>9</v>
      </c>
      <c r="C2560" s="1" t="s">
        <v>15</v>
      </c>
      <c r="D2560" s="1" t="s">
        <v>675</v>
      </c>
      <c r="E2560" s="1" t="s">
        <v>1048</v>
      </c>
      <c r="F2560" s="1">
        <v>2.3090000000000002</v>
      </c>
      <c r="G2560" s="1">
        <v>1.389</v>
      </c>
      <c r="H2560" s="1">
        <v>1</v>
      </c>
      <c r="I2560" s="1">
        <v>29</v>
      </c>
    </row>
    <row r="2561" spans="1:9" ht="12.75" x14ac:dyDescent="0.2">
      <c r="A2561" s="4">
        <v>42576</v>
      </c>
      <c r="B2561" s="1">
        <v>9</v>
      </c>
      <c r="C2561" s="1" t="s">
        <v>15</v>
      </c>
      <c r="D2561" s="1" t="s">
        <v>675</v>
      </c>
      <c r="E2561" s="1" t="s">
        <v>1049</v>
      </c>
      <c r="F2561" s="1">
        <v>2.508</v>
      </c>
      <c r="G2561" s="1">
        <v>1.766</v>
      </c>
      <c r="H2561" s="1">
        <v>1</v>
      </c>
      <c r="I2561" s="1">
        <v>29</v>
      </c>
    </row>
    <row r="2562" spans="1:9" ht="12.75" x14ac:dyDescent="0.2">
      <c r="A2562" s="4">
        <v>42576</v>
      </c>
      <c r="B2562" s="1">
        <v>9</v>
      </c>
      <c r="C2562" s="1" t="s">
        <v>15</v>
      </c>
      <c r="D2562" s="1" t="s">
        <v>675</v>
      </c>
      <c r="E2562" s="1" t="s">
        <v>1050</v>
      </c>
      <c r="F2562" s="1">
        <v>2.153</v>
      </c>
      <c r="G2562" s="1">
        <v>1.68</v>
      </c>
      <c r="H2562" s="1">
        <v>1</v>
      </c>
      <c r="I2562" s="1">
        <v>29</v>
      </c>
    </row>
    <row r="2563" spans="1:9" ht="12.75" x14ac:dyDescent="0.2">
      <c r="A2563" s="4">
        <v>42576</v>
      </c>
      <c r="B2563" s="1">
        <v>9</v>
      </c>
      <c r="C2563" s="1" t="s">
        <v>15</v>
      </c>
      <c r="D2563" s="1" t="s">
        <v>675</v>
      </c>
      <c r="E2563" s="1" t="s">
        <v>1051</v>
      </c>
      <c r="F2563" s="1">
        <v>2.1640000000000001</v>
      </c>
      <c r="G2563" s="1">
        <v>1.6830000000000001</v>
      </c>
      <c r="H2563" s="1">
        <v>1</v>
      </c>
      <c r="I2563" s="1">
        <v>29</v>
      </c>
    </row>
    <row r="2564" spans="1:9" ht="12.75" x14ac:dyDescent="0.2">
      <c r="A2564" s="4">
        <v>42576</v>
      </c>
      <c r="B2564" s="1">
        <v>9</v>
      </c>
      <c r="C2564" s="1" t="s">
        <v>15</v>
      </c>
      <c r="D2564" s="1" t="s">
        <v>675</v>
      </c>
      <c r="E2564" s="1" t="s">
        <v>1052</v>
      </c>
      <c r="F2564" s="1">
        <v>1.7210000000000001</v>
      </c>
      <c r="G2564" s="1">
        <v>1.655</v>
      </c>
      <c r="H2564" s="1">
        <v>1</v>
      </c>
      <c r="I2564" s="1">
        <v>29</v>
      </c>
    </row>
    <row r="2565" spans="1:9" ht="12.75" x14ac:dyDescent="0.2">
      <c r="A2565" s="4">
        <v>42576</v>
      </c>
      <c r="B2565" s="1">
        <v>9</v>
      </c>
      <c r="C2565" s="1" t="s">
        <v>15</v>
      </c>
      <c r="D2565" s="1" t="s">
        <v>675</v>
      </c>
      <c r="E2565" s="1" t="s">
        <v>1053</v>
      </c>
      <c r="F2565" s="1">
        <v>2.0750000000000002</v>
      </c>
      <c r="G2565" s="1">
        <v>1.4950000000000001</v>
      </c>
      <c r="H2565" s="1">
        <v>1</v>
      </c>
      <c r="I2565" s="1">
        <v>29</v>
      </c>
    </row>
    <row r="2566" spans="1:9" ht="12.75" x14ac:dyDescent="0.2">
      <c r="A2566" s="4">
        <v>42576</v>
      </c>
      <c r="B2566" s="1">
        <v>9</v>
      </c>
      <c r="C2566" s="1" t="s">
        <v>15</v>
      </c>
      <c r="D2566" s="1" t="s">
        <v>675</v>
      </c>
      <c r="E2566" s="1" t="s">
        <v>1054</v>
      </c>
      <c r="F2566" s="1">
        <v>2.6960000000000002</v>
      </c>
      <c r="G2566" s="1">
        <v>1.9219999999999999</v>
      </c>
      <c r="H2566" s="1">
        <v>1</v>
      </c>
      <c r="I2566" s="1">
        <v>29</v>
      </c>
    </row>
    <row r="2567" spans="1:9" ht="12.75" x14ac:dyDescent="0.2">
      <c r="A2567" s="4">
        <v>42576</v>
      </c>
      <c r="B2567" s="1">
        <v>9</v>
      </c>
      <c r="C2567" s="1" t="s">
        <v>15</v>
      </c>
      <c r="D2567" s="1" t="s">
        <v>675</v>
      </c>
      <c r="E2567" s="1" t="s">
        <v>1055</v>
      </c>
      <c r="F2567" s="1">
        <v>2.0070000000000001</v>
      </c>
      <c r="G2567" s="1">
        <v>1.827</v>
      </c>
      <c r="H2567" s="1">
        <v>1</v>
      </c>
      <c r="I2567" s="1">
        <v>29</v>
      </c>
    </row>
    <row r="2568" spans="1:9" ht="12.75" x14ac:dyDescent="0.2">
      <c r="A2568" s="4">
        <v>42576</v>
      </c>
      <c r="B2568" s="1">
        <v>9</v>
      </c>
      <c r="C2568" s="1" t="s">
        <v>15</v>
      </c>
      <c r="D2568" s="1" t="s">
        <v>675</v>
      </c>
      <c r="E2568" s="1" t="s">
        <v>1057</v>
      </c>
      <c r="F2568" s="1">
        <v>2.0619999999999998</v>
      </c>
      <c r="G2568" s="1">
        <v>1.141</v>
      </c>
      <c r="H2568" s="1">
        <v>1</v>
      </c>
      <c r="I2568" s="1">
        <v>29</v>
      </c>
    </row>
    <row r="2569" spans="1:9" ht="12.75" x14ac:dyDescent="0.2">
      <c r="A2569" s="4">
        <v>42576</v>
      </c>
      <c r="B2569" s="1">
        <v>9</v>
      </c>
      <c r="C2569" s="1" t="s">
        <v>15</v>
      </c>
      <c r="D2569" s="1" t="s">
        <v>675</v>
      </c>
      <c r="E2569" s="1" t="s">
        <v>1058</v>
      </c>
      <c r="F2569" s="1">
        <v>1.9910000000000001</v>
      </c>
      <c r="G2569" s="1">
        <v>1.236</v>
      </c>
      <c r="H2569" s="1">
        <v>1</v>
      </c>
      <c r="I2569" s="1">
        <v>29</v>
      </c>
    </row>
    <row r="2570" spans="1:9" ht="12.75" x14ac:dyDescent="0.2">
      <c r="A2570" s="4">
        <v>42576</v>
      </c>
      <c r="B2570" s="1">
        <v>9</v>
      </c>
      <c r="C2570" s="1" t="s">
        <v>15</v>
      </c>
      <c r="D2570" s="1" t="s">
        <v>675</v>
      </c>
      <c r="E2570" s="1" t="s">
        <v>1059</v>
      </c>
      <c r="F2570" s="1">
        <v>2.1819999999999999</v>
      </c>
      <c r="G2570" s="1">
        <v>1.6930000000000001</v>
      </c>
      <c r="H2570" s="1">
        <v>1</v>
      </c>
      <c r="I2570" s="1">
        <v>29</v>
      </c>
    </row>
    <row r="2571" spans="1:9" ht="12.75" x14ac:dyDescent="0.2">
      <c r="A2571" s="4">
        <v>42576</v>
      </c>
      <c r="B2571" s="1">
        <v>9</v>
      </c>
      <c r="C2571" s="1" t="s">
        <v>15</v>
      </c>
      <c r="D2571" s="1" t="s">
        <v>675</v>
      </c>
      <c r="E2571" s="1" t="s">
        <v>1060</v>
      </c>
      <c r="F2571" s="1">
        <v>2.1</v>
      </c>
      <c r="G2571" s="1">
        <v>1.8260000000000001</v>
      </c>
      <c r="H2571" s="1">
        <v>1</v>
      </c>
      <c r="I2571" s="1">
        <v>29</v>
      </c>
    </row>
    <row r="2572" spans="1:9" ht="12.75" x14ac:dyDescent="0.2">
      <c r="A2572" s="4">
        <v>42576</v>
      </c>
      <c r="B2572" s="1">
        <v>9</v>
      </c>
      <c r="C2572" s="1" t="s">
        <v>15</v>
      </c>
      <c r="D2572" s="1" t="s">
        <v>675</v>
      </c>
      <c r="E2572" s="1" t="s">
        <v>1061</v>
      </c>
      <c r="F2572" s="1">
        <v>1.998</v>
      </c>
      <c r="G2572" s="1">
        <v>1.502</v>
      </c>
      <c r="H2572" s="1">
        <v>1</v>
      </c>
      <c r="I2572" s="1">
        <v>29</v>
      </c>
    </row>
    <row r="2573" spans="1:9" ht="12.75" x14ac:dyDescent="0.2">
      <c r="A2573" s="4">
        <v>42576</v>
      </c>
      <c r="B2573" s="1">
        <v>9</v>
      </c>
      <c r="C2573" s="1" t="s">
        <v>15</v>
      </c>
      <c r="D2573" s="1" t="s">
        <v>675</v>
      </c>
      <c r="E2573" s="1" t="s">
        <v>1062</v>
      </c>
      <c r="F2573" s="1">
        <v>2.4449999999999998</v>
      </c>
      <c r="G2573" s="1">
        <v>1.37</v>
      </c>
      <c r="H2573" s="1">
        <v>0</v>
      </c>
      <c r="I2573" s="1">
        <v>29</v>
      </c>
    </row>
    <row r="2574" spans="1:9" ht="12.75" x14ac:dyDescent="0.2">
      <c r="A2574" s="4">
        <v>42576</v>
      </c>
      <c r="B2574" s="1">
        <v>9</v>
      </c>
      <c r="C2574" s="1" t="s">
        <v>15</v>
      </c>
      <c r="D2574" s="1" t="s">
        <v>675</v>
      </c>
      <c r="E2574" s="1" t="s">
        <v>1063</v>
      </c>
      <c r="F2574" s="1">
        <v>2.0489999999999999</v>
      </c>
      <c r="G2574" s="1">
        <v>1.474</v>
      </c>
      <c r="H2574" s="1">
        <v>1</v>
      </c>
      <c r="I2574" s="1">
        <v>29</v>
      </c>
    </row>
    <row r="2575" spans="1:9" ht="12.75" x14ac:dyDescent="0.2">
      <c r="A2575" s="4">
        <v>42576</v>
      </c>
      <c r="B2575" s="1">
        <v>9</v>
      </c>
      <c r="C2575" s="1" t="s">
        <v>15</v>
      </c>
      <c r="D2575" s="1" t="s">
        <v>675</v>
      </c>
      <c r="E2575" s="1" t="s">
        <v>1064</v>
      </c>
      <c r="F2575" s="1">
        <v>2.2480000000000002</v>
      </c>
      <c r="G2575" s="1">
        <v>1.5740000000000001</v>
      </c>
      <c r="H2575" s="1">
        <v>1</v>
      </c>
      <c r="I2575" s="1">
        <v>29</v>
      </c>
    </row>
    <row r="2576" spans="1:9" ht="12.75" x14ac:dyDescent="0.2">
      <c r="A2576" s="4">
        <v>42576</v>
      </c>
      <c r="B2576" s="1">
        <v>9</v>
      </c>
      <c r="C2576" s="1" t="s">
        <v>15</v>
      </c>
      <c r="D2576" s="1" t="s">
        <v>675</v>
      </c>
      <c r="E2576" s="1" t="s">
        <v>1065</v>
      </c>
      <c r="F2576" s="1">
        <v>2.2090000000000001</v>
      </c>
      <c r="G2576" s="1">
        <v>1.788</v>
      </c>
      <c r="H2576" s="1">
        <v>1</v>
      </c>
      <c r="I2576" s="1">
        <v>29</v>
      </c>
    </row>
    <row r="2577" spans="1:9" ht="12.75" x14ac:dyDescent="0.2">
      <c r="A2577" s="4">
        <v>42576</v>
      </c>
      <c r="B2577" s="1">
        <v>9</v>
      </c>
      <c r="C2577" s="1" t="s">
        <v>15</v>
      </c>
      <c r="D2577" s="1" t="s">
        <v>675</v>
      </c>
      <c r="E2577" s="1" t="s">
        <v>1066</v>
      </c>
      <c r="F2577" s="1">
        <v>1.778</v>
      </c>
      <c r="G2577" s="1">
        <v>1.514</v>
      </c>
      <c r="H2577" s="1">
        <v>1</v>
      </c>
      <c r="I2577" s="1">
        <v>29</v>
      </c>
    </row>
    <row r="2578" spans="1:9" ht="12.75" x14ac:dyDescent="0.2">
      <c r="A2578" s="4">
        <v>42576</v>
      </c>
      <c r="B2578" s="1">
        <v>9</v>
      </c>
      <c r="C2578" s="1" t="s">
        <v>15</v>
      </c>
      <c r="D2578" s="1" t="s">
        <v>675</v>
      </c>
      <c r="E2578" s="1" t="s">
        <v>1067</v>
      </c>
      <c r="F2578" s="1">
        <v>2.7429999999999999</v>
      </c>
      <c r="G2578" s="1">
        <v>1.9059999999999999</v>
      </c>
      <c r="H2578" s="1">
        <v>1</v>
      </c>
      <c r="I2578" s="1">
        <v>29</v>
      </c>
    </row>
    <row r="2579" spans="1:9" ht="12.75" x14ac:dyDescent="0.2">
      <c r="A2579" s="4">
        <v>42576</v>
      </c>
      <c r="B2579" s="1">
        <v>9</v>
      </c>
      <c r="C2579" s="1" t="s">
        <v>15</v>
      </c>
      <c r="D2579" s="1" t="s">
        <v>675</v>
      </c>
      <c r="E2579" s="1" t="s">
        <v>1068</v>
      </c>
      <c r="F2579" s="1">
        <v>2.4620000000000002</v>
      </c>
      <c r="G2579" s="1">
        <v>2.2160000000000002</v>
      </c>
      <c r="H2579" s="1">
        <v>1</v>
      </c>
      <c r="I2579" s="1">
        <v>29</v>
      </c>
    </row>
    <row r="2580" spans="1:9" ht="12.75" x14ac:dyDescent="0.2">
      <c r="A2580" s="4">
        <v>42576</v>
      </c>
      <c r="B2580" s="1">
        <v>9</v>
      </c>
      <c r="C2580" s="1" t="s">
        <v>15</v>
      </c>
      <c r="D2580" s="1" t="s">
        <v>675</v>
      </c>
      <c r="E2580" s="1" t="s">
        <v>1069</v>
      </c>
      <c r="F2580" s="1">
        <v>1.919</v>
      </c>
      <c r="G2580" s="1">
        <v>1.6279999999999999</v>
      </c>
      <c r="H2580" s="1">
        <v>1</v>
      </c>
      <c r="I2580" s="1">
        <v>29</v>
      </c>
    </row>
    <row r="2581" spans="1:9" ht="12.75" x14ac:dyDescent="0.2">
      <c r="A2581" s="4">
        <v>42576</v>
      </c>
      <c r="B2581" s="1">
        <v>9</v>
      </c>
      <c r="C2581" s="1" t="s">
        <v>15</v>
      </c>
      <c r="D2581" s="1" t="s">
        <v>675</v>
      </c>
      <c r="E2581" s="1" t="s">
        <v>1071</v>
      </c>
      <c r="F2581" s="1">
        <v>2.93</v>
      </c>
      <c r="G2581" s="1">
        <v>1.58</v>
      </c>
      <c r="H2581" s="1">
        <v>1</v>
      </c>
      <c r="I2581" s="1">
        <v>29</v>
      </c>
    </row>
    <row r="2582" spans="1:9" ht="12.75" x14ac:dyDescent="0.2">
      <c r="A2582" s="4">
        <v>42576</v>
      </c>
      <c r="B2582" s="1">
        <v>9</v>
      </c>
      <c r="C2582" s="1" t="s">
        <v>15</v>
      </c>
      <c r="D2582" s="1" t="s">
        <v>675</v>
      </c>
      <c r="E2582" s="1" t="s">
        <v>1072</v>
      </c>
      <c r="F2582" s="1">
        <v>2.2810000000000001</v>
      </c>
      <c r="G2582" s="1">
        <v>2.2120000000000002</v>
      </c>
      <c r="H2582" s="1">
        <v>1</v>
      </c>
      <c r="I2582" s="1">
        <v>29</v>
      </c>
    </row>
    <row r="2583" spans="1:9" ht="12.75" x14ac:dyDescent="0.2">
      <c r="A2583" s="4">
        <v>42576</v>
      </c>
      <c r="B2583" s="1">
        <v>9</v>
      </c>
      <c r="C2583" s="1" t="s">
        <v>15</v>
      </c>
      <c r="D2583" s="1" t="s">
        <v>681</v>
      </c>
      <c r="E2583" s="1" t="s">
        <v>1073</v>
      </c>
      <c r="F2583" s="1">
        <v>1.86</v>
      </c>
      <c r="G2583" s="1">
        <v>1.607</v>
      </c>
      <c r="H2583" s="1">
        <v>1</v>
      </c>
      <c r="I2583" s="1">
        <v>29</v>
      </c>
    </row>
    <row r="2584" spans="1:9" ht="12.75" x14ac:dyDescent="0.2">
      <c r="A2584" s="4">
        <v>42576</v>
      </c>
      <c r="B2584" s="1">
        <v>9</v>
      </c>
      <c r="C2584" s="1" t="s">
        <v>15</v>
      </c>
      <c r="D2584" s="1" t="s">
        <v>681</v>
      </c>
      <c r="E2584" s="1" t="s">
        <v>1074</v>
      </c>
      <c r="F2584" s="1">
        <v>2.319</v>
      </c>
      <c r="G2584" s="1">
        <v>2.06</v>
      </c>
      <c r="H2584" s="1">
        <v>1</v>
      </c>
      <c r="I2584" s="1">
        <v>29</v>
      </c>
    </row>
    <row r="2585" spans="1:9" ht="12.75" x14ac:dyDescent="0.2">
      <c r="A2585" s="4">
        <v>42576</v>
      </c>
      <c r="B2585" s="1">
        <v>9</v>
      </c>
      <c r="C2585" s="1" t="s">
        <v>15</v>
      </c>
      <c r="D2585" s="1" t="s">
        <v>681</v>
      </c>
      <c r="E2585" s="1" t="s">
        <v>1075</v>
      </c>
      <c r="F2585" s="1">
        <v>1.98</v>
      </c>
      <c r="G2585" s="1">
        <v>1.5780000000000001</v>
      </c>
      <c r="H2585" s="1">
        <v>1</v>
      </c>
      <c r="I2585" s="1">
        <v>29</v>
      </c>
    </row>
    <row r="2586" spans="1:9" ht="12.75" x14ac:dyDescent="0.2">
      <c r="A2586" s="4">
        <v>42576</v>
      </c>
      <c r="B2586" s="1">
        <v>9</v>
      </c>
      <c r="C2586" s="1" t="s">
        <v>15</v>
      </c>
      <c r="D2586" s="1" t="s">
        <v>681</v>
      </c>
      <c r="E2586" s="1" t="s">
        <v>1076</v>
      </c>
      <c r="F2586" s="1">
        <v>2.3839999999999999</v>
      </c>
      <c r="G2586" s="1">
        <v>1.845</v>
      </c>
      <c r="H2586" s="1">
        <v>1</v>
      </c>
      <c r="I2586" s="1">
        <v>29</v>
      </c>
    </row>
    <row r="2587" spans="1:9" ht="12.75" x14ac:dyDescent="0.2">
      <c r="A2587" s="4">
        <v>42576</v>
      </c>
      <c r="B2587" s="1">
        <v>9</v>
      </c>
      <c r="C2587" s="1" t="s">
        <v>15</v>
      </c>
      <c r="D2587" s="1" t="s">
        <v>681</v>
      </c>
      <c r="E2587" s="1" t="s">
        <v>1077</v>
      </c>
      <c r="F2587" s="1">
        <v>2.58</v>
      </c>
      <c r="G2587" s="1">
        <v>1.7190000000000001</v>
      </c>
      <c r="H2587" s="1">
        <v>1</v>
      </c>
      <c r="I2587" s="1">
        <v>29</v>
      </c>
    </row>
    <row r="2588" spans="1:9" ht="12.75" x14ac:dyDescent="0.2">
      <c r="A2588" s="4">
        <v>42576</v>
      </c>
      <c r="B2588" s="1">
        <v>9</v>
      </c>
      <c r="C2588" s="1" t="s">
        <v>15</v>
      </c>
      <c r="D2588" s="1" t="s">
        <v>681</v>
      </c>
      <c r="E2588" s="1" t="s">
        <v>1078</v>
      </c>
      <c r="F2588" s="1">
        <v>1.752</v>
      </c>
      <c r="G2588" s="1">
        <v>1.655</v>
      </c>
      <c r="H2588" s="1">
        <v>1</v>
      </c>
      <c r="I2588" s="1">
        <v>29</v>
      </c>
    </row>
    <row r="2589" spans="1:9" ht="12.75" x14ac:dyDescent="0.2">
      <c r="A2589" s="4">
        <v>42576</v>
      </c>
      <c r="B2589" s="1">
        <v>9</v>
      </c>
      <c r="C2589" s="1" t="s">
        <v>15</v>
      </c>
      <c r="D2589" s="1" t="s">
        <v>681</v>
      </c>
      <c r="E2589" s="1" t="s">
        <v>1079</v>
      </c>
      <c r="F2589" s="1">
        <v>2.5649999999999999</v>
      </c>
      <c r="G2589" s="1">
        <v>1.4359999999999999</v>
      </c>
      <c r="H2589" s="1">
        <v>1</v>
      </c>
      <c r="I2589" s="1">
        <v>29</v>
      </c>
    </row>
    <row r="2590" spans="1:9" ht="12.75" x14ac:dyDescent="0.2">
      <c r="A2590" s="4">
        <v>42576</v>
      </c>
      <c r="B2590" s="1">
        <v>9</v>
      </c>
      <c r="C2590" s="1" t="s">
        <v>15</v>
      </c>
      <c r="D2590" s="1" t="s">
        <v>681</v>
      </c>
      <c r="E2590" s="1" t="s">
        <v>1080</v>
      </c>
      <c r="F2590" s="1">
        <v>1.589</v>
      </c>
      <c r="G2590" s="1">
        <v>1.5880000000000001</v>
      </c>
      <c r="H2590" s="1">
        <v>1</v>
      </c>
      <c r="I2590" s="1">
        <v>29</v>
      </c>
    </row>
    <row r="2591" spans="1:9" ht="12.75" x14ac:dyDescent="0.2">
      <c r="A2591" s="4">
        <v>42576</v>
      </c>
      <c r="B2591" s="1">
        <v>9</v>
      </c>
      <c r="C2591" s="1" t="s">
        <v>15</v>
      </c>
      <c r="D2591" s="1" t="s">
        <v>681</v>
      </c>
      <c r="E2591" s="1" t="s">
        <v>1081</v>
      </c>
      <c r="F2591" s="1">
        <v>2.1269999999999998</v>
      </c>
      <c r="G2591" s="1">
        <v>1.4279999999999999</v>
      </c>
      <c r="H2591" s="1">
        <v>1</v>
      </c>
      <c r="I2591" s="1">
        <v>29</v>
      </c>
    </row>
    <row r="2592" spans="1:9" ht="12.75" x14ac:dyDescent="0.2">
      <c r="A2592" s="4">
        <v>42576</v>
      </c>
      <c r="B2592" s="1">
        <v>9</v>
      </c>
      <c r="C2592" s="1" t="s">
        <v>15</v>
      </c>
      <c r="D2592" s="1" t="s">
        <v>681</v>
      </c>
      <c r="E2592" s="1" t="s">
        <v>1083</v>
      </c>
      <c r="F2592" s="1">
        <v>2.3359999999999999</v>
      </c>
      <c r="G2592" s="1">
        <v>1.7649999999999999</v>
      </c>
      <c r="H2592" s="1">
        <v>1</v>
      </c>
      <c r="I2592" s="1">
        <v>29</v>
      </c>
    </row>
    <row r="2593" spans="1:9" ht="12.75" x14ac:dyDescent="0.2">
      <c r="A2593" s="4">
        <v>42576</v>
      </c>
      <c r="B2593" s="1">
        <v>9</v>
      </c>
      <c r="C2593" s="1" t="s">
        <v>15</v>
      </c>
      <c r="D2593" s="1" t="s">
        <v>681</v>
      </c>
      <c r="E2593" s="1" t="s">
        <v>1084</v>
      </c>
      <c r="F2593" s="1">
        <v>2.09</v>
      </c>
      <c r="G2593" s="1">
        <v>1.6359999999999999</v>
      </c>
      <c r="H2593" s="1">
        <v>1</v>
      </c>
      <c r="I2593" s="1">
        <v>29</v>
      </c>
    </row>
    <row r="2594" spans="1:9" ht="12.75" x14ac:dyDescent="0.2">
      <c r="A2594" s="4">
        <v>42576</v>
      </c>
      <c r="B2594" s="1">
        <v>9</v>
      </c>
      <c r="C2594" s="1" t="s">
        <v>15</v>
      </c>
      <c r="D2594" s="1" t="s">
        <v>681</v>
      </c>
      <c r="E2594" s="1" t="s">
        <v>1085</v>
      </c>
      <c r="F2594" s="1">
        <v>2.1880000000000002</v>
      </c>
      <c r="G2594" s="1">
        <v>1.6279999999999999</v>
      </c>
      <c r="H2594" s="1">
        <v>0</v>
      </c>
      <c r="I2594" s="1">
        <v>29</v>
      </c>
    </row>
    <row r="2595" spans="1:9" ht="12.75" x14ac:dyDescent="0.2">
      <c r="A2595" s="4">
        <v>42576</v>
      </c>
      <c r="B2595" s="1">
        <v>9</v>
      </c>
      <c r="C2595" s="1" t="s">
        <v>15</v>
      </c>
      <c r="D2595" s="1" t="s">
        <v>681</v>
      </c>
      <c r="E2595" s="1" t="s">
        <v>1086</v>
      </c>
      <c r="F2595" s="1">
        <v>2.39</v>
      </c>
      <c r="G2595" s="1">
        <v>1.6419999999999999</v>
      </c>
      <c r="H2595" s="1">
        <v>1</v>
      </c>
      <c r="I2595" s="1">
        <v>29</v>
      </c>
    </row>
    <row r="2596" spans="1:9" ht="12.75" x14ac:dyDescent="0.2">
      <c r="A2596" s="4">
        <v>42576</v>
      </c>
      <c r="B2596" s="1">
        <v>9</v>
      </c>
      <c r="C2596" s="1" t="s">
        <v>15</v>
      </c>
      <c r="D2596" s="1" t="s">
        <v>681</v>
      </c>
      <c r="E2596" s="1" t="s">
        <v>1087</v>
      </c>
      <c r="F2596" s="1">
        <v>2.0680000000000001</v>
      </c>
      <c r="G2596" s="1">
        <v>1.724</v>
      </c>
      <c r="H2596" s="1">
        <v>1</v>
      </c>
      <c r="I2596" s="1">
        <v>29</v>
      </c>
    </row>
    <row r="2597" spans="1:9" ht="12.75" x14ac:dyDescent="0.2">
      <c r="A2597" s="4">
        <v>42576</v>
      </c>
      <c r="B2597" s="1">
        <v>9</v>
      </c>
      <c r="C2597" s="1" t="s">
        <v>15</v>
      </c>
      <c r="D2597" s="1" t="s">
        <v>681</v>
      </c>
      <c r="E2597" s="1" t="s">
        <v>1088</v>
      </c>
      <c r="F2597" s="1">
        <v>2.2799999999999998</v>
      </c>
      <c r="G2597" s="1">
        <v>1.754</v>
      </c>
      <c r="H2597" s="1">
        <v>1</v>
      </c>
      <c r="I2597" s="1">
        <v>29</v>
      </c>
    </row>
    <row r="2598" spans="1:9" ht="12.75" x14ac:dyDescent="0.2">
      <c r="A2598" s="4">
        <v>42576</v>
      </c>
      <c r="B2598" s="1">
        <v>9</v>
      </c>
      <c r="C2598" s="1" t="s">
        <v>15</v>
      </c>
      <c r="D2598" s="1" t="s">
        <v>681</v>
      </c>
      <c r="E2598" s="1" t="s">
        <v>1089</v>
      </c>
      <c r="F2598" s="1">
        <v>1.8939999999999999</v>
      </c>
      <c r="G2598" s="1">
        <v>1.367</v>
      </c>
      <c r="H2598" s="1">
        <v>1</v>
      </c>
      <c r="I2598" s="1">
        <v>29</v>
      </c>
    </row>
    <row r="2599" spans="1:9" ht="12.75" x14ac:dyDescent="0.2">
      <c r="A2599" s="4">
        <v>42576</v>
      </c>
      <c r="B2599" s="1">
        <v>9</v>
      </c>
      <c r="C2599" s="1" t="s">
        <v>15</v>
      </c>
      <c r="D2599" s="1" t="s">
        <v>681</v>
      </c>
      <c r="E2599" s="1" t="s">
        <v>1090</v>
      </c>
      <c r="F2599" s="1">
        <v>3.093</v>
      </c>
      <c r="G2599" s="1">
        <v>1.61</v>
      </c>
      <c r="H2599" s="1">
        <v>1</v>
      </c>
      <c r="I2599" s="1">
        <v>29</v>
      </c>
    </row>
    <row r="2600" spans="1:9" ht="12.75" x14ac:dyDescent="0.2">
      <c r="A2600" s="4">
        <v>42576</v>
      </c>
      <c r="B2600" s="1">
        <v>9</v>
      </c>
      <c r="C2600" s="1" t="s">
        <v>15</v>
      </c>
      <c r="D2600" s="1" t="s">
        <v>681</v>
      </c>
      <c r="E2600" s="1" t="s">
        <v>1091</v>
      </c>
      <c r="F2600" s="1">
        <v>2.8959999999999999</v>
      </c>
      <c r="G2600" s="1">
        <v>1.7330000000000001</v>
      </c>
      <c r="H2600" s="1">
        <v>1</v>
      </c>
      <c r="I2600" s="1">
        <v>29</v>
      </c>
    </row>
    <row r="2601" spans="1:9" ht="12.75" x14ac:dyDescent="0.2">
      <c r="A2601" s="4">
        <v>42576</v>
      </c>
      <c r="B2601" s="1">
        <v>9</v>
      </c>
      <c r="C2601" s="1" t="s">
        <v>15</v>
      </c>
      <c r="D2601" s="1" t="s">
        <v>681</v>
      </c>
      <c r="E2601" s="1" t="s">
        <v>1092</v>
      </c>
      <c r="F2601" s="1">
        <v>2.2879999999999998</v>
      </c>
      <c r="G2601" s="1">
        <v>1.831</v>
      </c>
      <c r="H2601" s="1">
        <v>1</v>
      </c>
      <c r="I2601" s="1">
        <v>29</v>
      </c>
    </row>
    <row r="2602" spans="1:9" ht="12.75" x14ac:dyDescent="0.2">
      <c r="A2602" s="4">
        <v>42576</v>
      </c>
      <c r="B2602" s="1">
        <v>9</v>
      </c>
      <c r="C2602" s="1" t="s">
        <v>15</v>
      </c>
      <c r="D2602" s="1" t="s">
        <v>681</v>
      </c>
      <c r="E2602" s="1" t="s">
        <v>1093</v>
      </c>
      <c r="F2602" s="1">
        <v>2.145</v>
      </c>
      <c r="G2602" s="1">
        <v>1.516</v>
      </c>
      <c r="H2602" s="1">
        <v>1</v>
      </c>
      <c r="I2602" s="1">
        <v>29</v>
      </c>
    </row>
    <row r="2603" spans="1:9" ht="12.75" x14ac:dyDescent="0.2">
      <c r="A2603" s="4">
        <v>42576</v>
      </c>
      <c r="B2603" s="1">
        <v>9</v>
      </c>
      <c r="C2603" s="1" t="s">
        <v>15</v>
      </c>
      <c r="D2603" s="1" t="s">
        <v>681</v>
      </c>
      <c r="E2603" s="1" t="s">
        <v>1094</v>
      </c>
      <c r="F2603" s="1">
        <v>2.2120000000000002</v>
      </c>
      <c r="G2603" s="1">
        <v>1.921</v>
      </c>
      <c r="H2603" s="1">
        <v>1</v>
      </c>
      <c r="I2603" s="1">
        <v>29</v>
      </c>
    </row>
    <row r="2604" spans="1:9" ht="12.75" x14ac:dyDescent="0.2">
      <c r="A2604" s="4">
        <v>42576</v>
      </c>
      <c r="B2604" s="1">
        <v>9</v>
      </c>
      <c r="C2604" s="1" t="s">
        <v>15</v>
      </c>
      <c r="D2604" s="1" t="s">
        <v>681</v>
      </c>
      <c r="E2604" s="1" t="s">
        <v>1095</v>
      </c>
      <c r="F2604" s="1">
        <v>2.0369999999999999</v>
      </c>
      <c r="G2604" s="1">
        <v>1.7090000000000001</v>
      </c>
      <c r="H2604" s="1">
        <v>1</v>
      </c>
      <c r="I2604" s="1">
        <v>29</v>
      </c>
    </row>
    <row r="2605" spans="1:9" ht="12.75" x14ac:dyDescent="0.2">
      <c r="A2605" s="4">
        <v>42576</v>
      </c>
      <c r="B2605" s="1">
        <v>9</v>
      </c>
      <c r="C2605" s="1" t="s">
        <v>15</v>
      </c>
      <c r="D2605" s="1" t="s">
        <v>681</v>
      </c>
      <c r="E2605" s="1" t="s">
        <v>1096</v>
      </c>
      <c r="F2605" s="1">
        <v>2.0750000000000002</v>
      </c>
      <c r="G2605" s="1">
        <v>2.19</v>
      </c>
      <c r="H2605" s="1">
        <v>1</v>
      </c>
      <c r="I2605" s="1">
        <v>29</v>
      </c>
    </row>
    <row r="2606" spans="1:9" ht="12.75" x14ac:dyDescent="0.2">
      <c r="A2606" s="4">
        <v>42576</v>
      </c>
      <c r="B2606" s="1">
        <v>9</v>
      </c>
      <c r="C2606" s="1" t="s">
        <v>15</v>
      </c>
      <c r="D2606" s="1" t="s">
        <v>681</v>
      </c>
      <c r="E2606" s="1" t="s">
        <v>1097</v>
      </c>
      <c r="F2606" s="1">
        <v>2.3690000000000002</v>
      </c>
      <c r="G2606" s="1">
        <v>1.4950000000000001</v>
      </c>
      <c r="H2606" s="1">
        <v>1</v>
      </c>
      <c r="I2606" s="1">
        <v>29</v>
      </c>
    </row>
    <row r="2607" spans="1:9" ht="12.75" x14ac:dyDescent="0.2">
      <c r="A2607" s="4">
        <v>42576</v>
      </c>
      <c r="B2607" s="1">
        <v>9</v>
      </c>
      <c r="C2607" s="1" t="s">
        <v>15</v>
      </c>
      <c r="D2607" s="1" t="s">
        <v>681</v>
      </c>
      <c r="E2607" s="1" t="s">
        <v>1098</v>
      </c>
      <c r="F2607" s="1">
        <v>1.9950000000000001</v>
      </c>
      <c r="G2607" s="1">
        <v>1.8080000000000001</v>
      </c>
      <c r="H2607" s="1">
        <v>0</v>
      </c>
      <c r="I2607" s="1">
        <v>29</v>
      </c>
    </row>
    <row r="2608" spans="1:9" ht="12.75" x14ac:dyDescent="0.2">
      <c r="A2608" s="4">
        <v>42576</v>
      </c>
      <c r="B2608" s="1">
        <v>9</v>
      </c>
      <c r="C2608" s="1" t="s">
        <v>15</v>
      </c>
      <c r="D2608" s="1" t="s">
        <v>681</v>
      </c>
      <c r="E2608" s="1" t="s">
        <v>1099</v>
      </c>
      <c r="F2608" s="1">
        <v>2.113</v>
      </c>
      <c r="G2608" s="1">
        <v>1.7450000000000001</v>
      </c>
      <c r="H2608" s="1">
        <v>1</v>
      </c>
      <c r="I2608" s="1">
        <v>29</v>
      </c>
    </row>
    <row r="2609" spans="1:9" ht="12.75" x14ac:dyDescent="0.2">
      <c r="A2609" s="4">
        <v>42576</v>
      </c>
      <c r="B2609" s="1">
        <v>9</v>
      </c>
      <c r="C2609" s="1" t="s">
        <v>15</v>
      </c>
      <c r="D2609" s="1" t="s">
        <v>681</v>
      </c>
      <c r="E2609" s="1" t="s">
        <v>1101</v>
      </c>
      <c r="F2609" s="1">
        <v>2.3370000000000002</v>
      </c>
      <c r="G2609" s="1">
        <v>1.667</v>
      </c>
      <c r="H2609" s="1">
        <v>0</v>
      </c>
      <c r="I2609" s="1">
        <v>29</v>
      </c>
    </row>
    <row r="2610" spans="1:9" ht="12.75" x14ac:dyDescent="0.2">
      <c r="A2610" s="4">
        <v>42576</v>
      </c>
      <c r="B2610" s="1">
        <v>9</v>
      </c>
      <c r="C2610" s="1" t="s">
        <v>15</v>
      </c>
      <c r="D2610" s="1" t="s">
        <v>681</v>
      </c>
      <c r="E2610" s="1" t="s">
        <v>1102</v>
      </c>
      <c r="F2610" s="1">
        <v>2.3279999999999998</v>
      </c>
      <c r="G2610" s="1">
        <v>2.0630000000000002</v>
      </c>
      <c r="H2610" s="1">
        <v>1</v>
      </c>
      <c r="I2610" s="1">
        <v>29</v>
      </c>
    </row>
    <row r="2611" spans="1:9" ht="12.75" x14ac:dyDescent="0.2">
      <c r="A2611" s="4">
        <v>42576</v>
      </c>
      <c r="B2611" s="1">
        <v>9</v>
      </c>
      <c r="C2611" s="1" t="s">
        <v>15</v>
      </c>
      <c r="D2611" s="1" t="s">
        <v>681</v>
      </c>
      <c r="E2611" s="1" t="s">
        <v>1103</v>
      </c>
      <c r="F2611" s="1">
        <v>2.14</v>
      </c>
      <c r="G2611" s="1">
        <v>1.704</v>
      </c>
      <c r="H2611" s="1">
        <v>0</v>
      </c>
      <c r="I2611" s="1">
        <v>29</v>
      </c>
    </row>
    <row r="2612" spans="1:9" ht="12.75" x14ac:dyDescent="0.2">
      <c r="A2612" s="4">
        <v>42576</v>
      </c>
      <c r="B2612" s="1">
        <v>9</v>
      </c>
      <c r="C2612" s="1" t="s">
        <v>15</v>
      </c>
      <c r="D2612" s="1" t="s">
        <v>681</v>
      </c>
      <c r="E2612" s="1" t="s">
        <v>1104</v>
      </c>
      <c r="F2612" s="1">
        <v>2.76</v>
      </c>
      <c r="G2612" s="1">
        <v>1.7529999999999999</v>
      </c>
      <c r="H2612" s="1">
        <v>1</v>
      </c>
      <c r="I2612" s="1">
        <v>29</v>
      </c>
    </row>
    <row r="2613" spans="1:9" ht="12.75" x14ac:dyDescent="0.2">
      <c r="A2613" s="4">
        <v>42576</v>
      </c>
      <c r="B2613" s="1">
        <v>9</v>
      </c>
      <c r="C2613" s="1" t="s">
        <v>15</v>
      </c>
      <c r="D2613" s="1" t="s">
        <v>681</v>
      </c>
      <c r="E2613" s="1" t="s">
        <v>1105</v>
      </c>
      <c r="F2613" s="1">
        <v>2.2090000000000001</v>
      </c>
      <c r="G2613" s="1">
        <v>1.5169999999999999</v>
      </c>
      <c r="H2613" s="1">
        <v>1</v>
      </c>
      <c r="I2613" s="1">
        <v>29</v>
      </c>
    </row>
    <row r="2614" spans="1:9" ht="12.75" x14ac:dyDescent="0.2">
      <c r="A2614" s="4">
        <v>42576</v>
      </c>
      <c r="B2614" s="1">
        <v>9</v>
      </c>
      <c r="C2614" s="1" t="s">
        <v>15</v>
      </c>
      <c r="D2614" s="1" t="s">
        <v>681</v>
      </c>
      <c r="E2614" s="1" t="s">
        <v>1106</v>
      </c>
      <c r="F2614" s="1">
        <v>2.1859999999999999</v>
      </c>
      <c r="G2614" s="1">
        <v>1.1990000000000001</v>
      </c>
      <c r="H2614" s="1">
        <v>1</v>
      </c>
      <c r="I2614" s="1">
        <v>29</v>
      </c>
    </row>
    <row r="2615" spans="1:9" ht="12.75" x14ac:dyDescent="0.2">
      <c r="A2615" s="4">
        <v>42576</v>
      </c>
      <c r="B2615" s="1">
        <v>9</v>
      </c>
      <c r="C2615" s="1" t="s">
        <v>15</v>
      </c>
      <c r="D2615" s="1" t="s">
        <v>681</v>
      </c>
      <c r="E2615" s="1" t="s">
        <v>1107</v>
      </c>
      <c r="F2615" s="1">
        <v>2.0179999999999998</v>
      </c>
      <c r="G2615" s="1">
        <v>1.61</v>
      </c>
      <c r="H2615" s="1">
        <v>1</v>
      </c>
      <c r="I2615" s="1">
        <v>29</v>
      </c>
    </row>
    <row r="2616" spans="1:9" ht="12.75" x14ac:dyDescent="0.2">
      <c r="A2616" s="4">
        <v>42576</v>
      </c>
      <c r="B2616" s="1">
        <v>9</v>
      </c>
      <c r="C2616" s="1" t="s">
        <v>15</v>
      </c>
      <c r="D2616" s="1" t="s">
        <v>681</v>
      </c>
      <c r="E2616" s="1" t="s">
        <v>1108</v>
      </c>
      <c r="F2616" s="1">
        <v>2.1970000000000001</v>
      </c>
      <c r="G2616" s="1">
        <v>1.488</v>
      </c>
      <c r="H2616" s="1">
        <v>0</v>
      </c>
      <c r="I2616" s="1">
        <v>29</v>
      </c>
    </row>
    <row r="2617" spans="1:9" ht="12.75" x14ac:dyDescent="0.2">
      <c r="A2617" s="4">
        <v>42576</v>
      </c>
      <c r="B2617" s="1">
        <v>9</v>
      </c>
      <c r="C2617" s="1" t="s">
        <v>15</v>
      </c>
      <c r="D2617" s="1" t="s">
        <v>681</v>
      </c>
      <c r="E2617" s="1" t="s">
        <v>1109</v>
      </c>
      <c r="F2617" s="1">
        <v>2.343</v>
      </c>
      <c r="G2617" s="1">
        <v>1.78</v>
      </c>
      <c r="H2617" s="1">
        <v>1</v>
      </c>
      <c r="I2617" s="1">
        <v>29</v>
      </c>
    </row>
    <row r="2618" spans="1:9" ht="12.75" x14ac:dyDescent="0.2">
      <c r="A2618" s="4">
        <v>42576</v>
      </c>
      <c r="B2618" s="1">
        <v>9</v>
      </c>
      <c r="C2618" s="1" t="s">
        <v>15</v>
      </c>
      <c r="D2618" s="1" t="s">
        <v>681</v>
      </c>
      <c r="E2618" s="1" t="s">
        <v>1110</v>
      </c>
      <c r="F2618" s="1">
        <v>1.9319999999999999</v>
      </c>
      <c r="G2618" s="1">
        <v>1.6</v>
      </c>
      <c r="H2618" s="1">
        <v>1</v>
      </c>
      <c r="I2618" s="1">
        <v>29</v>
      </c>
    </row>
    <row r="2619" spans="1:9" ht="12.75" x14ac:dyDescent="0.2">
      <c r="A2619" s="4">
        <v>42576</v>
      </c>
      <c r="B2619" s="1">
        <v>9</v>
      </c>
      <c r="C2619" s="1" t="s">
        <v>15</v>
      </c>
      <c r="D2619" s="1" t="s">
        <v>750</v>
      </c>
      <c r="E2619" s="1" t="s">
        <v>1111</v>
      </c>
      <c r="F2619" s="1">
        <v>2.3780000000000001</v>
      </c>
      <c r="G2619" s="1">
        <v>2.0139999999999998</v>
      </c>
      <c r="H2619" s="1">
        <v>1</v>
      </c>
      <c r="I2619" s="1">
        <v>29</v>
      </c>
    </row>
    <row r="2620" spans="1:9" ht="12.75" x14ac:dyDescent="0.2">
      <c r="A2620" s="4">
        <v>42576</v>
      </c>
      <c r="B2620" s="1">
        <v>9</v>
      </c>
      <c r="C2620" s="1" t="s">
        <v>15</v>
      </c>
      <c r="D2620" s="1" t="s">
        <v>750</v>
      </c>
      <c r="E2620" s="1" t="s">
        <v>1112</v>
      </c>
      <c r="F2620" s="1">
        <v>2.0070000000000001</v>
      </c>
      <c r="G2620" s="1">
        <v>2.0150000000000001</v>
      </c>
      <c r="H2620" s="1">
        <v>1</v>
      </c>
      <c r="I2620" s="1">
        <v>29</v>
      </c>
    </row>
    <row r="2621" spans="1:9" ht="12.75" x14ac:dyDescent="0.2">
      <c r="A2621" s="4">
        <v>42576</v>
      </c>
      <c r="B2621" s="1">
        <v>9</v>
      </c>
      <c r="C2621" s="1" t="s">
        <v>15</v>
      </c>
      <c r="D2621" s="1" t="s">
        <v>750</v>
      </c>
      <c r="E2621" s="1" t="s">
        <v>1113</v>
      </c>
      <c r="F2621" s="1">
        <v>2.254</v>
      </c>
      <c r="G2621" s="1">
        <v>1.802</v>
      </c>
      <c r="H2621" s="1">
        <v>1</v>
      </c>
      <c r="I2621" s="1">
        <v>29</v>
      </c>
    </row>
    <row r="2622" spans="1:9" ht="12.75" x14ac:dyDescent="0.2">
      <c r="A2622" s="4">
        <v>42576</v>
      </c>
      <c r="B2622" s="1">
        <v>9</v>
      </c>
      <c r="C2622" s="1" t="s">
        <v>15</v>
      </c>
      <c r="D2622" s="1" t="s">
        <v>750</v>
      </c>
      <c r="E2622" s="1" t="s">
        <v>1114</v>
      </c>
      <c r="F2622" s="1">
        <v>2.6339999999999999</v>
      </c>
      <c r="G2622" s="1">
        <v>1.3069999999999999</v>
      </c>
      <c r="H2622" s="1">
        <v>1</v>
      </c>
      <c r="I2622" s="1">
        <v>29</v>
      </c>
    </row>
    <row r="2623" spans="1:9" ht="12.75" x14ac:dyDescent="0.2">
      <c r="A2623" s="4">
        <v>42576</v>
      </c>
      <c r="B2623" s="1">
        <v>9</v>
      </c>
      <c r="C2623" s="1" t="s">
        <v>15</v>
      </c>
      <c r="D2623" s="1" t="s">
        <v>750</v>
      </c>
      <c r="E2623" s="1" t="s">
        <v>1115</v>
      </c>
      <c r="F2623" s="1">
        <v>1.825</v>
      </c>
      <c r="G2623" s="1">
        <v>1.5469999999999999</v>
      </c>
      <c r="H2623" s="1">
        <v>1</v>
      </c>
      <c r="I2623" s="1">
        <v>29</v>
      </c>
    </row>
    <row r="2624" spans="1:9" ht="12.75" x14ac:dyDescent="0.2">
      <c r="A2624" s="4">
        <v>42576</v>
      </c>
      <c r="B2624" s="1">
        <v>9</v>
      </c>
      <c r="C2624" s="1" t="s">
        <v>15</v>
      </c>
      <c r="D2624" s="1" t="s">
        <v>750</v>
      </c>
      <c r="E2624" s="1" t="s">
        <v>1116</v>
      </c>
      <c r="F2624" s="1">
        <v>2.2509999999999999</v>
      </c>
      <c r="G2624" s="1">
        <v>1.742</v>
      </c>
      <c r="H2624" s="1">
        <v>1</v>
      </c>
      <c r="I2624" s="1">
        <v>29</v>
      </c>
    </row>
    <row r="2625" spans="1:9" ht="12.75" x14ac:dyDescent="0.2">
      <c r="A2625" s="4">
        <v>42576</v>
      </c>
      <c r="B2625" s="1">
        <v>9</v>
      </c>
      <c r="C2625" s="1" t="s">
        <v>15</v>
      </c>
      <c r="D2625" s="1" t="s">
        <v>750</v>
      </c>
      <c r="E2625" s="1" t="s">
        <v>1117</v>
      </c>
      <c r="F2625" s="1">
        <v>2.0139999999999998</v>
      </c>
      <c r="G2625" s="1">
        <v>1.595</v>
      </c>
      <c r="H2625" s="1">
        <v>1</v>
      </c>
      <c r="I2625" s="1">
        <v>29</v>
      </c>
    </row>
    <row r="2626" spans="1:9" ht="12.75" x14ac:dyDescent="0.2">
      <c r="A2626" s="4">
        <v>42576</v>
      </c>
      <c r="B2626" s="1">
        <v>9</v>
      </c>
      <c r="C2626" s="1" t="s">
        <v>15</v>
      </c>
      <c r="D2626" s="1" t="s">
        <v>750</v>
      </c>
      <c r="E2626" s="1" t="s">
        <v>1118</v>
      </c>
      <c r="F2626" s="1">
        <v>2.16</v>
      </c>
      <c r="G2626" s="1">
        <v>1.833</v>
      </c>
      <c r="H2626" s="1">
        <v>1</v>
      </c>
      <c r="I2626" s="1">
        <v>29</v>
      </c>
    </row>
    <row r="2627" spans="1:9" ht="12.75" x14ac:dyDescent="0.2">
      <c r="A2627" s="4">
        <v>42576</v>
      </c>
      <c r="B2627" s="1">
        <v>9</v>
      </c>
      <c r="C2627" s="1" t="s">
        <v>15</v>
      </c>
      <c r="D2627" s="1" t="s">
        <v>750</v>
      </c>
      <c r="E2627" s="1" t="s">
        <v>1119</v>
      </c>
      <c r="F2627" s="1">
        <v>2.8239999999999998</v>
      </c>
      <c r="G2627" s="1">
        <v>2.1669999999999998</v>
      </c>
      <c r="H2627" s="1">
        <v>1</v>
      </c>
      <c r="I2627" s="1">
        <v>29</v>
      </c>
    </row>
    <row r="2628" spans="1:9" ht="12.75" x14ac:dyDescent="0.2">
      <c r="A2628" s="4">
        <v>42576</v>
      </c>
      <c r="B2628" s="1">
        <v>9</v>
      </c>
      <c r="C2628" s="1" t="s">
        <v>15</v>
      </c>
      <c r="D2628" s="1" t="s">
        <v>750</v>
      </c>
      <c r="E2628" s="1" t="s">
        <v>1120</v>
      </c>
      <c r="F2628" s="1">
        <v>2.1709999999999998</v>
      </c>
      <c r="G2628" s="1">
        <v>1.6679999999999999</v>
      </c>
      <c r="H2628" s="1">
        <v>1</v>
      </c>
      <c r="I2628" s="1">
        <v>29</v>
      </c>
    </row>
    <row r="2629" spans="1:9" ht="12.75" x14ac:dyDescent="0.2">
      <c r="A2629" s="4">
        <v>42576</v>
      </c>
      <c r="B2629" s="1">
        <v>9</v>
      </c>
      <c r="C2629" s="1" t="s">
        <v>15</v>
      </c>
      <c r="D2629" s="1" t="s">
        <v>750</v>
      </c>
      <c r="E2629" s="1" t="s">
        <v>1121</v>
      </c>
      <c r="F2629" s="1">
        <v>1.8149999999999999</v>
      </c>
      <c r="G2629" s="1">
        <v>1.4079999999999999</v>
      </c>
      <c r="H2629" s="1">
        <v>1</v>
      </c>
      <c r="I2629" s="1">
        <v>29</v>
      </c>
    </row>
    <row r="2630" spans="1:9" ht="12.75" x14ac:dyDescent="0.2">
      <c r="A2630" s="4">
        <v>42576</v>
      </c>
      <c r="B2630" s="1">
        <v>9</v>
      </c>
      <c r="C2630" s="1" t="s">
        <v>15</v>
      </c>
      <c r="D2630" s="1" t="s">
        <v>750</v>
      </c>
      <c r="E2630" s="1" t="s">
        <v>1122</v>
      </c>
      <c r="F2630" s="1">
        <v>1.863</v>
      </c>
      <c r="G2630" s="1">
        <v>1.5449999999999999</v>
      </c>
      <c r="H2630" s="1">
        <v>1</v>
      </c>
      <c r="I2630" s="1">
        <v>29</v>
      </c>
    </row>
    <row r="2631" spans="1:9" ht="12.75" x14ac:dyDescent="0.2">
      <c r="A2631" s="4">
        <v>42576</v>
      </c>
      <c r="B2631" s="1">
        <v>9</v>
      </c>
      <c r="C2631" s="1" t="s">
        <v>15</v>
      </c>
      <c r="D2631" s="1" t="s">
        <v>750</v>
      </c>
      <c r="E2631" s="1" t="s">
        <v>1123</v>
      </c>
      <c r="F2631" s="1">
        <v>1.6060000000000001</v>
      </c>
      <c r="G2631" s="1">
        <v>1.302</v>
      </c>
      <c r="H2631" s="1">
        <v>1</v>
      </c>
      <c r="I2631" s="1">
        <v>29</v>
      </c>
    </row>
    <row r="2632" spans="1:9" ht="12.75" x14ac:dyDescent="0.2">
      <c r="A2632" s="4">
        <v>42576</v>
      </c>
      <c r="B2632" s="1">
        <v>9</v>
      </c>
      <c r="C2632" s="1" t="s">
        <v>15</v>
      </c>
      <c r="D2632" s="1" t="s">
        <v>750</v>
      </c>
      <c r="E2632" s="1" t="s">
        <v>1124</v>
      </c>
      <c r="F2632" s="1">
        <v>1.8120000000000001</v>
      </c>
      <c r="G2632" s="1">
        <v>1.429</v>
      </c>
      <c r="H2632" s="1">
        <v>1</v>
      </c>
      <c r="I2632" s="1">
        <v>29</v>
      </c>
    </row>
    <row r="2633" spans="1:9" ht="12.75" x14ac:dyDescent="0.2">
      <c r="A2633" s="4">
        <v>42576</v>
      </c>
      <c r="B2633" s="1">
        <v>9</v>
      </c>
      <c r="C2633" s="1" t="s">
        <v>15</v>
      </c>
      <c r="D2633" s="1" t="s">
        <v>750</v>
      </c>
      <c r="E2633" s="1" t="s">
        <v>1125</v>
      </c>
      <c r="F2633" s="1">
        <v>1.774</v>
      </c>
      <c r="G2633" s="1">
        <v>1.4710000000000001</v>
      </c>
      <c r="H2633" s="1">
        <v>1</v>
      </c>
      <c r="I2633" s="1">
        <v>29</v>
      </c>
    </row>
    <row r="2634" spans="1:9" ht="12.75" x14ac:dyDescent="0.2">
      <c r="A2634" s="4">
        <v>42576</v>
      </c>
      <c r="B2634" s="1">
        <v>9</v>
      </c>
      <c r="C2634" s="1" t="s">
        <v>15</v>
      </c>
      <c r="D2634" s="1" t="s">
        <v>750</v>
      </c>
      <c r="E2634" s="1" t="s">
        <v>1126</v>
      </c>
      <c r="F2634" s="1">
        <v>1.873</v>
      </c>
      <c r="G2634" s="1">
        <v>1.6839999999999999</v>
      </c>
      <c r="H2634" s="1">
        <v>1</v>
      </c>
      <c r="I2634" s="1">
        <v>29</v>
      </c>
    </row>
    <row r="2635" spans="1:9" ht="12.75" x14ac:dyDescent="0.2">
      <c r="A2635" s="4">
        <v>42576</v>
      </c>
      <c r="B2635" s="1">
        <v>9</v>
      </c>
      <c r="C2635" s="1" t="s">
        <v>15</v>
      </c>
      <c r="D2635" s="1" t="s">
        <v>750</v>
      </c>
      <c r="E2635" s="1" t="s">
        <v>1127</v>
      </c>
      <c r="F2635" s="1">
        <v>2.6779999999999999</v>
      </c>
      <c r="G2635" s="1">
        <v>1.3420000000000001</v>
      </c>
      <c r="H2635" s="1">
        <v>1</v>
      </c>
      <c r="I2635" s="1">
        <v>29</v>
      </c>
    </row>
    <row r="2636" spans="1:9" ht="12.75" x14ac:dyDescent="0.2">
      <c r="A2636" s="4">
        <v>42576</v>
      </c>
      <c r="B2636" s="1">
        <v>9</v>
      </c>
      <c r="C2636" s="1" t="s">
        <v>15</v>
      </c>
      <c r="D2636" s="1" t="s">
        <v>750</v>
      </c>
      <c r="E2636" s="1" t="s">
        <v>1128</v>
      </c>
      <c r="F2636" s="1">
        <v>1.907</v>
      </c>
      <c r="G2636" s="1">
        <v>1.7909999999999999</v>
      </c>
      <c r="H2636" s="1">
        <v>1</v>
      </c>
      <c r="I2636" s="1">
        <v>29</v>
      </c>
    </row>
    <row r="2637" spans="1:9" ht="12.75" x14ac:dyDescent="0.2">
      <c r="A2637" s="4">
        <v>42576</v>
      </c>
      <c r="B2637" s="1">
        <v>9</v>
      </c>
      <c r="C2637" s="1" t="s">
        <v>15</v>
      </c>
      <c r="D2637" s="1" t="s">
        <v>750</v>
      </c>
      <c r="E2637" s="1" t="s">
        <v>1129</v>
      </c>
      <c r="F2637" s="1">
        <v>2.601</v>
      </c>
      <c r="G2637" s="1">
        <v>1.978</v>
      </c>
      <c r="H2637" s="1">
        <v>1</v>
      </c>
      <c r="I2637" s="1">
        <v>29</v>
      </c>
    </row>
    <row r="2638" spans="1:9" ht="12.75" x14ac:dyDescent="0.2">
      <c r="A2638" s="4">
        <v>42576</v>
      </c>
      <c r="B2638" s="1">
        <v>9</v>
      </c>
      <c r="C2638" s="1" t="s">
        <v>15</v>
      </c>
      <c r="D2638" s="1" t="s">
        <v>750</v>
      </c>
      <c r="E2638" s="1" t="s">
        <v>1130</v>
      </c>
      <c r="F2638" s="1">
        <v>1.95</v>
      </c>
      <c r="G2638" s="1">
        <v>1.748</v>
      </c>
      <c r="H2638" s="1">
        <v>0</v>
      </c>
      <c r="I2638" s="1">
        <v>29</v>
      </c>
    </row>
    <row r="2639" spans="1:9" ht="12.75" x14ac:dyDescent="0.2">
      <c r="A2639" s="4">
        <v>42576</v>
      </c>
      <c r="B2639" s="1">
        <v>9</v>
      </c>
      <c r="C2639" s="1" t="s">
        <v>15</v>
      </c>
      <c r="D2639" s="1" t="s">
        <v>750</v>
      </c>
      <c r="E2639" s="1" t="s">
        <v>1131</v>
      </c>
      <c r="F2639" s="1">
        <v>2.2949999999999999</v>
      </c>
      <c r="G2639" s="1">
        <v>1.629</v>
      </c>
      <c r="H2639" s="1">
        <v>1</v>
      </c>
      <c r="I2639" s="1">
        <v>29</v>
      </c>
    </row>
    <row r="2640" spans="1:9" ht="12.75" x14ac:dyDescent="0.2">
      <c r="A2640" s="4">
        <v>42576</v>
      </c>
      <c r="B2640" s="1">
        <v>9</v>
      </c>
      <c r="C2640" s="1" t="s">
        <v>15</v>
      </c>
      <c r="D2640" s="1" t="s">
        <v>750</v>
      </c>
      <c r="E2640" s="1" t="s">
        <v>1132</v>
      </c>
      <c r="F2640" s="1">
        <v>2.2410000000000001</v>
      </c>
      <c r="G2640" s="1">
        <v>1.72</v>
      </c>
      <c r="H2640" s="1">
        <v>1</v>
      </c>
      <c r="I2640" s="1">
        <v>29</v>
      </c>
    </row>
    <row r="2641" spans="1:9" ht="12.75" x14ac:dyDescent="0.2">
      <c r="A2641" s="4">
        <v>42576</v>
      </c>
      <c r="B2641" s="1">
        <v>9</v>
      </c>
      <c r="C2641" s="1" t="s">
        <v>15</v>
      </c>
      <c r="D2641" s="1" t="s">
        <v>750</v>
      </c>
      <c r="E2641" s="1" t="s">
        <v>1133</v>
      </c>
      <c r="F2641" s="1">
        <v>2.1379999999999999</v>
      </c>
      <c r="G2641" s="1">
        <v>2.2250000000000001</v>
      </c>
      <c r="H2641" s="1">
        <v>1</v>
      </c>
      <c r="I2641" s="1">
        <v>29</v>
      </c>
    </row>
    <row r="2642" spans="1:9" ht="12.75" x14ac:dyDescent="0.2">
      <c r="A2642" s="4">
        <v>42576</v>
      </c>
      <c r="B2642" s="1">
        <v>9</v>
      </c>
      <c r="C2642" s="1" t="s">
        <v>15</v>
      </c>
      <c r="D2642" s="1" t="s">
        <v>750</v>
      </c>
      <c r="E2642" s="1" t="s">
        <v>1134</v>
      </c>
      <c r="F2642" s="1">
        <v>1.992</v>
      </c>
      <c r="G2642" s="1">
        <v>1.601</v>
      </c>
      <c r="H2642" s="1">
        <v>1</v>
      </c>
      <c r="I2642" s="1">
        <v>29</v>
      </c>
    </row>
    <row r="2643" spans="1:9" ht="12.75" x14ac:dyDescent="0.2">
      <c r="A2643" s="4">
        <v>42576</v>
      </c>
      <c r="B2643" s="1">
        <v>9</v>
      </c>
      <c r="C2643" s="1" t="s">
        <v>15</v>
      </c>
      <c r="D2643" s="1" t="s">
        <v>750</v>
      </c>
      <c r="E2643" s="1" t="s">
        <v>1135</v>
      </c>
      <c r="F2643" s="1">
        <v>1.7410000000000001</v>
      </c>
      <c r="G2643" s="1">
        <v>1.516</v>
      </c>
      <c r="H2643" s="1">
        <v>0</v>
      </c>
      <c r="I2643" s="1">
        <v>29</v>
      </c>
    </row>
    <row r="2644" spans="1:9" ht="12.75" x14ac:dyDescent="0.2">
      <c r="A2644" s="4">
        <v>42576</v>
      </c>
      <c r="B2644" s="1">
        <v>9</v>
      </c>
      <c r="C2644" s="1" t="s">
        <v>15</v>
      </c>
      <c r="D2644" s="1" t="s">
        <v>750</v>
      </c>
      <c r="E2644" s="1" t="s">
        <v>1136</v>
      </c>
      <c r="F2644" s="1">
        <v>1.986</v>
      </c>
      <c r="G2644" s="1">
        <v>1.381</v>
      </c>
      <c r="H2644" s="1">
        <v>1</v>
      </c>
      <c r="I2644" s="1">
        <v>29</v>
      </c>
    </row>
    <row r="2645" spans="1:9" ht="12.75" x14ac:dyDescent="0.2">
      <c r="A2645" s="4">
        <v>42576</v>
      </c>
      <c r="B2645" s="1">
        <v>9</v>
      </c>
      <c r="C2645" s="1" t="s">
        <v>15</v>
      </c>
      <c r="D2645" s="1" t="s">
        <v>750</v>
      </c>
      <c r="E2645" s="1" t="s">
        <v>1137</v>
      </c>
      <c r="F2645" s="1">
        <v>1.776</v>
      </c>
      <c r="G2645" s="1">
        <v>1.7230000000000001</v>
      </c>
      <c r="H2645" s="1">
        <v>1</v>
      </c>
      <c r="I2645" s="1">
        <v>29</v>
      </c>
    </row>
    <row r="2646" spans="1:9" ht="12.75" x14ac:dyDescent="0.2">
      <c r="A2646" s="4">
        <v>42576</v>
      </c>
      <c r="B2646" s="1">
        <v>9</v>
      </c>
      <c r="C2646" s="1" t="s">
        <v>15</v>
      </c>
      <c r="D2646" s="1" t="s">
        <v>750</v>
      </c>
      <c r="E2646" s="1" t="s">
        <v>1138</v>
      </c>
      <c r="F2646" s="1">
        <v>1.9610000000000001</v>
      </c>
      <c r="G2646" s="1">
        <v>1.734</v>
      </c>
      <c r="H2646" s="1">
        <v>1</v>
      </c>
      <c r="I2646" s="1">
        <v>29</v>
      </c>
    </row>
    <row r="2647" spans="1:9" ht="12.75" x14ac:dyDescent="0.2">
      <c r="A2647" s="4">
        <v>42576</v>
      </c>
      <c r="B2647" s="1">
        <v>9</v>
      </c>
      <c r="C2647" s="1" t="s">
        <v>15</v>
      </c>
      <c r="D2647" s="1" t="s">
        <v>750</v>
      </c>
      <c r="E2647" s="1" t="s">
        <v>1140</v>
      </c>
      <c r="F2647" s="1">
        <v>2.294</v>
      </c>
      <c r="G2647" s="1">
        <v>1.5720000000000001</v>
      </c>
      <c r="H2647" s="1">
        <v>1</v>
      </c>
      <c r="I2647" s="1">
        <v>29</v>
      </c>
    </row>
    <row r="2648" spans="1:9" ht="12.75" x14ac:dyDescent="0.2">
      <c r="A2648" s="4">
        <v>42576</v>
      </c>
      <c r="B2648" s="1">
        <v>9</v>
      </c>
      <c r="C2648" s="1" t="s">
        <v>15</v>
      </c>
      <c r="D2648" s="1" t="s">
        <v>750</v>
      </c>
      <c r="E2648" s="1" t="s">
        <v>1141</v>
      </c>
      <c r="F2648" s="1">
        <v>2.5779999999999998</v>
      </c>
      <c r="G2648" s="1">
        <v>2.1349999999999998</v>
      </c>
      <c r="H2648" s="1">
        <v>1</v>
      </c>
      <c r="I2648" s="1">
        <v>29</v>
      </c>
    </row>
    <row r="2649" spans="1:9" ht="12.75" x14ac:dyDescent="0.2">
      <c r="A2649" s="4">
        <v>42576</v>
      </c>
      <c r="B2649" s="1">
        <v>9</v>
      </c>
      <c r="C2649" s="1" t="s">
        <v>15</v>
      </c>
      <c r="D2649" s="1" t="s">
        <v>750</v>
      </c>
      <c r="E2649" s="1" t="s">
        <v>1142</v>
      </c>
      <c r="F2649" s="1">
        <v>2.681</v>
      </c>
      <c r="G2649" s="1">
        <v>1.639</v>
      </c>
      <c r="H2649" s="1">
        <v>1</v>
      </c>
      <c r="I2649" s="1">
        <v>29</v>
      </c>
    </row>
    <row r="2650" spans="1:9" ht="12.75" x14ac:dyDescent="0.2">
      <c r="A2650" s="4">
        <v>42576</v>
      </c>
      <c r="B2650" s="1">
        <v>9</v>
      </c>
      <c r="C2650" s="1" t="s">
        <v>15</v>
      </c>
      <c r="D2650" s="1" t="s">
        <v>750</v>
      </c>
      <c r="E2650" s="1" t="s">
        <v>1143</v>
      </c>
      <c r="F2650" s="1">
        <v>3.262</v>
      </c>
      <c r="G2650" s="1">
        <v>2.4220000000000002</v>
      </c>
      <c r="H2650" s="1">
        <v>0</v>
      </c>
      <c r="I2650" s="1">
        <v>29</v>
      </c>
    </row>
    <row r="2651" spans="1:9" ht="12.75" x14ac:dyDescent="0.2">
      <c r="A2651" s="4">
        <v>42576</v>
      </c>
      <c r="B2651" s="1">
        <v>9</v>
      </c>
      <c r="C2651" s="1" t="s">
        <v>15</v>
      </c>
      <c r="D2651" s="1" t="s">
        <v>750</v>
      </c>
      <c r="E2651" s="1" t="s">
        <v>1144</v>
      </c>
      <c r="F2651" s="1">
        <v>2.544</v>
      </c>
      <c r="G2651" s="1">
        <v>2.0310000000000001</v>
      </c>
      <c r="H2651" s="1">
        <v>1</v>
      </c>
      <c r="I2651" s="1">
        <v>29</v>
      </c>
    </row>
    <row r="2652" spans="1:9" ht="12.75" x14ac:dyDescent="0.2">
      <c r="A2652" s="4">
        <v>42576</v>
      </c>
      <c r="B2652" s="1">
        <v>9</v>
      </c>
      <c r="C2652" s="1" t="s">
        <v>15</v>
      </c>
      <c r="D2652" s="1" t="s">
        <v>750</v>
      </c>
      <c r="E2652" s="1" t="s">
        <v>1145</v>
      </c>
      <c r="F2652" s="1">
        <v>2.1640000000000001</v>
      </c>
      <c r="G2652" s="1">
        <v>1.7050000000000001</v>
      </c>
      <c r="H2652" s="1">
        <v>1</v>
      </c>
      <c r="I2652" s="1">
        <v>29</v>
      </c>
    </row>
    <row r="2653" spans="1:9" ht="12.75" x14ac:dyDescent="0.2">
      <c r="A2653" s="4">
        <v>42576</v>
      </c>
      <c r="B2653" s="1">
        <v>9</v>
      </c>
      <c r="C2653" s="1" t="s">
        <v>15</v>
      </c>
      <c r="D2653" s="1" t="s">
        <v>750</v>
      </c>
      <c r="E2653" s="1" t="s">
        <v>1146</v>
      </c>
      <c r="F2653" s="1">
        <v>2.1240000000000001</v>
      </c>
      <c r="G2653" s="1">
        <v>1.621</v>
      </c>
      <c r="H2653" s="1">
        <v>1</v>
      </c>
      <c r="I2653" s="1">
        <v>29</v>
      </c>
    </row>
    <row r="2654" spans="1:9" ht="12.75" x14ac:dyDescent="0.2">
      <c r="A2654" s="4">
        <v>42576</v>
      </c>
      <c r="B2654" s="1">
        <v>9</v>
      </c>
      <c r="C2654" s="1" t="s">
        <v>15</v>
      </c>
      <c r="D2654" s="1" t="s">
        <v>750</v>
      </c>
      <c r="E2654" s="1" t="s">
        <v>1147</v>
      </c>
      <c r="F2654" s="1">
        <v>1.9319999999999999</v>
      </c>
      <c r="G2654" s="1">
        <v>1.413</v>
      </c>
      <c r="H2654" s="1">
        <v>1</v>
      </c>
      <c r="I2654" s="1">
        <v>29</v>
      </c>
    </row>
    <row r="2655" spans="1:9" ht="12.75" x14ac:dyDescent="0.2">
      <c r="A2655" s="4">
        <v>42576</v>
      </c>
      <c r="B2655" s="1">
        <v>9</v>
      </c>
      <c r="C2655" s="1" t="s">
        <v>15</v>
      </c>
      <c r="D2655" s="1" t="s">
        <v>750</v>
      </c>
      <c r="E2655" s="1" t="s">
        <v>1148</v>
      </c>
      <c r="F2655" s="1">
        <v>2.2589999999999999</v>
      </c>
      <c r="G2655" s="1">
        <v>1.49</v>
      </c>
      <c r="H2655" s="1">
        <v>1</v>
      </c>
      <c r="I2655" s="1">
        <v>29</v>
      </c>
    </row>
    <row r="2656" spans="1:9" ht="12.75" x14ac:dyDescent="0.2">
      <c r="A2656" s="4">
        <v>42576</v>
      </c>
      <c r="B2656" s="1">
        <v>9</v>
      </c>
      <c r="C2656" s="1" t="s">
        <v>15</v>
      </c>
      <c r="D2656" s="1" t="s">
        <v>855</v>
      </c>
      <c r="E2656" s="1" t="s">
        <v>1149</v>
      </c>
      <c r="F2656" s="1">
        <v>2.7349999999999999</v>
      </c>
      <c r="G2656" s="1">
        <v>1.849</v>
      </c>
      <c r="H2656" s="1">
        <v>0</v>
      </c>
      <c r="I2656" s="1">
        <v>29</v>
      </c>
    </row>
    <row r="2657" spans="1:9" ht="12.75" x14ac:dyDescent="0.2">
      <c r="A2657" s="4">
        <v>42576</v>
      </c>
      <c r="B2657" s="1">
        <v>9</v>
      </c>
      <c r="C2657" s="1" t="s">
        <v>15</v>
      </c>
      <c r="D2657" s="1" t="s">
        <v>855</v>
      </c>
      <c r="E2657" s="1" t="s">
        <v>1150</v>
      </c>
      <c r="F2657" s="1">
        <v>2.472</v>
      </c>
      <c r="G2657" s="1">
        <v>1.744</v>
      </c>
      <c r="H2657" s="1">
        <v>1</v>
      </c>
      <c r="I2657" s="1">
        <v>29</v>
      </c>
    </row>
    <row r="2658" spans="1:9" ht="12.75" x14ac:dyDescent="0.2">
      <c r="A2658" s="4">
        <v>42576</v>
      </c>
      <c r="B2658" s="1">
        <v>9</v>
      </c>
      <c r="C2658" s="1" t="s">
        <v>15</v>
      </c>
      <c r="D2658" s="1" t="s">
        <v>855</v>
      </c>
      <c r="E2658" s="1" t="s">
        <v>1151</v>
      </c>
      <c r="F2658" s="1">
        <v>2.2250000000000001</v>
      </c>
      <c r="G2658" s="1">
        <v>1.6919999999999999</v>
      </c>
      <c r="H2658" s="1">
        <v>1</v>
      </c>
      <c r="I2658" s="1">
        <v>29</v>
      </c>
    </row>
    <row r="2659" spans="1:9" ht="12.75" x14ac:dyDescent="0.2">
      <c r="A2659" s="4">
        <v>42576</v>
      </c>
      <c r="B2659" s="1">
        <v>9</v>
      </c>
      <c r="C2659" s="1" t="s">
        <v>15</v>
      </c>
      <c r="D2659" s="1" t="s">
        <v>855</v>
      </c>
      <c r="E2659" s="1" t="s">
        <v>1152</v>
      </c>
      <c r="F2659" s="1">
        <v>2.149</v>
      </c>
      <c r="G2659" s="1">
        <v>1.407</v>
      </c>
      <c r="H2659" s="1">
        <v>1</v>
      </c>
      <c r="I2659" s="1">
        <v>29</v>
      </c>
    </row>
    <row r="2660" spans="1:9" ht="12.75" x14ac:dyDescent="0.2">
      <c r="A2660" s="4">
        <v>42576</v>
      </c>
      <c r="B2660" s="1">
        <v>9</v>
      </c>
      <c r="C2660" s="1" t="s">
        <v>15</v>
      </c>
      <c r="D2660" s="1" t="s">
        <v>855</v>
      </c>
      <c r="E2660" s="1" t="s">
        <v>1153</v>
      </c>
      <c r="F2660" s="1">
        <v>2.5609999999999999</v>
      </c>
      <c r="G2660" s="1">
        <v>1.2549999999999999</v>
      </c>
      <c r="H2660" s="1">
        <v>1</v>
      </c>
      <c r="I2660" s="1">
        <v>29</v>
      </c>
    </row>
    <row r="2661" spans="1:9" ht="12.75" x14ac:dyDescent="0.2">
      <c r="A2661" s="4">
        <v>42576</v>
      </c>
      <c r="B2661" s="1">
        <v>9</v>
      </c>
      <c r="C2661" s="1" t="s">
        <v>15</v>
      </c>
      <c r="D2661" s="1" t="s">
        <v>855</v>
      </c>
      <c r="E2661" s="1" t="s">
        <v>1154</v>
      </c>
      <c r="F2661" s="1">
        <v>2.2879999999999998</v>
      </c>
      <c r="G2661" s="1">
        <v>1.6020000000000001</v>
      </c>
      <c r="H2661" s="1">
        <v>1</v>
      </c>
      <c r="I2661" s="1">
        <v>29</v>
      </c>
    </row>
    <row r="2662" spans="1:9" ht="12.75" x14ac:dyDescent="0.2">
      <c r="A2662" s="4">
        <v>42576</v>
      </c>
      <c r="B2662" s="1">
        <v>9</v>
      </c>
      <c r="C2662" s="1" t="s">
        <v>15</v>
      </c>
      <c r="D2662" s="1" t="s">
        <v>855</v>
      </c>
      <c r="E2662" s="1" t="s">
        <v>1155</v>
      </c>
      <c r="F2662" s="1">
        <v>1.9690000000000001</v>
      </c>
      <c r="G2662" s="1">
        <v>1.573</v>
      </c>
      <c r="H2662" s="1">
        <v>1</v>
      </c>
      <c r="I2662" s="1">
        <v>29</v>
      </c>
    </row>
    <row r="2663" spans="1:9" ht="12.75" x14ac:dyDescent="0.2">
      <c r="A2663" s="4">
        <v>42576</v>
      </c>
      <c r="B2663" s="1">
        <v>9</v>
      </c>
      <c r="C2663" s="1" t="s">
        <v>15</v>
      </c>
      <c r="D2663" s="1" t="s">
        <v>855</v>
      </c>
      <c r="E2663" s="1" t="s">
        <v>1156</v>
      </c>
      <c r="F2663" s="1">
        <v>1.4610000000000001</v>
      </c>
      <c r="G2663" s="1">
        <v>1.3260000000000001</v>
      </c>
      <c r="H2663" s="1">
        <v>1</v>
      </c>
      <c r="I2663" s="1">
        <v>29</v>
      </c>
    </row>
    <row r="2664" spans="1:9" ht="12.75" x14ac:dyDescent="0.2">
      <c r="A2664" s="4">
        <v>42576</v>
      </c>
      <c r="B2664" s="1">
        <v>9</v>
      </c>
      <c r="C2664" s="1" t="s">
        <v>15</v>
      </c>
      <c r="D2664" s="1" t="s">
        <v>855</v>
      </c>
      <c r="E2664" s="1" t="s">
        <v>1157</v>
      </c>
      <c r="F2664" s="1">
        <v>2.0030000000000001</v>
      </c>
      <c r="G2664" s="1">
        <v>1.431</v>
      </c>
      <c r="H2664" s="1">
        <v>1</v>
      </c>
      <c r="I2664" s="1">
        <v>29</v>
      </c>
    </row>
    <row r="2665" spans="1:9" ht="12.75" x14ac:dyDescent="0.2">
      <c r="A2665" s="4">
        <v>42576</v>
      </c>
      <c r="B2665" s="1">
        <v>9</v>
      </c>
      <c r="C2665" s="1" t="s">
        <v>15</v>
      </c>
      <c r="D2665" s="1" t="s">
        <v>855</v>
      </c>
      <c r="E2665" s="1" t="s">
        <v>1158</v>
      </c>
      <c r="F2665" s="1">
        <v>2.4660000000000002</v>
      </c>
      <c r="G2665" s="1">
        <v>1.7689999999999999</v>
      </c>
      <c r="H2665" s="1">
        <v>1</v>
      </c>
      <c r="I2665" s="1">
        <v>29</v>
      </c>
    </row>
    <row r="2666" spans="1:9" ht="12.75" x14ac:dyDescent="0.2">
      <c r="A2666" s="4">
        <v>42576</v>
      </c>
      <c r="B2666" s="1">
        <v>9</v>
      </c>
      <c r="C2666" s="1" t="s">
        <v>15</v>
      </c>
      <c r="D2666" s="1" t="s">
        <v>855</v>
      </c>
      <c r="E2666" s="1" t="s">
        <v>1159</v>
      </c>
      <c r="F2666" s="1">
        <v>2.339</v>
      </c>
      <c r="G2666" s="1">
        <v>1.8640000000000001</v>
      </c>
      <c r="H2666" s="1">
        <v>1</v>
      </c>
      <c r="I2666" s="1">
        <v>29</v>
      </c>
    </row>
    <row r="2667" spans="1:9" ht="12.75" x14ac:dyDescent="0.2">
      <c r="A2667" s="4">
        <v>42576</v>
      </c>
      <c r="B2667" s="1">
        <v>9</v>
      </c>
      <c r="C2667" s="1" t="s">
        <v>15</v>
      </c>
      <c r="D2667" s="1" t="s">
        <v>855</v>
      </c>
      <c r="E2667" s="1" t="s">
        <v>1160</v>
      </c>
      <c r="F2667" s="1">
        <v>1.97</v>
      </c>
      <c r="G2667" s="1">
        <v>1.4770000000000001</v>
      </c>
      <c r="H2667" s="1">
        <v>1</v>
      </c>
      <c r="I2667" s="1">
        <v>29</v>
      </c>
    </row>
    <row r="2668" spans="1:9" ht="12.75" x14ac:dyDescent="0.2">
      <c r="A2668" s="4">
        <v>42576</v>
      </c>
      <c r="B2668" s="1">
        <v>9</v>
      </c>
      <c r="C2668" s="1" t="s">
        <v>15</v>
      </c>
      <c r="D2668" s="1" t="s">
        <v>855</v>
      </c>
      <c r="E2668" s="1" t="s">
        <v>1161</v>
      </c>
      <c r="F2668" s="1">
        <v>2.0150000000000001</v>
      </c>
      <c r="G2668" s="1">
        <v>1.7909999999999999</v>
      </c>
      <c r="H2668" s="1">
        <v>1</v>
      </c>
      <c r="I2668" s="1">
        <v>29</v>
      </c>
    </row>
    <row r="2669" spans="1:9" ht="12.75" x14ac:dyDescent="0.2">
      <c r="A2669" s="4">
        <v>42576</v>
      </c>
      <c r="B2669" s="1">
        <v>9</v>
      </c>
      <c r="C2669" s="1" t="s">
        <v>15</v>
      </c>
      <c r="D2669" s="1" t="s">
        <v>855</v>
      </c>
      <c r="E2669" s="1" t="s">
        <v>1162</v>
      </c>
      <c r="F2669" s="1">
        <v>1.294</v>
      </c>
      <c r="G2669" s="1">
        <v>0.79100000000000004</v>
      </c>
      <c r="H2669" s="1">
        <v>0</v>
      </c>
      <c r="I2669" s="1">
        <v>29</v>
      </c>
    </row>
    <row r="2670" spans="1:9" ht="12.75" x14ac:dyDescent="0.2">
      <c r="A2670" s="4">
        <v>42576</v>
      </c>
      <c r="B2670" s="1">
        <v>9</v>
      </c>
      <c r="C2670" s="1" t="s">
        <v>15</v>
      </c>
      <c r="D2670" s="1" t="s">
        <v>855</v>
      </c>
      <c r="E2670" s="1" t="s">
        <v>1163</v>
      </c>
      <c r="F2670" s="1">
        <v>2.17</v>
      </c>
      <c r="G2670" s="1">
        <v>1.726</v>
      </c>
      <c r="H2670" s="1">
        <v>0</v>
      </c>
      <c r="I2670" s="1">
        <v>29</v>
      </c>
    </row>
    <row r="2671" spans="1:9" ht="12.75" x14ac:dyDescent="0.2">
      <c r="A2671" s="4">
        <v>42576</v>
      </c>
      <c r="B2671" s="1">
        <v>9</v>
      </c>
      <c r="C2671" s="1" t="s">
        <v>15</v>
      </c>
      <c r="D2671" s="1" t="s">
        <v>855</v>
      </c>
      <c r="E2671" s="1" t="s">
        <v>1164</v>
      </c>
      <c r="F2671" s="1">
        <v>2.2829999999999999</v>
      </c>
      <c r="G2671" s="1">
        <v>1.5169999999999999</v>
      </c>
      <c r="H2671" s="1">
        <v>1</v>
      </c>
      <c r="I2671" s="1">
        <v>29</v>
      </c>
    </row>
    <row r="2672" spans="1:9" ht="12.75" x14ac:dyDescent="0.2">
      <c r="A2672" s="4">
        <v>42576</v>
      </c>
      <c r="B2672" s="1">
        <v>9</v>
      </c>
      <c r="C2672" s="1" t="s">
        <v>15</v>
      </c>
      <c r="D2672" s="1" t="s">
        <v>855</v>
      </c>
      <c r="E2672" s="1" t="s">
        <v>1165</v>
      </c>
      <c r="F2672" s="1">
        <v>1.8420000000000001</v>
      </c>
      <c r="G2672" s="1">
        <v>1.089</v>
      </c>
      <c r="H2672" s="1">
        <v>1</v>
      </c>
      <c r="I2672" s="1">
        <v>29</v>
      </c>
    </row>
    <row r="2673" spans="1:9" ht="12.75" x14ac:dyDescent="0.2">
      <c r="A2673" s="4">
        <v>42576</v>
      </c>
      <c r="B2673" s="1">
        <v>9</v>
      </c>
      <c r="C2673" s="1" t="s">
        <v>15</v>
      </c>
      <c r="D2673" s="1" t="s">
        <v>855</v>
      </c>
      <c r="E2673" s="1" t="s">
        <v>1166</v>
      </c>
      <c r="F2673" s="1">
        <v>2.7160000000000002</v>
      </c>
      <c r="G2673" s="1">
        <v>2.1419999999999999</v>
      </c>
      <c r="H2673" s="1">
        <v>1</v>
      </c>
      <c r="I2673" s="1">
        <v>29</v>
      </c>
    </row>
    <row r="2674" spans="1:9" ht="12.75" x14ac:dyDescent="0.2">
      <c r="A2674" s="4">
        <v>42576</v>
      </c>
      <c r="B2674" s="1">
        <v>9</v>
      </c>
      <c r="C2674" s="1" t="s">
        <v>15</v>
      </c>
      <c r="D2674" s="1" t="s">
        <v>855</v>
      </c>
      <c r="E2674" s="1" t="s">
        <v>1167</v>
      </c>
      <c r="F2674" s="1">
        <v>1.8460000000000001</v>
      </c>
      <c r="G2674" s="1">
        <v>1.6339999999999999</v>
      </c>
      <c r="H2674" s="1">
        <v>1</v>
      </c>
      <c r="I2674" s="1">
        <v>29</v>
      </c>
    </row>
    <row r="2675" spans="1:9" ht="12.75" x14ac:dyDescent="0.2">
      <c r="A2675" s="4">
        <v>42576</v>
      </c>
      <c r="B2675" s="1">
        <v>9</v>
      </c>
      <c r="C2675" s="1" t="s">
        <v>15</v>
      </c>
      <c r="D2675" s="1" t="s">
        <v>855</v>
      </c>
      <c r="E2675" s="1" t="s">
        <v>1168</v>
      </c>
      <c r="F2675" s="1">
        <v>2.2829999999999999</v>
      </c>
      <c r="G2675" s="1">
        <v>2.1459999999999999</v>
      </c>
      <c r="H2675" s="1">
        <v>1</v>
      </c>
      <c r="I2675" s="1">
        <v>29</v>
      </c>
    </row>
    <row r="2676" spans="1:9" ht="12.75" x14ac:dyDescent="0.2">
      <c r="A2676" s="4">
        <v>42576</v>
      </c>
      <c r="B2676" s="1">
        <v>9</v>
      </c>
      <c r="C2676" s="1" t="s">
        <v>15</v>
      </c>
      <c r="D2676" s="1" t="s">
        <v>855</v>
      </c>
      <c r="E2676" s="1" t="s">
        <v>1169</v>
      </c>
      <c r="F2676" s="1">
        <v>2.089</v>
      </c>
      <c r="G2676" s="1">
        <v>1.468</v>
      </c>
      <c r="H2676" s="1">
        <v>1</v>
      </c>
      <c r="I2676" s="1">
        <v>29</v>
      </c>
    </row>
    <row r="2677" spans="1:9" ht="12.75" x14ac:dyDescent="0.2">
      <c r="A2677" s="4">
        <v>42576</v>
      </c>
      <c r="B2677" s="1">
        <v>9</v>
      </c>
      <c r="C2677" s="1" t="s">
        <v>15</v>
      </c>
      <c r="D2677" s="1" t="s">
        <v>855</v>
      </c>
      <c r="E2677" s="1" t="s">
        <v>1170</v>
      </c>
      <c r="F2677" s="1">
        <v>2.698</v>
      </c>
      <c r="G2677" s="1">
        <v>2.3069999999999999</v>
      </c>
      <c r="H2677" s="1">
        <v>1</v>
      </c>
      <c r="I2677" s="1">
        <v>29</v>
      </c>
    </row>
    <row r="2678" spans="1:9" ht="12.75" x14ac:dyDescent="0.2">
      <c r="A2678" s="4">
        <v>42576</v>
      </c>
      <c r="B2678" s="1">
        <v>9</v>
      </c>
      <c r="C2678" s="1" t="s">
        <v>15</v>
      </c>
      <c r="D2678" s="1" t="s">
        <v>855</v>
      </c>
      <c r="E2678" s="1" t="s">
        <v>1171</v>
      </c>
      <c r="F2678" s="1">
        <v>1.9790000000000001</v>
      </c>
      <c r="G2678" s="1">
        <v>1.89</v>
      </c>
      <c r="H2678" s="1">
        <v>1</v>
      </c>
      <c r="I2678" s="1">
        <v>29</v>
      </c>
    </row>
    <row r="2679" spans="1:9" ht="12.75" x14ac:dyDescent="0.2">
      <c r="A2679" s="4">
        <v>42576</v>
      </c>
      <c r="B2679" s="1">
        <v>9</v>
      </c>
      <c r="C2679" s="1" t="s">
        <v>15</v>
      </c>
      <c r="D2679" s="1" t="s">
        <v>855</v>
      </c>
      <c r="E2679" s="1" t="s">
        <v>1172</v>
      </c>
      <c r="F2679" s="1">
        <v>2.226</v>
      </c>
      <c r="G2679" s="1">
        <v>1.395</v>
      </c>
      <c r="H2679" s="1">
        <v>1</v>
      </c>
      <c r="I2679" s="1">
        <v>29</v>
      </c>
    </row>
    <row r="2680" spans="1:9" ht="12.75" x14ac:dyDescent="0.2">
      <c r="A2680" s="4">
        <v>42576</v>
      </c>
      <c r="B2680" s="1">
        <v>9</v>
      </c>
      <c r="C2680" s="1" t="s">
        <v>15</v>
      </c>
      <c r="D2680" s="1" t="s">
        <v>855</v>
      </c>
      <c r="E2680" s="1" t="s">
        <v>1173</v>
      </c>
      <c r="F2680" s="1">
        <v>1.5820000000000001</v>
      </c>
      <c r="G2680" s="1">
        <v>1.774</v>
      </c>
      <c r="H2680" s="1">
        <v>1</v>
      </c>
      <c r="I2680" s="1">
        <v>29</v>
      </c>
    </row>
    <row r="2681" spans="1:9" ht="12.75" x14ac:dyDescent="0.2">
      <c r="A2681" s="4">
        <v>42576</v>
      </c>
      <c r="B2681" s="1">
        <v>9</v>
      </c>
      <c r="C2681" s="1" t="s">
        <v>15</v>
      </c>
      <c r="D2681" s="1" t="s">
        <v>855</v>
      </c>
      <c r="E2681" s="1" t="s">
        <v>1174</v>
      </c>
      <c r="F2681" s="1">
        <v>2.254</v>
      </c>
      <c r="G2681" s="1">
        <v>1.7669999999999999</v>
      </c>
      <c r="H2681" s="1">
        <v>1</v>
      </c>
      <c r="I2681" s="1">
        <v>29</v>
      </c>
    </row>
    <row r="2682" spans="1:9" ht="12.75" x14ac:dyDescent="0.2">
      <c r="A2682" s="4">
        <v>42576</v>
      </c>
      <c r="B2682" s="1">
        <v>9</v>
      </c>
      <c r="C2682" s="1" t="s">
        <v>15</v>
      </c>
      <c r="D2682" s="1" t="s">
        <v>855</v>
      </c>
      <c r="E2682" s="1" t="s">
        <v>1175</v>
      </c>
      <c r="F2682" s="1">
        <v>1.8919999999999999</v>
      </c>
      <c r="G2682" s="1">
        <v>1.319</v>
      </c>
      <c r="H2682" s="1">
        <v>1</v>
      </c>
      <c r="I2682" s="1">
        <v>29</v>
      </c>
    </row>
    <row r="2683" spans="1:9" ht="12.75" x14ac:dyDescent="0.2">
      <c r="A2683" s="4">
        <v>42576</v>
      </c>
      <c r="B2683" s="1">
        <v>9</v>
      </c>
      <c r="C2683" s="1" t="s">
        <v>15</v>
      </c>
      <c r="D2683" s="1" t="s">
        <v>855</v>
      </c>
      <c r="E2683" s="1" t="s">
        <v>1176</v>
      </c>
      <c r="F2683" s="1">
        <v>2.0009999999999999</v>
      </c>
      <c r="G2683" s="1">
        <v>1.54</v>
      </c>
      <c r="H2683" s="1">
        <v>1</v>
      </c>
      <c r="I2683" s="1">
        <v>29</v>
      </c>
    </row>
    <row r="2684" spans="1:9" ht="12.75" x14ac:dyDescent="0.2">
      <c r="A2684" s="4">
        <v>42576</v>
      </c>
      <c r="B2684" s="1">
        <v>9</v>
      </c>
      <c r="C2684" s="1" t="s">
        <v>15</v>
      </c>
      <c r="D2684" s="1" t="s">
        <v>855</v>
      </c>
      <c r="E2684" s="1" t="s">
        <v>1177</v>
      </c>
      <c r="F2684" s="1">
        <v>2.2170000000000001</v>
      </c>
      <c r="G2684" s="1">
        <v>1.851</v>
      </c>
      <c r="H2684" s="1">
        <v>1</v>
      </c>
      <c r="I2684" s="1">
        <v>29</v>
      </c>
    </row>
    <row r="2685" spans="1:9" ht="12.75" x14ac:dyDescent="0.2">
      <c r="A2685" s="4">
        <v>42576</v>
      </c>
      <c r="B2685" s="1">
        <v>9</v>
      </c>
      <c r="C2685" s="1" t="s">
        <v>15</v>
      </c>
      <c r="D2685" s="1" t="s">
        <v>855</v>
      </c>
      <c r="E2685" s="1" t="s">
        <v>1178</v>
      </c>
      <c r="F2685" s="1">
        <v>1.956</v>
      </c>
      <c r="G2685" s="1">
        <v>1.583</v>
      </c>
      <c r="H2685" s="1">
        <v>0</v>
      </c>
      <c r="I2685" s="1">
        <v>29</v>
      </c>
    </row>
    <row r="2686" spans="1:9" ht="12.75" x14ac:dyDescent="0.2">
      <c r="A2686" s="4">
        <v>42576</v>
      </c>
      <c r="B2686" s="1">
        <v>9</v>
      </c>
      <c r="C2686" s="1" t="s">
        <v>15</v>
      </c>
      <c r="D2686" s="1" t="s">
        <v>855</v>
      </c>
      <c r="E2686" s="1" t="s">
        <v>1179</v>
      </c>
      <c r="F2686" s="1">
        <v>1.756</v>
      </c>
      <c r="G2686" s="1">
        <v>1.236</v>
      </c>
      <c r="H2686" s="1">
        <v>1</v>
      </c>
      <c r="I2686" s="1">
        <v>29</v>
      </c>
    </row>
    <row r="2687" spans="1:9" ht="12.75" x14ac:dyDescent="0.2">
      <c r="A2687" s="4">
        <v>42576</v>
      </c>
      <c r="B2687" s="1">
        <v>9</v>
      </c>
      <c r="C2687" s="1" t="s">
        <v>15</v>
      </c>
      <c r="D2687" s="1" t="s">
        <v>855</v>
      </c>
      <c r="E2687" s="1" t="s">
        <v>1180</v>
      </c>
      <c r="F2687" s="1">
        <v>2.5859999999999999</v>
      </c>
      <c r="G2687" s="1">
        <v>1.7130000000000001</v>
      </c>
      <c r="H2687" s="1">
        <v>1</v>
      </c>
      <c r="I2687" s="1">
        <v>29</v>
      </c>
    </row>
    <row r="2688" spans="1:9" ht="12.75" x14ac:dyDescent="0.2">
      <c r="A2688" s="4">
        <v>42576</v>
      </c>
      <c r="B2688" s="1">
        <v>9</v>
      </c>
      <c r="C2688" s="1" t="s">
        <v>15</v>
      </c>
      <c r="D2688" s="1" t="s">
        <v>855</v>
      </c>
      <c r="E2688" s="1" t="s">
        <v>1181</v>
      </c>
      <c r="F2688" s="1">
        <v>1.6679999999999999</v>
      </c>
      <c r="G2688" s="1">
        <v>2.141</v>
      </c>
      <c r="H2688" s="1">
        <v>1</v>
      </c>
      <c r="I2688" s="1">
        <v>29</v>
      </c>
    </row>
    <row r="2689" spans="1:9" ht="12.75" x14ac:dyDescent="0.2">
      <c r="A2689" s="4">
        <v>42576</v>
      </c>
      <c r="B2689" s="1">
        <v>9</v>
      </c>
      <c r="C2689" s="1" t="s">
        <v>15</v>
      </c>
      <c r="D2689" s="1" t="s">
        <v>855</v>
      </c>
      <c r="E2689" s="1" t="s">
        <v>1182</v>
      </c>
      <c r="F2689" s="1">
        <v>1.7130000000000001</v>
      </c>
      <c r="G2689" s="1">
        <v>1.468</v>
      </c>
      <c r="H2689" s="1">
        <v>1</v>
      </c>
      <c r="I2689" s="1">
        <v>29</v>
      </c>
    </row>
    <row r="2690" spans="1:9" ht="12.75" x14ac:dyDescent="0.2">
      <c r="A2690" s="4">
        <v>42576</v>
      </c>
      <c r="B2690" s="1">
        <v>9</v>
      </c>
      <c r="C2690" s="1" t="s">
        <v>15</v>
      </c>
      <c r="D2690" s="1" t="s">
        <v>855</v>
      </c>
      <c r="E2690" s="1" t="s">
        <v>1183</v>
      </c>
      <c r="F2690" s="1">
        <v>1.8560000000000001</v>
      </c>
      <c r="G2690" s="1">
        <v>1.5609999999999999</v>
      </c>
      <c r="H2690" s="1">
        <v>1</v>
      </c>
      <c r="I2690" s="1">
        <v>29</v>
      </c>
    </row>
    <row r="2691" spans="1:9" ht="12.75" x14ac:dyDescent="0.2">
      <c r="A2691" s="4">
        <v>42576</v>
      </c>
      <c r="B2691" s="1">
        <v>9</v>
      </c>
      <c r="C2691" s="1" t="s">
        <v>15</v>
      </c>
      <c r="D2691" s="1" t="s">
        <v>855</v>
      </c>
      <c r="E2691" s="1" t="s">
        <v>1184</v>
      </c>
      <c r="F2691" s="1">
        <v>2.3639999999999999</v>
      </c>
      <c r="G2691" s="1">
        <v>1.504</v>
      </c>
      <c r="H2691" s="1">
        <v>1</v>
      </c>
      <c r="I2691" s="1">
        <v>29</v>
      </c>
    </row>
    <row r="2692" spans="1:9" ht="12.75" x14ac:dyDescent="0.2">
      <c r="A2692" s="4">
        <v>42576</v>
      </c>
      <c r="B2692" s="1">
        <v>9</v>
      </c>
      <c r="C2692" s="1" t="s">
        <v>15</v>
      </c>
      <c r="D2692" s="1" t="s">
        <v>855</v>
      </c>
      <c r="E2692" s="1" t="s">
        <v>1185</v>
      </c>
      <c r="F2692" s="1">
        <v>2.7189999999999999</v>
      </c>
      <c r="G2692" s="1">
        <v>1.8660000000000001</v>
      </c>
      <c r="H2692" s="1">
        <v>1</v>
      </c>
      <c r="I2692" s="1">
        <v>29</v>
      </c>
    </row>
    <row r="2693" spans="1:9" ht="12.75" x14ac:dyDescent="0.2">
      <c r="A2693" s="4">
        <v>42576</v>
      </c>
      <c r="B2693" s="1">
        <v>9</v>
      </c>
      <c r="C2693" s="1" t="s">
        <v>15</v>
      </c>
      <c r="D2693" s="1" t="s">
        <v>855</v>
      </c>
      <c r="E2693" s="1" t="s">
        <v>1186</v>
      </c>
      <c r="F2693" s="1">
        <v>1.4890000000000001</v>
      </c>
      <c r="G2693" s="1">
        <v>1.1020000000000001</v>
      </c>
      <c r="H2693" s="1">
        <v>1</v>
      </c>
      <c r="I2693" s="1">
        <v>29</v>
      </c>
    </row>
    <row r="2694" spans="1:9" ht="12.75" x14ac:dyDescent="0.2">
      <c r="A2694" s="4">
        <v>42576</v>
      </c>
      <c r="B2694" s="1">
        <v>9</v>
      </c>
      <c r="C2694" s="1" t="s">
        <v>15</v>
      </c>
      <c r="D2694" s="1" t="s">
        <v>855</v>
      </c>
      <c r="E2694" s="1" t="s">
        <v>1187</v>
      </c>
      <c r="F2694" s="1">
        <v>2.5329999999999999</v>
      </c>
      <c r="G2694" s="1">
        <v>1.7010000000000001</v>
      </c>
      <c r="H2694" s="1">
        <v>1</v>
      </c>
      <c r="I2694" s="1">
        <v>29</v>
      </c>
    </row>
    <row r="2695" spans="1:9" ht="12.75" x14ac:dyDescent="0.2">
      <c r="A2695" s="4">
        <v>42576</v>
      </c>
      <c r="B2695" s="1">
        <v>9</v>
      </c>
      <c r="C2695" s="1" t="s">
        <v>15</v>
      </c>
      <c r="D2695" s="1" t="s">
        <v>869</v>
      </c>
      <c r="E2695" s="1" t="s">
        <v>1188</v>
      </c>
      <c r="F2695" s="1">
        <v>1.768</v>
      </c>
      <c r="G2695" s="1">
        <v>1.4770000000000001</v>
      </c>
      <c r="H2695" s="1">
        <v>1</v>
      </c>
      <c r="I2695" s="1">
        <v>29</v>
      </c>
    </row>
    <row r="2696" spans="1:9" ht="12.75" x14ac:dyDescent="0.2">
      <c r="A2696" s="4">
        <v>42576</v>
      </c>
      <c r="B2696" s="1">
        <v>9</v>
      </c>
      <c r="C2696" s="1" t="s">
        <v>15</v>
      </c>
      <c r="D2696" s="1" t="s">
        <v>869</v>
      </c>
      <c r="E2696" s="1" t="s">
        <v>1189</v>
      </c>
      <c r="F2696" s="1">
        <v>3.0179999999999998</v>
      </c>
      <c r="G2696" s="1">
        <v>2.1360000000000001</v>
      </c>
      <c r="H2696" s="1">
        <v>1</v>
      </c>
      <c r="I2696" s="1">
        <v>29</v>
      </c>
    </row>
    <row r="2697" spans="1:9" ht="12.75" x14ac:dyDescent="0.2">
      <c r="A2697" s="4">
        <v>42576</v>
      </c>
      <c r="B2697" s="1">
        <v>9</v>
      </c>
      <c r="C2697" s="1" t="s">
        <v>15</v>
      </c>
      <c r="D2697" s="1" t="s">
        <v>869</v>
      </c>
      <c r="E2697" s="1" t="s">
        <v>1190</v>
      </c>
      <c r="F2697" s="1">
        <v>1.901</v>
      </c>
      <c r="G2697" s="1">
        <v>1.8560000000000001</v>
      </c>
      <c r="H2697" s="1">
        <v>1</v>
      </c>
      <c r="I2697" s="1">
        <v>29</v>
      </c>
    </row>
    <row r="2698" spans="1:9" ht="12.75" x14ac:dyDescent="0.2">
      <c r="A2698" s="4">
        <v>42576</v>
      </c>
      <c r="B2698" s="1">
        <v>9</v>
      </c>
      <c r="C2698" s="1" t="s">
        <v>15</v>
      </c>
      <c r="D2698" s="1" t="s">
        <v>869</v>
      </c>
      <c r="E2698" s="1" t="s">
        <v>1191</v>
      </c>
      <c r="F2698" s="1">
        <v>2.113</v>
      </c>
      <c r="G2698" s="1">
        <v>1.5089999999999999</v>
      </c>
      <c r="H2698" s="1">
        <v>1</v>
      </c>
      <c r="I2698" s="1">
        <v>29</v>
      </c>
    </row>
    <row r="2699" spans="1:9" ht="12.75" x14ac:dyDescent="0.2">
      <c r="A2699" s="4">
        <v>42576</v>
      </c>
      <c r="B2699" s="1">
        <v>9</v>
      </c>
      <c r="C2699" s="1" t="s">
        <v>15</v>
      </c>
      <c r="D2699" s="1" t="s">
        <v>869</v>
      </c>
      <c r="E2699" s="1" t="s">
        <v>1192</v>
      </c>
      <c r="F2699" s="1">
        <v>2.3220000000000001</v>
      </c>
      <c r="G2699" s="1">
        <v>1.363</v>
      </c>
      <c r="H2699" s="1">
        <v>1</v>
      </c>
      <c r="I2699" s="1">
        <v>29</v>
      </c>
    </row>
    <row r="2700" spans="1:9" ht="12.75" x14ac:dyDescent="0.2">
      <c r="A2700" s="4">
        <v>42576</v>
      </c>
      <c r="B2700" s="1">
        <v>9</v>
      </c>
      <c r="C2700" s="1" t="s">
        <v>15</v>
      </c>
      <c r="D2700" s="1" t="s">
        <v>869</v>
      </c>
      <c r="E2700" s="1" t="s">
        <v>1193</v>
      </c>
      <c r="F2700" s="1">
        <v>2.0110000000000001</v>
      </c>
      <c r="G2700" s="1">
        <v>1.4750000000000001</v>
      </c>
      <c r="H2700" s="1">
        <v>0</v>
      </c>
      <c r="I2700" s="1">
        <v>29</v>
      </c>
    </row>
    <row r="2701" spans="1:9" ht="12.75" x14ac:dyDescent="0.2">
      <c r="A2701" s="10">
        <v>42576</v>
      </c>
      <c r="B2701" s="11">
        <v>9</v>
      </c>
      <c r="C2701" s="11" t="s">
        <v>15</v>
      </c>
      <c r="D2701" s="11" t="s">
        <v>869</v>
      </c>
      <c r="E2701" s="11" t="s">
        <v>1194</v>
      </c>
      <c r="F2701" s="11">
        <v>2.4729999999999999</v>
      </c>
      <c r="G2701" s="11">
        <v>1.8959999999999999</v>
      </c>
      <c r="H2701" s="11">
        <v>1</v>
      </c>
      <c r="I2701" s="11">
        <v>29</v>
      </c>
    </row>
    <row r="2702" spans="1:9" ht="12.75" x14ac:dyDescent="0.2">
      <c r="A2702" s="4">
        <v>42576</v>
      </c>
      <c r="B2702" s="1">
        <v>2</v>
      </c>
      <c r="C2702" s="1" t="s">
        <v>1195</v>
      </c>
      <c r="D2702" s="1" t="s">
        <v>673</v>
      </c>
      <c r="E2702" s="1" t="s">
        <v>684</v>
      </c>
      <c r="F2702" s="1">
        <v>1.5189999999999999</v>
      </c>
      <c r="G2702" s="1">
        <v>0.96299999999999997</v>
      </c>
      <c r="H2702" s="1">
        <v>0</v>
      </c>
      <c r="I2702" s="1">
        <v>23</v>
      </c>
    </row>
    <row r="2703" spans="1:9" ht="12.75" x14ac:dyDescent="0.2">
      <c r="A2703" s="4">
        <v>42576</v>
      </c>
      <c r="B2703" s="1">
        <v>2</v>
      </c>
      <c r="C2703" s="1" t="s">
        <v>1195</v>
      </c>
      <c r="D2703" s="1" t="s">
        <v>673</v>
      </c>
      <c r="E2703" s="1" t="s">
        <v>685</v>
      </c>
      <c r="F2703" s="1">
        <v>1.579</v>
      </c>
      <c r="G2703" s="1">
        <v>1.179</v>
      </c>
      <c r="H2703" s="1">
        <v>0</v>
      </c>
      <c r="I2703" s="1">
        <v>23</v>
      </c>
    </row>
    <row r="2704" spans="1:9" ht="12.75" x14ac:dyDescent="0.2">
      <c r="A2704" s="4">
        <v>42576</v>
      </c>
      <c r="B2704" s="1">
        <v>2</v>
      </c>
      <c r="C2704" s="1" t="s">
        <v>1195</v>
      </c>
      <c r="D2704" s="1" t="s">
        <v>673</v>
      </c>
      <c r="E2704" s="1" t="s">
        <v>686</v>
      </c>
      <c r="F2704" s="1">
        <v>1.4610000000000001</v>
      </c>
      <c r="G2704" s="1">
        <v>1.242</v>
      </c>
      <c r="H2704" s="1">
        <v>0</v>
      </c>
      <c r="I2704" s="1">
        <v>23</v>
      </c>
    </row>
    <row r="2705" spans="1:9" ht="12.75" x14ac:dyDescent="0.2">
      <c r="A2705" s="4">
        <v>42576</v>
      </c>
      <c r="B2705" s="1">
        <v>2</v>
      </c>
      <c r="C2705" s="1" t="s">
        <v>1195</v>
      </c>
      <c r="D2705" s="1" t="s">
        <v>673</v>
      </c>
      <c r="E2705" s="1" t="s">
        <v>687</v>
      </c>
      <c r="F2705" s="1">
        <v>1.4239999999999999</v>
      </c>
      <c r="G2705" s="1">
        <v>1.226</v>
      </c>
      <c r="H2705" s="1">
        <v>0</v>
      </c>
      <c r="I2705" s="1">
        <v>23</v>
      </c>
    </row>
    <row r="2706" spans="1:9" ht="12.75" x14ac:dyDescent="0.2">
      <c r="A2706" s="4">
        <v>42576</v>
      </c>
      <c r="B2706" s="1">
        <v>2</v>
      </c>
      <c r="C2706" s="1" t="s">
        <v>1195</v>
      </c>
      <c r="D2706" s="1" t="s">
        <v>673</v>
      </c>
      <c r="E2706" s="1" t="s">
        <v>688</v>
      </c>
      <c r="F2706" s="1">
        <v>1.3069999999999999</v>
      </c>
      <c r="G2706" s="1">
        <v>0.73899999999999999</v>
      </c>
      <c r="H2706" s="1">
        <v>0</v>
      </c>
      <c r="I2706" s="1">
        <v>23</v>
      </c>
    </row>
    <row r="2707" spans="1:9" ht="12.75" x14ac:dyDescent="0.2">
      <c r="A2707" s="4">
        <v>42576</v>
      </c>
      <c r="B2707" s="1">
        <v>2</v>
      </c>
      <c r="C2707" s="1" t="s">
        <v>1195</v>
      </c>
      <c r="D2707" s="1" t="s">
        <v>673</v>
      </c>
      <c r="E2707" s="1" t="s">
        <v>689</v>
      </c>
      <c r="F2707" s="1">
        <v>1.9770000000000001</v>
      </c>
      <c r="G2707" s="1">
        <v>1.714</v>
      </c>
      <c r="H2707" s="1">
        <v>0</v>
      </c>
      <c r="I2707" s="1">
        <v>23</v>
      </c>
    </row>
    <row r="2708" spans="1:9" ht="12.75" x14ac:dyDescent="0.2">
      <c r="A2708" s="4">
        <v>42576</v>
      </c>
      <c r="B2708" s="1">
        <v>2</v>
      </c>
      <c r="C2708" s="1" t="s">
        <v>1195</v>
      </c>
      <c r="D2708" s="1" t="s">
        <v>673</v>
      </c>
      <c r="E2708" s="1" t="s">
        <v>690</v>
      </c>
      <c r="F2708" s="1">
        <v>1.577</v>
      </c>
      <c r="G2708" s="1">
        <v>0.98199999999999998</v>
      </c>
      <c r="H2708" s="1">
        <v>0</v>
      </c>
      <c r="I2708" s="1">
        <v>23</v>
      </c>
    </row>
    <row r="2709" spans="1:9" ht="12.75" x14ac:dyDescent="0.2">
      <c r="A2709" s="4">
        <v>42576</v>
      </c>
      <c r="B2709" s="1">
        <v>2</v>
      </c>
      <c r="C2709" s="1" t="s">
        <v>1195</v>
      </c>
      <c r="D2709" s="1" t="s">
        <v>673</v>
      </c>
      <c r="E2709" s="1" t="s">
        <v>691</v>
      </c>
      <c r="F2709" s="1">
        <v>1.397</v>
      </c>
      <c r="G2709" s="1">
        <v>0.94199999999999995</v>
      </c>
      <c r="H2709" s="1">
        <v>0</v>
      </c>
      <c r="I2709" s="1">
        <v>23</v>
      </c>
    </row>
    <row r="2710" spans="1:9" ht="12.75" x14ac:dyDescent="0.2">
      <c r="A2710" s="4">
        <v>42576</v>
      </c>
      <c r="B2710" s="1">
        <v>2</v>
      </c>
      <c r="C2710" s="1" t="s">
        <v>1195</v>
      </c>
      <c r="D2710" s="1" t="s">
        <v>673</v>
      </c>
      <c r="E2710" s="1" t="s">
        <v>692</v>
      </c>
      <c r="F2710" s="1">
        <v>1.3440000000000001</v>
      </c>
      <c r="G2710" s="1">
        <v>0.92800000000000005</v>
      </c>
      <c r="H2710" s="1">
        <v>0</v>
      </c>
      <c r="I2710" s="1">
        <v>23</v>
      </c>
    </row>
    <row r="2711" spans="1:9" ht="12.75" x14ac:dyDescent="0.2">
      <c r="A2711" s="4">
        <v>42576</v>
      </c>
      <c r="B2711" s="1">
        <v>2</v>
      </c>
      <c r="C2711" s="1" t="s">
        <v>1195</v>
      </c>
      <c r="D2711" s="1" t="s">
        <v>673</v>
      </c>
      <c r="E2711" s="1" t="s">
        <v>693</v>
      </c>
      <c r="F2711" s="1">
        <v>1.5669999999999999</v>
      </c>
      <c r="G2711" s="1">
        <v>1.119</v>
      </c>
      <c r="H2711" s="1">
        <v>0</v>
      </c>
      <c r="I2711" s="1">
        <v>23</v>
      </c>
    </row>
    <row r="2712" spans="1:9" ht="12.75" x14ac:dyDescent="0.2">
      <c r="A2712" s="4">
        <v>42576</v>
      </c>
      <c r="B2712" s="1">
        <v>2</v>
      </c>
      <c r="C2712" s="1" t="s">
        <v>1195</v>
      </c>
      <c r="D2712" s="1" t="s">
        <v>673</v>
      </c>
      <c r="E2712" s="1" t="s">
        <v>694</v>
      </c>
      <c r="F2712" s="1">
        <v>1.04</v>
      </c>
      <c r="G2712" s="1">
        <v>0.92800000000000005</v>
      </c>
      <c r="H2712" s="1">
        <v>0</v>
      </c>
      <c r="I2712" s="1">
        <v>23</v>
      </c>
    </row>
    <row r="2713" spans="1:9" ht="12.75" x14ac:dyDescent="0.2">
      <c r="A2713" s="4">
        <v>42576</v>
      </c>
      <c r="B2713" s="1">
        <v>2</v>
      </c>
      <c r="C2713" s="1" t="s">
        <v>1195</v>
      </c>
      <c r="D2713" s="1" t="s">
        <v>673</v>
      </c>
      <c r="E2713" s="1" t="s">
        <v>695</v>
      </c>
      <c r="F2713" s="1">
        <v>1.581</v>
      </c>
      <c r="G2713" s="1">
        <v>1.0840000000000001</v>
      </c>
      <c r="H2713" s="1">
        <v>0</v>
      </c>
      <c r="I2713" s="1">
        <v>23</v>
      </c>
    </row>
    <row r="2714" spans="1:9" ht="12.75" x14ac:dyDescent="0.2">
      <c r="A2714" s="4">
        <v>42576</v>
      </c>
      <c r="B2714" s="1">
        <v>2</v>
      </c>
      <c r="C2714" s="1" t="s">
        <v>1195</v>
      </c>
      <c r="D2714" s="1" t="s">
        <v>673</v>
      </c>
      <c r="E2714" s="1" t="s">
        <v>696</v>
      </c>
      <c r="F2714" s="1">
        <v>1.7350000000000001</v>
      </c>
      <c r="G2714" s="1">
        <v>1.169</v>
      </c>
      <c r="H2714" s="1">
        <v>0</v>
      </c>
      <c r="I2714" s="1">
        <v>23</v>
      </c>
    </row>
    <row r="2715" spans="1:9" ht="12.75" x14ac:dyDescent="0.2">
      <c r="A2715" s="4">
        <v>42576</v>
      </c>
      <c r="B2715" s="1">
        <v>2</v>
      </c>
      <c r="C2715" s="1" t="s">
        <v>1195</v>
      </c>
      <c r="D2715" s="1" t="s">
        <v>673</v>
      </c>
      <c r="E2715" s="1" t="s">
        <v>697</v>
      </c>
      <c r="F2715" s="1">
        <v>1.339</v>
      </c>
      <c r="G2715" s="1">
        <v>1.125</v>
      </c>
      <c r="H2715" s="1">
        <v>0</v>
      </c>
      <c r="I2715" s="1">
        <v>23</v>
      </c>
    </row>
    <row r="2716" spans="1:9" ht="12.75" x14ac:dyDescent="0.2">
      <c r="A2716" s="4">
        <v>42576</v>
      </c>
      <c r="B2716" s="1">
        <v>2</v>
      </c>
      <c r="C2716" s="1" t="s">
        <v>1195</v>
      </c>
      <c r="D2716" s="1" t="s">
        <v>673</v>
      </c>
      <c r="E2716" s="1" t="s">
        <v>698</v>
      </c>
      <c r="F2716" s="1">
        <v>1.579</v>
      </c>
      <c r="G2716" s="1">
        <v>1.3740000000000001</v>
      </c>
      <c r="H2716" s="1">
        <v>0</v>
      </c>
      <c r="I2716" s="1">
        <v>23</v>
      </c>
    </row>
    <row r="2717" spans="1:9" ht="12.75" x14ac:dyDescent="0.2">
      <c r="A2717" s="4">
        <v>42576</v>
      </c>
      <c r="B2717" s="1">
        <v>2</v>
      </c>
      <c r="C2717" s="1" t="s">
        <v>1195</v>
      </c>
      <c r="D2717" s="1" t="s">
        <v>673</v>
      </c>
      <c r="E2717" s="1" t="s">
        <v>700</v>
      </c>
      <c r="F2717" s="1">
        <v>1.3460000000000001</v>
      </c>
      <c r="G2717" s="1">
        <v>1.0089999999999999</v>
      </c>
      <c r="H2717" s="1">
        <v>0</v>
      </c>
      <c r="I2717" s="1">
        <v>23</v>
      </c>
    </row>
    <row r="2718" spans="1:9" ht="12.75" x14ac:dyDescent="0.2">
      <c r="A2718" s="4">
        <v>42576</v>
      </c>
      <c r="B2718" s="1">
        <v>2</v>
      </c>
      <c r="C2718" s="1" t="s">
        <v>1195</v>
      </c>
      <c r="D2718" s="1" t="s">
        <v>673</v>
      </c>
      <c r="E2718" s="1" t="s">
        <v>703</v>
      </c>
      <c r="F2718" s="1">
        <v>1.2689999999999999</v>
      </c>
      <c r="G2718" s="1">
        <v>0.80200000000000005</v>
      </c>
      <c r="H2718" s="1">
        <v>0</v>
      </c>
      <c r="I2718" s="1">
        <v>23</v>
      </c>
    </row>
    <row r="2719" spans="1:9" ht="12.75" x14ac:dyDescent="0.2">
      <c r="A2719" s="4">
        <v>42576</v>
      </c>
      <c r="B2719" s="1">
        <v>2</v>
      </c>
      <c r="C2719" s="1" t="s">
        <v>1195</v>
      </c>
      <c r="D2719" s="1" t="s">
        <v>673</v>
      </c>
      <c r="E2719" s="1" t="s">
        <v>704</v>
      </c>
      <c r="F2719" s="1">
        <v>1.1279999999999999</v>
      </c>
      <c r="G2719" s="1">
        <v>0.86699999999999999</v>
      </c>
      <c r="H2719" s="1">
        <v>0</v>
      </c>
      <c r="I2719" s="1">
        <v>23</v>
      </c>
    </row>
    <row r="2720" spans="1:9" ht="12.75" x14ac:dyDescent="0.2">
      <c r="A2720" s="4">
        <v>42576</v>
      </c>
      <c r="B2720" s="1">
        <v>2</v>
      </c>
      <c r="C2720" s="1" t="s">
        <v>1195</v>
      </c>
      <c r="D2720" s="1" t="s">
        <v>673</v>
      </c>
      <c r="E2720" s="1" t="s">
        <v>705</v>
      </c>
      <c r="F2720" s="1">
        <v>1.421</v>
      </c>
      <c r="G2720" s="1">
        <v>0.96499999999999997</v>
      </c>
      <c r="H2720" s="1">
        <v>0</v>
      </c>
      <c r="I2720" s="1">
        <v>23</v>
      </c>
    </row>
    <row r="2721" spans="1:9" ht="12.75" x14ac:dyDescent="0.2">
      <c r="A2721" s="4">
        <v>42576</v>
      </c>
      <c r="B2721" s="1">
        <v>2</v>
      </c>
      <c r="C2721" s="1" t="s">
        <v>1195</v>
      </c>
      <c r="D2721" s="1" t="s">
        <v>673</v>
      </c>
      <c r="E2721" s="1" t="s">
        <v>706</v>
      </c>
      <c r="F2721" s="1">
        <v>1.45</v>
      </c>
      <c r="G2721" s="1">
        <v>1.2090000000000001</v>
      </c>
      <c r="H2721" s="1">
        <v>0</v>
      </c>
      <c r="I2721" s="1">
        <v>23</v>
      </c>
    </row>
    <row r="2722" spans="1:9" ht="12.75" x14ac:dyDescent="0.2">
      <c r="A2722" s="4">
        <v>42576</v>
      </c>
      <c r="B2722" s="1">
        <v>2</v>
      </c>
      <c r="C2722" s="1" t="s">
        <v>1195</v>
      </c>
      <c r="D2722" s="1" t="s">
        <v>673</v>
      </c>
      <c r="E2722" s="1" t="s">
        <v>707</v>
      </c>
      <c r="F2722" s="1">
        <v>1.5580000000000001</v>
      </c>
      <c r="G2722" s="1">
        <v>1.2090000000000001</v>
      </c>
      <c r="H2722" s="1">
        <v>0</v>
      </c>
      <c r="I2722" s="1">
        <v>23</v>
      </c>
    </row>
    <row r="2723" spans="1:9" ht="12.75" x14ac:dyDescent="0.2">
      <c r="A2723" s="4">
        <v>42576</v>
      </c>
      <c r="B2723" s="1">
        <v>2</v>
      </c>
      <c r="C2723" s="1" t="s">
        <v>1195</v>
      </c>
      <c r="D2723" s="1" t="s">
        <v>673</v>
      </c>
      <c r="E2723" s="1" t="s">
        <v>708</v>
      </c>
      <c r="F2723" s="1">
        <v>1.9750000000000001</v>
      </c>
      <c r="G2723" s="1">
        <v>1.1990000000000001</v>
      </c>
      <c r="H2723" s="1">
        <v>0</v>
      </c>
      <c r="I2723" s="1">
        <v>23</v>
      </c>
    </row>
    <row r="2724" spans="1:9" ht="12.75" x14ac:dyDescent="0.2">
      <c r="A2724" s="4">
        <v>42576</v>
      </c>
      <c r="B2724" s="1">
        <v>2</v>
      </c>
      <c r="C2724" s="1" t="s">
        <v>1195</v>
      </c>
      <c r="D2724" s="1" t="s">
        <v>673</v>
      </c>
      <c r="E2724" s="1" t="s">
        <v>709</v>
      </c>
      <c r="F2724" s="1">
        <v>1.798</v>
      </c>
      <c r="G2724" s="1">
        <v>1.387</v>
      </c>
      <c r="H2724" s="1">
        <v>0</v>
      </c>
      <c r="I2724" s="1">
        <v>23</v>
      </c>
    </row>
    <row r="2725" spans="1:9" ht="12.75" x14ac:dyDescent="0.2">
      <c r="A2725" s="4">
        <v>42576</v>
      </c>
      <c r="B2725" s="1">
        <v>2</v>
      </c>
      <c r="C2725" s="1" t="s">
        <v>1195</v>
      </c>
      <c r="D2725" s="1" t="s">
        <v>678</v>
      </c>
      <c r="E2725" s="1" t="s">
        <v>710</v>
      </c>
      <c r="F2725" s="1">
        <v>1.617</v>
      </c>
      <c r="G2725" s="1">
        <v>1.242</v>
      </c>
      <c r="H2725" s="1">
        <v>0</v>
      </c>
      <c r="I2725" s="1">
        <v>23</v>
      </c>
    </row>
    <row r="2726" spans="1:9" ht="12.75" x14ac:dyDescent="0.2">
      <c r="A2726" s="4">
        <v>42576</v>
      </c>
      <c r="B2726" s="1">
        <v>2</v>
      </c>
      <c r="C2726" s="1" t="s">
        <v>1195</v>
      </c>
      <c r="D2726" s="1" t="s">
        <v>678</v>
      </c>
      <c r="E2726" s="1" t="s">
        <v>711</v>
      </c>
      <c r="F2726" s="1">
        <v>1.62</v>
      </c>
      <c r="G2726" s="1">
        <v>1.411</v>
      </c>
      <c r="H2726" s="1">
        <v>0</v>
      </c>
      <c r="I2726" s="1">
        <v>23</v>
      </c>
    </row>
    <row r="2727" spans="1:9" ht="12.75" x14ac:dyDescent="0.2">
      <c r="A2727" s="4">
        <v>42576</v>
      </c>
      <c r="B2727" s="1">
        <v>2</v>
      </c>
      <c r="C2727" s="1" t="s">
        <v>1195</v>
      </c>
      <c r="D2727" s="1" t="s">
        <v>678</v>
      </c>
      <c r="E2727" s="1" t="s">
        <v>712</v>
      </c>
      <c r="F2727" s="1">
        <v>1.7</v>
      </c>
      <c r="G2727" s="1">
        <v>1.165</v>
      </c>
      <c r="H2727" s="1">
        <v>0</v>
      </c>
      <c r="I2727" s="1">
        <v>23</v>
      </c>
    </row>
    <row r="2728" spans="1:9" ht="12.75" x14ac:dyDescent="0.2">
      <c r="A2728" s="4">
        <v>42576</v>
      </c>
      <c r="B2728" s="1">
        <v>2</v>
      </c>
      <c r="C2728" s="1" t="s">
        <v>1195</v>
      </c>
      <c r="D2728" s="1" t="s">
        <v>678</v>
      </c>
      <c r="E2728" s="1" t="s">
        <v>713</v>
      </c>
      <c r="F2728" s="1">
        <v>1.411</v>
      </c>
      <c r="G2728" s="1">
        <v>1.3580000000000001</v>
      </c>
      <c r="H2728" s="1">
        <v>0</v>
      </c>
      <c r="I2728" s="1">
        <v>23</v>
      </c>
    </row>
    <row r="2729" spans="1:9" ht="12.75" x14ac:dyDescent="0.2">
      <c r="A2729" s="4">
        <v>42576</v>
      </c>
      <c r="B2729" s="1">
        <v>2</v>
      </c>
      <c r="C2729" s="1" t="s">
        <v>1195</v>
      </c>
      <c r="D2729" s="1" t="s">
        <v>678</v>
      </c>
      <c r="E2729" s="1" t="s">
        <v>714</v>
      </c>
      <c r="F2729" s="1">
        <v>1.2050000000000001</v>
      </c>
      <c r="G2729" s="1">
        <v>0.84299999999999997</v>
      </c>
      <c r="H2729" s="1">
        <v>0</v>
      </c>
      <c r="I2729" s="1">
        <v>23</v>
      </c>
    </row>
    <row r="2730" spans="1:9" ht="12.75" x14ac:dyDescent="0.2">
      <c r="A2730" s="4">
        <v>42576</v>
      </c>
      <c r="B2730" s="1">
        <v>2</v>
      </c>
      <c r="C2730" s="1" t="s">
        <v>1195</v>
      </c>
      <c r="D2730" s="1" t="s">
        <v>678</v>
      </c>
      <c r="E2730" s="1" t="s">
        <v>715</v>
      </c>
      <c r="F2730" s="1">
        <v>1.349</v>
      </c>
      <c r="G2730" s="1">
        <v>0.96699999999999997</v>
      </c>
      <c r="H2730" s="1">
        <v>0</v>
      </c>
      <c r="I2730" s="1">
        <v>23</v>
      </c>
    </row>
    <row r="2731" spans="1:9" ht="12.75" x14ac:dyDescent="0.2">
      <c r="A2731" s="4">
        <v>42576</v>
      </c>
      <c r="B2731" s="1">
        <v>2</v>
      </c>
      <c r="C2731" s="1" t="s">
        <v>1195</v>
      </c>
      <c r="D2731" s="1" t="s">
        <v>678</v>
      </c>
      <c r="E2731" s="1" t="s">
        <v>716</v>
      </c>
      <c r="F2731" s="1">
        <v>1.288</v>
      </c>
      <c r="G2731" s="1">
        <v>1.139</v>
      </c>
      <c r="H2731" s="1">
        <v>0</v>
      </c>
      <c r="I2731" s="1">
        <v>23</v>
      </c>
    </row>
    <row r="2732" spans="1:9" ht="12.75" x14ac:dyDescent="0.2">
      <c r="A2732" s="4">
        <v>42576</v>
      </c>
      <c r="B2732" s="1">
        <v>2</v>
      </c>
      <c r="C2732" s="1" t="s">
        <v>1195</v>
      </c>
      <c r="D2732" s="1" t="s">
        <v>678</v>
      </c>
      <c r="E2732" s="1" t="s">
        <v>717</v>
      </c>
      <c r="F2732" s="1">
        <v>1.599</v>
      </c>
      <c r="G2732" s="1">
        <v>1.4019999999999999</v>
      </c>
      <c r="H2732" s="1">
        <v>0</v>
      </c>
      <c r="I2732" s="1">
        <v>23</v>
      </c>
    </row>
    <row r="2733" spans="1:9" ht="12.75" x14ac:dyDescent="0.2">
      <c r="A2733" s="4">
        <v>42576</v>
      </c>
      <c r="B2733" s="1">
        <v>2</v>
      </c>
      <c r="C2733" s="1" t="s">
        <v>1195</v>
      </c>
      <c r="D2733" s="1" t="s">
        <v>678</v>
      </c>
      <c r="E2733" s="1" t="s">
        <v>718</v>
      </c>
      <c r="F2733" s="1">
        <v>1.786</v>
      </c>
      <c r="G2733" s="1">
        <v>1.5169999999999999</v>
      </c>
      <c r="H2733" s="1">
        <v>0</v>
      </c>
      <c r="I2733" s="1">
        <v>23</v>
      </c>
    </row>
    <row r="2734" spans="1:9" ht="12.75" x14ac:dyDescent="0.2">
      <c r="A2734" s="4">
        <v>42576</v>
      </c>
      <c r="B2734" s="1">
        <v>2</v>
      </c>
      <c r="C2734" s="1" t="s">
        <v>1195</v>
      </c>
      <c r="D2734" s="1" t="s">
        <v>678</v>
      </c>
      <c r="E2734" s="1" t="s">
        <v>720</v>
      </c>
      <c r="F2734" s="1">
        <v>1.694</v>
      </c>
      <c r="G2734" s="1">
        <v>1.0389999999999999</v>
      </c>
      <c r="H2734" s="1">
        <v>0</v>
      </c>
      <c r="I2734" s="1">
        <v>23</v>
      </c>
    </row>
    <row r="2735" spans="1:9" ht="12.75" x14ac:dyDescent="0.2">
      <c r="A2735" s="4">
        <v>42576</v>
      </c>
      <c r="B2735" s="1">
        <v>2</v>
      </c>
      <c r="C2735" s="1" t="s">
        <v>1195</v>
      </c>
      <c r="D2735" s="1" t="s">
        <v>678</v>
      </c>
      <c r="E2735" s="1" t="s">
        <v>722</v>
      </c>
      <c r="F2735" s="1">
        <v>1.9419999999999999</v>
      </c>
      <c r="G2735" s="1">
        <v>1.0009999999999999</v>
      </c>
      <c r="H2735" s="1">
        <v>0</v>
      </c>
      <c r="I2735" s="1">
        <v>23</v>
      </c>
    </row>
    <row r="2736" spans="1:9" ht="12.75" x14ac:dyDescent="0.2">
      <c r="A2736" s="4">
        <v>42576</v>
      </c>
      <c r="B2736" s="1">
        <v>2</v>
      </c>
      <c r="C2736" s="1" t="s">
        <v>1195</v>
      </c>
      <c r="D2736" s="1" t="s">
        <v>678</v>
      </c>
      <c r="E2736" s="1" t="s">
        <v>723</v>
      </c>
      <c r="F2736" s="1">
        <v>1.1399999999999999</v>
      </c>
      <c r="G2736" s="1">
        <v>0.91700000000000004</v>
      </c>
      <c r="H2736" s="1">
        <v>0</v>
      </c>
      <c r="I2736" s="1">
        <v>23</v>
      </c>
    </row>
    <row r="2737" spans="1:9" ht="12.75" x14ac:dyDescent="0.2">
      <c r="A2737" s="4">
        <v>42576</v>
      </c>
      <c r="B2737" s="1">
        <v>2</v>
      </c>
      <c r="C2737" s="1" t="s">
        <v>1195</v>
      </c>
      <c r="D2737" s="1" t="s">
        <v>678</v>
      </c>
      <c r="E2737" s="1" t="s">
        <v>724</v>
      </c>
      <c r="F2737" s="1">
        <v>1.633</v>
      </c>
      <c r="G2737" s="1">
        <v>1.212</v>
      </c>
      <c r="H2737" s="1">
        <v>0</v>
      </c>
      <c r="I2737" s="1">
        <v>23</v>
      </c>
    </row>
    <row r="2738" spans="1:9" ht="12.75" x14ac:dyDescent="0.2">
      <c r="A2738" s="4">
        <v>42576</v>
      </c>
      <c r="B2738" s="1">
        <v>2</v>
      </c>
      <c r="C2738" s="1" t="s">
        <v>1195</v>
      </c>
      <c r="D2738" s="1" t="s">
        <v>678</v>
      </c>
      <c r="E2738" s="1" t="s">
        <v>725</v>
      </c>
      <c r="F2738" s="1">
        <v>1.3029999999999999</v>
      </c>
      <c r="G2738" s="1">
        <v>1.2250000000000001</v>
      </c>
      <c r="H2738" s="1">
        <v>0</v>
      </c>
      <c r="I2738" s="1">
        <v>23</v>
      </c>
    </row>
    <row r="2739" spans="1:9" ht="12.75" x14ac:dyDescent="0.2">
      <c r="A2739" s="4">
        <v>42576</v>
      </c>
      <c r="B2739" s="1">
        <v>2</v>
      </c>
      <c r="C2739" s="1" t="s">
        <v>1195</v>
      </c>
      <c r="D2739" s="1" t="s">
        <v>678</v>
      </c>
      <c r="E2739" s="1" t="s">
        <v>726</v>
      </c>
      <c r="F2739" s="1">
        <v>1.458</v>
      </c>
      <c r="G2739" s="1">
        <v>1.3160000000000001</v>
      </c>
      <c r="H2739" s="1">
        <v>0</v>
      </c>
      <c r="I2739" s="1">
        <v>23</v>
      </c>
    </row>
    <row r="2740" spans="1:9" ht="12.75" x14ac:dyDescent="0.2">
      <c r="A2740" s="4">
        <v>42576</v>
      </c>
      <c r="B2740" s="1">
        <v>2</v>
      </c>
      <c r="C2740" s="1" t="s">
        <v>1195</v>
      </c>
      <c r="D2740" s="1" t="s">
        <v>678</v>
      </c>
      <c r="E2740" s="1" t="s">
        <v>727</v>
      </c>
      <c r="F2740" s="1">
        <v>1.6679999999999999</v>
      </c>
      <c r="G2740" s="1">
        <v>0.95499999999999996</v>
      </c>
      <c r="H2740" s="1">
        <v>0</v>
      </c>
      <c r="I2740" s="1">
        <v>23</v>
      </c>
    </row>
    <row r="2741" spans="1:9" ht="12.75" x14ac:dyDescent="0.2">
      <c r="A2741" s="4">
        <v>42576</v>
      </c>
      <c r="B2741" s="1">
        <v>2</v>
      </c>
      <c r="C2741" s="1" t="s">
        <v>1195</v>
      </c>
      <c r="D2741" s="1" t="s">
        <v>678</v>
      </c>
      <c r="E2741" s="1" t="s">
        <v>728</v>
      </c>
      <c r="F2741" s="1">
        <v>1.5469999999999999</v>
      </c>
      <c r="G2741" s="1">
        <v>1.31</v>
      </c>
      <c r="H2741" s="1">
        <v>0</v>
      </c>
      <c r="I2741" s="1">
        <v>23</v>
      </c>
    </row>
    <row r="2742" spans="1:9" ht="12.75" x14ac:dyDescent="0.2">
      <c r="A2742" s="4">
        <v>42576</v>
      </c>
      <c r="B2742" s="1">
        <v>2</v>
      </c>
      <c r="C2742" s="1" t="s">
        <v>1195</v>
      </c>
      <c r="D2742" s="1" t="s">
        <v>678</v>
      </c>
      <c r="E2742" s="1" t="s">
        <v>729</v>
      </c>
      <c r="F2742" s="1">
        <v>1.712</v>
      </c>
      <c r="G2742" s="1">
        <v>1.47</v>
      </c>
      <c r="H2742" s="1">
        <v>0</v>
      </c>
      <c r="I2742" s="1">
        <v>23</v>
      </c>
    </row>
    <row r="2743" spans="1:9" ht="12.75" x14ac:dyDescent="0.2">
      <c r="A2743" s="4">
        <v>42576</v>
      </c>
      <c r="B2743" s="1">
        <v>2</v>
      </c>
      <c r="C2743" s="1" t="s">
        <v>1195</v>
      </c>
      <c r="D2743" s="1" t="s">
        <v>678</v>
      </c>
      <c r="E2743" s="1" t="s">
        <v>730</v>
      </c>
      <c r="F2743" s="1">
        <v>1.5580000000000001</v>
      </c>
      <c r="G2743" s="1">
        <v>1.1879999999999999</v>
      </c>
      <c r="H2743" s="1">
        <v>0</v>
      </c>
      <c r="I2743" s="1">
        <v>23</v>
      </c>
    </row>
    <row r="2744" spans="1:9" ht="12.75" x14ac:dyDescent="0.2">
      <c r="A2744" s="4">
        <v>42576</v>
      </c>
      <c r="B2744" s="1">
        <v>2</v>
      </c>
      <c r="C2744" s="1" t="s">
        <v>1195</v>
      </c>
      <c r="D2744" s="1" t="s">
        <v>678</v>
      </c>
      <c r="E2744" s="1" t="s">
        <v>731</v>
      </c>
      <c r="F2744" s="1">
        <v>1.425</v>
      </c>
      <c r="G2744" s="1">
        <v>0.99</v>
      </c>
      <c r="H2744" s="1">
        <v>0</v>
      </c>
      <c r="I2744" s="1">
        <v>23</v>
      </c>
    </row>
    <row r="2745" spans="1:9" ht="12.75" x14ac:dyDescent="0.2">
      <c r="A2745" s="4">
        <v>42576</v>
      </c>
      <c r="B2745" s="1">
        <v>2</v>
      </c>
      <c r="C2745" s="1" t="s">
        <v>1195</v>
      </c>
      <c r="D2745" s="1" t="s">
        <v>678</v>
      </c>
      <c r="E2745" s="1" t="s">
        <v>732</v>
      </c>
      <c r="F2745" s="1">
        <v>1.4870000000000001</v>
      </c>
      <c r="G2745" s="1">
        <v>1.163</v>
      </c>
      <c r="H2745" s="1">
        <v>0</v>
      </c>
      <c r="I2745" s="1">
        <v>23</v>
      </c>
    </row>
    <row r="2746" spans="1:9" ht="12.75" x14ac:dyDescent="0.2">
      <c r="A2746" s="4">
        <v>42576</v>
      </c>
      <c r="B2746" s="1">
        <v>2</v>
      </c>
      <c r="C2746" s="1" t="s">
        <v>1195</v>
      </c>
      <c r="D2746" s="1" t="s">
        <v>678</v>
      </c>
      <c r="E2746" s="1" t="s">
        <v>733</v>
      </c>
      <c r="F2746" s="1">
        <v>1.8320000000000001</v>
      </c>
      <c r="G2746" s="1">
        <v>1.345</v>
      </c>
      <c r="H2746" s="1">
        <v>0</v>
      </c>
      <c r="I2746" s="1">
        <v>23</v>
      </c>
    </row>
    <row r="2747" spans="1:9" ht="12.75" x14ac:dyDescent="0.2">
      <c r="A2747" s="4">
        <v>42576</v>
      </c>
      <c r="B2747" s="1">
        <v>2</v>
      </c>
      <c r="C2747" s="1" t="s">
        <v>1195</v>
      </c>
      <c r="D2747" s="1" t="s">
        <v>678</v>
      </c>
      <c r="E2747" s="1" t="s">
        <v>734</v>
      </c>
      <c r="F2747" s="1">
        <v>1.7909999999999999</v>
      </c>
      <c r="G2747" s="1">
        <v>1.6870000000000001</v>
      </c>
      <c r="H2747" s="1">
        <v>0</v>
      </c>
      <c r="I2747" s="1">
        <v>23</v>
      </c>
    </row>
    <row r="2748" spans="1:9" ht="12.75" x14ac:dyDescent="0.2">
      <c r="A2748" s="4">
        <v>42576</v>
      </c>
      <c r="B2748" s="1">
        <v>2</v>
      </c>
      <c r="C2748" s="1" t="s">
        <v>1195</v>
      </c>
      <c r="D2748" s="1" t="s">
        <v>678</v>
      </c>
      <c r="E2748" s="1" t="s">
        <v>735</v>
      </c>
      <c r="F2748" s="1">
        <v>1.5840000000000001</v>
      </c>
      <c r="G2748" s="1">
        <v>1.014</v>
      </c>
      <c r="H2748" s="1">
        <v>0</v>
      </c>
      <c r="I2748" s="1">
        <v>23</v>
      </c>
    </row>
    <row r="2749" spans="1:9" ht="12.75" x14ac:dyDescent="0.2">
      <c r="A2749" s="4">
        <v>42576</v>
      </c>
      <c r="B2749" s="1">
        <v>2</v>
      </c>
      <c r="C2749" s="1" t="s">
        <v>1195</v>
      </c>
      <c r="D2749" s="1" t="s">
        <v>678</v>
      </c>
      <c r="E2749" s="1" t="s">
        <v>736</v>
      </c>
      <c r="F2749" s="1">
        <v>1.546</v>
      </c>
      <c r="G2749" s="1">
        <v>1.4690000000000001</v>
      </c>
      <c r="H2749" s="1">
        <v>0</v>
      </c>
      <c r="I2749" s="1">
        <v>23</v>
      </c>
    </row>
    <row r="2750" spans="1:9" ht="12.75" x14ac:dyDescent="0.2">
      <c r="A2750" s="4">
        <v>42576</v>
      </c>
      <c r="B2750" s="1">
        <v>2</v>
      </c>
      <c r="C2750" s="1" t="s">
        <v>1195</v>
      </c>
      <c r="D2750" s="1" t="s">
        <v>678</v>
      </c>
      <c r="E2750" s="1" t="s">
        <v>737</v>
      </c>
      <c r="F2750" s="1">
        <v>1.5269999999999999</v>
      </c>
      <c r="G2750" s="1">
        <v>0.89500000000000002</v>
      </c>
      <c r="H2750" s="1">
        <v>0</v>
      </c>
      <c r="I2750" s="1">
        <v>23</v>
      </c>
    </row>
    <row r="2751" spans="1:9" ht="12.75" x14ac:dyDescent="0.2">
      <c r="A2751" s="4">
        <v>42576</v>
      </c>
      <c r="B2751" s="1">
        <v>2</v>
      </c>
      <c r="C2751" s="1" t="s">
        <v>1195</v>
      </c>
      <c r="D2751" s="1" t="s">
        <v>678</v>
      </c>
      <c r="E2751" s="1" t="s">
        <v>738</v>
      </c>
      <c r="F2751" s="1">
        <v>1.6779999999999999</v>
      </c>
      <c r="G2751" s="1">
        <v>0.98099999999999998</v>
      </c>
      <c r="H2751" s="1">
        <v>0</v>
      </c>
      <c r="I2751" s="1">
        <v>23</v>
      </c>
    </row>
    <row r="2752" spans="1:9" ht="12.75" x14ac:dyDescent="0.2">
      <c r="A2752" s="4">
        <v>42576</v>
      </c>
      <c r="B2752" s="1">
        <v>2</v>
      </c>
      <c r="C2752" s="1" t="s">
        <v>1195</v>
      </c>
      <c r="D2752" s="1" t="s">
        <v>678</v>
      </c>
      <c r="E2752" s="1" t="s">
        <v>739</v>
      </c>
      <c r="F2752" s="1">
        <v>1.88</v>
      </c>
      <c r="G2752" s="1">
        <v>1.546</v>
      </c>
      <c r="H2752" s="1">
        <v>0</v>
      </c>
      <c r="I2752" s="1">
        <v>23</v>
      </c>
    </row>
    <row r="2753" spans="1:9" ht="12.75" x14ac:dyDescent="0.2">
      <c r="A2753" s="4">
        <v>42576</v>
      </c>
      <c r="B2753" s="1">
        <v>2</v>
      </c>
      <c r="C2753" s="1" t="s">
        <v>1195</v>
      </c>
      <c r="D2753" s="1" t="s">
        <v>678</v>
      </c>
      <c r="E2753" s="1" t="s">
        <v>741</v>
      </c>
      <c r="F2753" s="1">
        <v>1.343</v>
      </c>
      <c r="G2753" s="1">
        <v>1.3620000000000001</v>
      </c>
      <c r="H2753" s="1">
        <v>0</v>
      </c>
      <c r="I2753" s="1">
        <v>23</v>
      </c>
    </row>
    <row r="2754" spans="1:9" ht="12.75" x14ac:dyDescent="0.2">
      <c r="A2754" s="4">
        <v>42576</v>
      </c>
      <c r="B2754" s="1">
        <v>2</v>
      </c>
      <c r="C2754" s="1" t="s">
        <v>1195</v>
      </c>
      <c r="D2754" s="1" t="s">
        <v>699</v>
      </c>
      <c r="E2754" s="1" t="s">
        <v>742</v>
      </c>
      <c r="F2754" s="1">
        <v>1.27</v>
      </c>
      <c r="G2754" s="1">
        <v>1.1279999999999999</v>
      </c>
      <c r="H2754" s="1">
        <v>0</v>
      </c>
      <c r="I2754" s="1">
        <v>23</v>
      </c>
    </row>
    <row r="2755" spans="1:9" ht="12.75" x14ac:dyDescent="0.2">
      <c r="A2755" s="4">
        <v>42576</v>
      </c>
      <c r="B2755" s="1">
        <v>2</v>
      </c>
      <c r="C2755" s="1" t="s">
        <v>1195</v>
      </c>
      <c r="D2755" s="1" t="s">
        <v>699</v>
      </c>
      <c r="E2755" s="1" t="s">
        <v>743</v>
      </c>
      <c r="F2755" s="1">
        <v>1.175</v>
      </c>
      <c r="G2755" s="1">
        <v>0.94499999999999995</v>
      </c>
      <c r="H2755" s="1">
        <v>1</v>
      </c>
      <c r="I2755" s="1">
        <v>23</v>
      </c>
    </row>
    <row r="2756" spans="1:9" ht="12.75" x14ac:dyDescent="0.2">
      <c r="A2756" s="4">
        <v>42576</v>
      </c>
      <c r="B2756" s="1">
        <v>2</v>
      </c>
      <c r="C2756" s="1" t="s">
        <v>1195</v>
      </c>
      <c r="D2756" s="1" t="s">
        <v>699</v>
      </c>
      <c r="E2756" s="1" t="s">
        <v>744</v>
      </c>
      <c r="F2756" s="1">
        <v>1.365</v>
      </c>
      <c r="G2756" s="1">
        <v>1.1970000000000001</v>
      </c>
      <c r="H2756" s="1">
        <v>0</v>
      </c>
      <c r="I2756" s="1">
        <v>23</v>
      </c>
    </row>
    <row r="2757" spans="1:9" ht="12.75" x14ac:dyDescent="0.2">
      <c r="A2757" s="4">
        <v>42576</v>
      </c>
      <c r="B2757" s="1">
        <v>2</v>
      </c>
      <c r="C2757" s="1" t="s">
        <v>1195</v>
      </c>
      <c r="D2757" s="1" t="s">
        <v>699</v>
      </c>
      <c r="E2757" s="1" t="s">
        <v>745</v>
      </c>
      <c r="F2757" s="1">
        <v>1.444</v>
      </c>
      <c r="G2757" s="1">
        <v>1.286</v>
      </c>
      <c r="H2757" s="1">
        <v>0</v>
      </c>
      <c r="I2757" s="1">
        <v>23</v>
      </c>
    </row>
    <row r="2758" spans="1:9" ht="12.75" x14ac:dyDescent="0.2">
      <c r="A2758" s="4">
        <v>42576</v>
      </c>
      <c r="B2758" s="1">
        <v>2</v>
      </c>
      <c r="C2758" s="1" t="s">
        <v>1195</v>
      </c>
      <c r="D2758" s="1" t="s">
        <v>699</v>
      </c>
      <c r="E2758" s="1" t="s">
        <v>746</v>
      </c>
      <c r="F2758" s="1">
        <v>1.7010000000000001</v>
      </c>
      <c r="G2758" s="1">
        <v>1.208</v>
      </c>
      <c r="H2758" s="1">
        <v>0</v>
      </c>
      <c r="I2758" s="1">
        <v>23</v>
      </c>
    </row>
    <row r="2759" spans="1:9" ht="12.75" x14ac:dyDescent="0.2">
      <c r="A2759" s="4">
        <v>42576</v>
      </c>
      <c r="B2759" s="1">
        <v>2</v>
      </c>
      <c r="C2759" s="1" t="s">
        <v>1195</v>
      </c>
      <c r="D2759" s="1" t="s">
        <v>699</v>
      </c>
      <c r="E2759" s="1" t="s">
        <v>747</v>
      </c>
      <c r="F2759" s="1">
        <v>1.768</v>
      </c>
      <c r="G2759" s="1">
        <v>1.3320000000000001</v>
      </c>
      <c r="H2759" s="1">
        <v>0</v>
      </c>
      <c r="I2759" s="1">
        <v>23</v>
      </c>
    </row>
    <row r="2760" spans="1:9" ht="12.75" x14ac:dyDescent="0.2">
      <c r="A2760" s="4">
        <v>42576</v>
      </c>
      <c r="B2760" s="1">
        <v>2</v>
      </c>
      <c r="C2760" s="1" t="s">
        <v>1195</v>
      </c>
      <c r="D2760" s="1" t="s">
        <v>699</v>
      </c>
      <c r="E2760" s="1" t="s">
        <v>748</v>
      </c>
      <c r="F2760" s="1">
        <v>1.42</v>
      </c>
      <c r="G2760" s="1">
        <v>1.0589999999999999</v>
      </c>
      <c r="H2760" s="1">
        <v>0</v>
      </c>
      <c r="I2760" s="1">
        <v>23</v>
      </c>
    </row>
    <row r="2761" spans="1:9" ht="12.75" x14ac:dyDescent="0.2">
      <c r="A2761" s="4">
        <v>42576</v>
      </c>
      <c r="B2761" s="1">
        <v>2</v>
      </c>
      <c r="C2761" s="1" t="s">
        <v>1195</v>
      </c>
      <c r="D2761" s="1" t="s">
        <v>699</v>
      </c>
      <c r="E2761" s="1" t="s">
        <v>749</v>
      </c>
      <c r="F2761" s="1">
        <v>1.651</v>
      </c>
      <c r="G2761" s="1">
        <v>1.5069999999999999</v>
      </c>
      <c r="H2761" s="1">
        <v>0</v>
      </c>
      <c r="I2761" s="1">
        <v>23</v>
      </c>
    </row>
    <row r="2762" spans="1:9" ht="12.75" x14ac:dyDescent="0.2">
      <c r="A2762" s="4">
        <v>42576</v>
      </c>
      <c r="B2762" s="1">
        <v>2</v>
      </c>
      <c r="C2762" s="1" t="s">
        <v>1195</v>
      </c>
      <c r="D2762" s="1" t="s">
        <v>699</v>
      </c>
      <c r="E2762" s="1" t="s">
        <v>751</v>
      </c>
      <c r="F2762" s="1">
        <v>1.2250000000000001</v>
      </c>
      <c r="G2762" s="1">
        <v>1.222</v>
      </c>
      <c r="H2762" s="1">
        <v>0</v>
      </c>
      <c r="I2762" s="1">
        <v>23</v>
      </c>
    </row>
    <row r="2763" spans="1:9" ht="12.75" x14ac:dyDescent="0.2">
      <c r="A2763" s="4">
        <v>42576</v>
      </c>
      <c r="B2763" s="1">
        <v>2</v>
      </c>
      <c r="C2763" s="1" t="s">
        <v>1195</v>
      </c>
      <c r="D2763" s="1" t="s">
        <v>699</v>
      </c>
      <c r="E2763" s="1" t="s">
        <v>752</v>
      </c>
      <c r="F2763" s="1">
        <v>1.3080000000000001</v>
      </c>
      <c r="G2763" s="1">
        <v>1.302</v>
      </c>
      <c r="H2763" s="1">
        <v>0</v>
      </c>
      <c r="I2763" s="1">
        <v>23</v>
      </c>
    </row>
    <row r="2764" spans="1:9" ht="12.75" x14ac:dyDescent="0.2">
      <c r="A2764" s="4">
        <v>42576</v>
      </c>
      <c r="B2764" s="1">
        <v>2</v>
      </c>
      <c r="C2764" s="1" t="s">
        <v>1195</v>
      </c>
      <c r="D2764" s="1" t="s">
        <v>699</v>
      </c>
      <c r="E2764" s="1" t="s">
        <v>753</v>
      </c>
      <c r="F2764" s="1">
        <v>1.248</v>
      </c>
      <c r="G2764" s="1">
        <v>1.147</v>
      </c>
      <c r="H2764" s="1">
        <v>0</v>
      </c>
      <c r="I2764" s="1">
        <v>23</v>
      </c>
    </row>
    <row r="2765" spans="1:9" ht="12.75" x14ac:dyDescent="0.2">
      <c r="A2765" s="4">
        <v>42576</v>
      </c>
      <c r="B2765" s="1">
        <v>2</v>
      </c>
      <c r="C2765" s="1" t="s">
        <v>1195</v>
      </c>
      <c r="D2765" s="1" t="s">
        <v>699</v>
      </c>
      <c r="E2765" s="1" t="s">
        <v>754</v>
      </c>
      <c r="F2765" s="1">
        <v>1.0189999999999999</v>
      </c>
      <c r="G2765" s="1">
        <v>0.95399999999999996</v>
      </c>
      <c r="H2765" s="1">
        <v>0</v>
      </c>
      <c r="I2765" s="1">
        <v>23</v>
      </c>
    </row>
    <row r="2766" spans="1:9" ht="12.75" x14ac:dyDescent="0.2">
      <c r="A2766" s="4">
        <v>42576</v>
      </c>
      <c r="B2766" s="1">
        <v>2</v>
      </c>
      <c r="C2766" s="1" t="s">
        <v>1195</v>
      </c>
      <c r="D2766" s="1" t="s">
        <v>699</v>
      </c>
      <c r="E2766" s="1" t="s">
        <v>755</v>
      </c>
      <c r="F2766" s="1">
        <v>1.6459999999999999</v>
      </c>
      <c r="G2766" s="1">
        <v>1.4059999999999999</v>
      </c>
      <c r="H2766" s="1">
        <v>0</v>
      </c>
      <c r="I2766" s="1">
        <v>23</v>
      </c>
    </row>
    <row r="2767" spans="1:9" ht="12.75" x14ac:dyDescent="0.2">
      <c r="A2767" s="4">
        <v>42576</v>
      </c>
      <c r="B2767" s="1">
        <v>2</v>
      </c>
      <c r="C2767" s="1" t="s">
        <v>1195</v>
      </c>
      <c r="D2767" s="1" t="s">
        <v>699</v>
      </c>
      <c r="E2767" s="1" t="s">
        <v>756</v>
      </c>
      <c r="F2767" s="1">
        <v>1.3260000000000001</v>
      </c>
      <c r="G2767" s="1">
        <v>1.0029999999999999</v>
      </c>
      <c r="H2767" s="1">
        <v>0</v>
      </c>
      <c r="I2767" s="1">
        <v>23</v>
      </c>
    </row>
    <row r="2768" spans="1:9" ht="12.75" x14ac:dyDescent="0.2">
      <c r="A2768" s="4">
        <v>42576</v>
      </c>
      <c r="B2768" s="1">
        <v>2</v>
      </c>
      <c r="C2768" s="1" t="s">
        <v>1195</v>
      </c>
      <c r="D2768" s="1" t="s">
        <v>699</v>
      </c>
      <c r="E2768" s="1" t="s">
        <v>757</v>
      </c>
      <c r="F2768" s="1">
        <v>1.224</v>
      </c>
      <c r="G2768" s="1">
        <v>1.2050000000000001</v>
      </c>
      <c r="H2768" s="1">
        <v>0</v>
      </c>
      <c r="I2768" s="1">
        <v>23</v>
      </c>
    </row>
    <row r="2769" spans="1:9" ht="12.75" x14ac:dyDescent="0.2">
      <c r="A2769" s="4">
        <v>42576</v>
      </c>
      <c r="B2769" s="1">
        <v>2</v>
      </c>
      <c r="C2769" s="1" t="s">
        <v>1195</v>
      </c>
      <c r="D2769" s="1" t="s">
        <v>699</v>
      </c>
      <c r="E2769" s="1" t="s">
        <v>758</v>
      </c>
      <c r="F2769" s="1">
        <v>1.274</v>
      </c>
      <c r="G2769" s="1">
        <v>1.139</v>
      </c>
      <c r="H2769" s="1">
        <v>0</v>
      </c>
      <c r="I2769" s="1">
        <v>23</v>
      </c>
    </row>
    <row r="2770" spans="1:9" ht="12.75" x14ac:dyDescent="0.2">
      <c r="A2770" s="4">
        <v>42576</v>
      </c>
      <c r="B2770" s="1">
        <v>2</v>
      </c>
      <c r="C2770" s="1" t="s">
        <v>1195</v>
      </c>
      <c r="D2770" s="1" t="s">
        <v>699</v>
      </c>
      <c r="E2770" s="1" t="s">
        <v>759</v>
      </c>
      <c r="F2770" s="1">
        <v>1.25</v>
      </c>
      <c r="G2770" s="1">
        <v>1.0549999999999999</v>
      </c>
      <c r="H2770" s="1">
        <v>0</v>
      </c>
      <c r="I2770" s="1">
        <v>23</v>
      </c>
    </row>
    <row r="2771" spans="1:9" ht="12.75" x14ac:dyDescent="0.2">
      <c r="A2771" s="4">
        <v>42576</v>
      </c>
      <c r="B2771" s="1">
        <v>2</v>
      </c>
      <c r="C2771" s="1" t="s">
        <v>1195</v>
      </c>
      <c r="D2771" s="1" t="s">
        <v>699</v>
      </c>
      <c r="E2771" s="1" t="s">
        <v>761</v>
      </c>
      <c r="F2771" s="1">
        <v>1.2609999999999999</v>
      </c>
      <c r="G2771" s="1">
        <v>1.1659999999999999</v>
      </c>
      <c r="H2771" s="1">
        <v>0</v>
      </c>
      <c r="I2771" s="1">
        <v>23</v>
      </c>
    </row>
    <row r="2772" spans="1:9" ht="12.75" x14ac:dyDescent="0.2">
      <c r="A2772" s="4">
        <v>42576</v>
      </c>
      <c r="B2772" s="1">
        <v>2</v>
      </c>
      <c r="C2772" s="1" t="s">
        <v>1195</v>
      </c>
      <c r="D2772" s="1" t="s">
        <v>699</v>
      </c>
      <c r="E2772" s="1" t="s">
        <v>762</v>
      </c>
      <c r="F2772" s="1">
        <v>1.31</v>
      </c>
      <c r="G2772" s="1">
        <v>0.755</v>
      </c>
      <c r="H2772" s="1">
        <v>0</v>
      </c>
      <c r="I2772" s="1">
        <v>23</v>
      </c>
    </row>
    <row r="2773" spans="1:9" ht="12.75" x14ac:dyDescent="0.2">
      <c r="A2773" s="4">
        <v>42576</v>
      </c>
      <c r="B2773" s="1">
        <v>2</v>
      </c>
      <c r="C2773" s="1" t="s">
        <v>1195</v>
      </c>
      <c r="D2773" s="1" t="s">
        <v>699</v>
      </c>
      <c r="E2773" s="1" t="s">
        <v>763</v>
      </c>
      <c r="F2773" s="1">
        <v>1.4279999999999999</v>
      </c>
      <c r="G2773" s="1">
        <v>1.367</v>
      </c>
      <c r="H2773" s="1">
        <v>0</v>
      </c>
      <c r="I2773" s="1">
        <v>23</v>
      </c>
    </row>
    <row r="2774" spans="1:9" ht="12.75" x14ac:dyDescent="0.2">
      <c r="A2774" s="4">
        <v>42576</v>
      </c>
      <c r="B2774" s="1">
        <v>2</v>
      </c>
      <c r="C2774" s="1" t="s">
        <v>1195</v>
      </c>
      <c r="D2774" s="1" t="s">
        <v>699</v>
      </c>
      <c r="E2774" s="1" t="s">
        <v>764</v>
      </c>
      <c r="F2774" s="1">
        <v>1.3160000000000001</v>
      </c>
      <c r="G2774" s="1">
        <v>1.236</v>
      </c>
      <c r="H2774" s="1">
        <v>0</v>
      </c>
      <c r="I2774" s="1">
        <v>23</v>
      </c>
    </row>
    <row r="2775" spans="1:9" ht="12.75" x14ac:dyDescent="0.2">
      <c r="A2775" s="4">
        <v>42576</v>
      </c>
      <c r="B2775" s="1">
        <v>2</v>
      </c>
      <c r="C2775" s="1" t="s">
        <v>1195</v>
      </c>
      <c r="D2775" s="1" t="s">
        <v>699</v>
      </c>
      <c r="E2775" s="1" t="s">
        <v>765</v>
      </c>
      <c r="F2775" s="1">
        <v>1.389</v>
      </c>
      <c r="G2775" s="1">
        <v>1.0209999999999999</v>
      </c>
      <c r="H2775" s="1">
        <v>0</v>
      </c>
      <c r="I2775" s="1">
        <v>23</v>
      </c>
    </row>
    <row r="2776" spans="1:9" ht="12.75" x14ac:dyDescent="0.2">
      <c r="A2776" s="4">
        <v>42576</v>
      </c>
      <c r="B2776" s="1">
        <v>2</v>
      </c>
      <c r="C2776" s="1" t="s">
        <v>1195</v>
      </c>
      <c r="D2776" s="1" t="s">
        <v>699</v>
      </c>
      <c r="E2776" s="1" t="s">
        <v>766</v>
      </c>
      <c r="F2776" s="1">
        <v>1.2110000000000001</v>
      </c>
      <c r="G2776" s="1">
        <v>1.135</v>
      </c>
      <c r="H2776" s="1">
        <v>0</v>
      </c>
      <c r="I2776" s="1">
        <v>23</v>
      </c>
    </row>
    <row r="2777" spans="1:9" ht="12.75" x14ac:dyDescent="0.2">
      <c r="A2777" s="4">
        <v>42576</v>
      </c>
      <c r="B2777" s="1">
        <v>2</v>
      </c>
      <c r="C2777" s="1" t="s">
        <v>1195</v>
      </c>
      <c r="D2777" s="1" t="s">
        <v>699</v>
      </c>
      <c r="E2777" s="1" t="s">
        <v>768</v>
      </c>
      <c r="F2777" s="1">
        <v>1.274</v>
      </c>
      <c r="G2777" s="1">
        <v>1.2330000000000001</v>
      </c>
      <c r="H2777" s="1">
        <v>0</v>
      </c>
      <c r="I2777" s="1">
        <v>23</v>
      </c>
    </row>
    <row r="2778" spans="1:9" ht="12.75" x14ac:dyDescent="0.2">
      <c r="A2778" s="4">
        <v>42576</v>
      </c>
      <c r="B2778" s="1">
        <v>2</v>
      </c>
      <c r="C2778" s="1" t="s">
        <v>1195</v>
      </c>
      <c r="D2778" s="1" t="s">
        <v>699</v>
      </c>
      <c r="E2778" s="1" t="s">
        <v>769</v>
      </c>
      <c r="F2778" s="1">
        <v>1.4770000000000001</v>
      </c>
      <c r="G2778" s="1">
        <v>0.96399999999999997</v>
      </c>
      <c r="H2778" s="1">
        <v>0</v>
      </c>
      <c r="I2778" s="1">
        <v>23</v>
      </c>
    </row>
    <row r="2779" spans="1:9" ht="12.75" x14ac:dyDescent="0.2">
      <c r="A2779" s="4">
        <v>42576</v>
      </c>
      <c r="B2779" s="1">
        <v>2</v>
      </c>
      <c r="C2779" s="1" t="s">
        <v>1195</v>
      </c>
      <c r="D2779" s="1" t="s">
        <v>699</v>
      </c>
      <c r="E2779" s="1" t="s">
        <v>770</v>
      </c>
      <c r="F2779" s="1">
        <v>1.3280000000000001</v>
      </c>
      <c r="G2779" s="1">
        <v>1.1870000000000001</v>
      </c>
      <c r="H2779" s="1">
        <v>0</v>
      </c>
      <c r="I2779" s="1">
        <v>23</v>
      </c>
    </row>
    <row r="2780" spans="1:9" ht="12.75" x14ac:dyDescent="0.2">
      <c r="A2780" s="4">
        <v>42576</v>
      </c>
      <c r="B2780" s="1">
        <v>2</v>
      </c>
      <c r="C2780" s="1" t="s">
        <v>1195</v>
      </c>
      <c r="D2780" s="1" t="s">
        <v>699</v>
      </c>
      <c r="E2780" s="1" t="s">
        <v>771</v>
      </c>
      <c r="F2780" s="1">
        <v>1.3919999999999999</v>
      </c>
      <c r="G2780" s="1">
        <v>1.3640000000000001</v>
      </c>
      <c r="H2780" s="1">
        <v>0</v>
      </c>
      <c r="I2780" s="1">
        <v>23</v>
      </c>
    </row>
    <row r="2781" spans="1:9" ht="12.75" x14ac:dyDescent="0.2">
      <c r="A2781" s="4">
        <v>42576</v>
      </c>
      <c r="B2781" s="1">
        <v>2</v>
      </c>
      <c r="C2781" s="1" t="s">
        <v>1195</v>
      </c>
      <c r="D2781" s="1" t="s">
        <v>699</v>
      </c>
      <c r="E2781" s="1" t="s">
        <v>772</v>
      </c>
      <c r="F2781" s="1">
        <v>1.387</v>
      </c>
      <c r="G2781" s="1">
        <v>1.276</v>
      </c>
      <c r="H2781" s="1">
        <v>0</v>
      </c>
      <c r="I2781" s="1">
        <v>23</v>
      </c>
    </row>
    <row r="2782" spans="1:9" ht="12.75" x14ac:dyDescent="0.2">
      <c r="A2782" s="4">
        <v>42576</v>
      </c>
      <c r="B2782" s="1">
        <v>2</v>
      </c>
      <c r="C2782" s="1" t="s">
        <v>1195</v>
      </c>
      <c r="D2782" s="1" t="s">
        <v>789</v>
      </c>
      <c r="E2782" s="1" t="s">
        <v>773</v>
      </c>
      <c r="F2782" s="1">
        <v>1.762</v>
      </c>
      <c r="G2782" s="1">
        <v>1.63</v>
      </c>
      <c r="H2782" s="1">
        <v>0</v>
      </c>
      <c r="I2782" s="1">
        <v>23</v>
      </c>
    </row>
    <row r="2783" spans="1:9" ht="12.75" x14ac:dyDescent="0.2">
      <c r="A2783" s="4">
        <v>42576</v>
      </c>
      <c r="B2783" s="1">
        <v>2</v>
      </c>
      <c r="C2783" s="1" t="s">
        <v>1195</v>
      </c>
      <c r="D2783" s="1" t="s">
        <v>789</v>
      </c>
      <c r="E2783" s="1" t="s">
        <v>774</v>
      </c>
      <c r="F2783" s="1">
        <v>1.8879999999999999</v>
      </c>
      <c r="G2783" s="1">
        <v>1.6379999999999999</v>
      </c>
      <c r="H2783" s="1">
        <v>0</v>
      </c>
      <c r="I2783" s="1">
        <v>23</v>
      </c>
    </row>
    <row r="2784" spans="1:9" ht="12.75" x14ac:dyDescent="0.2">
      <c r="A2784" s="4">
        <v>42576</v>
      </c>
      <c r="B2784" s="1">
        <v>2</v>
      </c>
      <c r="C2784" s="1" t="s">
        <v>1195</v>
      </c>
      <c r="D2784" s="1" t="s">
        <v>789</v>
      </c>
      <c r="E2784" s="1" t="s">
        <v>775</v>
      </c>
      <c r="F2784" s="1">
        <v>1.3120000000000001</v>
      </c>
      <c r="G2784" s="1">
        <v>0.97799999999999998</v>
      </c>
      <c r="H2784" s="1">
        <v>0</v>
      </c>
      <c r="I2784" s="1">
        <v>23</v>
      </c>
    </row>
    <row r="2785" spans="1:9" ht="12.75" x14ac:dyDescent="0.2">
      <c r="A2785" s="4">
        <v>42576</v>
      </c>
      <c r="B2785" s="1">
        <v>2</v>
      </c>
      <c r="C2785" s="1" t="s">
        <v>1195</v>
      </c>
      <c r="D2785" s="1" t="s">
        <v>789</v>
      </c>
      <c r="E2785" s="1" t="s">
        <v>776</v>
      </c>
      <c r="F2785" s="1">
        <v>1.5589999999999999</v>
      </c>
      <c r="G2785" s="1">
        <v>1.131</v>
      </c>
      <c r="H2785" s="1">
        <v>0</v>
      </c>
      <c r="I2785" s="1">
        <v>23</v>
      </c>
    </row>
    <row r="2786" spans="1:9" ht="12.75" x14ac:dyDescent="0.2">
      <c r="A2786" s="4">
        <v>42576</v>
      </c>
      <c r="B2786" s="1">
        <v>2</v>
      </c>
      <c r="C2786" s="1" t="s">
        <v>1195</v>
      </c>
      <c r="D2786" s="1" t="s">
        <v>789</v>
      </c>
      <c r="E2786" s="1" t="s">
        <v>777</v>
      </c>
      <c r="F2786" s="1">
        <v>1.641</v>
      </c>
      <c r="G2786" s="1">
        <v>1.651</v>
      </c>
      <c r="H2786" s="1">
        <v>0</v>
      </c>
      <c r="I2786" s="1">
        <v>23</v>
      </c>
    </row>
    <row r="2787" spans="1:9" ht="12.75" x14ac:dyDescent="0.2">
      <c r="A2787" s="4">
        <v>42576</v>
      </c>
      <c r="B2787" s="1">
        <v>2</v>
      </c>
      <c r="C2787" s="1" t="s">
        <v>1195</v>
      </c>
      <c r="D2787" s="1" t="s">
        <v>789</v>
      </c>
      <c r="E2787" s="1" t="s">
        <v>778</v>
      </c>
      <c r="F2787" s="1">
        <v>1.3420000000000001</v>
      </c>
      <c r="G2787" s="1">
        <v>1.1499999999999999</v>
      </c>
      <c r="H2787" s="1">
        <v>0</v>
      </c>
      <c r="I2787" s="1">
        <v>23</v>
      </c>
    </row>
    <row r="2788" spans="1:9" ht="12.75" x14ac:dyDescent="0.2">
      <c r="A2788" s="4">
        <v>42576</v>
      </c>
      <c r="B2788" s="1">
        <v>2</v>
      </c>
      <c r="C2788" s="1" t="s">
        <v>1195</v>
      </c>
      <c r="D2788" s="1" t="s">
        <v>789</v>
      </c>
      <c r="E2788" s="1" t="s">
        <v>779</v>
      </c>
      <c r="F2788" s="1">
        <v>1.36</v>
      </c>
      <c r="G2788" s="1">
        <v>1.0549999999999999</v>
      </c>
      <c r="H2788" s="1">
        <v>0</v>
      </c>
      <c r="I2788" s="1">
        <v>23</v>
      </c>
    </row>
    <row r="2789" spans="1:9" ht="12.75" x14ac:dyDescent="0.2">
      <c r="A2789" s="4">
        <v>42576</v>
      </c>
      <c r="B2789" s="1">
        <v>2</v>
      </c>
      <c r="C2789" s="1" t="s">
        <v>1195</v>
      </c>
      <c r="D2789" s="1" t="s">
        <v>789</v>
      </c>
      <c r="E2789" s="1" t="s">
        <v>780</v>
      </c>
      <c r="F2789" s="1">
        <v>1.246</v>
      </c>
      <c r="G2789" s="1">
        <v>0.82599999999999996</v>
      </c>
      <c r="H2789" s="1">
        <v>0</v>
      </c>
      <c r="I2789" s="1">
        <v>23</v>
      </c>
    </row>
    <row r="2790" spans="1:9" ht="12.75" x14ac:dyDescent="0.2">
      <c r="A2790" s="4">
        <v>42576</v>
      </c>
      <c r="B2790" s="1">
        <v>2</v>
      </c>
      <c r="C2790" s="1" t="s">
        <v>1195</v>
      </c>
      <c r="D2790" s="1" t="s">
        <v>789</v>
      </c>
      <c r="E2790" s="1" t="s">
        <v>781</v>
      </c>
      <c r="F2790" s="1">
        <v>1.371</v>
      </c>
      <c r="G2790" s="1">
        <v>0.94699999999999995</v>
      </c>
      <c r="H2790" s="1">
        <v>0</v>
      </c>
      <c r="I2790" s="1">
        <v>23</v>
      </c>
    </row>
    <row r="2791" spans="1:9" ht="12.75" x14ac:dyDescent="0.2">
      <c r="A2791" s="4">
        <v>42576</v>
      </c>
      <c r="B2791" s="1">
        <v>2</v>
      </c>
      <c r="C2791" s="1" t="s">
        <v>1195</v>
      </c>
      <c r="D2791" s="1" t="s">
        <v>789</v>
      </c>
      <c r="E2791" s="1" t="s">
        <v>782</v>
      </c>
      <c r="F2791" s="1">
        <v>1.4039999999999999</v>
      </c>
      <c r="G2791" s="1">
        <v>1.262</v>
      </c>
      <c r="H2791" s="1">
        <v>0</v>
      </c>
      <c r="I2791" s="1">
        <v>23</v>
      </c>
    </row>
    <row r="2792" spans="1:9" ht="12.75" x14ac:dyDescent="0.2">
      <c r="A2792" s="4">
        <v>42576</v>
      </c>
      <c r="B2792" s="1">
        <v>2</v>
      </c>
      <c r="C2792" s="1" t="s">
        <v>1195</v>
      </c>
      <c r="D2792" s="1" t="s">
        <v>789</v>
      </c>
      <c r="E2792" s="1" t="s">
        <v>783</v>
      </c>
      <c r="F2792" s="1">
        <v>1.2749999999999999</v>
      </c>
      <c r="G2792" s="1">
        <v>1.044</v>
      </c>
      <c r="H2792" s="1">
        <v>0</v>
      </c>
      <c r="I2792" s="1">
        <v>23</v>
      </c>
    </row>
    <row r="2793" spans="1:9" ht="12.75" x14ac:dyDescent="0.2">
      <c r="A2793" s="4">
        <v>42576</v>
      </c>
      <c r="B2793" s="1">
        <v>2</v>
      </c>
      <c r="C2793" s="1" t="s">
        <v>1195</v>
      </c>
      <c r="D2793" s="1" t="s">
        <v>789</v>
      </c>
      <c r="E2793" s="1" t="s">
        <v>784</v>
      </c>
      <c r="F2793" s="1">
        <v>1.589</v>
      </c>
      <c r="G2793" s="1">
        <v>0.85</v>
      </c>
      <c r="H2793" s="1">
        <v>0</v>
      </c>
      <c r="I2793" s="1">
        <v>23</v>
      </c>
    </row>
    <row r="2794" spans="1:9" ht="12.75" x14ac:dyDescent="0.2">
      <c r="A2794" s="4">
        <v>42576</v>
      </c>
      <c r="B2794" s="1">
        <v>2</v>
      </c>
      <c r="C2794" s="1" t="s">
        <v>1195</v>
      </c>
      <c r="D2794" s="1" t="s">
        <v>789</v>
      </c>
      <c r="E2794" s="1" t="s">
        <v>785</v>
      </c>
      <c r="F2794" s="1">
        <v>1.2549999999999999</v>
      </c>
      <c r="G2794" s="1">
        <v>0.89200000000000002</v>
      </c>
      <c r="H2794" s="1">
        <v>0</v>
      </c>
      <c r="I2794" s="1">
        <v>23</v>
      </c>
    </row>
    <row r="2795" spans="1:9" ht="12.75" x14ac:dyDescent="0.2">
      <c r="A2795" s="4">
        <v>42576</v>
      </c>
      <c r="B2795" s="1">
        <v>2</v>
      </c>
      <c r="C2795" s="1" t="s">
        <v>1195</v>
      </c>
      <c r="D2795" s="1" t="s">
        <v>789</v>
      </c>
      <c r="E2795" s="1" t="s">
        <v>786</v>
      </c>
      <c r="F2795" s="1">
        <v>1.5069999999999999</v>
      </c>
      <c r="G2795" s="1">
        <v>1.103</v>
      </c>
      <c r="H2795" s="1">
        <v>0</v>
      </c>
      <c r="I2795" s="1">
        <v>23</v>
      </c>
    </row>
    <row r="2796" spans="1:9" ht="12.75" x14ac:dyDescent="0.2">
      <c r="A2796" s="4">
        <v>42576</v>
      </c>
      <c r="B2796" s="1">
        <v>2</v>
      </c>
      <c r="C2796" s="1" t="s">
        <v>1195</v>
      </c>
      <c r="D2796" s="1" t="s">
        <v>789</v>
      </c>
      <c r="E2796" s="1" t="s">
        <v>787</v>
      </c>
      <c r="F2796" s="1">
        <v>1.615</v>
      </c>
      <c r="G2796" s="1">
        <v>0.93300000000000005</v>
      </c>
      <c r="H2796" s="1">
        <v>0</v>
      </c>
      <c r="I2796" s="1">
        <v>23</v>
      </c>
    </row>
    <row r="2797" spans="1:9" ht="12.75" x14ac:dyDescent="0.2">
      <c r="A2797" s="4">
        <v>42576</v>
      </c>
      <c r="B2797" s="1">
        <v>2</v>
      </c>
      <c r="C2797" s="1" t="s">
        <v>1195</v>
      </c>
      <c r="D2797" s="1" t="s">
        <v>789</v>
      </c>
      <c r="E2797" s="1" t="s">
        <v>788</v>
      </c>
      <c r="F2797" s="1">
        <v>1.593</v>
      </c>
      <c r="G2797" s="1">
        <v>1.4650000000000001</v>
      </c>
      <c r="H2797" s="1">
        <v>0</v>
      </c>
      <c r="I2797" s="1">
        <v>23</v>
      </c>
    </row>
    <row r="2798" spans="1:9" ht="12.75" x14ac:dyDescent="0.2">
      <c r="A2798" s="4">
        <v>42576</v>
      </c>
      <c r="B2798" s="1">
        <v>2</v>
      </c>
      <c r="C2798" s="1" t="s">
        <v>1195</v>
      </c>
      <c r="D2798" s="1" t="s">
        <v>789</v>
      </c>
      <c r="E2798" s="1" t="s">
        <v>791</v>
      </c>
      <c r="F2798" s="1">
        <v>1.3640000000000001</v>
      </c>
      <c r="G2798" s="1">
        <v>1.21</v>
      </c>
      <c r="H2798" s="1">
        <v>0</v>
      </c>
      <c r="I2798" s="1">
        <v>23</v>
      </c>
    </row>
    <row r="2799" spans="1:9" ht="12.75" x14ac:dyDescent="0.2">
      <c r="A2799" s="4">
        <v>42576</v>
      </c>
      <c r="B2799" s="1">
        <v>2</v>
      </c>
      <c r="C2799" s="1" t="s">
        <v>1195</v>
      </c>
      <c r="D2799" s="1" t="s">
        <v>789</v>
      </c>
      <c r="E2799" s="1" t="s">
        <v>792</v>
      </c>
      <c r="F2799" s="1">
        <v>1.524</v>
      </c>
      <c r="G2799" s="1">
        <v>1.0580000000000001</v>
      </c>
      <c r="H2799" s="1">
        <v>0</v>
      </c>
      <c r="I2799" s="1">
        <v>23</v>
      </c>
    </row>
    <row r="2800" spans="1:9" ht="12.75" x14ac:dyDescent="0.2">
      <c r="A2800" s="4">
        <v>42576</v>
      </c>
      <c r="B2800" s="1">
        <v>2</v>
      </c>
      <c r="C2800" s="1" t="s">
        <v>1195</v>
      </c>
      <c r="D2800" s="1" t="s">
        <v>789</v>
      </c>
      <c r="E2800" s="1" t="s">
        <v>793</v>
      </c>
      <c r="F2800" s="1">
        <v>1.4239999999999999</v>
      </c>
      <c r="G2800" s="1">
        <v>1.131</v>
      </c>
      <c r="H2800" s="1">
        <v>0</v>
      </c>
      <c r="I2800" s="1">
        <v>23</v>
      </c>
    </row>
    <row r="2801" spans="1:9" ht="12.75" x14ac:dyDescent="0.2">
      <c r="A2801" s="4">
        <v>42576</v>
      </c>
      <c r="B2801" s="1">
        <v>2</v>
      </c>
      <c r="C2801" s="1" t="s">
        <v>1195</v>
      </c>
      <c r="D2801" s="1" t="s">
        <v>789</v>
      </c>
      <c r="E2801" s="1" t="s">
        <v>794</v>
      </c>
      <c r="F2801" s="1">
        <v>1.5369999999999999</v>
      </c>
      <c r="G2801" s="1">
        <v>0.97499999999999998</v>
      </c>
      <c r="H2801" s="1">
        <v>0</v>
      </c>
      <c r="I2801" s="1">
        <v>23</v>
      </c>
    </row>
    <row r="2802" spans="1:9" ht="12.75" x14ac:dyDescent="0.2">
      <c r="A2802" s="4">
        <v>42576</v>
      </c>
      <c r="B2802" s="1">
        <v>2</v>
      </c>
      <c r="C2802" s="1" t="s">
        <v>1195</v>
      </c>
      <c r="D2802" s="1" t="s">
        <v>789</v>
      </c>
      <c r="E2802" s="1" t="s">
        <v>795</v>
      </c>
      <c r="F2802" s="1">
        <v>1.21</v>
      </c>
      <c r="G2802" s="1">
        <v>0.92300000000000004</v>
      </c>
      <c r="H2802" s="1">
        <v>0</v>
      </c>
      <c r="I2802" s="1">
        <v>23</v>
      </c>
    </row>
    <row r="2803" spans="1:9" ht="12.75" x14ac:dyDescent="0.2">
      <c r="A2803" s="4">
        <v>42576</v>
      </c>
      <c r="B2803" s="1">
        <v>2</v>
      </c>
      <c r="C2803" s="1" t="s">
        <v>1195</v>
      </c>
      <c r="D2803" s="1" t="s">
        <v>853</v>
      </c>
      <c r="E2803" s="1" t="s">
        <v>796</v>
      </c>
      <c r="F2803" s="1">
        <v>1.327</v>
      </c>
      <c r="G2803" s="1">
        <v>1.1679999999999999</v>
      </c>
      <c r="H2803" s="1">
        <v>0</v>
      </c>
      <c r="I2803" s="1">
        <v>23</v>
      </c>
    </row>
    <row r="2804" spans="1:9" ht="12.75" x14ac:dyDescent="0.2">
      <c r="A2804" s="4">
        <v>42576</v>
      </c>
      <c r="B2804" s="1">
        <v>2</v>
      </c>
      <c r="C2804" s="1" t="s">
        <v>1195</v>
      </c>
      <c r="D2804" s="1" t="s">
        <v>853</v>
      </c>
      <c r="E2804" s="1" t="s">
        <v>797</v>
      </c>
      <c r="F2804" s="1">
        <v>1.492</v>
      </c>
      <c r="G2804" s="1">
        <v>1.23</v>
      </c>
      <c r="H2804" s="1">
        <v>0</v>
      </c>
      <c r="I2804" s="1">
        <v>23</v>
      </c>
    </row>
    <row r="2805" spans="1:9" ht="12.75" x14ac:dyDescent="0.2">
      <c r="A2805" s="4">
        <v>42576</v>
      </c>
      <c r="B2805" s="1">
        <v>2</v>
      </c>
      <c r="C2805" s="1" t="s">
        <v>1195</v>
      </c>
      <c r="D2805" s="1" t="s">
        <v>853</v>
      </c>
      <c r="E2805" s="1" t="s">
        <v>798</v>
      </c>
      <c r="F2805" s="1">
        <v>2.1659999999999999</v>
      </c>
      <c r="G2805" s="1">
        <v>1.7509999999999999</v>
      </c>
      <c r="H2805" s="1">
        <v>1</v>
      </c>
      <c r="I2805" s="1">
        <v>23</v>
      </c>
    </row>
    <row r="2806" spans="1:9" ht="12.75" x14ac:dyDescent="0.2">
      <c r="A2806" s="4">
        <v>42576</v>
      </c>
      <c r="B2806" s="1">
        <v>2</v>
      </c>
      <c r="C2806" s="1" t="s">
        <v>1195</v>
      </c>
      <c r="D2806" s="1" t="s">
        <v>853</v>
      </c>
      <c r="E2806" s="1" t="s">
        <v>799</v>
      </c>
      <c r="F2806" s="1">
        <v>1.5389999999999999</v>
      </c>
      <c r="G2806" s="1">
        <v>1.2030000000000001</v>
      </c>
      <c r="H2806" s="1">
        <v>0</v>
      </c>
      <c r="I2806" s="1">
        <v>23</v>
      </c>
    </row>
    <row r="2807" spans="1:9" ht="12.75" x14ac:dyDescent="0.2">
      <c r="A2807" s="4">
        <v>42576</v>
      </c>
      <c r="B2807" s="1">
        <v>2</v>
      </c>
      <c r="C2807" s="1" t="s">
        <v>1195</v>
      </c>
      <c r="D2807" s="1" t="s">
        <v>853</v>
      </c>
      <c r="E2807" s="1" t="s">
        <v>801</v>
      </c>
      <c r="F2807" s="1">
        <v>1.353</v>
      </c>
      <c r="G2807" s="1">
        <v>0.77300000000000002</v>
      </c>
      <c r="H2807" s="1">
        <v>0</v>
      </c>
      <c r="I2807" s="1">
        <v>23</v>
      </c>
    </row>
    <row r="2808" spans="1:9" ht="12.75" x14ac:dyDescent="0.2">
      <c r="A2808" s="4">
        <v>42576</v>
      </c>
      <c r="B2808" s="1">
        <v>2</v>
      </c>
      <c r="C2808" s="1" t="s">
        <v>1195</v>
      </c>
      <c r="D2808" s="1" t="s">
        <v>853</v>
      </c>
      <c r="E2808" s="1" t="s">
        <v>802</v>
      </c>
      <c r="F2808" s="1">
        <v>1.357</v>
      </c>
      <c r="G2808" s="1">
        <v>1.169</v>
      </c>
      <c r="H2808" s="1">
        <v>0</v>
      </c>
      <c r="I2808" s="1">
        <v>23</v>
      </c>
    </row>
    <row r="2809" spans="1:9" ht="12.75" x14ac:dyDescent="0.2">
      <c r="A2809" s="4">
        <v>42576</v>
      </c>
      <c r="B2809" s="1">
        <v>2</v>
      </c>
      <c r="C2809" s="1" t="s">
        <v>1195</v>
      </c>
      <c r="D2809" s="1" t="s">
        <v>853</v>
      </c>
      <c r="E2809" s="1" t="s">
        <v>803</v>
      </c>
      <c r="F2809" s="1">
        <v>1.1160000000000001</v>
      </c>
      <c r="G2809" s="1">
        <v>0.89600000000000002</v>
      </c>
      <c r="H2809" s="1">
        <v>0</v>
      </c>
      <c r="I2809" s="1">
        <v>23</v>
      </c>
    </row>
    <row r="2810" spans="1:9" ht="12.75" x14ac:dyDescent="0.2">
      <c r="A2810" s="4">
        <v>42576</v>
      </c>
      <c r="B2810" s="1">
        <v>2</v>
      </c>
      <c r="C2810" s="1" t="s">
        <v>1195</v>
      </c>
      <c r="D2810" s="1" t="s">
        <v>853</v>
      </c>
      <c r="E2810" s="1" t="s">
        <v>804</v>
      </c>
      <c r="F2810" s="1">
        <v>1.484</v>
      </c>
      <c r="G2810" s="1">
        <v>1.1080000000000001</v>
      </c>
      <c r="H2810" s="1">
        <v>0</v>
      </c>
      <c r="I2810" s="1">
        <v>23</v>
      </c>
    </row>
    <row r="2811" spans="1:9" ht="12.75" x14ac:dyDescent="0.2">
      <c r="A2811" s="4">
        <v>42576</v>
      </c>
      <c r="B2811" s="1">
        <v>2</v>
      </c>
      <c r="C2811" s="1" t="s">
        <v>1195</v>
      </c>
      <c r="D2811" s="1" t="s">
        <v>853</v>
      </c>
      <c r="E2811" s="1" t="s">
        <v>805</v>
      </c>
      <c r="F2811" s="1">
        <v>1.274</v>
      </c>
      <c r="G2811" s="1">
        <v>1.0620000000000001</v>
      </c>
      <c r="H2811" s="1">
        <v>0</v>
      </c>
      <c r="I2811" s="1">
        <v>23</v>
      </c>
    </row>
    <row r="2812" spans="1:9" ht="12.75" x14ac:dyDescent="0.2">
      <c r="A2812" s="4">
        <v>42576</v>
      </c>
      <c r="B2812" s="1">
        <v>2</v>
      </c>
      <c r="C2812" s="1" t="s">
        <v>1195</v>
      </c>
      <c r="D2812" s="1" t="s">
        <v>853</v>
      </c>
      <c r="E2812" s="1" t="s">
        <v>807</v>
      </c>
      <c r="F2812" s="1">
        <v>1.179</v>
      </c>
      <c r="G2812" s="1">
        <v>0.81100000000000005</v>
      </c>
      <c r="H2812" s="1">
        <v>0</v>
      </c>
      <c r="I2812" s="1">
        <v>23</v>
      </c>
    </row>
    <row r="2813" spans="1:9" ht="12.75" x14ac:dyDescent="0.2">
      <c r="A2813" s="4">
        <v>42576</v>
      </c>
      <c r="B2813" s="1">
        <v>2</v>
      </c>
      <c r="C2813" s="1" t="s">
        <v>1195</v>
      </c>
      <c r="D2813" s="1" t="s">
        <v>853</v>
      </c>
      <c r="E2813" s="1" t="s">
        <v>808</v>
      </c>
      <c r="F2813" s="1">
        <v>1.494</v>
      </c>
      <c r="G2813" s="1">
        <v>1.0640000000000001</v>
      </c>
      <c r="H2813" s="1">
        <v>0</v>
      </c>
      <c r="I2813" s="1">
        <v>23</v>
      </c>
    </row>
    <row r="2814" spans="1:9" ht="12.75" x14ac:dyDescent="0.2">
      <c r="A2814" s="4">
        <v>42576</v>
      </c>
      <c r="B2814" s="1">
        <v>2</v>
      </c>
      <c r="C2814" s="1" t="s">
        <v>1195</v>
      </c>
      <c r="D2814" s="1" t="s">
        <v>853</v>
      </c>
      <c r="E2814" s="1" t="s">
        <v>809</v>
      </c>
      <c r="F2814" s="1">
        <v>1.7</v>
      </c>
      <c r="G2814" s="1">
        <v>1.304</v>
      </c>
      <c r="H2814" s="1">
        <v>0</v>
      </c>
      <c r="I2814" s="1">
        <v>23</v>
      </c>
    </row>
    <row r="2815" spans="1:9" ht="12.75" x14ac:dyDescent="0.2">
      <c r="A2815" s="4">
        <v>42576</v>
      </c>
      <c r="B2815" s="1">
        <v>2</v>
      </c>
      <c r="C2815" s="1" t="s">
        <v>1195</v>
      </c>
      <c r="D2815" s="1" t="s">
        <v>853</v>
      </c>
      <c r="E2815" s="1" t="s">
        <v>810</v>
      </c>
      <c r="F2815" s="1">
        <v>1.1619999999999999</v>
      </c>
      <c r="G2815" s="1">
        <v>1.083</v>
      </c>
      <c r="H2815" s="1">
        <v>0</v>
      </c>
      <c r="I2815" s="1">
        <v>23</v>
      </c>
    </row>
    <row r="2816" spans="1:9" ht="12.75" x14ac:dyDescent="0.2">
      <c r="A2816" s="4">
        <v>42576</v>
      </c>
      <c r="B2816" s="1">
        <v>2</v>
      </c>
      <c r="C2816" s="1" t="s">
        <v>1195</v>
      </c>
      <c r="D2816" s="1" t="s">
        <v>853</v>
      </c>
      <c r="E2816" s="1" t="s">
        <v>811</v>
      </c>
      <c r="F2816" s="1">
        <v>1.526</v>
      </c>
      <c r="G2816" s="1">
        <v>1.016</v>
      </c>
      <c r="H2816" s="1">
        <v>0</v>
      </c>
      <c r="I2816" s="1">
        <v>23</v>
      </c>
    </row>
    <row r="2817" spans="1:9" ht="12.75" x14ac:dyDescent="0.2">
      <c r="A2817" s="4">
        <v>42576</v>
      </c>
      <c r="B2817" s="1">
        <v>2</v>
      </c>
      <c r="C2817" s="1" t="s">
        <v>1195</v>
      </c>
      <c r="D2817" s="1" t="s">
        <v>853</v>
      </c>
      <c r="E2817" s="1" t="s">
        <v>812</v>
      </c>
      <c r="F2817" s="1">
        <v>1.3620000000000001</v>
      </c>
      <c r="G2817" s="1">
        <v>0.93</v>
      </c>
      <c r="H2817" s="1">
        <v>0</v>
      </c>
      <c r="I2817" s="1">
        <v>23</v>
      </c>
    </row>
    <row r="2818" spans="1:9" ht="12.75" x14ac:dyDescent="0.2">
      <c r="A2818" s="4">
        <v>42576</v>
      </c>
      <c r="B2818" s="1">
        <v>2</v>
      </c>
      <c r="C2818" s="1" t="s">
        <v>1195</v>
      </c>
      <c r="D2818" s="1" t="s">
        <v>853</v>
      </c>
      <c r="E2818" s="1" t="s">
        <v>813</v>
      </c>
      <c r="F2818" s="1">
        <v>1.746</v>
      </c>
      <c r="G2818" s="1">
        <v>1.385</v>
      </c>
      <c r="H2818" s="1">
        <v>0</v>
      </c>
      <c r="I2818" s="1">
        <v>23</v>
      </c>
    </row>
    <row r="2819" spans="1:9" ht="12.75" x14ac:dyDescent="0.2">
      <c r="A2819" s="4">
        <v>42576</v>
      </c>
      <c r="B2819" s="1">
        <v>2</v>
      </c>
      <c r="C2819" s="1" t="s">
        <v>1195</v>
      </c>
      <c r="D2819" s="1" t="s">
        <v>853</v>
      </c>
      <c r="E2819" s="1" t="s">
        <v>815</v>
      </c>
      <c r="F2819" s="1">
        <v>1.387</v>
      </c>
      <c r="G2819" s="1">
        <v>1.3109999999999999</v>
      </c>
      <c r="H2819" s="1">
        <v>0</v>
      </c>
      <c r="I2819" s="1">
        <v>23</v>
      </c>
    </row>
    <row r="2820" spans="1:9" ht="12.75" x14ac:dyDescent="0.2">
      <c r="A2820" s="4">
        <v>42576</v>
      </c>
      <c r="B2820" s="1">
        <v>2</v>
      </c>
      <c r="C2820" s="1" t="s">
        <v>1195</v>
      </c>
      <c r="D2820" s="1" t="s">
        <v>853</v>
      </c>
      <c r="E2820" s="1" t="s">
        <v>816</v>
      </c>
      <c r="F2820" s="1">
        <v>1.365</v>
      </c>
      <c r="G2820" s="1">
        <v>1.1180000000000001</v>
      </c>
      <c r="H2820" s="1">
        <v>0</v>
      </c>
      <c r="I2820" s="1">
        <v>23</v>
      </c>
    </row>
    <row r="2821" spans="1:9" ht="12.75" x14ac:dyDescent="0.2">
      <c r="A2821" s="4">
        <v>42576</v>
      </c>
      <c r="B2821" s="1">
        <v>2</v>
      </c>
      <c r="C2821" s="1" t="s">
        <v>1195</v>
      </c>
      <c r="D2821" s="1" t="s">
        <v>853</v>
      </c>
      <c r="E2821" s="1" t="s">
        <v>817</v>
      </c>
      <c r="F2821" s="1">
        <v>1.4059999999999999</v>
      </c>
      <c r="G2821" s="1">
        <v>1.204</v>
      </c>
      <c r="H2821" s="1">
        <v>0</v>
      </c>
      <c r="I2821" s="1">
        <v>23</v>
      </c>
    </row>
    <row r="2822" spans="1:9" ht="12.75" x14ac:dyDescent="0.2">
      <c r="A2822" s="4">
        <v>42576</v>
      </c>
      <c r="B2822" s="1">
        <v>2</v>
      </c>
      <c r="C2822" s="1" t="s">
        <v>1195</v>
      </c>
      <c r="D2822" s="1" t="s">
        <v>853</v>
      </c>
      <c r="E2822" s="1" t="s">
        <v>818</v>
      </c>
      <c r="F2822" s="1">
        <v>1.236</v>
      </c>
      <c r="G2822" s="1">
        <v>1.083</v>
      </c>
      <c r="H2822" s="1">
        <v>0</v>
      </c>
      <c r="I2822" s="1">
        <v>23</v>
      </c>
    </row>
    <row r="2823" spans="1:9" ht="12.75" x14ac:dyDescent="0.2">
      <c r="A2823" s="4">
        <v>42576</v>
      </c>
      <c r="B2823" s="1">
        <v>2</v>
      </c>
      <c r="C2823" s="1" t="s">
        <v>1195</v>
      </c>
      <c r="D2823" s="1" t="s">
        <v>853</v>
      </c>
      <c r="E2823" s="1" t="s">
        <v>819</v>
      </c>
      <c r="F2823" s="1">
        <v>1.026</v>
      </c>
      <c r="G2823" s="1">
        <v>0.98199999999999998</v>
      </c>
      <c r="H2823" s="1">
        <v>0</v>
      </c>
      <c r="I2823" s="1">
        <v>23</v>
      </c>
    </row>
    <row r="2824" spans="1:9" ht="12.75" x14ac:dyDescent="0.2">
      <c r="A2824" s="4">
        <v>42576</v>
      </c>
      <c r="B2824" s="1">
        <v>2</v>
      </c>
      <c r="C2824" s="1" t="s">
        <v>1195</v>
      </c>
      <c r="D2824" s="1" t="s">
        <v>853</v>
      </c>
      <c r="E2824" s="1" t="s">
        <v>820</v>
      </c>
      <c r="F2824" s="1">
        <v>1.4059999999999999</v>
      </c>
      <c r="G2824" s="1">
        <v>0.97099999999999997</v>
      </c>
      <c r="H2824" s="1">
        <v>0</v>
      </c>
      <c r="I2824" s="1">
        <v>23</v>
      </c>
    </row>
    <row r="2825" spans="1:9" ht="12.75" x14ac:dyDescent="0.2">
      <c r="A2825" s="4">
        <v>42576</v>
      </c>
      <c r="B2825" s="1">
        <v>2</v>
      </c>
      <c r="C2825" s="1" t="s">
        <v>1195</v>
      </c>
      <c r="D2825" s="1" t="s">
        <v>853</v>
      </c>
      <c r="E2825" s="1" t="s">
        <v>821</v>
      </c>
      <c r="F2825" s="1">
        <v>1.4450000000000001</v>
      </c>
      <c r="G2825" s="1">
        <v>1.2749999999999999</v>
      </c>
      <c r="H2825" s="1">
        <v>0</v>
      </c>
      <c r="I2825" s="1">
        <v>23</v>
      </c>
    </row>
    <row r="2826" spans="1:9" ht="12.75" x14ac:dyDescent="0.2">
      <c r="A2826" s="4">
        <v>42576</v>
      </c>
      <c r="B2826" s="1">
        <v>2</v>
      </c>
      <c r="C2826" s="1" t="s">
        <v>1195</v>
      </c>
      <c r="D2826" s="1" t="s">
        <v>853</v>
      </c>
      <c r="E2826" s="1" t="s">
        <v>822</v>
      </c>
      <c r="F2826" s="1">
        <v>1.429</v>
      </c>
      <c r="G2826" s="1">
        <v>1.1299999999999999</v>
      </c>
      <c r="H2826" s="1">
        <v>0</v>
      </c>
      <c r="I2826" s="1">
        <v>23</v>
      </c>
    </row>
    <row r="2827" spans="1:9" ht="12.75" x14ac:dyDescent="0.2">
      <c r="A2827" s="4">
        <v>42576</v>
      </c>
      <c r="B2827" s="1">
        <v>2</v>
      </c>
      <c r="C2827" s="1" t="s">
        <v>1195</v>
      </c>
      <c r="D2827" s="1" t="s">
        <v>853</v>
      </c>
      <c r="E2827" s="1" t="s">
        <v>823</v>
      </c>
      <c r="F2827" s="1">
        <v>1.3240000000000001</v>
      </c>
      <c r="G2827" s="1">
        <v>1.085</v>
      </c>
      <c r="H2827" s="1">
        <v>0</v>
      </c>
      <c r="I2827" s="1">
        <v>23</v>
      </c>
    </row>
    <row r="2828" spans="1:9" ht="12.75" x14ac:dyDescent="0.2">
      <c r="A2828" s="4">
        <v>42576</v>
      </c>
      <c r="B2828" s="1">
        <v>2</v>
      </c>
      <c r="C2828" s="1" t="s">
        <v>1195</v>
      </c>
      <c r="D2828" s="1" t="s">
        <v>853</v>
      </c>
      <c r="E2828" s="1" t="s">
        <v>824</v>
      </c>
      <c r="F2828" s="1">
        <v>1.3049999999999999</v>
      </c>
      <c r="G2828" s="1">
        <v>1.0840000000000001</v>
      </c>
      <c r="H2828" s="1">
        <v>0</v>
      </c>
      <c r="I2828" s="1">
        <v>23</v>
      </c>
    </row>
    <row r="2829" spans="1:9" ht="12.75" x14ac:dyDescent="0.2">
      <c r="A2829" s="4">
        <v>42576</v>
      </c>
      <c r="B2829" s="1">
        <v>2</v>
      </c>
      <c r="C2829" s="1" t="s">
        <v>1195</v>
      </c>
      <c r="D2829" s="1" t="s">
        <v>853</v>
      </c>
      <c r="E2829" s="1" t="s">
        <v>825</v>
      </c>
      <c r="F2829" s="1">
        <v>1.365</v>
      </c>
      <c r="G2829" s="1">
        <v>0.878</v>
      </c>
      <c r="H2829" s="1">
        <v>0</v>
      </c>
      <c r="I2829" s="1">
        <v>23</v>
      </c>
    </row>
    <row r="2830" spans="1:9" ht="12.75" x14ac:dyDescent="0.2">
      <c r="A2830" s="4">
        <v>42576</v>
      </c>
      <c r="B2830" s="1">
        <v>2</v>
      </c>
      <c r="C2830" s="1" t="s">
        <v>1195</v>
      </c>
      <c r="D2830" s="1" t="s">
        <v>853</v>
      </c>
      <c r="E2830" s="1" t="s">
        <v>826</v>
      </c>
      <c r="F2830" s="1">
        <v>1.4950000000000001</v>
      </c>
      <c r="G2830" s="1">
        <v>1.325</v>
      </c>
      <c r="H2830" s="1">
        <v>0</v>
      </c>
      <c r="I2830" s="1">
        <v>23</v>
      </c>
    </row>
    <row r="2831" spans="1:9" ht="12.75" x14ac:dyDescent="0.2">
      <c r="A2831" s="4">
        <v>42576</v>
      </c>
      <c r="B2831" s="1">
        <v>2</v>
      </c>
      <c r="C2831" s="1" t="s">
        <v>1195</v>
      </c>
      <c r="D2831" s="1" t="s">
        <v>853</v>
      </c>
      <c r="E2831" s="1" t="s">
        <v>827</v>
      </c>
      <c r="F2831" s="1">
        <v>1.2769999999999999</v>
      </c>
      <c r="G2831" s="1">
        <v>0.97799999999999998</v>
      </c>
      <c r="H2831" s="1">
        <v>0</v>
      </c>
      <c r="I2831" s="1">
        <v>23</v>
      </c>
    </row>
    <row r="2832" spans="1:9" ht="12.75" x14ac:dyDescent="0.2">
      <c r="A2832" s="4">
        <v>42576</v>
      </c>
      <c r="B2832" s="1">
        <v>2</v>
      </c>
      <c r="C2832" s="1" t="s">
        <v>1195</v>
      </c>
      <c r="D2832" s="1" t="s">
        <v>853</v>
      </c>
      <c r="E2832" s="1" t="s">
        <v>828</v>
      </c>
      <c r="F2832" s="1">
        <v>1.3819999999999999</v>
      </c>
      <c r="G2832" s="1">
        <v>1.3340000000000001</v>
      </c>
      <c r="H2832" s="1">
        <v>0</v>
      </c>
      <c r="I2832" s="1">
        <v>23</v>
      </c>
    </row>
    <row r="2833" spans="1:9" ht="12.75" x14ac:dyDescent="0.2">
      <c r="A2833" s="4">
        <v>42576</v>
      </c>
      <c r="B2833" s="1">
        <v>2</v>
      </c>
      <c r="C2833" s="1" t="s">
        <v>1195</v>
      </c>
      <c r="D2833" s="1" t="s">
        <v>853</v>
      </c>
      <c r="E2833" s="1" t="s">
        <v>829</v>
      </c>
      <c r="F2833" s="1">
        <v>1.573</v>
      </c>
      <c r="G2833" s="1">
        <v>1.3560000000000001</v>
      </c>
      <c r="H2833" s="1">
        <v>0</v>
      </c>
      <c r="I2833" s="1">
        <v>23</v>
      </c>
    </row>
    <row r="2834" spans="1:9" ht="12.75" x14ac:dyDescent="0.2">
      <c r="A2834" s="4">
        <v>42576</v>
      </c>
      <c r="B2834" s="1">
        <v>2</v>
      </c>
      <c r="C2834" s="1" t="s">
        <v>1195</v>
      </c>
      <c r="D2834" s="1" t="s">
        <v>853</v>
      </c>
      <c r="E2834" s="1" t="s">
        <v>830</v>
      </c>
      <c r="F2834" s="1">
        <v>1.238</v>
      </c>
      <c r="G2834" s="1">
        <v>1.145</v>
      </c>
      <c r="H2834" s="1">
        <v>0</v>
      </c>
      <c r="I2834" s="1">
        <v>23</v>
      </c>
    </row>
    <row r="2835" spans="1:9" ht="12.75" x14ac:dyDescent="0.2">
      <c r="A2835" s="4">
        <v>42576</v>
      </c>
      <c r="B2835" s="1">
        <v>2</v>
      </c>
      <c r="C2835" s="1" t="s">
        <v>1195</v>
      </c>
      <c r="D2835" s="1" t="s">
        <v>853</v>
      </c>
      <c r="E2835" s="1" t="s">
        <v>831</v>
      </c>
      <c r="F2835" s="1">
        <v>1.31</v>
      </c>
      <c r="G2835" s="1">
        <v>1.1619999999999999</v>
      </c>
      <c r="H2835" s="1">
        <v>0</v>
      </c>
      <c r="I2835" s="1">
        <v>23</v>
      </c>
    </row>
    <row r="2836" spans="1:9" ht="12.75" x14ac:dyDescent="0.2">
      <c r="A2836" s="4">
        <v>42576</v>
      </c>
      <c r="B2836" s="1">
        <v>2</v>
      </c>
      <c r="C2836" s="1" t="s">
        <v>1195</v>
      </c>
      <c r="D2836" s="1" t="s">
        <v>853</v>
      </c>
      <c r="E2836" s="1" t="s">
        <v>832</v>
      </c>
      <c r="F2836" s="1">
        <v>1.7989999999999999</v>
      </c>
      <c r="G2836" s="1">
        <v>1.274</v>
      </c>
      <c r="H2836" s="1">
        <v>0</v>
      </c>
      <c r="I2836" s="1">
        <v>23</v>
      </c>
    </row>
    <row r="2837" spans="1:9" ht="12.75" x14ac:dyDescent="0.2">
      <c r="A2837" s="4">
        <v>42576</v>
      </c>
      <c r="B2837" s="1">
        <v>2</v>
      </c>
      <c r="C2837" s="1" t="s">
        <v>1195</v>
      </c>
      <c r="D2837" s="1" t="s">
        <v>853</v>
      </c>
      <c r="E2837" s="1" t="s">
        <v>833</v>
      </c>
      <c r="F2837" s="1">
        <v>1.4770000000000001</v>
      </c>
      <c r="G2837" s="1">
        <v>1.05</v>
      </c>
      <c r="H2837" s="1">
        <v>0</v>
      </c>
      <c r="I2837" s="1">
        <v>23</v>
      </c>
    </row>
    <row r="2838" spans="1:9" ht="12.75" x14ac:dyDescent="0.2">
      <c r="A2838" s="4">
        <v>42576</v>
      </c>
      <c r="B2838" s="1">
        <v>2</v>
      </c>
      <c r="C2838" s="1" t="s">
        <v>1195</v>
      </c>
      <c r="D2838" s="1" t="s">
        <v>853</v>
      </c>
      <c r="E2838" s="1" t="s">
        <v>834</v>
      </c>
      <c r="F2838" s="1">
        <v>1.651</v>
      </c>
      <c r="G2838" s="1">
        <v>0.84599999999999997</v>
      </c>
      <c r="H2838" s="1">
        <v>0</v>
      </c>
      <c r="I2838" s="1">
        <v>23</v>
      </c>
    </row>
    <row r="2839" spans="1:9" ht="12.75" x14ac:dyDescent="0.2">
      <c r="A2839" s="4">
        <v>42576</v>
      </c>
      <c r="B2839" s="1">
        <v>2</v>
      </c>
      <c r="C2839" s="1" t="s">
        <v>1195</v>
      </c>
      <c r="D2839" s="1" t="s">
        <v>853</v>
      </c>
      <c r="E2839" s="1" t="s">
        <v>835</v>
      </c>
      <c r="F2839" s="1">
        <v>1.2609999999999999</v>
      </c>
      <c r="G2839" s="1">
        <v>1.129</v>
      </c>
      <c r="H2839" s="1">
        <v>0</v>
      </c>
      <c r="I2839" s="1">
        <v>23</v>
      </c>
    </row>
    <row r="2840" spans="1:9" ht="12.75" x14ac:dyDescent="0.2">
      <c r="A2840" s="4">
        <v>42576</v>
      </c>
      <c r="B2840" s="1">
        <v>2</v>
      </c>
      <c r="C2840" s="1" t="s">
        <v>1195</v>
      </c>
      <c r="D2840" s="1" t="s">
        <v>853</v>
      </c>
      <c r="E2840" s="1" t="s">
        <v>836</v>
      </c>
      <c r="F2840" s="1">
        <v>1.702</v>
      </c>
      <c r="G2840" s="1">
        <v>1.2310000000000001</v>
      </c>
      <c r="H2840" s="1">
        <v>0</v>
      </c>
      <c r="I2840" s="1">
        <v>23</v>
      </c>
    </row>
    <row r="2841" spans="1:9" ht="12.75" x14ac:dyDescent="0.2">
      <c r="A2841" s="4">
        <v>42576</v>
      </c>
      <c r="B2841" s="1">
        <v>2</v>
      </c>
      <c r="C2841" s="1" t="s">
        <v>1195</v>
      </c>
      <c r="D2841" s="1" t="s">
        <v>853</v>
      </c>
      <c r="E2841" s="1" t="s">
        <v>838</v>
      </c>
      <c r="F2841" s="1">
        <v>1.875</v>
      </c>
      <c r="G2841" s="1">
        <v>1.252</v>
      </c>
      <c r="H2841" s="1">
        <v>0</v>
      </c>
      <c r="I2841" s="1">
        <v>23</v>
      </c>
    </row>
    <row r="2842" spans="1:9" ht="12.75" x14ac:dyDescent="0.2">
      <c r="A2842" s="4">
        <v>42576</v>
      </c>
      <c r="B2842" s="1">
        <v>2</v>
      </c>
      <c r="C2842" s="1" t="s">
        <v>1195</v>
      </c>
      <c r="D2842" s="1" t="s">
        <v>853</v>
      </c>
      <c r="E2842" s="1" t="s">
        <v>840</v>
      </c>
      <c r="F2842" s="1">
        <v>1.5269999999999999</v>
      </c>
      <c r="G2842" s="1">
        <v>1.21</v>
      </c>
      <c r="H2842" s="1">
        <v>0</v>
      </c>
      <c r="I2842" s="1">
        <v>23</v>
      </c>
    </row>
    <row r="2843" spans="1:9" ht="12.75" x14ac:dyDescent="0.2">
      <c r="A2843" s="4">
        <v>42576</v>
      </c>
      <c r="B2843" s="1">
        <v>2</v>
      </c>
      <c r="C2843" s="1" t="s">
        <v>1195</v>
      </c>
      <c r="D2843" s="1" t="s">
        <v>853</v>
      </c>
      <c r="E2843" s="1" t="s">
        <v>841</v>
      </c>
      <c r="F2843" s="1">
        <v>1.5489999999999999</v>
      </c>
      <c r="G2843" s="1">
        <v>1.1819999999999999</v>
      </c>
      <c r="H2843" s="1">
        <v>0</v>
      </c>
      <c r="I2843" s="1">
        <v>23</v>
      </c>
    </row>
    <row r="2844" spans="1:9" ht="12.75" x14ac:dyDescent="0.2">
      <c r="A2844" s="4">
        <v>42576</v>
      </c>
      <c r="B2844" s="1">
        <v>2</v>
      </c>
      <c r="C2844" s="1" t="s">
        <v>1195</v>
      </c>
      <c r="D2844" s="1" t="s">
        <v>853</v>
      </c>
      <c r="E2844" s="1" t="s">
        <v>842</v>
      </c>
      <c r="F2844" s="1">
        <v>1.625</v>
      </c>
      <c r="G2844" s="1">
        <v>1.4990000000000001</v>
      </c>
      <c r="H2844" s="1">
        <v>0</v>
      </c>
      <c r="I2844" s="1">
        <v>23</v>
      </c>
    </row>
    <row r="2845" spans="1:9" ht="12.75" x14ac:dyDescent="0.2">
      <c r="A2845" s="4">
        <v>42576</v>
      </c>
      <c r="B2845" s="1">
        <v>2</v>
      </c>
      <c r="C2845" s="1" t="s">
        <v>1195</v>
      </c>
      <c r="D2845" s="1" t="s">
        <v>853</v>
      </c>
      <c r="E2845" s="1" t="s">
        <v>843</v>
      </c>
      <c r="F2845" s="1">
        <v>1.4239999999999999</v>
      </c>
      <c r="G2845" s="1">
        <v>0.97199999999999998</v>
      </c>
      <c r="H2845" s="1">
        <v>0</v>
      </c>
      <c r="I2845" s="1">
        <v>23</v>
      </c>
    </row>
    <row r="2846" spans="1:9" ht="12.75" x14ac:dyDescent="0.2">
      <c r="A2846" s="4">
        <v>42576</v>
      </c>
      <c r="B2846" s="1">
        <v>2</v>
      </c>
      <c r="C2846" s="1" t="s">
        <v>1195</v>
      </c>
      <c r="D2846" s="1" t="s">
        <v>853</v>
      </c>
      <c r="E2846" s="1" t="s">
        <v>844</v>
      </c>
      <c r="F2846" s="1">
        <v>1.3160000000000001</v>
      </c>
      <c r="G2846" s="1">
        <v>1.2669999999999999</v>
      </c>
      <c r="H2846" s="1">
        <v>0</v>
      </c>
      <c r="I2846" s="1">
        <v>23</v>
      </c>
    </row>
    <row r="2847" spans="1:9" ht="12.75" x14ac:dyDescent="0.2">
      <c r="A2847" s="4">
        <v>42576</v>
      </c>
      <c r="B2847" s="1">
        <v>2</v>
      </c>
      <c r="C2847" s="1" t="s">
        <v>1195</v>
      </c>
      <c r="D2847" s="1" t="s">
        <v>853</v>
      </c>
      <c r="E2847" s="1" t="s">
        <v>845</v>
      </c>
      <c r="F2847" s="1">
        <v>1.1479999999999999</v>
      </c>
      <c r="G2847" s="1">
        <v>1.016</v>
      </c>
      <c r="H2847" s="1">
        <v>0</v>
      </c>
      <c r="I2847" s="1">
        <v>23</v>
      </c>
    </row>
    <row r="2848" spans="1:9" ht="12.75" x14ac:dyDescent="0.2">
      <c r="A2848" s="4">
        <v>42576</v>
      </c>
      <c r="B2848" s="1">
        <v>2</v>
      </c>
      <c r="C2848" s="1" t="s">
        <v>1195</v>
      </c>
      <c r="D2848" s="1" t="s">
        <v>853</v>
      </c>
      <c r="E2848" s="1" t="s">
        <v>846</v>
      </c>
      <c r="F2848" s="1">
        <v>1.964</v>
      </c>
      <c r="G2848" s="1">
        <v>1.579</v>
      </c>
      <c r="H2848" s="1">
        <v>0</v>
      </c>
      <c r="I2848" s="1">
        <v>23</v>
      </c>
    </row>
    <row r="2849" spans="1:9" ht="12.75" x14ac:dyDescent="0.2">
      <c r="A2849" s="4">
        <v>42576</v>
      </c>
      <c r="B2849" s="1">
        <v>2</v>
      </c>
      <c r="C2849" s="1" t="s">
        <v>1195</v>
      </c>
      <c r="D2849" s="1" t="s">
        <v>853</v>
      </c>
      <c r="E2849" s="1" t="s">
        <v>847</v>
      </c>
      <c r="F2849" s="1">
        <v>1.075</v>
      </c>
      <c r="G2849" s="1">
        <v>1.0269999999999999</v>
      </c>
      <c r="H2849" s="1">
        <v>0</v>
      </c>
      <c r="I2849" s="1">
        <v>23</v>
      </c>
    </row>
    <row r="2850" spans="1:9" ht="12.75" x14ac:dyDescent="0.2">
      <c r="A2850" s="4">
        <v>42576</v>
      </c>
      <c r="B2850" s="1">
        <v>2</v>
      </c>
      <c r="C2850" s="1" t="s">
        <v>1195</v>
      </c>
      <c r="D2850" s="1" t="s">
        <v>853</v>
      </c>
      <c r="E2850" s="1" t="s">
        <v>848</v>
      </c>
      <c r="F2850" s="1">
        <v>1.0369999999999999</v>
      </c>
      <c r="G2850" s="1">
        <v>0.88800000000000001</v>
      </c>
      <c r="H2850" s="1">
        <v>0</v>
      </c>
      <c r="I2850" s="1">
        <v>23</v>
      </c>
    </row>
    <row r="2851" spans="1:9" ht="12.75" x14ac:dyDescent="0.2">
      <c r="A2851" s="10">
        <v>42576</v>
      </c>
      <c r="B2851" s="11">
        <v>2</v>
      </c>
      <c r="C2851" s="1" t="s">
        <v>1195</v>
      </c>
      <c r="D2851" s="11" t="s">
        <v>853</v>
      </c>
      <c r="E2851" s="11" t="s">
        <v>849</v>
      </c>
      <c r="F2851" s="11">
        <v>1.3109999999999999</v>
      </c>
      <c r="G2851" s="11">
        <v>1.2669999999999999</v>
      </c>
      <c r="H2851" s="11">
        <v>0</v>
      </c>
      <c r="I2851" s="11">
        <v>23</v>
      </c>
    </row>
    <row r="2852" spans="1:9" ht="12.75" x14ac:dyDescent="0.2">
      <c r="A2852" s="4">
        <v>42576</v>
      </c>
      <c r="B2852" s="1">
        <v>3</v>
      </c>
      <c r="C2852" s="1" t="s">
        <v>1195</v>
      </c>
      <c r="D2852" s="1" t="s">
        <v>632</v>
      </c>
      <c r="E2852" s="1" t="s">
        <v>885</v>
      </c>
      <c r="F2852" s="1">
        <v>1.6859999999999999</v>
      </c>
      <c r="G2852" s="1">
        <v>1.1879999999999999</v>
      </c>
      <c r="H2852" s="1">
        <v>0</v>
      </c>
      <c r="I2852" s="1">
        <v>23</v>
      </c>
    </row>
    <row r="2853" spans="1:9" ht="12.75" x14ac:dyDescent="0.2">
      <c r="A2853" s="4">
        <v>42576</v>
      </c>
      <c r="B2853" s="1">
        <v>3</v>
      </c>
      <c r="C2853" s="1" t="s">
        <v>1195</v>
      </c>
      <c r="D2853" s="1" t="s">
        <v>632</v>
      </c>
      <c r="E2853" s="1" t="s">
        <v>886</v>
      </c>
      <c r="F2853" s="1">
        <v>1.7849999999999999</v>
      </c>
      <c r="G2853" s="1">
        <v>1.7509999999999999</v>
      </c>
      <c r="H2853" s="1">
        <v>0</v>
      </c>
      <c r="I2853" s="1">
        <v>23</v>
      </c>
    </row>
    <row r="2854" spans="1:9" ht="12.75" x14ac:dyDescent="0.2">
      <c r="A2854" s="4">
        <v>42576</v>
      </c>
      <c r="B2854" s="1">
        <v>3</v>
      </c>
      <c r="C2854" s="1" t="s">
        <v>1195</v>
      </c>
      <c r="D2854" s="1" t="s">
        <v>632</v>
      </c>
      <c r="E2854" s="1" t="s">
        <v>887</v>
      </c>
      <c r="F2854" s="1">
        <v>1.7749999999999999</v>
      </c>
      <c r="G2854" s="1">
        <v>1.3440000000000001</v>
      </c>
      <c r="H2854" s="1">
        <v>0</v>
      </c>
      <c r="I2854" s="1">
        <v>23</v>
      </c>
    </row>
    <row r="2855" spans="1:9" ht="12.75" x14ac:dyDescent="0.2">
      <c r="A2855" s="4">
        <v>42576</v>
      </c>
      <c r="B2855" s="1">
        <v>3</v>
      </c>
      <c r="C2855" s="1" t="s">
        <v>1195</v>
      </c>
      <c r="D2855" s="1" t="s">
        <v>632</v>
      </c>
      <c r="E2855" s="1" t="s">
        <v>888</v>
      </c>
      <c r="F2855" s="1">
        <v>1.679</v>
      </c>
      <c r="G2855" s="1">
        <v>1.169</v>
      </c>
      <c r="H2855" s="1">
        <v>0</v>
      </c>
      <c r="I2855" s="1">
        <v>23</v>
      </c>
    </row>
    <row r="2856" spans="1:9" ht="12.75" x14ac:dyDescent="0.2">
      <c r="A2856" s="4">
        <v>42576</v>
      </c>
      <c r="B2856" s="1">
        <v>3</v>
      </c>
      <c r="C2856" s="1" t="s">
        <v>1195</v>
      </c>
      <c r="D2856" s="1" t="s">
        <v>632</v>
      </c>
      <c r="E2856" s="1" t="s">
        <v>889</v>
      </c>
      <c r="F2856" s="1">
        <v>1.839</v>
      </c>
      <c r="G2856" s="1">
        <v>1.633</v>
      </c>
      <c r="H2856" s="1">
        <v>0</v>
      </c>
      <c r="I2856" s="1">
        <v>23</v>
      </c>
    </row>
    <row r="2857" spans="1:9" ht="12.75" x14ac:dyDescent="0.2">
      <c r="A2857" s="4">
        <v>42576</v>
      </c>
      <c r="B2857" s="1">
        <v>3</v>
      </c>
      <c r="C2857" s="1" t="s">
        <v>1195</v>
      </c>
      <c r="D2857" s="1" t="s">
        <v>632</v>
      </c>
      <c r="E2857" s="1" t="s">
        <v>890</v>
      </c>
      <c r="F2857" s="1">
        <v>1.425</v>
      </c>
      <c r="G2857" s="1">
        <v>1.0620000000000001</v>
      </c>
      <c r="H2857" s="1">
        <v>0</v>
      </c>
      <c r="I2857" s="1">
        <v>23</v>
      </c>
    </row>
    <row r="2858" spans="1:9" ht="12.75" x14ac:dyDescent="0.2">
      <c r="A2858" s="4">
        <v>42576</v>
      </c>
      <c r="B2858" s="1">
        <v>3</v>
      </c>
      <c r="C2858" s="1" t="s">
        <v>1195</v>
      </c>
      <c r="D2858" s="1" t="s">
        <v>632</v>
      </c>
      <c r="E2858" s="1" t="s">
        <v>891</v>
      </c>
      <c r="F2858" s="1">
        <v>1.581</v>
      </c>
      <c r="G2858" s="1">
        <v>1.264</v>
      </c>
      <c r="H2858" s="1">
        <v>0</v>
      </c>
      <c r="I2858" s="1">
        <v>23</v>
      </c>
    </row>
    <row r="2859" spans="1:9" ht="12.75" x14ac:dyDescent="0.2">
      <c r="A2859" s="4">
        <v>42576</v>
      </c>
      <c r="B2859" s="1">
        <v>3</v>
      </c>
      <c r="C2859" s="1" t="s">
        <v>1195</v>
      </c>
      <c r="D2859" s="1" t="s">
        <v>632</v>
      </c>
      <c r="E2859" s="1" t="s">
        <v>892</v>
      </c>
      <c r="F2859" s="1">
        <v>1.7769999999999999</v>
      </c>
      <c r="G2859" s="1">
        <v>1.492</v>
      </c>
      <c r="H2859" s="1">
        <v>0</v>
      </c>
      <c r="I2859" s="1">
        <v>23</v>
      </c>
    </row>
    <row r="2860" spans="1:9" ht="12.75" x14ac:dyDescent="0.2">
      <c r="A2860" s="4">
        <v>42576</v>
      </c>
      <c r="B2860" s="1">
        <v>3</v>
      </c>
      <c r="C2860" s="1" t="s">
        <v>1195</v>
      </c>
      <c r="D2860" s="1" t="s">
        <v>632</v>
      </c>
      <c r="E2860" s="1" t="s">
        <v>893</v>
      </c>
      <c r="F2860" s="1">
        <v>1.591</v>
      </c>
      <c r="G2860" s="1">
        <v>1.087</v>
      </c>
      <c r="H2860" s="1">
        <v>0</v>
      </c>
      <c r="I2860" s="1">
        <v>23</v>
      </c>
    </row>
    <row r="2861" spans="1:9" ht="12.75" x14ac:dyDescent="0.2">
      <c r="A2861" s="4">
        <v>42576</v>
      </c>
      <c r="B2861" s="1">
        <v>3</v>
      </c>
      <c r="C2861" s="1" t="s">
        <v>1195</v>
      </c>
      <c r="D2861" s="1" t="s">
        <v>632</v>
      </c>
      <c r="E2861" s="1" t="s">
        <v>894</v>
      </c>
      <c r="F2861" s="1">
        <v>1.625</v>
      </c>
      <c r="G2861" s="1">
        <v>1.1259999999999999</v>
      </c>
      <c r="H2861" s="1">
        <v>0</v>
      </c>
      <c r="I2861" s="1">
        <v>23</v>
      </c>
    </row>
    <row r="2862" spans="1:9" ht="12.75" x14ac:dyDescent="0.2">
      <c r="A2862" s="4">
        <v>42576</v>
      </c>
      <c r="B2862" s="1">
        <v>3</v>
      </c>
      <c r="C2862" s="1" t="s">
        <v>1195</v>
      </c>
      <c r="D2862" s="1" t="s">
        <v>632</v>
      </c>
      <c r="E2862" s="1" t="s">
        <v>895</v>
      </c>
      <c r="F2862" s="1">
        <v>1.55</v>
      </c>
      <c r="G2862" s="1">
        <v>1.2649999999999999</v>
      </c>
      <c r="H2862" s="1">
        <v>0</v>
      </c>
      <c r="I2862" s="1">
        <v>23</v>
      </c>
    </row>
    <row r="2863" spans="1:9" ht="12.75" x14ac:dyDescent="0.2">
      <c r="A2863" s="4">
        <v>42576</v>
      </c>
      <c r="B2863" s="1">
        <v>3</v>
      </c>
      <c r="C2863" s="1" t="s">
        <v>1195</v>
      </c>
      <c r="D2863" s="1" t="s">
        <v>632</v>
      </c>
      <c r="E2863" s="1" t="s">
        <v>896</v>
      </c>
      <c r="F2863" s="1">
        <v>1.641</v>
      </c>
      <c r="G2863" s="1">
        <v>0.94499999999999995</v>
      </c>
      <c r="H2863" s="1">
        <v>0</v>
      </c>
      <c r="I2863" s="1">
        <v>23</v>
      </c>
    </row>
    <row r="2864" spans="1:9" ht="12.75" x14ac:dyDescent="0.2">
      <c r="A2864" s="4">
        <v>42576</v>
      </c>
      <c r="B2864" s="1">
        <v>3</v>
      </c>
      <c r="C2864" s="1" t="s">
        <v>1195</v>
      </c>
      <c r="D2864" s="1" t="s">
        <v>632</v>
      </c>
      <c r="E2864" s="1" t="s">
        <v>897</v>
      </c>
      <c r="F2864" s="1">
        <v>1.6120000000000001</v>
      </c>
      <c r="G2864" s="1">
        <v>1.33</v>
      </c>
      <c r="H2864" s="1">
        <v>0</v>
      </c>
      <c r="I2864" s="1">
        <v>23</v>
      </c>
    </row>
    <row r="2865" spans="1:9" ht="12.75" x14ac:dyDescent="0.2">
      <c r="A2865" s="4">
        <v>42576</v>
      </c>
      <c r="B2865" s="1">
        <v>3</v>
      </c>
      <c r="C2865" s="1" t="s">
        <v>1195</v>
      </c>
      <c r="D2865" s="1" t="s">
        <v>632</v>
      </c>
      <c r="E2865" s="1" t="s">
        <v>898</v>
      </c>
      <c r="F2865" s="1">
        <v>1.605</v>
      </c>
      <c r="G2865" s="1">
        <v>1.1319999999999999</v>
      </c>
      <c r="H2865" s="1">
        <v>0</v>
      </c>
      <c r="I2865" s="1">
        <v>23</v>
      </c>
    </row>
    <row r="2866" spans="1:9" ht="12.75" x14ac:dyDescent="0.2">
      <c r="A2866" s="4">
        <v>42576</v>
      </c>
      <c r="B2866" s="1">
        <v>3</v>
      </c>
      <c r="C2866" s="1" t="s">
        <v>1195</v>
      </c>
      <c r="D2866" s="1" t="s">
        <v>632</v>
      </c>
      <c r="E2866" s="1" t="s">
        <v>899</v>
      </c>
      <c r="F2866" s="1">
        <v>1.673</v>
      </c>
      <c r="G2866" s="1">
        <v>1.343</v>
      </c>
      <c r="H2866" s="1">
        <v>0</v>
      </c>
      <c r="I2866" s="1">
        <v>23</v>
      </c>
    </row>
    <row r="2867" spans="1:9" ht="12.75" x14ac:dyDescent="0.2">
      <c r="A2867" s="4">
        <v>42576</v>
      </c>
      <c r="B2867" s="1">
        <v>3</v>
      </c>
      <c r="C2867" s="1" t="s">
        <v>1195</v>
      </c>
      <c r="D2867" s="1" t="s">
        <v>632</v>
      </c>
      <c r="E2867" s="1" t="s">
        <v>900</v>
      </c>
      <c r="F2867" s="1">
        <v>1.6459999999999999</v>
      </c>
      <c r="G2867" s="1">
        <v>1.038</v>
      </c>
      <c r="H2867" s="1">
        <v>0</v>
      </c>
      <c r="I2867" s="1">
        <v>23</v>
      </c>
    </row>
    <row r="2868" spans="1:9" ht="12.75" x14ac:dyDescent="0.2">
      <c r="A2868" s="4">
        <v>42576</v>
      </c>
      <c r="B2868" s="1">
        <v>3</v>
      </c>
      <c r="C2868" s="1" t="s">
        <v>1195</v>
      </c>
      <c r="D2868" s="1" t="s">
        <v>632</v>
      </c>
      <c r="E2868" s="1" t="s">
        <v>901</v>
      </c>
      <c r="F2868" s="1">
        <v>1.9330000000000001</v>
      </c>
      <c r="G2868" s="1">
        <v>1.0669999999999999</v>
      </c>
      <c r="H2868" s="1">
        <v>0</v>
      </c>
      <c r="I2868" s="1">
        <v>23</v>
      </c>
    </row>
    <row r="2869" spans="1:9" ht="12.75" x14ac:dyDescent="0.2">
      <c r="A2869" s="4">
        <v>42576</v>
      </c>
      <c r="B2869" s="1">
        <v>3</v>
      </c>
      <c r="C2869" s="1" t="s">
        <v>1195</v>
      </c>
      <c r="D2869" s="1" t="s">
        <v>632</v>
      </c>
      <c r="E2869" s="1" t="s">
        <v>902</v>
      </c>
      <c r="F2869" s="1">
        <v>2.169</v>
      </c>
      <c r="G2869" s="1">
        <v>1.7669999999999999</v>
      </c>
      <c r="H2869" s="1">
        <v>0</v>
      </c>
      <c r="I2869" s="1">
        <v>23</v>
      </c>
    </row>
    <row r="2870" spans="1:9" ht="12.75" x14ac:dyDescent="0.2">
      <c r="A2870" s="4">
        <v>42576</v>
      </c>
      <c r="B2870" s="1">
        <v>3</v>
      </c>
      <c r="C2870" s="1" t="s">
        <v>1195</v>
      </c>
      <c r="D2870" s="1" t="s">
        <v>632</v>
      </c>
      <c r="E2870" s="1" t="s">
        <v>903</v>
      </c>
      <c r="F2870" s="1">
        <v>2.0259999999999998</v>
      </c>
      <c r="G2870" s="1">
        <v>1.39</v>
      </c>
      <c r="H2870" s="1">
        <v>0</v>
      </c>
      <c r="I2870" s="1">
        <v>23</v>
      </c>
    </row>
    <row r="2871" spans="1:9" ht="12.75" x14ac:dyDescent="0.2">
      <c r="A2871" s="4">
        <v>42576</v>
      </c>
      <c r="B2871" s="1">
        <v>3</v>
      </c>
      <c r="C2871" s="1" t="s">
        <v>1195</v>
      </c>
      <c r="D2871" s="1" t="s">
        <v>632</v>
      </c>
      <c r="E2871" s="1" t="s">
        <v>904</v>
      </c>
      <c r="F2871" s="1">
        <v>1.627</v>
      </c>
      <c r="G2871" s="1">
        <v>1.2490000000000001</v>
      </c>
      <c r="H2871" s="1">
        <v>0</v>
      </c>
      <c r="I2871" s="1">
        <v>23</v>
      </c>
    </row>
    <row r="2872" spans="1:9" ht="12.75" x14ac:dyDescent="0.2">
      <c r="A2872" s="4">
        <v>42576</v>
      </c>
      <c r="B2872" s="1">
        <v>3</v>
      </c>
      <c r="C2872" s="1" t="s">
        <v>1195</v>
      </c>
      <c r="D2872" s="1" t="s">
        <v>632</v>
      </c>
      <c r="E2872" s="1" t="s">
        <v>905</v>
      </c>
      <c r="F2872" s="1">
        <v>1.647</v>
      </c>
      <c r="G2872" s="1">
        <v>0.95399999999999996</v>
      </c>
      <c r="H2872" s="1">
        <v>0</v>
      </c>
      <c r="I2872" s="1">
        <v>23</v>
      </c>
    </row>
    <row r="2873" spans="1:9" ht="12.75" x14ac:dyDescent="0.2">
      <c r="A2873" s="4">
        <v>42576</v>
      </c>
      <c r="B2873" s="1">
        <v>3</v>
      </c>
      <c r="C2873" s="1" t="s">
        <v>1195</v>
      </c>
      <c r="D2873" s="1" t="s">
        <v>632</v>
      </c>
      <c r="E2873" s="1" t="s">
        <v>906</v>
      </c>
      <c r="F2873" s="1">
        <v>1.823</v>
      </c>
      <c r="G2873" s="1">
        <v>1.1879999999999999</v>
      </c>
      <c r="H2873" s="1">
        <v>0</v>
      </c>
      <c r="I2873" s="1">
        <v>23</v>
      </c>
    </row>
    <row r="2874" spans="1:9" ht="12.75" x14ac:dyDescent="0.2">
      <c r="A2874" s="4">
        <v>42576</v>
      </c>
      <c r="B2874" s="1">
        <v>3</v>
      </c>
      <c r="C2874" s="1" t="s">
        <v>1195</v>
      </c>
      <c r="D2874" s="1" t="s">
        <v>632</v>
      </c>
      <c r="E2874" s="1" t="s">
        <v>907</v>
      </c>
      <c r="F2874" s="1">
        <v>1.724</v>
      </c>
      <c r="G2874" s="1">
        <v>1.5549999999999999</v>
      </c>
      <c r="H2874" s="1">
        <v>1</v>
      </c>
      <c r="I2874" s="1">
        <v>23</v>
      </c>
    </row>
    <row r="2875" spans="1:9" ht="12.75" x14ac:dyDescent="0.2">
      <c r="A2875" s="4">
        <v>42576</v>
      </c>
      <c r="B2875" s="1">
        <v>3</v>
      </c>
      <c r="C2875" s="1" t="s">
        <v>1195</v>
      </c>
      <c r="D2875" s="1" t="s">
        <v>632</v>
      </c>
      <c r="E2875" s="1" t="s">
        <v>909</v>
      </c>
      <c r="F2875" s="1">
        <v>1.581</v>
      </c>
      <c r="G2875" s="1">
        <v>1.2649999999999999</v>
      </c>
      <c r="H2875" s="1">
        <v>1</v>
      </c>
      <c r="I2875" s="1">
        <v>23</v>
      </c>
    </row>
    <row r="2876" spans="1:9" ht="12.75" x14ac:dyDescent="0.2">
      <c r="A2876" s="4">
        <v>42576</v>
      </c>
      <c r="B2876" s="1">
        <v>3</v>
      </c>
      <c r="C2876" s="1" t="s">
        <v>1195</v>
      </c>
      <c r="D2876" s="1" t="s">
        <v>632</v>
      </c>
      <c r="E2876" s="1" t="s">
        <v>910</v>
      </c>
      <c r="F2876" s="1">
        <v>1.6020000000000001</v>
      </c>
      <c r="G2876" s="1">
        <v>1.5309999999999999</v>
      </c>
      <c r="H2876" s="1">
        <v>0</v>
      </c>
      <c r="I2876" s="1">
        <v>23</v>
      </c>
    </row>
    <row r="2877" spans="1:9" ht="12.75" x14ac:dyDescent="0.2">
      <c r="A2877" s="4">
        <v>42576</v>
      </c>
      <c r="B2877" s="1">
        <v>3</v>
      </c>
      <c r="C2877" s="1" t="s">
        <v>1195</v>
      </c>
      <c r="D2877" s="1" t="s">
        <v>632</v>
      </c>
      <c r="E2877" s="1" t="s">
        <v>911</v>
      </c>
      <c r="F2877" s="1">
        <v>1.768</v>
      </c>
      <c r="G2877" s="1">
        <v>1.4850000000000001</v>
      </c>
      <c r="H2877" s="1">
        <v>0</v>
      </c>
      <c r="I2877" s="1">
        <v>23</v>
      </c>
    </row>
    <row r="2878" spans="1:9" ht="12.75" x14ac:dyDescent="0.2">
      <c r="A2878" s="4">
        <v>42576</v>
      </c>
      <c r="B2878" s="1">
        <v>3</v>
      </c>
      <c r="C2878" s="1" t="s">
        <v>1195</v>
      </c>
      <c r="D2878" s="1" t="s">
        <v>632</v>
      </c>
      <c r="E2878" s="1" t="s">
        <v>912</v>
      </c>
      <c r="F2878" s="1">
        <v>1.431</v>
      </c>
      <c r="G2878" s="1">
        <v>1.208</v>
      </c>
      <c r="H2878" s="1">
        <v>0</v>
      </c>
      <c r="I2878" s="1">
        <v>23</v>
      </c>
    </row>
    <row r="2879" spans="1:9" ht="12.75" x14ac:dyDescent="0.2">
      <c r="A2879" s="4">
        <v>42576</v>
      </c>
      <c r="B2879" s="1">
        <v>3</v>
      </c>
      <c r="C2879" s="1" t="s">
        <v>1195</v>
      </c>
      <c r="D2879" s="1" t="s">
        <v>632</v>
      </c>
      <c r="E2879" s="1" t="s">
        <v>913</v>
      </c>
      <c r="F2879" s="1">
        <v>1.542</v>
      </c>
      <c r="G2879" s="1">
        <v>1.1970000000000001</v>
      </c>
      <c r="H2879" s="1">
        <v>0</v>
      </c>
      <c r="I2879" s="1">
        <v>23</v>
      </c>
    </row>
    <row r="2880" spans="1:9" ht="12.75" x14ac:dyDescent="0.2">
      <c r="A2880" s="4">
        <v>42576</v>
      </c>
      <c r="B2880" s="1">
        <v>3</v>
      </c>
      <c r="C2880" s="1" t="s">
        <v>1195</v>
      </c>
      <c r="D2880" s="1" t="s">
        <v>632</v>
      </c>
      <c r="E2880" s="1" t="s">
        <v>914</v>
      </c>
      <c r="F2880" s="1">
        <v>1.645</v>
      </c>
      <c r="G2880" s="1">
        <v>1.1200000000000001</v>
      </c>
      <c r="H2880" s="1">
        <v>0</v>
      </c>
      <c r="I2880" s="1">
        <v>23</v>
      </c>
    </row>
    <row r="2881" spans="1:9" ht="12.75" x14ac:dyDescent="0.2">
      <c r="A2881" s="4">
        <v>42576</v>
      </c>
      <c r="B2881" s="1">
        <v>3</v>
      </c>
      <c r="C2881" s="1" t="s">
        <v>1195</v>
      </c>
      <c r="D2881" s="1" t="s">
        <v>632</v>
      </c>
      <c r="E2881" s="1" t="s">
        <v>915</v>
      </c>
      <c r="F2881" s="1">
        <v>1.7529999999999999</v>
      </c>
      <c r="G2881" s="1">
        <v>1.288</v>
      </c>
      <c r="H2881" s="1">
        <v>0</v>
      </c>
      <c r="I2881" s="1">
        <v>23</v>
      </c>
    </row>
    <row r="2882" spans="1:9" ht="12.75" x14ac:dyDescent="0.2">
      <c r="A2882" s="4">
        <v>42576</v>
      </c>
      <c r="B2882" s="1">
        <v>3</v>
      </c>
      <c r="C2882" s="1" t="s">
        <v>1195</v>
      </c>
      <c r="D2882" s="1" t="s">
        <v>632</v>
      </c>
      <c r="E2882" s="1" t="s">
        <v>916</v>
      </c>
      <c r="F2882" s="1">
        <v>2.0870000000000002</v>
      </c>
      <c r="G2882" s="1">
        <v>1.498</v>
      </c>
      <c r="H2882" s="1">
        <v>0</v>
      </c>
      <c r="I2882" s="1">
        <v>23</v>
      </c>
    </row>
    <row r="2883" spans="1:9" ht="12.75" x14ac:dyDescent="0.2">
      <c r="A2883" s="4">
        <v>42576</v>
      </c>
      <c r="B2883" s="1">
        <v>3</v>
      </c>
      <c r="C2883" s="1" t="s">
        <v>1195</v>
      </c>
      <c r="D2883" s="1" t="s">
        <v>632</v>
      </c>
      <c r="E2883" s="1" t="s">
        <v>917</v>
      </c>
      <c r="F2883" s="1">
        <v>1.583</v>
      </c>
      <c r="G2883" s="1">
        <v>1.44</v>
      </c>
      <c r="H2883" s="1">
        <v>0</v>
      </c>
      <c r="I2883" s="1">
        <v>23</v>
      </c>
    </row>
    <row r="2884" spans="1:9" ht="12.75" x14ac:dyDescent="0.2">
      <c r="A2884" s="4">
        <v>42576</v>
      </c>
      <c r="B2884" s="1">
        <v>3</v>
      </c>
      <c r="C2884" s="1" t="s">
        <v>1195</v>
      </c>
      <c r="D2884" s="1" t="s">
        <v>644</v>
      </c>
      <c r="E2884" s="1" t="s">
        <v>918</v>
      </c>
      <c r="F2884" s="1">
        <v>1.7310000000000001</v>
      </c>
      <c r="G2884" s="1">
        <v>1.3260000000000001</v>
      </c>
      <c r="H2884" s="1">
        <v>0</v>
      </c>
      <c r="I2884" s="1">
        <v>23</v>
      </c>
    </row>
    <row r="2885" spans="1:9" ht="12.75" x14ac:dyDescent="0.2">
      <c r="A2885" s="4">
        <v>42576</v>
      </c>
      <c r="B2885" s="1">
        <v>3</v>
      </c>
      <c r="C2885" s="1" t="s">
        <v>1195</v>
      </c>
      <c r="D2885" s="1" t="s">
        <v>644</v>
      </c>
      <c r="E2885" s="1" t="s">
        <v>919</v>
      </c>
      <c r="F2885" s="1">
        <v>1.5449999999999999</v>
      </c>
      <c r="G2885" s="1">
        <v>1.157</v>
      </c>
      <c r="H2885" s="1">
        <v>0</v>
      </c>
      <c r="I2885" s="1">
        <v>23</v>
      </c>
    </row>
    <row r="2886" spans="1:9" ht="12.75" x14ac:dyDescent="0.2">
      <c r="A2886" s="4">
        <v>42576</v>
      </c>
      <c r="B2886" s="1">
        <v>3</v>
      </c>
      <c r="C2886" s="1" t="s">
        <v>1195</v>
      </c>
      <c r="D2886" s="1" t="s">
        <v>644</v>
      </c>
      <c r="E2886" s="1" t="s">
        <v>920</v>
      </c>
      <c r="F2886" s="1">
        <v>1.502</v>
      </c>
      <c r="G2886" s="1">
        <v>1.29</v>
      </c>
      <c r="H2886" s="1">
        <v>0</v>
      </c>
      <c r="I2886" s="1">
        <v>23</v>
      </c>
    </row>
    <row r="2887" spans="1:9" ht="12.75" x14ac:dyDescent="0.2">
      <c r="A2887" s="4">
        <v>42576</v>
      </c>
      <c r="B2887" s="1">
        <v>3</v>
      </c>
      <c r="C2887" s="1" t="s">
        <v>1195</v>
      </c>
      <c r="D2887" s="1" t="s">
        <v>644</v>
      </c>
      <c r="E2887" s="1" t="s">
        <v>921</v>
      </c>
      <c r="F2887" s="1">
        <v>1.643</v>
      </c>
      <c r="G2887" s="1">
        <v>1.1659999999999999</v>
      </c>
      <c r="H2887" s="1">
        <v>0</v>
      </c>
      <c r="I2887" s="1">
        <v>23</v>
      </c>
    </row>
    <row r="2888" spans="1:9" ht="12.75" x14ac:dyDescent="0.2">
      <c r="A2888" s="4">
        <v>42576</v>
      </c>
      <c r="B2888" s="1">
        <v>3</v>
      </c>
      <c r="C2888" s="1" t="s">
        <v>1195</v>
      </c>
      <c r="D2888" s="1" t="s">
        <v>644</v>
      </c>
      <c r="E2888" s="1" t="s">
        <v>922</v>
      </c>
      <c r="F2888" s="1">
        <v>1.4370000000000001</v>
      </c>
      <c r="G2888" s="1">
        <v>1.214</v>
      </c>
      <c r="H2888" s="1">
        <v>0</v>
      </c>
      <c r="I2888" s="1">
        <v>23</v>
      </c>
    </row>
    <row r="2889" spans="1:9" ht="12.75" x14ac:dyDescent="0.2">
      <c r="A2889" s="4">
        <v>42576</v>
      </c>
      <c r="B2889" s="1">
        <v>3</v>
      </c>
      <c r="C2889" s="1" t="s">
        <v>1195</v>
      </c>
      <c r="D2889" s="1" t="s">
        <v>644</v>
      </c>
      <c r="E2889" s="1" t="s">
        <v>923</v>
      </c>
      <c r="F2889" s="1">
        <v>1.518</v>
      </c>
      <c r="G2889" s="1">
        <v>1.1459999999999999</v>
      </c>
      <c r="H2889" s="1">
        <v>0</v>
      </c>
      <c r="I2889" s="1">
        <v>23</v>
      </c>
    </row>
    <row r="2890" spans="1:9" ht="12.75" x14ac:dyDescent="0.2">
      <c r="A2890" s="4">
        <v>42576</v>
      </c>
      <c r="B2890" s="1">
        <v>3</v>
      </c>
      <c r="C2890" s="1" t="s">
        <v>1195</v>
      </c>
      <c r="D2890" s="1" t="s">
        <v>644</v>
      </c>
      <c r="E2890" s="1" t="s">
        <v>924</v>
      </c>
      <c r="F2890" s="1">
        <v>1.5089999999999999</v>
      </c>
      <c r="G2890" s="1">
        <v>1.0489999999999999</v>
      </c>
      <c r="H2890" s="1">
        <v>0</v>
      </c>
      <c r="I2890" s="1">
        <v>23</v>
      </c>
    </row>
    <row r="2891" spans="1:9" ht="12.75" x14ac:dyDescent="0.2">
      <c r="A2891" s="4">
        <v>42576</v>
      </c>
      <c r="B2891" s="1">
        <v>3</v>
      </c>
      <c r="C2891" s="1" t="s">
        <v>1195</v>
      </c>
      <c r="D2891" s="1" t="s">
        <v>644</v>
      </c>
      <c r="E2891" s="1" t="s">
        <v>925</v>
      </c>
      <c r="F2891" s="1">
        <v>1.8560000000000001</v>
      </c>
      <c r="G2891" s="1">
        <v>1.3120000000000001</v>
      </c>
      <c r="H2891" s="1">
        <v>0</v>
      </c>
      <c r="I2891" s="1">
        <v>23</v>
      </c>
    </row>
    <row r="2892" spans="1:9" ht="12.75" x14ac:dyDescent="0.2">
      <c r="A2892" s="4">
        <v>42576</v>
      </c>
      <c r="B2892" s="1">
        <v>3</v>
      </c>
      <c r="C2892" s="1" t="s">
        <v>1195</v>
      </c>
      <c r="D2892" s="1" t="s">
        <v>644</v>
      </c>
      <c r="E2892" s="1" t="s">
        <v>926</v>
      </c>
      <c r="F2892" s="1">
        <v>1.66</v>
      </c>
      <c r="G2892" s="1">
        <v>1.464</v>
      </c>
      <c r="H2892" s="1">
        <v>0</v>
      </c>
      <c r="I2892" s="1">
        <v>23</v>
      </c>
    </row>
    <row r="2893" spans="1:9" ht="12.75" x14ac:dyDescent="0.2">
      <c r="A2893" s="4">
        <v>42576</v>
      </c>
      <c r="B2893" s="1">
        <v>3</v>
      </c>
      <c r="C2893" s="1" t="s">
        <v>1195</v>
      </c>
      <c r="D2893" s="1" t="s">
        <v>644</v>
      </c>
      <c r="E2893" s="1" t="s">
        <v>927</v>
      </c>
      <c r="F2893" s="1">
        <v>1.407</v>
      </c>
      <c r="G2893" s="1">
        <v>1.5089999999999999</v>
      </c>
      <c r="H2893" s="1">
        <v>0</v>
      </c>
      <c r="I2893" s="1">
        <v>23</v>
      </c>
    </row>
    <row r="2894" spans="1:9" ht="12.75" x14ac:dyDescent="0.2">
      <c r="A2894" s="4">
        <v>42576</v>
      </c>
      <c r="B2894" s="1">
        <v>3</v>
      </c>
      <c r="C2894" s="1" t="s">
        <v>1195</v>
      </c>
      <c r="D2894" s="1" t="s">
        <v>644</v>
      </c>
      <c r="E2894" s="1" t="s">
        <v>928</v>
      </c>
      <c r="F2894" s="1">
        <v>1.7390000000000001</v>
      </c>
      <c r="G2894" s="1">
        <v>1.03</v>
      </c>
      <c r="H2894" s="1">
        <v>0</v>
      </c>
      <c r="I2894" s="1">
        <v>23</v>
      </c>
    </row>
    <row r="2895" spans="1:9" ht="12.75" x14ac:dyDescent="0.2">
      <c r="A2895" s="4">
        <v>42576</v>
      </c>
      <c r="B2895" s="1">
        <v>3</v>
      </c>
      <c r="C2895" s="1" t="s">
        <v>1195</v>
      </c>
      <c r="D2895" s="1" t="s">
        <v>644</v>
      </c>
      <c r="E2895" s="1" t="s">
        <v>929</v>
      </c>
      <c r="F2895" s="1">
        <v>1.5569999999999999</v>
      </c>
      <c r="G2895" s="1">
        <v>1.5720000000000001</v>
      </c>
      <c r="H2895" s="1">
        <v>0</v>
      </c>
      <c r="I2895" s="1">
        <v>23</v>
      </c>
    </row>
    <row r="2896" spans="1:9" ht="12.75" x14ac:dyDescent="0.2">
      <c r="A2896" s="4">
        <v>42576</v>
      </c>
      <c r="B2896" s="1">
        <v>3</v>
      </c>
      <c r="C2896" s="1" t="s">
        <v>1195</v>
      </c>
      <c r="D2896" s="1" t="s">
        <v>649</v>
      </c>
      <c r="E2896" s="1" t="s">
        <v>930</v>
      </c>
      <c r="F2896" s="1">
        <v>1.702</v>
      </c>
      <c r="G2896" s="1">
        <v>1.3280000000000001</v>
      </c>
      <c r="H2896" s="1">
        <v>1</v>
      </c>
      <c r="I2896" s="1">
        <v>23</v>
      </c>
    </row>
    <row r="2897" spans="1:9" ht="12.75" x14ac:dyDescent="0.2">
      <c r="A2897" s="4">
        <v>42576</v>
      </c>
      <c r="B2897" s="1">
        <v>3</v>
      </c>
      <c r="C2897" s="1" t="s">
        <v>1195</v>
      </c>
      <c r="D2897" s="1" t="s">
        <v>649</v>
      </c>
      <c r="E2897" s="1" t="s">
        <v>931</v>
      </c>
      <c r="F2897" s="1">
        <v>1.855</v>
      </c>
      <c r="G2897" s="1">
        <v>1.4239999999999999</v>
      </c>
      <c r="H2897" s="1">
        <v>0</v>
      </c>
      <c r="I2897" s="1">
        <v>23</v>
      </c>
    </row>
    <row r="2898" spans="1:9" ht="12.75" x14ac:dyDescent="0.2">
      <c r="A2898" s="4">
        <v>42576</v>
      </c>
      <c r="B2898" s="1">
        <v>3</v>
      </c>
      <c r="C2898" s="1" t="s">
        <v>1195</v>
      </c>
      <c r="D2898" s="1" t="s">
        <v>649</v>
      </c>
      <c r="E2898" s="1" t="s">
        <v>932</v>
      </c>
      <c r="F2898" s="1">
        <v>1.502</v>
      </c>
      <c r="G2898" s="1">
        <v>1.3979999999999999</v>
      </c>
      <c r="H2898" s="1">
        <v>0</v>
      </c>
      <c r="I2898" s="1">
        <v>23</v>
      </c>
    </row>
    <row r="2899" spans="1:9" ht="12.75" x14ac:dyDescent="0.2">
      <c r="A2899" s="4">
        <v>42576</v>
      </c>
      <c r="B2899" s="1">
        <v>3</v>
      </c>
      <c r="C2899" s="1" t="s">
        <v>1195</v>
      </c>
      <c r="D2899" s="1" t="s">
        <v>649</v>
      </c>
      <c r="E2899" s="1" t="s">
        <v>933</v>
      </c>
      <c r="F2899" s="1">
        <v>1.891</v>
      </c>
      <c r="G2899" s="1">
        <v>0.93799999999999994</v>
      </c>
      <c r="H2899" s="1">
        <v>1</v>
      </c>
      <c r="I2899" s="1">
        <v>23</v>
      </c>
    </row>
    <row r="2900" spans="1:9" ht="12.75" x14ac:dyDescent="0.2">
      <c r="A2900" s="4">
        <v>42576</v>
      </c>
      <c r="B2900" s="1">
        <v>3</v>
      </c>
      <c r="C2900" s="1" t="s">
        <v>1195</v>
      </c>
      <c r="D2900" s="1" t="s">
        <v>649</v>
      </c>
      <c r="E2900" s="1" t="s">
        <v>934</v>
      </c>
      <c r="F2900" s="1">
        <v>1.59</v>
      </c>
      <c r="G2900" s="1">
        <v>1.171</v>
      </c>
      <c r="H2900" s="1">
        <v>1</v>
      </c>
      <c r="I2900" s="1">
        <v>23</v>
      </c>
    </row>
    <row r="2901" spans="1:9" ht="12.75" x14ac:dyDescent="0.2">
      <c r="A2901" s="4">
        <v>42576</v>
      </c>
      <c r="B2901" s="1">
        <v>3</v>
      </c>
      <c r="C2901" s="1" t="s">
        <v>1195</v>
      </c>
      <c r="D2901" s="1" t="s">
        <v>649</v>
      </c>
      <c r="E2901" s="1" t="s">
        <v>935</v>
      </c>
      <c r="F2901" s="1">
        <v>1.68</v>
      </c>
      <c r="G2901" s="1">
        <v>0.93400000000000005</v>
      </c>
      <c r="H2901" s="1">
        <v>1</v>
      </c>
      <c r="I2901" s="1">
        <v>23</v>
      </c>
    </row>
    <row r="2902" spans="1:9" ht="12.75" x14ac:dyDescent="0.2">
      <c r="A2902" s="4">
        <v>42576</v>
      </c>
      <c r="B2902" s="1">
        <v>3</v>
      </c>
      <c r="C2902" s="1" t="s">
        <v>1195</v>
      </c>
      <c r="D2902" s="1" t="s">
        <v>649</v>
      </c>
      <c r="E2902" s="1" t="s">
        <v>936</v>
      </c>
      <c r="F2902" s="1">
        <v>1.667</v>
      </c>
      <c r="G2902" s="1">
        <v>1.127</v>
      </c>
      <c r="H2902" s="1">
        <v>0</v>
      </c>
      <c r="I2902" s="1">
        <v>23</v>
      </c>
    </row>
    <row r="2903" spans="1:9" ht="12.75" x14ac:dyDescent="0.2">
      <c r="A2903" s="4">
        <v>42576</v>
      </c>
      <c r="B2903" s="1">
        <v>3</v>
      </c>
      <c r="C2903" s="1" t="s">
        <v>1195</v>
      </c>
      <c r="D2903" s="1" t="s">
        <v>649</v>
      </c>
      <c r="E2903" s="1" t="s">
        <v>937</v>
      </c>
      <c r="F2903" s="1">
        <v>1.7290000000000001</v>
      </c>
      <c r="G2903" s="1">
        <v>1.2210000000000001</v>
      </c>
      <c r="H2903" s="1">
        <v>0</v>
      </c>
      <c r="I2903" s="1">
        <v>23</v>
      </c>
    </row>
    <row r="2904" spans="1:9" ht="12.75" x14ac:dyDescent="0.2">
      <c r="A2904" s="4">
        <v>42576</v>
      </c>
      <c r="B2904" s="1">
        <v>3</v>
      </c>
      <c r="C2904" s="1" t="s">
        <v>1195</v>
      </c>
      <c r="D2904" s="1" t="s">
        <v>649</v>
      </c>
      <c r="E2904" s="1" t="s">
        <v>938</v>
      </c>
      <c r="F2904" s="1">
        <v>1.66</v>
      </c>
      <c r="G2904" s="1">
        <v>1.2050000000000001</v>
      </c>
      <c r="H2904" s="1">
        <v>0</v>
      </c>
      <c r="I2904" s="1">
        <v>23</v>
      </c>
    </row>
    <row r="2905" spans="1:9" ht="12.75" x14ac:dyDescent="0.2">
      <c r="A2905" s="4">
        <v>42576</v>
      </c>
      <c r="B2905" s="1">
        <v>3</v>
      </c>
      <c r="C2905" s="1" t="s">
        <v>1195</v>
      </c>
      <c r="D2905" s="1" t="s">
        <v>649</v>
      </c>
      <c r="E2905" s="1" t="s">
        <v>939</v>
      </c>
      <c r="F2905" s="1">
        <v>1.5609999999999999</v>
      </c>
      <c r="G2905" s="1">
        <v>1.1639999999999999</v>
      </c>
      <c r="H2905" s="1">
        <v>0</v>
      </c>
      <c r="I2905" s="1">
        <v>23</v>
      </c>
    </row>
    <row r="2906" spans="1:9" ht="12.75" x14ac:dyDescent="0.2">
      <c r="A2906" s="4">
        <v>42576</v>
      </c>
      <c r="B2906" s="1">
        <v>3</v>
      </c>
      <c r="C2906" s="1" t="s">
        <v>1195</v>
      </c>
      <c r="D2906" s="1" t="s">
        <v>649</v>
      </c>
      <c r="E2906" s="1" t="s">
        <v>940</v>
      </c>
      <c r="F2906" s="1">
        <v>1.82</v>
      </c>
      <c r="G2906" s="1">
        <v>1.006</v>
      </c>
      <c r="H2906" s="1">
        <v>0</v>
      </c>
      <c r="I2906" s="1">
        <v>23</v>
      </c>
    </row>
    <row r="2907" spans="1:9" ht="12.75" x14ac:dyDescent="0.2">
      <c r="A2907" s="4">
        <v>42576</v>
      </c>
      <c r="B2907" s="1">
        <v>3</v>
      </c>
      <c r="C2907" s="1" t="s">
        <v>1195</v>
      </c>
      <c r="D2907" s="1" t="s">
        <v>649</v>
      </c>
      <c r="E2907" s="1" t="s">
        <v>941</v>
      </c>
      <c r="F2907" s="1">
        <v>1.643</v>
      </c>
      <c r="G2907" s="1">
        <v>1.4330000000000001</v>
      </c>
      <c r="H2907" s="1">
        <v>0</v>
      </c>
      <c r="I2907" s="1">
        <v>23</v>
      </c>
    </row>
    <row r="2908" spans="1:9" ht="12.75" x14ac:dyDescent="0.2">
      <c r="A2908" s="4">
        <v>42576</v>
      </c>
      <c r="B2908" s="1">
        <v>3</v>
      </c>
      <c r="C2908" s="1" t="s">
        <v>1195</v>
      </c>
      <c r="D2908" s="1" t="s">
        <v>649</v>
      </c>
      <c r="E2908" s="1" t="s">
        <v>943</v>
      </c>
      <c r="F2908" s="1">
        <v>1.6830000000000001</v>
      </c>
      <c r="G2908" s="1">
        <v>1.157</v>
      </c>
      <c r="H2908" s="1">
        <v>0</v>
      </c>
      <c r="I2908" s="1">
        <v>23</v>
      </c>
    </row>
    <row r="2909" spans="1:9" ht="12.75" x14ac:dyDescent="0.2">
      <c r="A2909" s="4">
        <v>42576</v>
      </c>
      <c r="B2909" s="1">
        <v>3</v>
      </c>
      <c r="C2909" s="1" t="s">
        <v>1195</v>
      </c>
      <c r="D2909" s="1" t="s">
        <v>649</v>
      </c>
      <c r="E2909" s="1" t="s">
        <v>944</v>
      </c>
      <c r="F2909" s="1">
        <v>1.9410000000000001</v>
      </c>
      <c r="G2909" s="1">
        <v>1.3220000000000001</v>
      </c>
      <c r="H2909" s="1">
        <v>0</v>
      </c>
      <c r="I2909" s="1">
        <v>23</v>
      </c>
    </row>
    <row r="2910" spans="1:9" ht="12.75" x14ac:dyDescent="0.2">
      <c r="A2910" s="4">
        <v>42576</v>
      </c>
      <c r="B2910" s="1">
        <v>3</v>
      </c>
      <c r="C2910" s="1" t="s">
        <v>1195</v>
      </c>
      <c r="D2910" s="1" t="s">
        <v>649</v>
      </c>
      <c r="E2910" s="1" t="s">
        <v>945</v>
      </c>
      <c r="F2910" s="1">
        <v>1.7290000000000001</v>
      </c>
      <c r="G2910" s="1">
        <v>1.0549999999999999</v>
      </c>
      <c r="H2910" s="1">
        <v>0</v>
      </c>
      <c r="I2910" s="1">
        <v>23</v>
      </c>
    </row>
    <row r="2911" spans="1:9" ht="12.75" x14ac:dyDescent="0.2">
      <c r="A2911" s="4">
        <v>42576</v>
      </c>
      <c r="B2911" s="1">
        <v>3</v>
      </c>
      <c r="C2911" s="1" t="s">
        <v>1195</v>
      </c>
      <c r="D2911" s="1" t="s">
        <v>649</v>
      </c>
      <c r="E2911" s="1" t="s">
        <v>946</v>
      </c>
      <c r="F2911" s="1">
        <v>2.0470000000000002</v>
      </c>
      <c r="G2911" s="1">
        <v>1.4410000000000001</v>
      </c>
      <c r="H2911" s="1">
        <v>1</v>
      </c>
      <c r="I2911" s="1">
        <v>23</v>
      </c>
    </row>
    <row r="2912" spans="1:9" ht="12.75" x14ac:dyDescent="0.2">
      <c r="A2912" s="4">
        <v>42576</v>
      </c>
      <c r="B2912" s="1">
        <v>3</v>
      </c>
      <c r="C2912" s="1" t="s">
        <v>1195</v>
      </c>
      <c r="D2912" s="1" t="s">
        <v>649</v>
      </c>
      <c r="E2912" s="1" t="s">
        <v>947</v>
      </c>
      <c r="F2912" s="1">
        <v>1.7889999999999999</v>
      </c>
      <c r="G2912" s="1">
        <v>1.242</v>
      </c>
      <c r="H2912" s="1">
        <v>1</v>
      </c>
      <c r="I2912" s="1">
        <v>23</v>
      </c>
    </row>
    <row r="2913" spans="1:9" ht="12.75" x14ac:dyDescent="0.2">
      <c r="A2913" s="4">
        <v>42576</v>
      </c>
      <c r="B2913" s="1">
        <v>3</v>
      </c>
      <c r="C2913" s="1" t="s">
        <v>1195</v>
      </c>
      <c r="D2913" s="1" t="s">
        <v>649</v>
      </c>
      <c r="E2913" s="1" t="s">
        <v>948</v>
      </c>
      <c r="F2913" s="1">
        <v>1.7210000000000001</v>
      </c>
      <c r="G2913" s="1">
        <v>1.161</v>
      </c>
      <c r="H2913" s="1">
        <v>0</v>
      </c>
      <c r="I2913" s="1">
        <v>23</v>
      </c>
    </row>
    <row r="2914" spans="1:9" ht="12.75" x14ac:dyDescent="0.2">
      <c r="A2914" s="4">
        <v>42576</v>
      </c>
      <c r="B2914" s="1">
        <v>3</v>
      </c>
      <c r="C2914" s="1" t="s">
        <v>1195</v>
      </c>
      <c r="D2914" s="1" t="s">
        <v>649</v>
      </c>
      <c r="E2914" s="1" t="s">
        <v>949</v>
      </c>
      <c r="F2914" s="1">
        <v>2.2930000000000001</v>
      </c>
      <c r="G2914" s="1">
        <v>1.5629999999999999</v>
      </c>
      <c r="H2914" s="1">
        <v>1</v>
      </c>
      <c r="I2914" s="1">
        <v>23</v>
      </c>
    </row>
    <row r="2915" spans="1:9" ht="12.75" x14ac:dyDescent="0.2">
      <c r="A2915" s="4">
        <v>42576</v>
      </c>
      <c r="B2915" s="1">
        <v>3</v>
      </c>
      <c r="C2915" s="1" t="s">
        <v>1195</v>
      </c>
      <c r="D2915" s="1" t="s">
        <v>649</v>
      </c>
      <c r="E2915" s="1" t="s">
        <v>950</v>
      </c>
      <c r="F2915" s="1">
        <v>1.8169999999999999</v>
      </c>
      <c r="G2915" s="1">
        <v>1.3149999999999999</v>
      </c>
      <c r="H2915" s="1">
        <v>0</v>
      </c>
      <c r="I2915" s="1">
        <v>23</v>
      </c>
    </row>
    <row r="2916" spans="1:9" ht="12.75" x14ac:dyDescent="0.2">
      <c r="A2916" s="4">
        <v>42576</v>
      </c>
      <c r="B2916" s="1">
        <v>3</v>
      </c>
      <c r="C2916" s="1" t="s">
        <v>1195</v>
      </c>
      <c r="D2916" s="1" t="s">
        <v>649</v>
      </c>
      <c r="E2916" s="1" t="s">
        <v>951</v>
      </c>
      <c r="F2916" s="1">
        <v>1.599</v>
      </c>
      <c r="G2916" s="1">
        <v>1.603</v>
      </c>
      <c r="H2916" s="1">
        <v>0</v>
      </c>
      <c r="I2916" s="1">
        <v>23</v>
      </c>
    </row>
    <row r="2917" spans="1:9" ht="12.75" x14ac:dyDescent="0.2">
      <c r="A2917" s="4">
        <v>42576</v>
      </c>
      <c r="B2917" s="1">
        <v>3</v>
      </c>
      <c r="C2917" s="1" t="s">
        <v>1195</v>
      </c>
      <c r="D2917" s="1" t="s">
        <v>649</v>
      </c>
      <c r="E2917" s="1" t="s">
        <v>952</v>
      </c>
      <c r="F2917" s="1">
        <v>1.4790000000000001</v>
      </c>
      <c r="G2917" s="1">
        <v>1.542</v>
      </c>
      <c r="H2917" s="1">
        <v>0</v>
      </c>
      <c r="I2917" s="1">
        <v>23</v>
      </c>
    </row>
    <row r="2918" spans="1:9" ht="12.75" x14ac:dyDescent="0.2">
      <c r="A2918" s="4">
        <v>42576</v>
      </c>
      <c r="B2918" s="1">
        <v>3</v>
      </c>
      <c r="C2918" s="1" t="s">
        <v>1195</v>
      </c>
      <c r="D2918" s="1" t="s">
        <v>653</v>
      </c>
      <c r="E2918" s="1" t="s">
        <v>953</v>
      </c>
      <c r="F2918" s="1">
        <v>1.625</v>
      </c>
      <c r="G2918" s="1">
        <v>1.5229999999999999</v>
      </c>
      <c r="H2918" s="1">
        <v>0</v>
      </c>
      <c r="I2918" s="1">
        <v>23</v>
      </c>
    </row>
    <row r="2919" spans="1:9" ht="12.75" x14ac:dyDescent="0.2">
      <c r="A2919" s="4">
        <v>42576</v>
      </c>
      <c r="B2919" s="1">
        <v>3</v>
      </c>
      <c r="C2919" s="1" t="s">
        <v>1195</v>
      </c>
      <c r="D2919" s="1" t="s">
        <v>653</v>
      </c>
      <c r="E2919" s="1" t="s">
        <v>954</v>
      </c>
      <c r="F2919" s="1">
        <v>1.6279999999999999</v>
      </c>
      <c r="G2919" s="1">
        <v>1.35</v>
      </c>
      <c r="H2919" s="1">
        <v>0</v>
      </c>
      <c r="I2919" s="1">
        <v>23</v>
      </c>
    </row>
    <row r="2920" spans="1:9" ht="12.75" x14ac:dyDescent="0.2">
      <c r="A2920" s="4">
        <v>42576</v>
      </c>
      <c r="B2920" s="1">
        <v>3</v>
      </c>
      <c r="C2920" s="1" t="s">
        <v>1195</v>
      </c>
      <c r="D2920" s="1" t="s">
        <v>653</v>
      </c>
      <c r="E2920" s="1" t="s">
        <v>955</v>
      </c>
      <c r="F2920" s="1">
        <v>1.6180000000000001</v>
      </c>
      <c r="G2920" s="1">
        <v>1.361</v>
      </c>
      <c r="H2920" s="1">
        <v>0</v>
      </c>
      <c r="I2920" s="1">
        <v>23</v>
      </c>
    </row>
    <row r="2921" spans="1:9" ht="12.75" x14ac:dyDescent="0.2">
      <c r="A2921" s="4">
        <v>42576</v>
      </c>
      <c r="B2921" s="1">
        <v>3</v>
      </c>
      <c r="C2921" s="1" t="s">
        <v>1195</v>
      </c>
      <c r="D2921" s="1" t="s">
        <v>653</v>
      </c>
      <c r="E2921" s="1" t="s">
        <v>956</v>
      </c>
      <c r="F2921" s="1">
        <v>2.1160000000000001</v>
      </c>
      <c r="G2921" s="1">
        <v>1.6</v>
      </c>
      <c r="H2921" s="1">
        <v>0</v>
      </c>
      <c r="I2921" s="1">
        <v>23</v>
      </c>
    </row>
    <row r="2922" spans="1:9" ht="12.75" x14ac:dyDescent="0.2">
      <c r="A2922" s="4">
        <v>42576</v>
      </c>
      <c r="B2922" s="1">
        <v>3</v>
      </c>
      <c r="C2922" s="1" t="s">
        <v>1195</v>
      </c>
      <c r="D2922" s="1" t="s">
        <v>653</v>
      </c>
      <c r="E2922" s="1" t="s">
        <v>957</v>
      </c>
      <c r="F2922" s="1">
        <v>1.7509999999999999</v>
      </c>
      <c r="G2922" s="1">
        <v>1.4570000000000001</v>
      </c>
      <c r="H2922" s="1">
        <v>0</v>
      </c>
      <c r="I2922" s="1">
        <v>23</v>
      </c>
    </row>
    <row r="2923" spans="1:9" ht="12.75" x14ac:dyDescent="0.2">
      <c r="A2923" s="4">
        <v>42576</v>
      </c>
      <c r="B2923" s="1">
        <v>3</v>
      </c>
      <c r="C2923" s="1" t="s">
        <v>1195</v>
      </c>
      <c r="D2923" s="1" t="s">
        <v>653</v>
      </c>
      <c r="E2923" s="1" t="s">
        <v>958</v>
      </c>
      <c r="F2923" s="1">
        <v>1.7210000000000001</v>
      </c>
      <c r="G2923" s="1">
        <v>1.466</v>
      </c>
      <c r="H2923" s="1">
        <v>1</v>
      </c>
      <c r="I2923" s="1">
        <v>23</v>
      </c>
    </row>
    <row r="2924" spans="1:9" ht="12.75" x14ac:dyDescent="0.2">
      <c r="A2924" s="4">
        <v>42576</v>
      </c>
      <c r="B2924" s="1">
        <v>3</v>
      </c>
      <c r="C2924" s="1" t="s">
        <v>1195</v>
      </c>
      <c r="D2924" s="1" t="s">
        <v>653</v>
      </c>
      <c r="E2924" s="1" t="s">
        <v>959</v>
      </c>
      <c r="F2924" s="1">
        <v>1.4390000000000001</v>
      </c>
      <c r="G2924" s="1">
        <v>1.137</v>
      </c>
      <c r="H2924" s="1">
        <v>0</v>
      </c>
      <c r="I2924" s="1">
        <v>23</v>
      </c>
    </row>
    <row r="2925" spans="1:9" ht="12.75" x14ac:dyDescent="0.2">
      <c r="A2925" s="4">
        <v>42576</v>
      </c>
      <c r="B2925" s="1">
        <v>3</v>
      </c>
      <c r="C2925" s="1" t="s">
        <v>1195</v>
      </c>
      <c r="D2925" s="1" t="s">
        <v>653</v>
      </c>
      <c r="E2925" s="1" t="s">
        <v>960</v>
      </c>
      <c r="F2925" s="1">
        <v>1.859</v>
      </c>
      <c r="G2925" s="1">
        <v>1.1819999999999999</v>
      </c>
      <c r="H2925" s="1">
        <v>0</v>
      </c>
      <c r="I2925" s="1">
        <v>23</v>
      </c>
    </row>
    <row r="2926" spans="1:9" ht="12.75" x14ac:dyDescent="0.2">
      <c r="A2926" s="4">
        <v>42576</v>
      </c>
      <c r="B2926" s="1">
        <v>3</v>
      </c>
      <c r="C2926" s="1" t="s">
        <v>1195</v>
      </c>
      <c r="D2926" s="1" t="s">
        <v>653</v>
      </c>
      <c r="E2926" s="1" t="s">
        <v>961</v>
      </c>
      <c r="F2926" s="1">
        <v>1.974</v>
      </c>
      <c r="G2926" s="1">
        <v>1.5</v>
      </c>
      <c r="H2926" s="1">
        <v>1</v>
      </c>
      <c r="I2926" s="1">
        <v>23</v>
      </c>
    </row>
    <row r="2927" spans="1:9" ht="12.75" x14ac:dyDescent="0.2">
      <c r="A2927" s="4">
        <v>42576</v>
      </c>
      <c r="B2927" s="1">
        <v>3</v>
      </c>
      <c r="C2927" s="1" t="s">
        <v>1195</v>
      </c>
      <c r="D2927" s="1" t="s">
        <v>653</v>
      </c>
      <c r="E2927" s="1" t="s">
        <v>962</v>
      </c>
      <c r="F2927" s="1">
        <v>1.7949999999999999</v>
      </c>
      <c r="G2927" s="1">
        <v>1.524</v>
      </c>
      <c r="H2927" s="1">
        <v>0</v>
      </c>
      <c r="I2927" s="1">
        <v>23</v>
      </c>
    </row>
    <row r="2928" spans="1:9" ht="12.75" x14ac:dyDescent="0.2">
      <c r="A2928" s="4">
        <v>42576</v>
      </c>
      <c r="B2928" s="1">
        <v>3</v>
      </c>
      <c r="C2928" s="1" t="s">
        <v>1195</v>
      </c>
      <c r="D2928" s="1" t="s">
        <v>653</v>
      </c>
      <c r="E2928" s="1" t="s">
        <v>963</v>
      </c>
      <c r="F2928" s="1">
        <v>1.583</v>
      </c>
      <c r="G2928" s="1">
        <v>1.512</v>
      </c>
      <c r="H2928" s="1">
        <v>0</v>
      </c>
      <c r="I2928" s="1">
        <v>23</v>
      </c>
    </row>
    <row r="2929" spans="1:9" ht="12.75" x14ac:dyDescent="0.2">
      <c r="A2929" s="4">
        <v>42576</v>
      </c>
      <c r="B2929" s="1">
        <v>3</v>
      </c>
      <c r="C2929" s="1" t="s">
        <v>1195</v>
      </c>
      <c r="D2929" s="1" t="s">
        <v>653</v>
      </c>
      <c r="E2929" s="1" t="s">
        <v>964</v>
      </c>
      <c r="F2929" s="1">
        <v>1.956</v>
      </c>
      <c r="G2929" s="1">
        <v>1.6559999999999999</v>
      </c>
      <c r="H2929" s="1">
        <v>0</v>
      </c>
      <c r="I2929" s="1">
        <v>23</v>
      </c>
    </row>
    <row r="2930" spans="1:9" ht="12.75" x14ac:dyDescent="0.2">
      <c r="A2930" s="4">
        <v>42576</v>
      </c>
      <c r="B2930" s="1">
        <v>3</v>
      </c>
      <c r="C2930" s="1" t="s">
        <v>1195</v>
      </c>
      <c r="D2930" s="1" t="s">
        <v>653</v>
      </c>
      <c r="E2930" s="1" t="s">
        <v>965</v>
      </c>
      <c r="F2930" s="1">
        <v>1.71</v>
      </c>
      <c r="G2930" s="1">
        <v>0.98799999999999999</v>
      </c>
      <c r="H2930" s="1">
        <v>0</v>
      </c>
      <c r="I2930" s="1">
        <v>23</v>
      </c>
    </row>
    <row r="2931" spans="1:9" ht="12.75" x14ac:dyDescent="0.2">
      <c r="A2931" s="4">
        <v>42576</v>
      </c>
      <c r="B2931" s="1">
        <v>3</v>
      </c>
      <c r="C2931" s="1" t="s">
        <v>1195</v>
      </c>
      <c r="D2931" s="1" t="s">
        <v>653</v>
      </c>
      <c r="E2931" s="1" t="s">
        <v>966</v>
      </c>
      <c r="F2931" s="1">
        <v>1.5740000000000001</v>
      </c>
      <c r="G2931" s="1">
        <v>1.0469999999999999</v>
      </c>
      <c r="H2931" s="1">
        <v>0</v>
      </c>
      <c r="I2931" s="1">
        <v>23</v>
      </c>
    </row>
    <row r="2932" spans="1:9" ht="12.75" x14ac:dyDescent="0.2">
      <c r="A2932" s="4">
        <v>42576</v>
      </c>
      <c r="B2932" s="1">
        <v>3</v>
      </c>
      <c r="C2932" s="1" t="s">
        <v>1195</v>
      </c>
      <c r="D2932" s="1" t="s">
        <v>653</v>
      </c>
      <c r="E2932" s="1" t="s">
        <v>967</v>
      </c>
      <c r="F2932" s="1">
        <v>1.7390000000000001</v>
      </c>
      <c r="G2932" s="1">
        <v>1.3819999999999999</v>
      </c>
      <c r="H2932" s="1">
        <v>0</v>
      </c>
      <c r="I2932" s="1">
        <v>23</v>
      </c>
    </row>
    <row r="2933" spans="1:9" ht="12.75" x14ac:dyDescent="0.2">
      <c r="A2933" s="4">
        <v>42576</v>
      </c>
      <c r="B2933" s="1">
        <v>3</v>
      </c>
      <c r="C2933" s="1" t="s">
        <v>1195</v>
      </c>
      <c r="D2933" s="1" t="s">
        <v>653</v>
      </c>
      <c r="E2933" s="1" t="s">
        <v>968</v>
      </c>
      <c r="F2933" s="1">
        <v>1.5169999999999999</v>
      </c>
      <c r="G2933" s="1">
        <v>1.446</v>
      </c>
      <c r="H2933" s="1">
        <v>0</v>
      </c>
      <c r="I2933" s="1">
        <v>23</v>
      </c>
    </row>
    <row r="2934" spans="1:9" ht="12.75" x14ac:dyDescent="0.2">
      <c r="A2934" s="4">
        <v>42576</v>
      </c>
      <c r="B2934" s="1">
        <v>3</v>
      </c>
      <c r="C2934" s="1" t="s">
        <v>1195</v>
      </c>
      <c r="D2934" s="1" t="s">
        <v>653</v>
      </c>
      <c r="E2934" s="1" t="s">
        <v>969</v>
      </c>
      <c r="F2934" s="1">
        <v>1.4650000000000001</v>
      </c>
      <c r="G2934" s="1">
        <v>1.5880000000000001</v>
      </c>
      <c r="H2934" s="1">
        <v>0</v>
      </c>
      <c r="I2934" s="1">
        <v>23</v>
      </c>
    </row>
    <row r="2935" spans="1:9" ht="12.75" x14ac:dyDescent="0.2">
      <c r="A2935" s="4">
        <v>42576</v>
      </c>
      <c r="B2935" s="1">
        <v>3</v>
      </c>
      <c r="C2935" s="1" t="s">
        <v>1195</v>
      </c>
      <c r="D2935" s="1" t="s">
        <v>653</v>
      </c>
      <c r="E2935" s="1" t="s">
        <v>970</v>
      </c>
      <c r="F2935" s="1">
        <v>1.8180000000000001</v>
      </c>
      <c r="G2935" s="1">
        <v>1.4239999999999999</v>
      </c>
      <c r="H2935" s="1">
        <v>0</v>
      </c>
      <c r="I2935" s="1">
        <v>23</v>
      </c>
    </row>
    <row r="2936" spans="1:9" ht="12.75" x14ac:dyDescent="0.2">
      <c r="A2936" s="4">
        <v>42576</v>
      </c>
      <c r="B2936" s="1">
        <v>3</v>
      </c>
      <c r="C2936" s="1" t="s">
        <v>1195</v>
      </c>
      <c r="D2936" s="1" t="s">
        <v>658</v>
      </c>
      <c r="E2936" s="1" t="s">
        <v>971</v>
      </c>
      <c r="F2936" s="1">
        <v>2.1989999999999998</v>
      </c>
      <c r="G2936" s="1">
        <v>1.5249999999999999</v>
      </c>
      <c r="H2936" s="1">
        <v>1</v>
      </c>
      <c r="I2936" s="1">
        <v>23</v>
      </c>
    </row>
    <row r="2937" spans="1:9" ht="12.75" x14ac:dyDescent="0.2">
      <c r="A2937" s="4">
        <v>42576</v>
      </c>
      <c r="B2937" s="1">
        <v>3</v>
      </c>
      <c r="C2937" s="1" t="s">
        <v>1195</v>
      </c>
      <c r="D2937" s="1" t="s">
        <v>658</v>
      </c>
      <c r="E2937" s="1" t="s">
        <v>972</v>
      </c>
      <c r="F2937" s="1">
        <v>1.835</v>
      </c>
      <c r="G2937" s="1">
        <v>1.2030000000000001</v>
      </c>
      <c r="H2937" s="1">
        <v>0</v>
      </c>
      <c r="I2937" s="1">
        <v>23</v>
      </c>
    </row>
    <row r="2938" spans="1:9" ht="12.75" x14ac:dyDescent="0.2">
      <c r="A2938" s="4">
        <v>42576</v>
      </c>
      <c r="B2938" s="1">
        <v>3</v>
      </c>
      <c r="C2938" s="1" t="s">
        <v>1195</v>
      </c>
      <c r="D2938" s="1" t="s">
        <v>658</v>
      </c>
      <c r="E2938" s="1" t="s">
        <v>973</v>
      </c>
      <c r="F2938" s="1">
        <v>1.9239999999999999</v>
      </c>
      <c r="G2938" s="1">
        <v>1.3859999999999999</v>
      </c>
      <c r="H2938" s="1">
        <v>0</v>
      </c>
      <c r="I2938" s="1">
        <v>23</v>
      </c>
    </row>
    <row r="2939" spans="1:9" ht="12.75" x14ac:dyDescent="0.2">
      <c r="A2939" s="4">
        <v>42576</v>
      </c>
      <c r="B2939" s="1">
        <v>3</v>
      </c>
      <c r="C2939" s="1" t="s">
        <v>1195</v>
      </c>
      <c r="D2939" s="1" t="s">
        <v>658</v>
      </c>
      <c r="E2939" s="1" t="s">
        <v>974</v>
      </c>
      <c r="F2939" s="1">
        <v>1.3819999999999999</v>
      </c>
      <c r="G2939" s="1">
        <v>1.123</v>
      </c>
      <c r="H2939" s="1">
        <v>0</v>
      </c>
      <c r="I2939" s="1">
        <v>23</v>
      </c>
    </row>
    <row r="2940" spans="1:9" ht="12.75" x14ac:dyDescent="0.2">
      <c r="A2940" s="4">
        <v>42576</v>
      </c>
      <c r="B2940" s="1">
        <v>3</v>
      </c>
      <c r="C2940" s="1" t="s">
        <v>1195</v>
      </c>
      <c r="D2940" s="1" t="s">
        <v>658</v>
      </c>
      <c r="E2940" s="1" t="s">
        <v>975</v>
      </c>
      <c r="F2940" s="1">
        <v>1.52</v>
      </c>
      <c r="G2940" s="1">
        <v>1.3380000000000001</v>
      </c>
      <c r="H2940" s="1">
        <v>0</v>
      </c>
      <c r="I2940" s="1">
        <v>23</v>
      </c>
    </row>
    <row r="2941" spans="1:9" ht="12.75" x14ac:dyDescent="0.2">
      <c r="A2941" s="4">
        <v>42576</v>
      </c>
      <c r="B2941" s="1">
        <v>3</v>
      </c>
      <c r="C2941" s="1" t="s">
        <v>1195</v>
      </c>
      <c r="D2941" s="1" t="s">
        <v>658</v>
      </c>
      <c r="E2941" s="1" t="s">
        <v>976</v>
      </c>
      <c r="F2941" s="1">
        <v>1.738</v>
      </c>
      <c r="G2941" s="1">
        <v>1.1990000000000001</v>
      </c>
      <c r="H2941" s="1">
        <v>0</v>
      </c>
      <c r="I2941" s="1">
        <v>23</v>
      </c>
    </row>
    <row r="2942" spans="1:9" ht="12.75" x14ac:dyDescent="0.2">
      <c r="A2942" s="4">
        <v>42576</v>
      </c>
      <c r="B2942" s="1">
        <v>3</v>
      </c>
      <c r="C2942" s="1" t="s">
        <v>1195</v>
      </c>
      <c r="D2942" s="1" t="s">
        <v>658</v>
      </c>
      <c r="E2942" s="1" t="s">
        <v>977</v>
      </c>
      <c r="F2942" s="1">
        <v>1.4079999999999999</v>
      </c>
      <c r="G2942" s="1">
        <v>1.0489999999999999</v>
      </c>
      <c r="H2942" s="1">
        <v>0</v>
      </c>
      <c r="I2942" s="1">
        <v>23</v>
      </c>
    </row>
    <row r="2943" spans="1:9" ht="12.75" x14ac:dyDescent="0.2">
      <c r="A2943" s="4">
        <v>42576</v>
      </c>
      <c r="B2943" s="1">
        <v>3</v>
      </c>
      <c r="C2943" s="1" t="s">
        <v>1195</v>
      </c>
      <c r="D2943" s="1" t="s">
        <v>658</v>
      </c>
      <c r="E2943" s="1" t="s">
        <v>978</v>
      </c>
      <c r="F2943" s="1">
        <v>1.238</v>
      </c>
      <c r="G2943" s="1">
        <v>1.1259999999999999</v>
      </c>
      <c r="H2943" s="1">
        <v>0</v>
      </c>
      <c r="I2943" s="1">
        <v>23</v>
      </c>
    </row>
    <row r="2944" spans="1:9" ht="12.75" x14ac:dyDescent="0.2">
      <c r="A2944" s="4">
        <v>42576</v>
      </c>
      <c r="B2944" s="1">
        <v>3</v>
      </c>
      <c r="C2944" s="1" t="s">
        <v>1195</v>
      </c>
      <c r="D2944" s="1" t="s">
        <v>658</v>
      </c>
      <c r="E2944" s="1" t="s">
        <v>979</v>
      </c>
      <c r="F2944" s="1">
        <v>1.895</v>
      </c>
      <c r="G2944" s="1">
        <v>1.4430000000000001</v>
      </c>
      <c r="H2944" s="1">
        <v>0</v>
      </c>
      <c r="I2944" s="1">
        <v>23</v>
      </c>
    </row>
    <row r="2945" spans="1:9" ht="12.75" x14ac:dyDescent="0.2">
      <c r="A2945" s="4">
        <v>42576</v>
      </c>
      <c r="B2945" s="1">
        <v>3</v>
      </c>
      <c r="C2945" s="1" t="s">
        <v>1195</v>
      </c>
      <c r="D2945" s="1" t="s">
        <v>658</v>
      </c>
      <c r="E2945" s="1" t="s">
        <v>980</v>
      </c>
      <c r="F2945" s="1">
        <v>1.268</v>
      </c>
      <c r="G2945" s="1">
        <v>1.272</v>
      </c>
      <c r="H2945" s="1">
        <v>0</v>
      </c>
      <c r="I2945" s="1">
        <v>23</v>
      </c>
    </row>
    <row r="2946" spans="1:9" ht="12.75" x14ac:dyDescent="0.2">
      <c r="A2946" s="4">
        <v>42576</v>
      </c>
      <c r="B2946" s="1">
        <v>3</v>
      </c>
      <c r="C2946" s="1" t="s">
        <v>1195</v>
      </c>
      <c r="D2946" s="1" t="s">
        <v>658</v>
      </c>
      <c r="E2946" s="1" t="s">
        <v>981</v>
      </c>
      <c r="F2946" s="1">
        <v>1.792</v>
      </c>
      <c r="G2946" s="1">
        <v>1.329</v>
      </c>
      <c r="H2946" s="1">
        <v>0</v>
      </c>
      <c r="I2946" s="1">
        <v>23</v>
      </c>
    </row>
    <row r="2947" spans="1:9" ht="12.75" x14ac:dyDescent="0.2">
      <c r="A2947" s="4">
        <v>42576</v>
      </c>
      <c r="B2947" s="1">
        <v>3</v>
      </c>
      <c r="C2947" s="1" t="s">
        <v>1195</v>
      </c>
      <c r="D2947" s="1" t="s">
        <v>658</v>
      </c>
      <c r="E2947" s="1" t="s">
        <v>982</v>
      </c>
      <c r="F2947" s="1">
        <v>1.2370000000000001</v>
      </c>
      <c r="G2947" s="1">
        <v>0.80400000000000005</v>
      </c>
      <c r="H2947" s="1">
        <v>0</v>
      </c>
      <c r="I2947" s="1">
        <v>23</v>
      </c>
    </row>
    <row r="2948" spans="1:9" ht="12.75" x14ac:dyDescent="0.2">
      <c r="A2948" s="4">
        <v>42576</v>
      </c>
      <c r="B2948" s="1">
        <v>3</v>
      </c>
      <c r="C2948" s="1" t="s">
        <v>1195</v>
      </c>
      <c r="D2948" s="1" t="s">
        <v>658</v>
      </c>
      <c r="E2948" s="1" t="s">
        <v>983</v>
      </c>
      <c r="F2948" s="1">
        <v>1.784</v>
      </c>
      <c r="G2948" s="1">
        <v>1.1950000000000001</v>
      </c>
      <c r="H2948" s="1">
        <v>0</v>
      </c>
      <c r="I2948" s="1">
        <v>23</v>
      </c>
    </row>
    <row r="2949" spans="1:9" ht="12.75" x14ac:dyDescent="0.2">
      <c r="A2949" s="4">
        <v>42576</v>
      </c>
      <c r="B2949" s="1">
        <v>3</v>
      </c>
      <c r="C2949" s="1" t="s">
        <v>1195</v>
      </c>
      <c r="D2949" s="1" t="s">
        <v>658</v>
      </c>
      <c r="E2949" s="1" t="s">
        <v>984</v>
      </c>
      <c r="F2949" s="1">
        <v>1.887</v>
      </c>
      <c r="G2949" s="1">
        <v>1.216</v>
      </c>
      <c r="H2949" s="1">
        <v>0</v>
      </c>
      <c r="I2949" s="1">
        <v>23</v>
      </c>
    </row>
    <row r="2950" spans="1:9" ht="12.75" x14ac:dyDescent="0.2">
      <c r="A2950" s="4">
        <v>42576</v>
      </c>
      <c r="B2950" s="1">
        <v>3</v>
      </c>
      <c r="C2950" s="1" t="s">
        <v>1195</v>
      </c>
      <c r="D2950" s="1" t="s">
        <v>658</v>
      </c>
      <c r="E2950" s="1" t="s">
        <v>985</v>
      </c>
      <c r="F2950" s="1">
        <v>1.879</v>
      </c>
      <c r="G2950" s="1">
        <v>1.42</v>
      </c>
      <c r="H2950" s="1">
        <v>0</v>
      </c>
      <c r="I2950" s="1">
        <v>23</v>
      </c>
    </row>
    <row r="2951" spans="1:9" ht="12.75" x14ac:dyDescent="0.2">
      <c r="A2951" s="4">
        <v>42576</v>
      </c>
      <c r="B2951" s="1">
        <v>3</v>
      </c>
      <c r="C2951" s="1" t="s">
        <v>1195</v>
      </c>
      <c r="D2951" s="1" t="s">
        <v>658</v>
      </c>
      <c r="E2951" s="1" t="s">
        <v>986</v>
      </c>
      <c r="F2951" s="1">
        <v>1.712</v>
      </c>
      <c r="G2951" s="1">
        <v>1.415</v>
      </c>
      <c r="H2951" s="1">
        <v>0</v>
      </c>
      <c r="I2951" s="1">
        <v>23</v>
      </c>
    </row>
    <row r="2952" spans="1:9" ht="12.75" x14ac:dyDescent="0.2">
      <c r="A2952" s="4">
        <v>42576</v>
      </c>
      <c r="B2952" s="1">
        <v>3</v>
      </c>
      <c r="C2952" s="1" t="s">
        <v>1195</v>
      </c>
      <c r="D2952" s="1" t="s">
        <v>658</v>
      </c>
      <c r="E2952" s="1" t="s">
        <v>987</v>
      </c>
      <c r="F2952" s="1">
        <v>1.6020000000000001</v>
      </c>
      <c r="G2952" s="1">
        <v>1.2669999999999999</v>
      </c>
      <c r="H2952" s="1">
        <v>0</v>
      </c>
      <c r="I2952" s="1">
        <v>23</v>
      </c>
    </row>
    <row r="2953" spans="1:9" ht="12.75" x14ac:dyDescent="0.2">
      <c r="A2953" s="4">
        <v>42576</v>
      </c>
      <c r="B2953" s="1">
        <v>3</v>
      </c>
      <c r="C2953" s="1" t="s">
        <v>1195</v>
      </c>
      <c r="D2953" s="1" t="s">
        <v>658</v>
      </c>
      <c r="E2953" s="1" t="s">
        <v>988</v>
      </c>
      <c r="F2953" s="1">
        <v>1.621</v>
      </c>
      <c r="G2953" s="1">
        <v>1.377</v>
      </c>
      <c r="H2953" s="1">
        <v>0</v>
      </c>
      <c r="I2953" s="1">
        <v>23</v>
      </c>
    </row>
    <row r="2954" spans="1:9" ht="12.75" x14ac:dyDescent="0.2">
      <c r="A2954" s="4">
        <v>42576</v>
      </c>
      <c r="B2954" s="1">
        <v>3</v>
      </c>
      <c r="C2954" s="1" t="s">
        <v>1195</v>
      </c>
      <c r="D2954" s="1" t="s">
        <v>658</v>
      </c>
      <c r="E2954" s="1" t="s">
        <v>989</v>
      </c>
      <c r="F2954" s="1">
        <v>1.7629999999999999</v>
      </c>
      <c r="G2954" s="1">
        <v>1.0780000000000001</v>
      </c>
      <c r="H2954" s="1">
        <v>0</v>
      </c>
      <c r="I2954" s="1">
        <v>23</v>
      </c>
    </row>
    <row r="2955" spans="1:9" ht="12.75" x14ac:dyDescent="0.2">
      <c r="A2955" s="4">
        <v>42576</v>
      </c>
      <c r="B2955" s="1">
        <v>3</v>
      </c>
      <c r="C2955" s="1" t="s">
        <v>1195</v>
      </c>
      <c r="D2955" s="1" t="s">
        <v>658</v>
      </c>
      <c r="E2955" s="1" t="s">
        <v>990</v>
      </c>
      <c r="F2955" s="1">
        <v>1.631</v>
      </c>
      <c r="G2955" s="1">
        <v>1.4750000000000001</v>
      </c>
      <c r="H2955" s="1">
        <v>0</v>
      </c>
      <c r="I2955" s="1">
        <v>23</v>
      </c>
    </row>
    <row r="2956" spans="1:9" ht="12.75" x14ac:dyDescent="0.2">
      <c r="A2956" s="4">
        <v>42576</v>
      </c>
      <c r="B2956" s="1">
        <v>3</v>
      </c>
      <c r="C2956" s="1" t="s">
        <v>1195</v>
      </c>
      <c r="D2956" s="1" t="s">
        <v>658</v>
      </c>
      <c r="E2956" s="1" t="s">
        <v>991</v>
      </c>
      <c r="F2956" s="1">
        <v>1.5649999999999999</v>
      </c>
      <c r="G2956" s="1">
        <v>1.119</v>
      </c>
      <c r="H2956" s="1">
        <v>0</v>
      </c>
      <c r="I2956" s="1">
        <v>23</v>
      </c>
    </row>
    <row r="2957" spans="1:9" ht="12.75" x14ac:dyDescent="0.2">
      <c r="A2957" s="4">
        <v>42576</v>
      </c>
      <c r="B2957" s="1">
        <v>3</v>
      </c>
      <c r="C2957" s="1" t="s">
        <v>1195</v>
      </c>
      <c r="D2957" s="1" t="s">
        <v>658</v>
      </c>
      <c r="E2957" s="1" t="s">
        <v>992</v>
      </c>
      <c r="F2957" s="1">
        <v>1.8440000000000001</v>
      </c>
      <c r="G2957" s="1">
        <v>1.228</v>
      </c>
      <c r="H2957" s="1">
        <v>0</v>
      </c>
      <c r="I2957" s="1">
        <v>23</v>
      </c>
    </row>
    <row r="2958" spans="1:9" ht="12.75" x14ac:dyDescent="0.2">
      <c r="A2958" s="4">
        <v>42576</v>
      </c>
      <c r="B2958" s="1">
        <v>3</v>
      </c>
      <c r="C2958" s="1" t="s">
        <v>1195</v>
      </c>
      <c r="D2958" s="1" t="s">
        <v>658</v>
      </c>
      <c r="E2958" s="1" t="s">
        <v>993</v>
      </c>
      <c r="F2958" s="1">
        <v>1.4510000000000001</v>
      </c>
      <c r="G2958" s="1">
        <v>1.151</v>
      </c>
      <c r="H2958" s="1">
        <v>0</v>
      </c>
      <c r="I2958" s="1">
        <v>23</v>
      </c>
    </row>
    <row r="2959" spans="1:9" ht="12.75" x14ac:dyDescent="0.2">
      <c r="A2959" s="4">
        <v>42576</v>
      </c>
      <c r="B2959" s="1">
        <v>3</v>
      </c>
      <c r="C2959" s="1" t="s">
        <v>1195</v>
      </c>
      <c r="D2959" s="1" t="s">
        <v>658</v>
      </c>
      <c r="E2959" s="1" t="s">
        <v>994</v>
      </c>
      <c r="F2959" s="1">
        <v>1.6850000000000001</v>
      </c>
      <c r="G2959" s="1">
        <v>1.107</v>
      </c>
      <c r="H2959" s="1">
        <v>0</v>
      </c>
      <c r="I2959" s="1">
        <v>23</v>
      </c>
    </row>
    <row r="2960" spans="1:9" ht="12.75" x14ac:dyDescent="0.2">
      <c r="A2960" s="4">
        <v>42576</v>
      </c>
      <c r="B2960" s="1">
        <v>3</v>
      </c>
      <c r="C2960" s="1" t="s">
        <v>1195</v>
      </c>
      <c r="D2960" s="1" t="s">
        <v>658</v>
      </c>
      <c r="E2960" s="1" t="s">
        <v>995</v>
      </c>
      <c r="F2960" s="1">
        <v>1.825</v>
      </c>
      <c r="G2960" s="1">
        <v>1.54</v>
      </c>
      <c r="H2960" s="1">
        <v>0</v>
      </c>
      <c r="I2960" s="1">
        <v>23</v>
      </c>
    </row>
    <row r="2961" spans="1:9" ht="12.75" x14ac:dyDescent="0.2">
      <c r="A2961" s="4">
        <v>42576</v>
      </c>
      <c r="B2961" s="1">
        <v>3</v>
      </c>
      <c r="C2961" s="1" t="s">
        <v>1195</v>
      </c>
      <c r="D2961" s="1" t="s">
        <v>658</v>
      </c>
      <c r="E2961" s="1" t="s">
        <v>996</v>
      </c>
      <c r="F2961" s="1">
        <v>1.292</v>
      </c>
      <c r="G2961" s="1">
        <v>1.125</v>
      </c>
      <c r="H2961" s="1">
        <v>0</v>
      </c>
      <c r="I2961" s="1">
        <v>23</v>
      </c>
    </row>
    <row r="2962" spans="1:9" ht="12.75" x14ac:dyDescent="0.2">
      <c r="A2962" s="4">
        <v>42576</v>
      </c>
      <c r="B2962" s="1">
        <v>3</v>
      </c>
      <c r="C2962" s="1" t="s">
        <v>1195</v>
      </c>
      <c r="D2962" s="1" t="s">
        <v>658</v>
      </c>
      <c r="E2962" s="1" t="s">
        <v>998</v>
      </c>
      <c r="F2962" s="1">
        <v>1.796</v>
      </c>
      <c r="G2962" s="1">
        <v>0.94399999999999995</v>
      </c>
      <c r="H2962" s="1">
        <v>0</v>
      </c>
      <c r="I2962" s="1">
        <v>23</v>
      </c>
    </row>
    <row r="2963" spans="1:9" ht="12.75" x14ac:dyDescent="0.2">
      <c r="A2963" s="4">
        <v>42576</v>
      </c>
      <c r="B2963" s="1">
        <v>3</v>
      </c>
      <c r="C2963" s="1" t="s">
        <v>1195</v>
      </c>
      <c r="D2963" s="1" t="s">
        <v>658</v>
      </c>
      <c r="E2963" s="1" t="s">
        <v>999</v>
      </c>
      <c r="F2963" s="1">
        <v>1.621</v>
      </c>
      <c r="G2963" s="1">
        <v>1.1659999999999999</v>
      </c>
      <c r="H2963" s="1">
        <v>1</v>
      </c>
      <c r="I2963" s="1">
        <v>23</v>
      </c>
    </row>
    <row r="2964" spans="1:9" ht="12.75" x14ac:dyDescent="0.2">
      <c r="A2964" s="4">
        <v>42576</v>
      </c>
      <c r="B2964" s="1">
        <v>3</v>
      </c>
      <c r="C2964" s="1" t="s">
        <v>1195</v>
      </c>
      <c r="D2964" s="1" t="s">
        <v>658</v>
      </c>
      <c r="E2964" s="1" t="s">
        <v>1000</v>
      </c>
      <c r="F2964" s="1">
        <v>1.7829999999999999</v>
      </c>
      <c r="G2964" s="1">
        <v>1.373</v>
      </c>
      <c r="H2964" s="1">
        <v>0</v>
      </c>
      <c r="I2964" s="1">
        <v>23</v>
      </c>
    </row>
    <row r="2965" spans="1:9" ht="12.75" x14ac:dyDescent="0.2">
      <c r="A2965" s="4">
        <v>42576</v>
      </c>
      <c r="B2965" s="1">
        <v>3</v>
      </c>
      <c r="C2965" s="1" t="s">
        <v>1195</v>
      </c>
      <c r="D2965" s="1" t="s">
        <v>658</v>
      </c>
      <c r="E2965" s="1" t="s">
        <v>1001</v>
      </c>
      <c r="F2965" s="1">
        <v>1.421</v>
      </c>
      <c r="G2965" s="1">
        <v>1.0569999999999999</v>
      </c>
      <c r="H2965" s="1">
        <v>0</v>
      </c>
      <c r="I2965" s="1">
        <v>23</v>
      </c>
    </row>
    <row r="2966" spans="1:9" ht="12.75" x14ac:dyDescent="0.2">
      <c r="A2966" s="4">
        <v>42576</v>
      </c>
      <c r="B2966" s="1">
        <v>3</v>
      </c>
      <c r="C2966" s="1" t="s">
        <v>1195</v>
      </c>
      <c r="D2966" s="1" t="s">
        <v>658</v>
      </c>
      <c r="E2966" s="1" t="s">
        <v>1002</v>
      </c>
      <c r="F2966" s="1">
        <v>1.6220000000000001</v>
      </c>
      <c r="G2966" s="1">
        <v>1.359</v>
      </c>
      <c r="H2966" s="1">
        <v>0</v>
      </c>
      <c r="I2966" s="1">
        <v>23</v>
      </c>
    </row>
    <row r="2967" spans="1:9" ht="12.75" x14ac:dyDescent="0.2">
      <c r="A2967" s="4">
        <v>42576</v>
      </c>
      <c r="B2967" s="1">
        <v>3</v>
      </c>
      <c r="C2967" s="1" t="s">
        <v>1195</v>
      </c>
      <c r="D2967" s="1" t="s">
        <v>658</v>
      </c>
      <c r="E2967" s="1" t="s">
        <v>1003</v>
      </c>
      <c r="F2967" s="1">
        <v>1.7609999999999999</v>
      </c>
      <c r="G2967" s="1">
        <v>1.2410000000000001</v>
      </c>
      <c r="H2967" s="1">
        <v>0</v>
      </c>
      <c r="I2967" s="1">
        <v>23</v>
      </c>
    </row>
    <row r="2968" spans="1:9" ht="12.75" x14ac:dyDescent="0.2">
      <c r="A2968" s="4">
        <v>42576</v>
      </c>
      <c r="B2968" s="1">
        <v>3</v>
      </c>
      <c r="C2968" s="1" t="s">
        <v>1195</v>
      </c>
      <c r="D2968" s="1" t="s">
        <v>658</v>
      </c>
      <c r="E2968" s="1" t="s">
        <v>1004</v>
      </c>
      <c r="F2968" s="1">
        <v>1.5309999999999999</v>
      </c>
      <c r="G2968" s="1">
        <v>1.131</v>
      </c>
      <c r="H2968" s="1">
        <v>0</v>
      </c>
      <c r="I2968" s="1">
        <v>23</v>
      </c>
    </row>
    <row r="2969" spans="1:9" ht="12.75" x14ac:dyDescent="0.2">
      <c r="A2969" s="4">
        <v>42576</v>
      </c>
      <c r="B2969" s="1">
        <v>3</v>
      </c>
      <c r="C2969" s="1" t="s">
        <v>1195</v>
      </c>
      <c r="D2969" s="1" t="s">
        <v>658</v>
      </c>
      <c r="E2969" s="1" t="s">
        <v>1005</v>
      </c>
      <c r="F2969" s="1">
        <v>1.8660000000000001</v>
      </c>
      <c r="G2969" s="1">
        <v>1.333</v>
      </c>
      <c r="H2969" s="1">
        <v>0</v>
      </c>
      <c r="I2969" s="1">
        <v>23</v>
      </c>
    </row>
    <row r="2970" spans="1:9" ht="12.75" x14ac:dyDescent="0.2">
      <c r="A2970" s="4">
        <v>42576</v>
      </c>
      <c r="B2970" s="1">
        <v>3</v>
      </c>
      <c r="C2970" s="1" t="s">
        <v>1195</v>
      </c>
      <c r="D2970" s="1" t="s">
        <v>658</v>
      </c>
      <c r="E2970" s="1" t="s">
        <v>1006</v>
      </c>
      <c r="F2970" s="1">
        <v>1.704</v>
      </c>
      <c r="G2970" s="1">
        <v>1.27</v>
      </c>
      <c r="H2970" s="1">
        <v>0</v>
      </c>
      <c r="I2970" s="1">
        <v>23</v>
      </c>
    </row>
    <row r="2971" spans="1:9" ht="12.75" x14ac:dyDescent="0.2">
      <c r="A2971" s="4">
        <v>42576</v>
      </c>
      <c r="B2971" s="1">
        <v>3</v>
      </c>
      <c r="C2971" s="1" t="s">
        <v>1195</v>
      </c>
      <c r="D2971" s="1" t="s">
        <v>658</v>
      </c>
      <c r="E2971" s="1" t="s">
        <v>1007</v>
      </c>
      <c r="F2971" s="1">
        <v>1.452</v>
      </c>
      <c r="G2971" s="1">
        <v>1.222</v>
      </c>
      <c r="H2971" s="1">
        <v>0</v>
      </c>
      <c r="I2971" s="1">
        <v>23</v>
      </c>
    </row>
    <row r="2972" spans="1:9" ht="12.75" x14ac:dyDescent="0.2">
      <c r="A2972" s="4">
        <v>42576</v>
      </c>
      <c r="B2972" s="1">
        <v>3</v>
      </c>
      <c r="C2972" s="1" t="s">
        <v>1195</v>
      </c>
      <c r="D2972" s="1" t="s">
        <v>658</v>
      </c>
      <c r="E2972" s="1" t="s">
        <v>1008</v>
      </c>
      <c r="F2972" s="1">
        <v>1.865</v>
      </c>
      <c r="G2972" s="1">
        <v>1.5780000000000001</v>
      </c>
      <c r="H2972" s="1">
        <v>0</v>
      </c>
      <c r="I2972" s="1">
        <v>23</v>
      </c>
    </row>
    <row r="2973" spans="1:9" ht="12.75" x14ac:dyDescent="0.2">
      <c r="A2973" s="4">
        <v>42576</v>
      </c>
      <c r="B2973" s="1">
        <v>3</v>
      </c>
      <c r="C2973" s="1" t="s">
        <v>1195</v>
      </c>
      <c r="D2973" s="1" t="s">
        <v>665</v>
      </c>
      <c r="E2973" s="1" t="s">
        <v>1009</v>
      </c>
      <c r="F2973" s="1">
        <v>1.611</v>
      </c>
      <c r="G2973" s="1">
        <v>1.0009999999999999</v>
      </c>
      <c r="H2973" s="1">
        <v>0</v>
      </c>
      <c r="I2973" s="1">
        <v>23</v>
      </c>
    </row>
    <row r="2974" spans="1:9" ht="12.75" x14ac:dyDescent="0.2">
      <c r="A2974" s="4">
        <v>42576</v>
      </c>
      <c r="B2974" s="1">
        <v>3</v>
      </c>
      <c r="C2974" s="1" t="s">
        <v>1195</v>
      </c>
      <c r="D2974" s="1" t="s">
        <v>665</v>
      </c>
      <c r="E2974" s="1" t="s">
        <v>1010</v>
      </c>
      <c r="F2974" s="1">
        <v>1.5309999999999999</v>
      </c>
      <c r="G2974" s="1">
        <v>1.4019999999999999</v>
      </c>
      <c r="H2974" s="1">
        <v>0</v>
      </c>
      <c r="I2974" s="1">
        <v>23</v>
      </c>
    </row>
    <row r="2975" spans="1:9" ht="12.75" x14ac:dyDescent="0.2">
      <c r="A2975" s="4">
        <v>42576</v>
      </c>
      <c r="B2975" s="1">
        <v>3</v>
      </c>
      <c r="C2975" s="1" t="s">
        <v>1195</v>
      </c>
      <c r="D2975" s="1" t="s">
        <v>665</v>
      </c>
      <c r="E2975" s="1" t="s">
        <v>1011</v>
      </c>
      <c r="F2975" s="1">
        <v>1.7609999999999999</v>
      </c>
      <c r="G2975" s="1">
        <v>1.506</v>
      </c>
      <c r="H2975" s="1">
        <v>0</v>
      </c>
      <c r="I2975" s="1">
        <v>23</v>
      </c>
    </row>
    <row r="2976" spans="1:9" ht="12.75" x14ac:dyDescent="0.2">
      <c r="A2976" s="4">
        <v>42576</v>
      </c>
      <c r="B2976" s="1">
        <v>3</v>
      </c>
      <c r="C2976" s="1" t="s">
        <v>1195</v>
      </c>
      <c r="D2976" s="1" t="s">
        <v>665</v>
      </c>
      <c r="E2976" s="1" t="s">
        <v>1012</v>
      </c>
      <c r="F2976" s="1">
        <v>1.655</v>
      </c>
      <c r="G2976" s="1">
        <v>1.2749999999999999</v>
      </c>
      <c r="H2976" s="1">
        <v>0</v>
      </c>
      <c r="I2976" s="1">
        <v>23</v>
      </c>
    </row>
    <row r="2977" spans="1:9" ht="12.75" x14ac:dyDescent="0.2">
      <c r="A2977" s="4">
        <v>42576</v>
      </c>
      <c r="B2977" s="1">
        <v>3</v>
      </c>
      <c r="C2977" s="1" t="s">
        <v>1195</v>
      </c>
      <c r="D2977" s="1" t="s">
        <v>665</v>
      </c>
      <c r="E2977" s="1" t="s">
        <v>1013</v>
      </c>
      <c r="F2977" s="1">
        <v>1.871</v>
      </c>
      <c r="G2977" s="1">
        <v>1.6439999999999999</v>
      </c>
      <c r="H2977" s="1">
        <v>1</v>
      </c>
      <c r="I2977" s="1">
        <v>23</v>
      </c>
    </row>
    <row r="2978" spans="1:9" ht="12.75" x14ac:dyDescent="0.2">
      <c r="A2978" s="4">
        <v>42576</v>
      </c>
      <c r="B2978" s="1">
        <v>3</v>
      </c>
      <c r="C2978" s="1" t="s">
        <v>1195</v>
      </c>
      <c r="D2978" s="1" t="s">
        <v>665</v>
      </c>
      <c r="E2978" s="1" t="s">
        <v>1014</v>
      </c>
      <c r="F2978" s="1">
        <v>1.6830000000000001</v>
      </c>
      <c r="G2978" s="1">
        <v>1.5229999999999999</v>
      </c>
      <c r="H2978" s="1">
        <v>0</v>
      </c>
      <c r="I2978" s="1">
        <v>23</v>
      </c>
    </row>
    <row r="2979" spans="1:9" ht="12.75" x14ac:dyDescent="0.2">
      <c r="A2979" s="4">
        <v>42576</v>
      </c>
      <c r="B2979" s="1">
        <v>3</v>
      </c>
      <c r="C2979" s="1" t="s">
        <v>1195</v>
      </c>
      <c r="D2979" s="1" t="s">
        <v>665</v>
      </c>
      <c r="E2979" s="1" t="s">
        <v>1015</v>
      </c>
      <c r="F2979" s="1">
        <v>1.601</v>
      </c>
      <c r="G2979" s="1">
        <v>1.544</v>
      </c>
      <c r="H2979" s="1">
        <v>0</v>
      </c>
      <c r="I2979" s="1">
        <v>23</v>
      </c>
    </row>
    <row r="2980" spans="1:9" ht="12.75" x14ac:dyDescent="0.2">
      <c r="A2980" s="4">
        <v>42576</v>
      </c>
      <c r="B2980" s="1">
        <v>3</v>
      </c>
      <c r="C2980" s="1" t="s">
        <v>1195</v>
      </c>
      <c r="D2980" s="1" t="s">
        <v>665</v>
      </c>
      <c r="E2980" s="1" t="s">
        <v>1016</v>
      </c>
      <c r="F2980" s="1">
        <v>1.93</v>
      </c>
      <c r="G2980" s="1">
        <v>1.5209999999999999</v>
      </c>
      <c r="H2980" s="1">
        <v>0</v>
      </c>
      <c r="I2980" s="1">
        <v>23</v>
      </c>
    </row>
    <row r="2981" spans="1:9" ht="12.75" x14ac:dyDescent="0.2">
      <c r="A2981" s="4">
        <v>42576</v>
      </c>
      <c r="B2981" s="1">
        <v>3</v>
      </c>
      <c r="C2981" s="1" t="s">
        <v>1195</v>
      </c>
      <c r="D2981" s="1" t="s">
        <v>665</v>
      </c>
      <c r="E2981" s="1" t="s">
        <v>1017</v>
      </c>
      <c r="F2981" s="1">
        <v>2.177</v>
      </c>
      <c r="G2981" s="1">
        <v>1.851</v>
      </c>
      <c r="H2981" s="1">
        <v>0</v>
      </c>
      <c r="I2981" s="1">
        <v>23</v>
      </c>
    </row>
    <row r="2982" spans="1:9" ht="12.75" x14ac:dyDescent="0.2">
      <c r="A2982" s="4">
        <v>42576</v>
      </c>
      <c r="B2982" s="1">
        <v>3</v>
      </c>
      <c r="C2982" s="1" t="s">
        <v>1195</v>
      </c>
      <c r="D2982" s="1" t="s">
        <v>665</v>
      </c>
      <c r="E2982" s="1" t="s">
        <v>1019</v>
      </c>
      <c r="F2982" s="1">
        <v>1.5369999999999999</v>
      </c>
      <c r="G2982" s="1">
        <v>1.292</v>
      </c>
      <c r="H2982" s="1">
        <v>0</v>
      </c>
      <c r="I2982" s="1">
        <v>23</v>
      </c>
    </row>
    <row r="2983" spans="1:9" ht="12.75" x14ac:dyDescent="0.2">
      <c r="A2983" s="4">
        <v>42576</v>
      </c>
      <c r="B2983" s="1">
        <v>3</v>
      </c>
      <c r="C2983" s="1" t="s">
        <v>1195</v>
      </c>
      <c r="D2983" s="1" t="s">
        <v>665</v>
      </c>
      <c r="E2983" s="1" t="s">
        <v>1020</v>
      </c>
      <c r="F2983" s="1">
        <v>1.3959999999999999</v>
      </c>
      <c r="G2983" s="1">
        <v>1.1100000000000001</v>
      </c>
      <c r="H2983" s="1">
        <v>1</v>
      </c>
      <c r="I2983" s="1">
        <v>23</v>
      </c>
    </row>
    <row r="2984" spans="1:9" ht="12.75" x14ac:dyDescent="0.2">
      <c r="A2984" s="4">
        <v>42576</v>
      </c>
      <c r="B2984" s="1">
        <v>3</v>
      </c>
      <c r="C2984" s="1" t="s">
        <v>1195</v>
      </c>
      <c r="D2984" s="1" t="s">
        <v>665</v>
      </c>
      <c r="E2984" s="1" t="s">
        <v>1021</v>
      </c>
      <c r="F2984" s="1">
        <v>1.6659999999999999</v>
      </c>
      <c r="G2984" s="1">
        <v>1.2949999999999999</v>
      </c>
      <c r="H2984" s="1">
        <v>0</v>
      </c>
      <c r="I2984" s="1">
        <v>23</v>
      </c>
    </row>
    <row r="2985" spans="1:9" ht="12.75" x14ac:dyDescent="0.2">
      <c r="A2985" s="4">
        <v>42576</v>
      </c>
      <c r="B2985" s="1">
        <v>3</v>
      </c>
      <c r="C2985" s="1" t="s">
        <v>1195</v>
      </c>
      <c r="D2985" s="1" t="s">
        <v>665</v>
      </c>
      <c r="E2985" s="1" t="s">
        <v>1022</v>
      </c>
      <c r="F2985" s="1">
        <v>1.6160000000000001</v>
      </c>
      <c r="G2985" s="1">
        <v>1.498</v>
      </c>
      <c r="H2985" s="1">
        <v>0</v>
      </c>
      <c r="I2985" s="1">
        <v>23</v>
      </c>
    </row>
    <row r="2986" spans="1:9" ht="12.75" x14ac:dyDescent="0.2">
      <c r="A2986" s="4">
        <v>42576</v>
      </c>
      <c r="B2986" s="1">
        <v>3</v>
      </c>
      <c r="C2986" s="1" t="s">
        <v>1195</v>
      </c>
      <c r="D2986" s="1" t="s">
        <v>665</v>
      </c>
      <c r="E2986" s="1" t="s">
        <v>1023</v>
      </c>
      <c r="F2986" s="1">
        <v>1.736</v>
      </c>
      <c r="G2986" s="1">
        <v>1.3180000000000001</v>
      </c>
      <c r="H2986" s="1">
        <v>0</v>
      </c>
      <c r="I2986" s="1">
        <v>23</v>
      </c>
    </row>
    <row r="2987" spans="1:9" ht="12.75" x14ac:dyDescent="0.2">
      <c r="A2987" s="4">
        <v>42576</v>
      </c>
      <c r="B2987" s="1">
        <v>3</v>
      </c>
      <c r="C2987" s="1" t="s">
        <v>1195</v>
      </c>
      <c r="D2987" s="1" t="s">
        <v>665</v>
      </c>
      <c r="E2987" s="1" t="s">
        <v>1024</v>
      </c>
      <c r="F2987" s="1">
        <v>1.679</v>
      </c>
      <c r="G2987" s="1">
        <v>1.0780000000000001</v>
      </c>
      <c r="H2987" s="1">
        <v>0</v>
      </c>
      <c r="I2987" s="1">
        <v>23</v>
      </c>
    </row>
    <row r="2988" spans="1:9" ht="12.75" x14ac:dyDescent="0.2">
      <c r="A2988" s="4">
        <v>42576</v>
      </c>
      <c r="B2988" s="1">
        <v>3</v>
      </c>
      <c r="C2988" s="1" t="s">
        <v>1195</v>
      </c>
      <c r="D2988" s="1" t="s">
        <v>665</v>
      </c>
      <c r="E2988" s="1" t="s">
        <v>1025</v>
      </c>
      <c r="F2988" s="1">
        <v>1.8320000000000001</v>
      </c>
      <c r="G2988" s="1">
        <v>1.6120000000000001</v>
      </c>
      <c r="H2988" s="1">
        <v>1</v>
      </c>
      <c r="I2988" s="1">
        <v>23</v>
      </c>
    </row>
    <row r="2989" spans="1:9" ht="12.75" x14ac:dyDescent="0.2">
      <c r="A2989" s="4">
        <v>42576</v>
      </c>
      <c r="B2989" s="1">
        <v>3</v>
      </c>
      <c r="C2989" s="1" t="s">
        <v>1195</v>
      </c>
      <c r="D2989" s="1" t="s">
        <v>665</v>
      </c>
      <c r="E2989" s="1" t="s">
        <v>1026</v>
      </c>
      <c r="F2989" s="1">
        <v>1.82</v>
      </c>
      <c r="G2989" s="1">
        <v>1.01</v>
      </c>
      <c r="H2989" s="1">
        <v>0</v>
      </c>
      <c r="I2989" s="1">
        <v>23</v>
      </c>
    </row>
    <row r="2990" spans="1:9" ht="12.75" x14ac:dyDescent="0.2">
      <c r="A2990" s="4">
        <v>42576</v>
      </c>
      <c r="B2990" s="1">
        <v>3</v>
      </c>
      <c r="C2990" s="1" t="s">
        <v>1195</v>
      </c>
      <c r="D2990" s="1" t="s">
        <v>665</v>
      </c>
      <c r="E2990" s="1" t="s">
        <v>1027</v>
      </c>
      <c r="F2990" s="1">
        <v>1.956</v>
      </c>
      <c r="G2990" s="1">
        <v>1.411</v>
      </c>
      <c r="H2990" s="1">
        <v>0</v>
      </c>
      <c r="I2990" s="1">
        <v>23</v>
      </c>
    </row>
    <row r="2991" spans="1:9" ht="12.75" x14ac:dyDescent="0.2">
      <c r="A2991" s="4">
        <v>42576</v>
      </c>
      <c r="B2991" s="1">
        <v>3</v>
      </c>
      <c r="C2991" s="1" t="s">
        <v>1195</v>
      </c>
      <c r="D2991" s="1" t="s">
        <v>665</v>
      </c>
      <c r="E2991" s="1" t="s">
        <v>1028</v>
      </c>
      <c r="F2991" s="1">
        <v>1.407</v>
      </c>
      <c r="G2991" s="1">
        <v>1.1599999999999999</v>
      </c>
      <c r="H2991" s="1">
        <v>1</v>
      </c>
      <c r="I2991" s="1">
        <v>23</v>
      </c>
    </row>
    <row r="2992" spans="1:9" ht="12.75" x14ac:dyDescent="0.2">
      <c r="A2992" s="4">
        <v>42576</v>
      </c>
      <c r="B2992" s="1">
        <v>3</v>
      </c>
      <c r="C2992" s="1" t="s">
        <v>1195</v>
      </c>
      <c r="D2992" s="1" t="s">
        <v>669</v>
      </c>
      <c r="E2992" s="1" t="s">
        <v>1029</v>
      </c>
      <c r="F2992" s="1">
        <v>1.712</v>
      </c>
      <c r="G2992" s="1">
        <v>1.341</v>
      </c>
      <c r="H2992" s="1">
        <v>1</v>
      </c>
      <c r="I2992" s="1">
        <v>23</v>
      </c>
    </row>
    <row r="2993" spans="1:11" ht="12.75" x14ac:dyDescent="0.2">
      <c r="A2993" s="4">
        <v>42576</v>
      </c>
      <c r="B2993" s="1">
        <v>3</v>
      </c>
      <c r="C2993" s="1" t="s">
        <v>1195</v>
      </c>
      <c r="D2993" s="1" t="s">
        <v>669</v>
      </c>
      <c r="E2993" s="1" t="s">
        <v>1030</v>
      </c>
      <c r="F2993" s="1">
        <v>1.8879999999999999</v>
      </c>
      <c r="G2993" s="1">
        <v>1.3</v>
      </c>
      <c r="H2993" s="1">
        <v>0</v>
      </c>
      <c r="I2993" s="1">
        <v>23</v>
      </c>
    </row>
    <row r="2994" spans="1:11" ht="12.75" x14ac:dyDescent="0.2">
      <c r="A2994" s="4">
        <v>42576</v>
      </c>
      <c r="B2994" s="1">
        <v>3</v>
      </c>
      <c r="C2994" s="1" t="s">
        <v>1195</v>
      </c>
      <c r="D2994" s="1" t="s">
        <v>669</v>
      </c>
      <c r="E2994" s="1" t="s">
        <v>1031</v>
      </c>
      <c r="F2994" s="1">
        <v>1.7809999999999999</v>
      </c>
      <c r="G2994" s="1">
        <v>1.2909999999999999</v>
      </c>
      <c r="H2994" s="1">
        <v>0</v>
      </c>
      <c r="I2994" s="1">
        <v>23</v>
      </c>
    </row>
    <row r="2995" spans="1:11" ht="12.75" x14ac:dyDescent="0.2">
      <c r="A2995" s="4">
        <v>42576</v>
      </c>
      <c r="B2995" s="1">
        <v>3</v>
      </c>
      <c r="C2995" s="1" t="s">
        <v>1195</v>
      </c>
      <c r="D2995" s="1" t="s">
        <v>669</v>
      </c>
      <c r="E2995" s="1" t="s">
        <v>1032</v>
      </c>
      <c r="F2995" s="1">
        <v>1.56</v>
      </c>
      <c r="G2995" s="1">
        <v>1.2989999999999999</v>
      </c>
      <c r="H2995" s="1">
        <v>0</v>
      </c>
      <c r="I2995" s="1">
        <v>23</v>
      </c>
    </row>
    <row r="2996" spans="1:11" ht="12.75" x14ac:dyDescent="0.2">
      <c r="A2996" s="4">
        <v>42576</v>
      </c>
      <c r="B2996" s="1">
        <v>3</v>
      </c>
      <c r="C2996" s="1" t="s">
        <v>1195</v>
      </c>
      <c r="D2996" s="1" t="s">
        <v>669</v>
      </c>
      <c r="E2996" s="1" t="s">
        <v>1033</v>
      </c>
      <c r="F2996" s="1">
        <v>1.968</v>
      </c>
      <c r="G2996" s="1">
        <v>1.198</v>
      </c>
      <c r="H2996" s="1">
        <v>1</v>
      </c>
      <c r="I2996" s="1">
        <v>23</v>
      </c>
    </row>
    <row r="2997" spans="1:11" ht="12.75" x14ac:dyDescent="0.2">
      <c r="A2997" s="4">
        <v>42576</v>
      </c>
      <c r="B2997" s="1">
        <v>3</v>
      </c>
      <c r="C2997" s="1" t="s">
        <v>1195</v>
      </c>
      <c r="D2997" s="1" t="s">
        <v>669</v>
      </c>
      <c r="E2997" s="1" t="s">
        <v>1034</v>
      </c>
      <c r="F2997" s="1">
        <v>1.8560000000000001</v>
      </c>
      <c r="G2997" s="1">
        <v>1.2909999999999999</v>
      </c>
      <c r="H2997" s="1">
        <v>0</v>
      </c>
      <c r="I2997" s="1">
        <v>23</v>
      </c>
    </row>
    <row r="2998" spans="1:11" ht="12.75" x14ac:dyDescent="0.2">
      <c r="A2998" s="4">
        <v>42576</v>
      </c>
      <c r="B2998" s="1">
        <v>3</v>
      </c>
      <c r="C2998" s="1" t="s">
        <v>1195</v>
      </c>
      <c r="D2998" s="1" t="s">
        <v>669</v>
      </c>
      <c r="E2998" s="1" t="s">
        <v>1035</v>
      </c>
      <c r="F2998" s="1">
        <v>1.5580000000000001</v>
      </c>
      <c r="G2998" s="1">
        <v>1.2150000000000001</v>
      </c>
      <c r="H2998" s="1">
        <v>0</v>
      </c>
      <c r="I2998" s="1">
        <v>23</v>
      </c>
    </row>
    <row r="2999" spans="1:11" ht="12.75" x14ac:dyDescent="0.2">
      <c r="A2999" s="4">
        <v>42576</v>
      </c>
      <c r="B2999" s="1">
        <v>3</v>
      </c>
      <c r="C2999" s="1" t="s">
        <v>1195</v>
      </c>
      <c r="D2999" s="1" t="s">
        <v>669</v>
      </c>
      <c r="E2999" s="1" t="s">
        <v>1036</v>
      </c>
      <c r="F2999" s="1">
        <v>1.8160000000000001</v>
      </c>
      <c r="G2999" s="1">
        <v>1.3720000000000001</v>
      </c>
      <c r="H2999" s="1">
        <v>0</v>
      </c>
      <c r="I2999" s="1">
        <v>23</v>
      </c>
    </row>
    <row r="3000" spans="1:11" ht="12.75" x14ac:dyDescent="0.2">
      <c r="A3000" s="4">
        <v>42576</v>
      </c>
      <c r="B3000" s="1">
        <v>3</v>
      </c>
      <c r="C3000" s="1" t="s">
        <v>1195</v>
      </c>
      <c r="D3000" s="1" t="s">
        <v>669</v>
      </c>
      <c r="E3000" s="1" t="s">
        <v>1037</v>
      </c>
      <c r="F3000" s="1">
        <v>1.405</v>
      </c>
      <c r="G3000" s="1">
        <v>0.98699999999999999</v>
      </c>
      <c r="H3000" s="1">
        <v>1</v>
      </c>
      <c r="I3000" s="1">
        <v>23</v>
      </c>
    </row>
    <row r="3001" spans="1:11" ht="12.75" x14ac:dyDescent="0.2">
      <c r="A3001" s="10">
        <v>42576</v>
      </c>
      <c r="B3001" s="11">
        <v>3</v>
      </c>
      <c r="C3001" s="1" t="s">
        <v>1195</v>
      </c>
      <c r="D3001" s="11" t="s">
        <v>669</v>
      </c>
      <c r="E3001" s="11" t="s">
        <v>1039</v>
      </c>
      <c r="F3001" s="11">
        <v>1.667</v>
      </c>
      <c r="G3001" s="11">
        <v>1.456</v>
      </c>
      <c r="H3001" s="11">
        <v>0</v>
      </c>
      <c r="I3001" s="11">
        <v>23</v>
      </c>
    </row>
    <row r="3002" spans="1:11" ht="12.75" x14ac:dyDescent="0.2">
      <c r="A3002" s="4">
        <v>42576</v>
      </c>
      <c r="B3002" s="1">
        <v>9</v>
      </c>
      <c r="C3002" s="1" t="s">
        <v>1195</v>
      </c>
      <c r="D3002" s="1" t="s">
        <v>412</v>
      </c>
      <c r="E3002" s="1" t="s">
        <v>1040</v>
      </c>
      <c r="F3002" s="1">
        <v>1.746</v>
      </c>
      <c r="G3002" s="1">
        <v>1.446</v>
      </c>
      <c r="H3002" s="1">
        <v>1</v>
      </c>
      <c r="I3002" s="1">
        <v>29</v>
      </c>
      <c r="K3002" s="1" t="s">
        <v>1196</v>
      </c>
    </row>
    <row r="3003" spans="1:11" ht="12.75" x14ac:dyDescent="0.2">
      <c r="A3003" s="4">
        <v>42576</v>
      </c>
      <c r="B3003" s="1">
        <v>9</v>
      </c>
      <c r="C3003" s="1" t="s">
        <v>1195</v>
      </c>
      <c r="D3003" s="1" t="s">
        <v>412</v>
      </c>
      <c r="E3003" s="1" t="s">
        <v>1041</v>
      </c>
      <c r="F3003" s="1">
        <v>1.554</v>
      </c>
      <c r="G3003" s="1">
        <v>1.1890000000000001</v>
      </c>
      <c r="H3003" s="1">
        <v>1</v>
      </c>
      <c r="I3003" s="1">
        <v>29</v>
      </c>
      <c r="K3003" s="1" t="s">
        <v>1197</v>
      </c>
    </row>
    <row r="3004" spans="1:11" ht="12.75" x14ac:dyDescent="0.2">
      <c r="A3004" s="4">
        <v>42576</v>
      </c>
      <c r="B3004" s="1">
        <v>9</v>
      </c>
      <c r="C3004" s="1" t="s">
        <v>1195</v>
      </c>
      <c r="D3004" s="1" t="s">
        <v>412</v>
      </c>
      <c r="E3004" s="1" t="s">
        <v>1042</v>
      </c>
      <c r="F3004" s="1">
        <v>1.409</v>
      </c>
      <c r="G3004" s="1">
        <v>1.141</v>
      </c>
      <c r="H3004" s="1">
        <v>1</v>
      </c>
      <c r="I3004" s="1">
        <v>29</v>
      </c>
    </row>
    <row r="3005" spans="1:11" ht="12.75" x14ac:dyDescent="0.2">
      <c r="A3005" s="4">
        <v>42576</v>
      </c>
      <c r="B3005" s="1">
        <v>9</v>
      </c>
      <c r="C3005" s="1" t="s">
        <v>1195</v>
      </c>
      <c r="D3005" s="1" t="s">
        <v>412</v>
      </c>
      <c r="E3005" s="1" t="s">
        <v>1043</v>
      </c>
      <c r="F3005" s="1">
        <v>1.536</v>
      </c>
      <c r="G3005" s="1">
        <v>0.98199999999999998</v>
      </c>
      <c r="H3005" s="1">
        <v>1</v>
      </c>
      <c r="I3005" s="1">
        <v>29</v>
      </c>
    </row>
    <row r="3006" spans="1:11" ht="12.75" x14ac:dyDescent="0.2">
      <c r="A3006" s="4">
        <v>42576</v>
      </c>
      <c r="B3006" s="1">
        <v>9</v>
      </c>
      <c r="C3006" s="1" t="s">
        <v>1195</v>
      </c>
      <c r="D3006" s="1" t="s">
        <v>412</v>
      </c>
      <c r="E3006" s="1" t="s">
        <v>1044</v>
      </c>
      <c r="F3006" s="1">
        <v>1.375</v>
      </c>
      <c r="G3006" s="1">
        <v>1.22</v>
      </c>
      <c r="H3006" s="1">
        <v>1</v>
      </c>
      <c r="I3006" s="1">
        <v>29</v>
      </c>
    </row>
    <row r="3007" spans="1:11" ht="12.75" x14ac:dyDescent="0.2">
      <c r="A3007" s="4">
        <v>42576</v>
      </c>
      <c r="B3007" s="1">
        <v>9</v>
      </c>
      <c r="C3007" s="1" t="s">
        <v>1195</v>
      </c>
      <c r="D3007" s="1" t="s">
        <v>412</v>
      </c>
      <c r="E3007" s="1" t="s">
        <v>1045</v>
      </c>
      <c r="F3007" s="1">
        <v>1.343</v>
      </c>
      <c r="G3007" s="1">
        <v>0.98699999999999999</v>
      </c>
      <c r="H3007" s="1">
        <v>1</v>
      </c>
      <c r="I3007" s="1">
        <v>29</v>
      </c>
    </row>
    <row r="3008" spans="1:11" ht="12.75" x14ac:dyDescent="0.2">
      <c r="A3008" s="4">
        <v>42576</v>
      </c>
      <c r="B3008" s="1">
        <v>9</v>
      </c>
      <c r="C3008" s="1" t="s">
        <v>1195</v>
      </c>
      <c r="D3008" s="1" t="s">
        <v>412</v>
      </c>
      <c r="E3008" s="1" t="s">
        <v>1046</v>
      </c>
      <c r="F3008" s="1">
        <v>1.44</v>
      </c>
      <c r="G3008" s="1">
        <v>1.2070000000000001</v>
      </c>
      <c r="H3008" s="1">
        <v>1</v>
      </c>
      <c r="I3008" s="1">
        <v>29</v>
      </c>
    </row>
    <row r="3009" spans="1:9" ht="12.75" x14ac:dyDescent="0.2">
      <c r="A3009" s="4">
        <v>42576</v>
      </c>
      <c r="B3009" s="1">
        <v>9</v>
      </c>
      <c r="C3009" s="1" t="s">
        <v>1195</v>
      </c>
      <c r="D3009" s="1" t="s">
        <v>412</v>
      </c>
      <c r="E3009" s="1" t="s">
        <v>1047</v>
      </c>
      <c r="F3009" s="1">
        <v>1.8120000000000001</v>
      </c>
      <c r="G3009" s="1">
        <v>1.4590000000000001</v>
      </c>
      <c r="H3009" s="1">
        <v>1</v>
      </c>
      <c r="I3009" s="1">
        <v>29</v>
      </c>
    </row>
    <row r="3010" spans="1:9" ht="12.75" x14ac:dyDescent="0.2">
      <c r="A3010" s="4">
        <v>42576</v>
      </c>
      <c r="B3010" s="1">
        <v>9</v>
      </c>
      <c r="C3010" s="1" t="s">
        <v>1195</v>
      </c>
      <c r="D3010" s="1" t="s">
        <v>412</v>
      </c>
      <c r="E3010" s="1" t="s">
        <v>1048</v>
      </c>
      <c r="F3010" s="1">
        <v>2.0129999999999999</v>
      </c>
      <c r="G3010" s="1">
        <v>1.3520000000000001</v>
      </c>
      <c r="H3010" s="1">
        <v>1</v>
      </c>
      <c r="I3010" s="1">
        <v>29</v>
      </c>
    </row>
    <row r="3011" spans="1:9" ht="12.75" x14ac:dyDescent="0.2">
      <c r="A3011" s="4">
        <v>42576</v>
      </c>
      <c r="B3011" s="1">
        <v>9</v>
      </c>
      <c r="C3011" s="1" t="s">
        <v>1195</v>
      </c>
      <c r="D3011" s="1" t="s">
        <v>412</v>
      </c>
      <c r="E3011" s="1" t="s">
        <v>1049</v>
      </c>
      <c r="F3011" s="1">
        <v>1.5780000000000001</v>
      </c>
      <c r="G3011" s="1">
        <v>1.3420000000000001</v>
      </c>
      <c r="H3011" s="1">
        <v>1</v>
      </c>
      <c r="I3011" s="1">
        <v>29</v>
      </c>
    </row>
    <row r="3012" spans="1:9" ht="12.75" x14ac:dyDescent="0.2">
      <c r="A3012" s="4">
        <v>42576</v>
      </c>
      <c r="B3012" s="1">
        <v>9</v>
      </c>
      <c r="C3012" s="1" t="s">
        <v>1195</v>
      </c>
      <c r="D3012" s="1" t="s">
        <v>412</v>
      </c>
      <c r="E3012" s="1" t="s">
        <v>1050</v>
      </c>
      <c r="F3012" s="1">
        <v>1.6830000000000001</v>
      </c>
      <c r="G3012" s="1">
        <v>1.1859999999999999</v>
      </c>
      <c r="H3012" s="1">
        <v>1</v>
      </c>
      <c r="I3012" s="1">
        <v>29</v>
      </c>
    </row>
    <row r="3013" spans="1:9" ht="12.75" x14ac:dyDescent="0.2">
      <c r="A3013" s="4">
        <v>42576</v>
      </c>
      <c r="B3013" s="1">
        <v>9</v>
      </c>
      <c r="C3013" s="1" t="s">
        <v>1195</v>
      </c>
      <c r="D3013" s="1" t="s">
        <v>412</v>
      </c>
      <c r="E3013" s="1" t="s">
        <v>1051</v>
      </c>
      <c r="F3013" s="1">
        <v>1.62</v>
      </c>
      <c r="G3013" s="1">
        <v>1.1100000000000001</v>
      </c>
      <c r="H3013" s="1">
        <v>0</v>
      </c>
      <c r="I3013" s="1">
        <v>29</v>
      </c>
    </row>
    <row r="3014" spans="1:9" ht="12.75" x14ac:dyDescent="0.2">
      <c r="A3014" s="4">
        <v>42576</v>
      </c>
      <c r="B3014" s="1">
        <v>9</v>
      </c>
      <c r="C3014" s="1" t="s">
        <v>1195</v>
      </c>
      <c r="D3014" s="1" t="s">
        <v>412</v>
      </c>
      <c r="E3014" s="1" t="s">
        <v>1052</v>
      </c>
      <c r="F3014" s="1">
        <v>1.647</v>
      </c>
      <c r="G3014" s="1">
        <v>1.2929999999999999</v>
      </c>
      <c r="H3014" s="1">
        <v>1</v>
      </c>
      <c r="I3014" s="1">
        <v>29</v>
      </c>
    </row>
    <row r="3015" spans="1:9" ht="12.75" x14ac:dyDescent="0.2">
      <c r="A3015" s="4">
        <v>42576</v>
      </c>
      <c r="B3015" s="1">
        <v>9</v>
      </c>
      <c r="C3015" s="1" t="s">
        <v>1195</v>
      </c>
      <c r="D3015" s="1" t="s">
        <v>412</v>
      </c>
      <c r="E3015" s="1" t="s">
        <v>1053</v>
      </c>
      <c r="F3015" s="1">
        <v>1.8080000000000001</v>
      </c>
      <c r="G3015" s="1">
        <v>1.3480000000000001</v>
      </c>
      <c r="H3015" s="1">
        <v>1</v>
      </c>
      <c r="I3015" s="1">
        <v>29</v>
      </c>
    </row>
    <row r="3016" spans="1:9" ht="12.75" x14ac:dyDescent="0.2">
      <c r="A3016" s="4">
        <v>42576</v>
      </c>
      <c r="B3016" s="1">
        <v>9</v>
      </c>
      <c r="C3016" s="1" t="s">
        <v>1195</v>
      </c>
      <c r="D3016" s="1" t="s">
        <v>412</v>
      </c>
      <c r="E3016" s="1" t="s">
        <v>1054</v>
      </c>
      <c r="F3016" s="1">
        <v>1.732</v>
      </c>
      <c r="G3016" s="1">
        <v>1.4610000000000001</v>
      </c>
      <c r="H3016" s="1">
        <v>1</v>
      </c>
      <c r="I3016" s="1">
        <v>29</v>
      </c>
    </row>
    <row r="3017" spans="1:9" ht="12.75" x14ac:dyDescent="0.2">
      <c r="A3017" s="4">
        <v>42576</v>
      </c>
      <c r="B3017" s="1">
        <v>9</v>
      </c>
      <c r="C3017" s="1" t="s">
        <v>1195</v>
      </c>
      <c r="D3017" s="1" t="s">
        <v>412</v>
      </c>
      <c r="E3017" s="1" t="s">
        <v>1055</v>
      </c>
      <c r="F3017" s="1">
        <v>1.9590000000000001</v>
      </c>
      <c r="G3017" s="1">
        <v>1.276</v>
      </c>
      <c r="H3017" s="1">
        <v>1</v>
      </c>
      <c r="I3017" s="1">
        <v>29</v>
      </c>
    </row>
    <row r="3018" spans="1:9" ht="12.75" x14ac:dyDescent="0.2">
      <c r="A3018" s="4">
        <v>42576</v>
      </c>
      <c r="B3018" s="1">
        <v>9</v>
      </c>
      <c r="C3018" s="1" t="s">
        <v>1195</v>
      </c>
      <c r="D3018" s="1" t="s">
        <v>412</v>
      </c>
      <c r="E3018" s="1" t="s">
        <v>1057</v>
      </c>
      <c r="F3018" s="1">
        <v>1.8320000000000001</v>
      </c>
      <c r="G3018" s="1">
        <v>1.341</v>
      </c>
      <c r="H3018" s="1">
        <v>1</v>
      </c>
      <c r="I3018" s="1">
        <v>29</v>
      </c>
    </row>
    <row r="3019" spans="1:9" ht="12.75" x14ac:dyDescent="0.2">
      <c r="A3019" s="4">
        <v>42576</v>
      </c>
      <c r="B3019" s="1">
        <v>9</v>
      </c>
      <c r="C3019" s="1" t="s">
        <v>1195</v>
      </c>
      <c r="D3019" s="1" t="s">
        <v>412</v>
      </c>
      <c r="E3019" s="1" t="s">
        <v>1058</v>
      </c>
      <c r="F3019" s="1">
        <v>1.7529999999999999</v>
      </c>
      <c r="G3019" s="1">
        <v>1.115</v>
      </c>
      <c r="H3019" s="1">
        <v>1</v>
      </c>
      <c r="I3019" s="1">
        <v>29</v>
      </c>
    </row>
    <row r="3020" spans="1:9" ht="12.75" x14ac:dyDescent="0.2">
      <c r="A3020" s="4">
        <v>42576</v>
      </c>
      <c r="B3020" s="1">
        <v>9</v>
      </c>
      <c r="C3020" s="1" t="s">
        <v>1195</v>
      </c>
      <c r="D3020" s="1" t="s">
        <v>412</v>
      </c>
      <c r="E3020" s="1" t="s">
        <v>1059</v>
      </c>
      <c r="F3020" s="1">
        <v>1.478</v>
      </c>
      <c r="G3020" s="1">
        <v>1.0960000000000001</v>
      </c>
      <c r="H3020" s="1">
        <v>1</v>
      </c>
      <c r="I3020" s="1">
        <v>29</v>
      </c>
    </row>
    <row r="3021" spans="1:9" ht="12.75" x14ac:dyDescent="0.2">
      <c r="A3021" s="4">
        <v>42576</v>
      </c>
      <c r="B3021" s="1">
        <v>9</v>
      </c>
      <c r="C3021" s="1" t="s">
        <v>1195</v>
      </c>
      <c r="D3021" s="1" t="s">
        <v>412</v>
      </c>
      <c r="E3021" s="1" t="s">
        <v>1060</v>
      </c>
      <c r="F3021" s="1">
        <v>1.6890000000000001</v>
      </c>
      <c r="G3021" s="1">
        <v>1.294</v>
      </c>
      <c r="H3021" s="1">
        <v>1</v>
      </c>
      <c r="I3021" s="1">
        <v>29</v>
      </c>
    </row>
    <row r="3022" spans="1:9" ht="12.75" x14ac:dyDescent="0.2">
      <c r="A3022" s="4">
        <v>42576</v>
      </c>
      <c r="B3022" s="1">
        <v>9</v>
      </c>
      <c r="C3022" s="1" t="s">
        <v>1195</v>
      </c>
      <c r="D3022" s="1" t="s">
        <v>412</v>
      </c>
      <c r="E3022" s="1" t="s">
        <v>1061</v>
      </c>
      <c r="F3022" s="1">
        <v>1.4</v>
      </c>
      <c r="G3022" s="1">
        <v>1.159</v>
      </c>
      <c r="H3022" s="1">
        <v>1</v>
      </c>
      <c r="I3022" s="1">
        <v>29</v>
      </c>
    </row>
    <row r="3023" spans="1:9" ht="12.75" x14ac:dyDescent="0.2">
      <c r="A3023" s="4">
        <v>42576</v>
      </c>
      <c r="B3023" s="1">
        <v>9</v>
      </c>
      <c r="C3023" s="1" t="s">
        <v>1195</v>
      </c>
      <c r="D3023" s="1" t="s">
        <v>412</v>
      </c>
      <c r="E3023" s="1" t="s">
        <v>1062</v>
      </c>
      <c r="F3023" s="1">
        <v>1.853</v>
      </c>
      <c r="G3023" s="1">
        <v>1.419</v>
      </c>
      <c r="H3023" s="1">
        <v>1</v>
      </c>
      <c r="I3023" s="1">
        <v>29</v>
      </c>
    </row>
    <row r="3024" spans="1:9" ht="12.75" x14ac:dyDescent="0.2">
      <c r="A3024" s="4">
        <v>42576</v>
      </c>
      <c r="B3024" s="1">
        <v>9</v>
      </c>
      <c r="C3024" s="1" t="s">
        <v>1195</v>
      </c>
      <c r="D3024" s="1" t="s">
        <v>412</v>
      </c>
      <c r="E3024" s="1" t="s">
        <v>1063</v>
      </c>
      <c r="F3024" s="1">
        <v>1.742</v>
      </c>
      <c r="G3024" s="1">
        <v>1.2190000000000001</v>
      </c>
      <c r="H3024" s="1">
        <v>1</v>
      </c>
      <c r="I3024" s="1">
        <v>29</v>
      </c>
    </row>
    <row r="3025" spans="1:9" ht="12.75" x14ac:dyDescent="0.2">
      <c r="A3025" s="4">
        <v>42576</v>
      </c>
      <c r="B3025" s="1">
        <v>9</v>
      </c>
      <c r="C3025" s="1" t="s">
        <v>1195</v>
      </c>
      <c r="D3025" s="1" t="s">
        <v>412</v>
      </c>
      <c r="E3025" s="1" t="s">
        <v>1064</v>
      </c>
      <c r="F3025" s="1">
        <v>2.085</v>
      </c>
      <c r="G3025" s="1">
        <v>1.615</v>
      </c>
      <c r="H3025" s="1">
        <v>1</v>
      </c>
      <c r="I3025" s="1">
        <v>29</v>
      </c>
    </row>
    <row r="3026" spans="1:9" ht="12.75" x14ac:dyDescent="0.2">
      <c r="A3026" s="4">
        <v>42576</v>
      </c>
      <c r="B3026" s="1">
        <v>9</v>
      </c>
      <c r="C3026" s="1" t="s">
        <v>1195</v>
      </c>
      <c r="D3026" s="1" t="s">
        <v>412</v>
      </c>
      <c r="E3026" s="1" t="s">
        <v>1065</v>
      </c>
      <c r="F3026" s="1">
        <v>1.3140000000000001</v>
      </c>
      <c r="G3026" s="1">
        <v>1.256</v>
      </c>
      <c r="H3026" s="1">
        <v>1</v>
      </c>
      <c r="I3026" s="1">
        <v>29</v>
      </c>
    </row>
    <row r="3027" spans="1:9" ht="12.75" x14ac:dyDescent="0.2">
      <c r="A3027" s="4">
        <v>42576</v>
      </c>
      <c r="B3027" s="1">
        <v>9</v>
      </c>
      <c r="C3027" s="1" t="s">
        <v>1195</v>
      </c>
      <c r="D3027" s="1" t="s">
        <v>515</v>
      </c>
      <c r="E3027" s="1" t="s">
        <v>1066</v>
      </c>
      <c r="F3027" s="1">
        <v>1.26</v>
      </c>
      <c r="G3027" s="1">
        <v>1.169</v>
      </c>
      <c r="H3027" s="1">
        <v>1</v>
      </c>
      <c r="I3027" s="1">
        <v>29</v>
      </c>
    </row>
    <row r="3028" spans="1:9" ht="12.75" x14ac:dyDescent="0.2">
      <c r="A3028" s="4">
        <v>42576</v>
      </c>
      <c r="B3028" s="1">
        <v>9</v>
      </c>
      <c r="C3028" s="1" t="s">
        <v>1195</v>
      </c>
      <c r="D3028" s="1" t="s">
        <v>515</v>
      </c>
      <c r="E3028" s="1" t="s">
        <v>1067</v>
      </c>
      <c r="F3028" s="1">
        <v>1.6830000000000001</v>
      </c>
      <c r="G3028" s="1">
        <v>1.1850000000000001</v>
      </c>
      <c r="H3028" s="1">
        <v>1</v>
      </c>
      <c r="I3028" s="1">
        <v>29</v>
      </c>
    </row>
    <row r="3029" spans="1:9" ht="12.75" x14ac:dyDescent="0.2">
      <c r="A3029" s="4">
        <v>42576</v>
      </c>
      <c r="B3029" s="1">
        <v>9</v>
      </c>
      <c r="C3029" s="1" t="s">
        <v>1195</v>
      </c>
      <c r="D3029" s="1" t="s">
        <v>515</v>
      </c>
      <c r="E3029" s="1" t="s">
        <v>1068</v>
      </c>
      <c r="F3029" s="1">
        <v>1.603</v>
      </c>
      <c r="G3029" s="1">
        <v>1.135</v>
      </c>
      <c r="H3029" s="1">
        <v>1</v>
      </c>
      <c r="I3029" s="1">
        <v>29</v>
      </c>
    </row>
    <row r="3030" spans="1:9" ht="12.75" x14ac:dyDescent="0.2">
      <c r="A3030" s="4">
        <v>42576</v>
      </c>
      <c r="B3030" s="1">
        <v>9</v>
      </c>
      <c r="C3030" s="1" t="s">
        <v>1195</v>
      </c>
      <c r="D3030" s="1" t="s">
        <v>515</v>
      </c>
      <c r="E3030" s="1" t="s">
        <v>1069</v>
      </c>
      <c r="F3030" s="1">
        <v>1.56</v>
      </c>
      <c r="G3030" s="1">
        <v>1.0980000000000001</v>
      </c>
      <c r="H3030" s="1">
        <v>1</v>
      </c>
      <c r="I3030" s="1">
        <v>29</v>
      </c>
    </row>
    <row r="3031" spans="1:9" ht="12.75" x14ac:dyDescent="0.2">
      <c r="A3031" s="4">
        <v>42576</v>
      </c>
      <c r="B3031" s="1">
        <v>9</v>
      </c>
      <c r="C3031" s="1" t="s">
        <v>1195</v>
      </c>
      <c r="D3031" s="1" t="s">
        <v>515</v>
      </c>
      <c r="E3031" s="1" t="s">
        <v>1071</v>
      </c>
      <c r="F3031" s="1">
        <v>1.4219999999999999</v>
      </c>
      <c r="G3031" s="1">
        <v>1.115</v>
      </c>
      <c r="H3031" s="1">
        <v>1</v>
      </c>
      <c r="I3031" s="1">
        <v>29</v>
      </c>
    </row>
    <row r="3032" spans="1:9" ht="12.75" x14ac:dyDescent="0.2">
      <c r="A3032" s="4">
        <v>42576</v>
      </c>
      <c r="B3032" s="1">
        <v>9</v>
      </c>
      <c r="C3032" s="1" t="s">
        <v>1195</v>
      </c>
      <c r="D3032" s="1" t="s">
        <v>515</v>
      </c>
      <c r="E3032" s="1" t="s">
        <v>1072</v>
      </c>
      <c r="F3032" s="1">
        <v>1.18</v>
      </c>
      <c r="G3032" s="1">
        <v>1.1519999999999999</v>
      </c>
      <c r="H3032" s="1">
        <v>1</v>
      </c>
      <c r="I3032" s="1">
        <v>29</v>
      </c>
    </row>
    <row r="3033" spans="1:9" ht="12.75" x14ac:dyDescent="0.2">
      <c r="A3033" s="4">
        <v>42576</v>
      </c>
      <c r="B3033" s="1">
        <v>9</v>
      </c>
      <c r="C3033" s="1" t="s">
        <v>1195</v>
      </c>
      <c r="D3033" s="1" t="s">
        <v>515</v>
      </c>
      <c r="E3033" s="1" t="s">
        <v>1073</v>
      </c>
      <c r="F3033" s="1">
        <v>1.292</v>
      </c>
      <c r="G3033" s="1">
        <v>1.351</v>
      </c>
      <c r="H3033" s="1">
        <v>1</v>
      </c>
      <c r="I3033" s="1">
        <v>29</v>
      </c>
    </row>
    <row r="3034" spans="1:9" ht="12.75" x14ac:dyDescent="0.2">
      <c r="A3034" s="4">
        <v>42576</v>
      </c>
      <c r="B3034" s="1">
        <v>9</v>
      </c>
      <c r="C3034" s="1" t="s">
        <v>1195</v>
      </c>
      <c r="D3034" s="1" t="s">
        <v>515</v>
      </c>
      <c r="E3034" s="1" t="s">
        <v>1074</v>
      </c>
      <c r="F3034" s="1">
        <v>1.9870000000000001</v>
      </c>
      <c r="G3034" s="1">
        <v>1.5269999999999999</v>
      </c>
      <c r="H3034" s="1">
        <v>1</v>
      </c>
      <c r="I3034" s="1">
        <v>29</v>
      </c>
    </row>
    <row r="3035" spans="1:9" ht="12.75" x14ac:dyDescent="0.2">
      <c r="A3035" s="4">
        <v>42576</v>
      </c>
      <c r="B3035" s="1">
        <v>9</v>
      </c>
      <c r="C3035" s="1" t="s">
        <v>1195</v>
      </c>
      <c r="D3035" s="1" t="s">
        <v>515</v>
      </c>
      <c r="E3035" s="1" t="s">
        <v>1075</v>
      </c>
      <c r="F3035" s="1">
        <v>1.552</v>
      </c>
      <c r="G3035" s="1">
        <v>1.627</v>
      </c>
      <c r="H3035" s="1">
        <v>1</v>
      </c>
      <c r="I3035" s="1">
        <v>29</v>
      </c>
    </row>
    <row r="3036" spans="1:9" ht="12.75" x14ac:dyDescent="0.2">
      <c r="A3036" s="4">
        <v>42576</v>
      </c>
      <c r="B3036" s="1">
        <v>9</v>
      </c>
      <c r="C3036" s="1" t="s">
        <v>1195</v>
      </c>
      <c r="D3036" s="1" t="s">
        <v>515</v>
      </c>
      <c r="E3036" s="1" t="s">
        <v>1076</v>
      </c>
      <c r="F3036" s="1">
        <v>0.98399999999999999</v>
      </c>
      <c r="G3036" s="1">
        <v>0.72199999999999998</v>
      </c>
      <c r="H3036" s="1">
        <v>1</v>
      </c>
      <c r="I3036" s="1">
        <v>29</v>
      </c>
    </row>
    <row r="3037" spans="1:9" ht="12.75" x14ac:dyDescent="0.2">
      <c r="A3037" s="4">
        <v>42576</v>
      </c>
      <c r="B3037" s="1">
        <v>9</v>
      </c>
      <c r="C3037" s="1" t="s">
        <v>1195</v>
      </c>
      <c r="D3037" s="1" t="s">
        <v>515</v>
      </c>
      <c r="E3037" s="1" t="s">
        <v>1077</v>
      </c>
      <c r="F3037" s="1">
        <v>1.873</v>
      </c>
      <c r="G3037" s="1">
        <v>1.296</v>
      </c>
      <c r="H3037" s="1">
        <v>1</v>
      </c>
      <c r="I3037" s="1">
        <v>29</v>
      </c>
    </row>
    <row r="3038" spans="1:9" ht="12.75" x14ac:dyDescent="0.2">
      <c r="A3038" s="4">
        <v>42576</v>
      </c>
      <c r="B3038" s="1">
        <v>9</v>
      </c>
      <c r="C3038" s="1" t="s">
        <v>1195</v>
      </c>
      <c r="D3038" s="1" t="s">
        <v>515</v>
      </c>
      <c r="E3038" s="1" t="s">
        <v>1078</v>
      </c>
      <c r="F3038" s="1">
        <v>1.2629999999999999</v>
      </c>
      <c r="G3038" s="1">
        <v>0.93100000000000005</v>
      </c>
      <c r="H3038" s="1">
        <v>1</v>
      </c>
      <c r="I3038" s="1">
        <v>29</v>
      </c>
    </row>
    <row r="3039" spans="1:9" ht="12.75" x14ac:dyDescent="0.2">
      <c r="A3039" s="4">
        <v>42576</v>
      </c>
      <c r="B3039" s="1">
        <v>9</v>
      </c>
      <c r="C3039" s="1" t="s">
        <v>1195</v>
      </c>
      <c r="D3039" s="1" t="s">
        <v>515</v>
      </c>
      <c r="E3039" s="1" t="s">
        <v>1079</v>
      </c>
      <c r="F3039" s="1">
        <v>1.5940000000000001</v>
      </c>
      <c r="G3039" s="1">
        <v>1.3009999999999999</v>
      </c>
      <c r="H3039" s="1">
        <v>1</v>
      </c>
      <c r="I3039" s="1">
        <v>29</v>
      </c>
    </row>
    <row r="3040" spans="1:9" ht="12.75" x14ac:dyDescent="0.2">
      <c r="A3040" s="4">
        <v>42576</v>
      </c>
      <c r="B3040" s="1">
        <v>9</v>
      </c>
      <c r="C3040" s="1" t="s">
        <v>1195</v>
      </c>
      <c r="D3040" s="1" t="s">
        <v>515</v>
      </c>
      <c r="E3040" s="1" t="s">
        <v>1080</v>
      </c>
      <c r="F3040" s="1">
        <v>2.3860000000000001</v>
      </c>
      <c r="G3040" s="1">
        <v>1.736</v>
      </c>
      <c r="H3040" s="1">
        <v>1</v>
      </c>
      <c r="I3040" s="1">
        <v>29</v>
      </c>
    </row>
    <row r="3041" spans="1:9" ht="12.75" x14ac:dyDescent="0.2">
      <c r="A3041" s="4">
        <v>42576</v>
      </c>
      <c r="B3041" s="1">
        <v>9</v>
      </c>
      <c r="C3041" s="1" t="s">
        <v>1195</v>
      </c>
      <c r="D3041" s="1" t="s">
        <v>515</v>
      </c>
      <c r="E3041" s="1" t="s">
        <v>1081</v>
      </c>
      <c r="F3041" s="1">
        <v>1.851</v>
      </c>
      <c r="G3041" s="1">
        <v>1.4530000000000001</v>
      </c>
      <c r="H3041" s="1">
        <v>1</v>
      </c>
      <c r="I3041" s="1">
        <v>29</v>
      </c>
    </row>
    <row r="3042" spans="1:9" ht="12.75" x14ac:dyDescent="0.2">
      <c r="A3042" s="4">
        <v>42576</v>
      </c>
      <c r="B3042" s="1">
        <v>9</v>
      </c>
      <c r="C3042" s="1" t="s">
        <v>1195</v>
      </c>
      <c r="D3042" s="1" t="s">
        <v>515</v>
      </c>
      <c r="E3042" s="1" t="s">
        <v>1083</v>
      </c>
      <c r="F3042" s="1">
        <v>1.859</v>
      </c>
      <c r="G3042" s="1">
        <v>1.4330000000000001</v>
      </c>
      <c r="H3042" s="1">
        <v>1</v>
      </c>
      <c r="I3042" s="1">
        <v>29</v>
      </c>
    </row>
    <row r="3043" spans="1:9" ht="12.75" x14ac:dyDescent="0.2">
      <c r="A3043" s="4">
        <v>42576</v>
      </c>
      <c r="B3043" s="1">
        <v>9</v>
      </c>
      <c r="C3043" s="1" t="s">
        <v>1195</v>
      </c>
      <c r="D3043" s="1" t="s">
        <v>515</v>
      </c>
      <c r="E3043" s="1" t="s">
        <v>1084</v>
      </c>
      <c r="F3043" s="1">
        <v>1.5640000000000001</v>
      </c>
      <c r="G3043" s="1">
        <v>1.2270000000000001</v>
      </c>
      <c r="H3043" s="1">
        <v>1</v>
      </c>
      <c r="I3043" s="1">
        <v>29</v>
      </c>
    </row>
    <row r="3044" spans="1:9" ht="12.75" x14ac:dyDescent="0.2">
      <c r="A3044" s="4">
        <v>42576</v>
      </c>
      <c r="B3044" s="1">
        <v>9</v>
      </c>
      <c r="C3044" s="1" t="s">
        <v>1195</v>
      </c>
      <c r="D3044" s="1" t="s">
        <v>515</v>
      </c>
      <c r="E3044" s="1" t="s">
        <v>1085</v>
      </c>
      <c r="F3044" s="1">
        <v>1.296</v>
      </c>
      <c r="G3044" s="1">
        <v>1.079</v>
      </c>
      <c r="H3044" s="1">
        <v>1</v>
      </c>
      <c r="I3044" s="1">
        <v>29</v>
      </c>
    </row>
    <row r="3045" spans="1:9" ht="12.75" x14ac:dyDescent="0.2">
      <c r="A3045" s="4">
        <v>42576</v>
      </c>
      <c r="B3045" s="1">
        <v>9</v>
      </c>
      <c r="C3045" s="1" t="s">
        <v>1195</v>
      </c>
      <c r="D3045" s="1" t="s">
        <v>515</v>
      </c>
      <c r="E3045" s="1" t="s">
        <v>1086</v>
      </c>
      <c r="F3045" s="1">
        <v>1.9930000000000001</v>
      </c>
      <c r="G3045" s="1">
        <v>1.3049999999999999</v>
      </c>
      <c r="H3045" s="1">
        <v>1</v>
      </c>
      <c r="I3045" s="1">
        <v>29</v>
      </c>
    </row>
    <row r="3046" spans="1:9" ht="12.75" x14ac:dyDescent="0.2">
      <c r="A3046" s="4">
        <v>42576</v>
      </c>
      <c r="B3046" s="1">
        <v>9</v>
      </c>
      <c r="C3046" s="1" t="s">
        <v>1195</v>
      </c>
      <c r="D3046" s="1" t="s">
        <v>515</v>
      </c>
      <c r="E3046" s="1" t="s">
        <v>1087</v>
      </c>
      <c r="F3046" s="1">
        <v>1.716</v>
      </c>
      <c r="G3046" s="1">
        <v>1.3360000000000001</v>
      </c>
      <c r="H3046" s="1">
        <v>1</v>
      </c>
      <c r="I3046" s="1">
        <v>29</v>
      </c>
    </row>
    <row r="3047" spans="1:9" ht="12.75" x14ac:dyDescent="0.2">
      <c r="A3047" s="4">
        <v>42576</v>
      </c>
      <c r="B3047" s="1">
        <v>9</v>
      </c>
      <c r="C3047" s="1" t="s">
        <v>1195</v>
      </c>
      <c r="D3047" s="1" t="s">
        <v>515</v>
      </c>
      <c r="E3047" s="1" t="s">
        <v>1088</v>
      </c>
      <c r="F3047" s="1">
        <v>1.35</v>
      </c>
      <c r="G3047" s="1">
        <v>1.085</v>
      </c>
      <c r="H3047" s="1">
        <v>1</v>
      </c>
      <c r="I3047" s="1">
        <v>29</v>
      </c>
    </row>
    <row r="3048" spans="1:9" ht="12.75" x14ac:dyDescent="0.2">
      <c r="A3048" s="4">
        <v>42576</v>
      </c>
      <c r="B3048" s="1">
        <v>9</v>
      </c>
      <c r="C3048" s="1" t="s">
        <v>1195</v>
      </c>
      <c r="D3048" s="1" t="s">
        <v>515</v>
      </c>
      <c r="E3048" s="1" t="s">
        <v>1089</v>
      </c>
      <c r="F3048" s="1">
        <v>1.5149999999999999</v>
      </c>
      <c r="G3048" s="1">
        <v>1.546</v>
      </c>
      <c r="H3048" s="1">
        <v>1</v>
      </c>
      <c r="I3048" s="1">
        <v>29</v>
      </c>
    </row>
    <row r="3049" spans="1:9" ht="12.75" x14ac:dyDescent="0.2">
      <c r="A3049" s="4">
        <v>42576</v>
      </c>
      <c r="B3049" s="1">
        <v>9</v>
      </c>
      <c r="C3049" s="1" t="s">
        <v>1195</v>
      </c>
      <c r="D3049" s="1" t="s">
        <v>515</v>
      </c>
      <c r="E3049" s="1" t="s">
        <v>1090</v>
      </c>
      <c r="F3049" s="1">
        <v>1.9450000000000001</v>
      </c>
      <c r="G3049" s="1">
        <v>1.5509999999999999</v>
      </c>
      <c r="H3049" s="1">
        <v>1</v>
      </c>
      <c r="I3049" s="1">
        <v>29</v>
      </c>
    </row>
    <row r="3050" spans="1:9" ht="12.75" x14ac:dyDescent="0.2">
      <c r="A3050" s="4">
        <v>42576</v>
      </c>
      <c r="B3050" s="1">
        <v>9</v>
      </c>
      <c r="C3050" s="1" t="s">
        <v>1195</v>
      </c>
      <c r="D3050" s="1" t="s">
        <v>515</v>
      </c>
      <c r="E3050" s="1" t="s">
        <v>1091</v>
      </c>
      <c r="F3050" s="1">
        <v>1.871</v>
      </c>
      <c r="G3050" s="1">
        <v>1.236</v>
      </c>
      <c r="H3050" s="1">
        <v>1</v>
      </c>
      <c r="I3050" s="1">
        <v>29</v>
      </c>
    </row>
    <row r="3051" spans="1:9" ht="12.75" x14ac:dyDescent="0.2">
      <c r="A3051" s="4">
        <v>42576</v>
      </c>
      <c r="B3051" s="1">
        <v>9</v>
      </c>
      <c r="C3051" s="1" t="s">
        <v>1195</v>
      </c>
      <c r="D3051" s="1" t="s">
        <v>515</v>
      </c>
      <c r="E3051" s="1" t="s">
        <v>1092</v>
      </c>
      <c r="F3051" s="1">
        <v>1.577</v>
      </c>
      <c r="G3051" s="1">
        <v>1.244</v>
      </c>
      <c r="H3051" s="1">
        <v>1</v>
      </c>
      <c r="I3051" s="1">
        <v>29</v>
      </c>
    </row>
    <row r="3052" spans="1:9" ht="12.75" x14ac:dyDescent="0.2">
      <c r="A3052" s="4">
        <v>42576</v>
      </c>
      <c r="B3052" s="1">
        <v>9</v>
      </c>
      <c r="C3052" s="1" t="s">
        <v>1195</v>
      </c>
      <c r="D3052" s="1" t="s">
        <v>515</v>
      </c>
      <c r="E3052" s="1" t="s">
        <v>1093</v>
      </c>
      <c r="F3052" s="1">
        <v>1.8819999999999999</v>
      </c>
      <c r="G3052" s="1">
        <v>1.2270000000000001</v>
      </c>
      <c r="H3052" s="1">
        <v>1</v>
      </c>
      <c r="I3052" s="1">
        <v>29</v>
      </c>
    </row>
    <row r="3053" spans="1:9" ht="12.75" x14ac:dyDescent="0.2">
      <c r="A3053" s="4">
        <v>42576</v>
      </c>
      <c r="B3053" s="1">
        <v>9</v>
      </c>
      <c r="C3053" s="1" t="s">
        <v>1195</v>
      </c>
      <c r="D3053" s="1" t="s">
        <v>515</v>
      </c>
      <c r="E3053" s="1" t="s">
        <v>1094</v>
      </c>
      <c r="F3053" s="1">
        <v>1.903</v>
      </c>
      <c r="G3053" s="1">
        <v>1.33</v>
      </c>
      <c r="H3053" s="1">
        <v>1</v>
      </c>
      <c r="I3053" s="1">
        <v>29</v>
      </c>
    </row>
    <row r="3054" spans="1:9" ht="12.75" x14ac:dyDescent="0.2">
      <c r="A3054" s="4">
        <v>42576</v>
      </c>
      <c r="B3054" s="1">
        <v>9</v>
      </c>
      <c r="C3054" s="1" t="s">
        <v>1195</v>
      </c>
      <c r="D3054" s="1" t="s">
        <v>515</v>
      </c>
      <c r="E3054" s="1" t="s">
        <v>1095</v>
      </c>
      <c r="F3054" s="1">
        <v>1.768</v>
      </c>
      <c r="G3054" s="1">
        <v>1.2549999999999999</v>
      </c>
      <c r="H3054" s="1">
        <v>1</v>
      </c>
      <c r="I3054" s="1">
        <v>29</v>
      </c>
    </row>
    <row r="3055" spans="1:9" ht="12.75" x14ac:dyDescent="0.2">
      <c r="A3055" s="4">
        <v>42576</v>
      </c>
      <c r="B3055" s="1">
        <v>9</v>
      </c>
      <c r="C3055" s="1" t="s">
        <v>1195</v>
      </c>
      <c r="D3055" s="1" t="s">
        <v>597</v>
      </c>
      <c r="E3055" s="1" t="s">
        <v>1096</v>
      </c>
      <c r="F3055" s="1">
        <v>1.962</v>
      </c>
      <c r="G3055" s="1">
        <v>1.1379999999999999</v>
      </c>
      <c r="H3055" s="1">
        <v>1</v>
      </c>
      <c r="I3055" s="1">
        <v>29</v>
      </c>
    </row>
    <row r="3056" spans="1:9" ht="12.75" x14ac:dyDescent="0.2">
      <c r="A3056" s="4">
        <v>42576</v>
      </c>
      <c r="B3056" s="1">
        <v>9</v>
      </c>
      <c r="C3056" s="1" t="s">
        <v>1195</v>
      </c>
      <c r="D3056" s="1" t="s">
        <v>597</v>
      </c>
      <c r="E3056" s="1" t="s">
        <v>1097</v>
      </c>
      <c r="F3056" s="1">
        <v>1.5940000000000001</v>
      </c>
      <c r="G3056" s="1">
        <v>0.91500000000000004</v>
      </c>
      <c r="H3056" s="1">
        <v>1</v>
      </c>
      <c r="I3056" s="1">
        <v>29</v>
      </c>
    </row>
    <row r="3057" spans="1:9" ht="12.75" x14ac:dyDescent="0.2">
      <c r="A3057" s="4">
        <v>42576</v>
      </c>
      <c r="B3057" s="1">
        <v>9</v>
      </c>
      <c r="C3057" s="1" t="s">
        <v>1195</v>
      </c>
      <c r="D3057" s="1" t="s">
        <v>597</v>
      </c>
      <c r="E3057" s="1" t="s">
        <v>1098</v>
      </c>
      <c r="F3057" s="1">
        <v>1.839</v>
      </c>
      <c r="G3057" s="1">
        <v>1.1459999999999999</v>
      </c>
      <c r="H3057" s="1">
        <v>1</v>
      </c>
      <c r="I3057" s="1">
        <v>29</v>
      </c>
    </row>
    <row r="3058" spans="1:9" ht="12.75" x14ac:dyDescent="0.2">
      <c r="A3058" s="4">
        <v>42576</v>
      </c>
      <c r="B3058" s="1">
        <v>9</v>
      </c>
      <c r="C3058" s="1" t="s">
        <v>1195</v>
      </c>
      <c r="D3058" s="1" t="s">
        <v>597</v>
      </c>
      <c r="E3058" s="1" t="s">
        <v>1099</v>
      </c>
      <c r="F3058" s="1">
        <v>2.2370000000000001</v>
      </c>
      <c r="G3058" s="1">
        <v>1.0660000000000001</v>
      </c>
      <c r="H3058" s="1">
        <v>1</v>
      </c>
      <c r="I3058" s="1">
        <v>29</v>
      </c>
    </row>
    <row r="3059" spans="1:9" ht="12.75" x14ac:dyDescent="0.2">
      <c r="A3059" s="4">
        <v>42576</v>
      </c>
      <c r="B3059" s="1">
        <v>9</v>
      </c>
      <c r="C3059" s="1" t="s">
        <v>1195</v>
      </c>
      <c r="D3059" s="1" t="s">
        <v>597</v>
      </c>
      <c r="E3059" s="1" t="s">
        <v>1101</v>
      </c>
      <c r="F3059" s="1">
        <v>1.7509999999999999</v>
      </c>
      <c r="G3059" s="1">
        <v>1.0960000000000001</v>
      </c>
      <c r="H3059" s="1">
        <v>1</v>
      </c>
      <c r="I3059" s="1">
        <v>29</v>
      </c>
    </row>
    <row r="3060" spans="1:9" ht="12.75" x14ac:dyDescent="0.2">
      <c r="A3060" s="4">
        <v>42576</v>
      </c>
      <c r="B3060" s="1">
        <v>9</v>
      </c>
      <c r="C3060" s="1" t="s">
        <v>1195</v>
      </c>
      <c r="D3060" s="1" t="s">
        <v>597</v>
      </c>
      <c r="E3060" s="1" t="s">
        <v>1102</v>
      </c>
      <c r="F3060" s="1">
        <v>1.591</v>
      </c>
      <c r="G3060" s="1">
        <v>1.266</v>
      </c>
      <c r="H3060" s="1">
        <v>1</v>
      </c>
      <c r="I3060" s="1">
        <v>29</v>
      </c>
    </row>
    <row r="3061" spans="1:9" ht="12.75" x14ac:dyDescent="0.2">
      <c r="A3061" s="4">
        <v>42576</v>
      </c>
      <c r="B3061" s="1">
        <v>9</v>
      </c>
      <c r="C3061" s="1" t="s">
        <v>1195</v>
      </c>
      <c r="D3061" s="1" t="s">
        <v>597</v>
      </c>
      <c r="E3061" s="1" t="s">
        <v>1103</v>
      </c>
      <c r="F3061" s="1">
        <v>1.5609999999999999</v>
      </c>
      <c r="G3061" s="1">
        <v>1.3320000000000001</v>
      </c>
      <c r="H3061" s="1">
        <v>1</v>
      </c>
      <c r="I3061" s="1">
        <v>29</v>
      </c>
    </row>
    <row r="3062" spans="1:9" ht="12.75" x14ac:dyDescent="0.2">
      <c r="A3062" s="4">
        <v>42576</v>
      </c>
      <c r="B3062" s="1">
        <v>9</v>
      </c>
      <c r="C3062" s="1" t="s">
        <v>1195</v>
      </c>
      <c r="D3062" s="1" t="s">
        <v>597</v>
      </c>
      <c r="E3062" s="1" t="s">
        <v>1104</v>
      </c>
      <c r="F3062" s="1">
        <v>1.456</v>
      </c>
      <c r="G3062" s="1">
        <v>1.0649999999999999</v>
      </c>
      <c r="H3062" s="1">
        <v>1</v>
      </c>
      <c r="I3062" s="1">
        <v>29</v>
      </c>
    </row>
    <row r="3063" spans="1:9" ht="12.75" x14ac:dyDescent="0.2">
      <c r="A3063" s="4">
        <v>42576</v>
      </c>
      <c r="B3063" s="1">
        <v>9</v>
      </c>
      <c r="C3063" s="1" t="s">
        <v>1195</v>
      </c>
      <c r="D3063" s="1" t="s">
        <v>597</v>
      </c>
      <c r="E3063" s="1" t="s">
        <v>1105</v>
      </c>
      <c r="F3063" s="1">
        <v>1.8140000000000001</v>
      </c>
      <c r="G3063" s="1">
        <v>1.4750000000000001</v>
      </c>
      <c r="H3063" s="1">
        <v>1</v>
      </c>
      <c r="I3063" s="1">
        <v>29</v>
      </c>
    </row>
    <row r="3064" spans="1:9" ht="12.75" x14ac:dyDescent="0.2">
      <c r="A3064" s="4">
        <v>42576</v>
      </c>
      <c r="B3064" s="1">
        <v>9</v>
      </c>
      <c r="C3064" s="1" t="s">
        <v>1195</v>
      </c>
      <c r="D3064" s="1" t="s">
        <v>597</v>
      </c>
      <c r="E3064" s="1" t="s">
        <v>1106</v>
      </c>
      <c r="F3064" s="1">
        <v>1.804</v>
      </c>
      <c r="G3064" s="1">
        <v>1.149</v>
      </c>
      <c r="H3064" s="1">
        <v>1</v>
      </c>
      <c r="I3064" s="1">
        <v>29</v>
      </c>
    </row>
    <row r="3065" spans="1:9" ht="12.75" x14ac:dyDescent="0.2">
      <c r="A3065" s="4">
        <v>42576</v>
      </c>
      <c r="B3065" s="1">
        <v>9</v>
      </c>
      <c r="C3065" s="1" t="s">
        <v>1195</v>
      </c>
      <c r="D3065" s="1" t="s">
        <v>597</v>
      </c>
      <c r="E3065" s="1" t="s">
        <v>1107</v>
      </c>
      <c r="F3065" s="1">
        <v>1.49</v>
      </c>
      <c r="G3065" s="1">
        <v>1.2270000000000001</v>
      </c>
      <c r="H3065" s="1">
        <v>1</v>
      </c>
      <c r="I3065" s="1">
        <v>29</v>
      </c>
    </row>
    <row r="3066" spans="1:9" ht="12.75" x14ac:dyDescent="0.2">
      <c r="A3066" s="4">
        <v>42576</v>
      </c>
      <c r="B3066" s="1">
        <v>9</v>
      </c>
      <c r="C3066" s="1" t="s">
        <v>1195</v>
      </c>
      <c r="D3066" s="1" t="s">
        <v>597</v>
      </c>
      <c r="E3066" s="1" t="s">
        <v>1108</v>
      </c>
      <c r="F3066" s="1">
        <v>1.5880000000000001</v>
      </c>
      <c r="G3066" s="1">
        <v>1.1359999999999999</v>
      </c>
      <c r="H3066" s="1">
        <v>1</v>
      </c>
      <c r="I3066" s="1">
        <v>29</v>
      </c>
    </row>
    <row r="3067" spans="1:9" ht="12.75" x14ac:dyDescent="0.2">
      <c r="A3067" s="4">
        <v>42576</v>
      </c>
      <c r="B3067" s="1">
        <v>9</v>
      </c>
      <c r="C3067" s="1" t="s">
        <v>1195</v>
      </c>
      <c r="D3067" s="1" t="s">
        <v>597</v>
      </c>
      <c r="E3067" s="1" t="s">
        <v>1109</v>
      </c>
      <c r="F3067" s="1">
        <v>1.895</v>
      </c>
      <c r="G3067" s="1">
        <v>1.3640000000000001</v>
      </c>
      <c r="H3067" s="1">
        <v>1</v>
      </c>
      <c r="I3067" s="1">
        <v>29</v>
      </c>
    </row>
    <row r="3068" spans="1:9" ht="12.75" x14ac:dyDescent="0.2">
      <c r="A3068" s="4">
        <v>42576</v>
      </c>
      <c r="B3068" s="1">
        <v>9</v>
      </c>
      <c r="C3068" s="1" t="s">
        <v>1195</v>
      </c>
      <c r="D3068" s="1" t="s">
        <v>597</v>
      </c>
      <c r="E3068" s="1" t="s">
        <v>1110</v>
      </c>
      <c r="F3068" s="1">
        <v>1.8779999999999999</v>
      </c>
      <c r="G3068" s="1">
        <v>1.1890000000000001</v>
      </c>
      <c r="H3068" s="1">
        <v>1</v>
      </c>
      <c r="I3068" s="1">
        <v>29</v>
      </c>
    </row>
    <row r="3069" spans="1:9" ht="12.75" x14ac:dyDescent="0.2">
      <c r="A3069" s="4">
        <v>42576</v>
      </c>
      <c r="B3069" s="1">
        <v>9</v>
      </c>
      <c r="C3069" s="1" t="s">
        <v>1195</v>
      </c>
      <c r="D3069" s="1" t="s">
        <v>597</v>
      </c>
      <c r="E3069" s="1" t="s">
        <v>1111</v>
      </c>
      <c r="F3069" s="1">
        <v>1.502</v>
      </c>
      <c r="G3069" s="1">
        <v>1.1639999999999999</v>
      </c>
      <c r="H3069" s="1">
        <v>1</v>
      </c>
      <c r="I3069" s="1">
        <v>29</v>
      </c>
    </row>
    <row r="3070" spans="1:9" ht="12.75" x14ac:dyDescent="0.2">
      <c r="A3070" s="4">
        <v>42576</v>
      </c>
      <c r="B3070" s="1">
        <v>9</v>
      </c>
      <c r="C3070" s="1" t="s">
        <v>1195</v>
      </c>
      <c r="D3070" s="1" t="s">
        <v>597</v>
      </c>
      <c r="E3070" s="1" t="s">
        <v>1112</v>
      </c>
      <c r="F3070" s="1">
        <v>1.962</v>
      </c>
      <c r="G3070" s="1">
        <v>1.4630000000000001</v>
      </c>
      <c r="H3070" s="1">
        <v>1</v>
      </c>
      <c r="I3070" s="1">
        <v>29</v>
      </c>
    </row>
    <row r="3071" spans="1:9" ht="12.75" x14ac:dyDescent="0.2">
      <c r="A3071" s="4">
        <v>42576</v>
      </c>
      <c r="B3071" s="1">
        <v>9</v>
      </c>
      <c r="C3071" s="1" t="s">
        <v>1195</v>
      </c>
      <c r="D3071" s="1" t="s">
        <v>597</v>
      </c>
      <c r="E3071" s="1" t="s">
        <v>1113</v>
      </c>
      <c r="F3071" s="1">
        <v>1.23</v>
      </c>
      <c r="G3071" s="1">
        <v>1.296</v>
      </c>
      <c r="H3071" s="1">
        <v>1</v>
      </c>
      <c r="I3071" s="1">
        <v>29</v>
      </c>
    </row>
    <row r="3072" spans="1:9" ht="12.75" x14ac:dyDescent="0.2">
      <c r="A3072" s="4">
        <v>42576</v>
      </c>
      <c r="B3072" s="1">
        <v>9</v>
      </c>
      <c r="C3072" s="1" t="s">
        <v>1195</v>
      </c>
      <c r="D3072" s="1" t="s">
        <v>597</v>
      </c>
      <c r="E3072" s="1" t="s">
        <v>1114</v>
      </c>
      <c r="F3072" s="1">
        <v>1.3520000000000001</v>
      </c>
      <c r="G3072" s="1">
        <v>1.169</v>
      </c>
      <c r="H3072" s="1">
        <v>1</v>
      </c>
      <c r="I3072" s="1">
        <v>29</v>
      </c>
    </row>
    <row r="3073" spans="1:9" ht="12.75" x14ac:dyDescent="0.2">
      <c r="A3073" s="4">
        <v>42576</v>
      </c>
      <c r="B3073" s="1">
        <v>9</v>
      </c>
      <c r="C3073" s="1" t="s">
        <v>1195</v>
      </c>
      <c r="D3073" s="1" t="s">
        <v>597</v>
      </c>
      <c r="E3073" s="1" t="s">
        <v>1115</v>
      </c>
      <c r="F3073" s="1">
        <v>1.788</v>
      </c>
      <c r="G3073" s="1">
        <v>1.0069999999999999</v>
      </c>
      <c r="H3073" s="1">
        <v>1</v>
      </c>
      <c r="I3073" s="1">
        <v>29</v>
      </c>
    </row>
    <row r="3074" spans="1:9" ht="12.75" x14ac:dyDescent="0.2">
      <c r="A3074" s="4">
        <v>42576</v>
      </c>
      <c r="B3074" s="1">
        <v>9</v>
      </c>
      <c r="C3074" s="1" t="s">
        <v>1195</v>
      </c>
      <c r="D3074" s="1" t="s">
        <v>597</v>
      </c>
      <c r="E3074" s="1" t="s">
        <v>1116</v>
      </c>
      <c r="F3074" s="1">
        <v>1.9330000000000001</v>
      </c>
      <c r="G3074" s="1">
        <v>1.36</v>
      </c>
      <c r="H3074" s="1">
        <v>1</v>
      </c>
      <c r="I3074" s="1">
        <v>29</v>
      </c>
    </row>
    <row r="3075" spans="1:9" ht="12.75" x14ac:dyDescent="0.2">
      <c r="A3075" s="4">
        <v>42576</v>
      </c>
      <c r="B3075" s="1">
        <v>9</v>
      </c>
      <c r="C3075" s="1" t="s">
        <v>1195</v>
      </c>
      <c r="D3075" s="1" t="s">
        <v>597</v>
      </c>
      <c r="E3075" s="1" t="s">
        <v>1117</v>
      </c>
      <c r="F3075" s="1">
        <v>1.23</v>
      </c>
      <c r="G3075" s="1">
        <v>0.996</v>
      </c>
      <c r="H3075" s="1">
        <v>1</v>
      </c>
      <c r="I3075" s="1">
        <v>29</v>
      </c>
    </row>
    <row r="3076" spans="1:9" ht="12.75" x14ac:dyDescent="0.2">
      <c r="A3076" s="4">
        <v>42576</v>
      </c>
      <c r="B3076" s="1">
        <v>9</v>
      </c>
      <c r="C3076" s="1" t="s">
        <v>1195</v>
      </c>
      <c r="D3076" s="1" t="s">
        <v>597</v>
      </c>
      <c r="E3076" s="1" t="s">
        <v>1118</v>
      </c>
      <c r="F3076" s="1">
        <v>1.7130000000000001</v>
      </c>
      <c r="G3076" s="1">
        <v>1.2749999999999999</v>
      </c>
      <c r="H3076" s="1">
        <v>1</v>
      </c>
      <c r="I3076" s="1">
        <v>29</v>
      </c>
    </row>
    <row r="3077" spans="1:9" ht="12.75" x14ac:dyDescent="0.2">
      <c r="A3077" s="4">
        <v>42576</v>
      </c>
      <c r="B3077" s="1">
        <v>9</v>
      </c>
      <c r="C3077" s="1" t="s">
        <v>1195</v>
      </c>
      <c r="D3077" s="1" t="s">
        <v>597</v>
      </c>
      <c r="E3077" s="1" t="s">
        <v>1119</v>
      </c>
      <c r="F3077" s="1">
        <v>1.6830000000000001</v>
      </c>
      <c r="G3077" s="1">
        <v>1.1479999999999999</v>
      </c>
      <c r="H3077" s="1">
        <v>1</v>
      </c>
      <c r="I3077" s="1">
        <v>29</v>
      </c>
    </row>
    <row r="3078" spans="1:9" ht="12.75" x14ac:dyDescent="0.2">
      <c r="A3078" s="4">
        <v>42576</v>
      </c>
      <c r="B3078" s="1">
        <v>9</v>
      </c>
      <c r="C3078" s="1" t="s">
        <v>1195</v>
      </c>
      <c r="D3078" s="1" t="s">
        <v>597</v>
      </c>
      <c r="E3078" s="1" t="s">
        <v>1120</v>
      </c>
      <c r="F3078" s="1">
        <v>1.61</v>
      </c>
      <c r="G3078" s="1">
        <v>1.1679999999999999</v>
      </c>
      <c r="H3078" s="1">
        <v>1</v>
      </c>
      <c r="I3078" s="1">
        <v>29</v>
      </c>
    </row>
    <row r="3079" spans="1:9" ht="12.75" x14ac:dyDescent="0.2">
      <c r="A3079" s="4">
        <v>42576</v>
      </c>
      <c r="B3079" s="1">
        <v>9</v>
      </c>
      <c r="C3079" s="1" t="s">
        <v>1195</v>
      </c>
      <c r="D3079" s="1" t="s">
        <v>597</v>
      </c>
      <c r="E3079" s="1" t="s">
        <v>1121</v>
      </c>
      <c r="F3079" s="1">
        <v>1.6639999999999999</v>
      </c>
      <c r="G3079" s="1">
        <v>1.276</v>
      </c>
      <c r="H3079" s="1">
        <v>1</v>
      </c>
      <c r="I3079" s="1">
        <v>29</v>
      </c>
    </row>
    <row r="3080" spans="1:9" ht="12.75" x14ac:dyDescent="0.2">
      <c r="A3080" s="4">
        <v>42576</v>
      </c>
      <c r="B3080" s="1">
        <v>9</v>
      </c>
      <c r="C3080" s="1" t="s">
        <v>1195</v>
      </c>
      <c r="D3080" s="1" t="s">
        <v>597</v>
      </c>
      <c r="E3080" s="1" t="s">
        <v>1122</v>
      </c>
      <c r="F3080" s="1">
        <v>1.458</v>
      </c>
      <c r="G3080" s="1">
        <v>1.302</v>
      </c>
      <c r="H3080" s="1">
        <v>1</v>
      </c>
      <c r="I3080" s="1">
        <v>29</v>
      </c>
    </row>
    <row r="3081" spans="1:9" ht="12.75" x14ac:dyDescent="0.2">
      <c r="A3081" s="4">
        <v>42576</v>
      </c>
      <c r="B3081" s="1">
        <v>9</v>
      </c>
      <c r="C3081" s="1" t="s">
        <v>1195</v>
      </c>
      <c r="D3081" s="1" t="s">
        <v>597</v>
      </c>
      <c r="E3081" s="1" t="s">
        <v>1123</v>
      </c>
      <c r="F3081" s="1">
        <v>1.4239999999999999</v>
      </c>
      <c r="G3081" s="1">
        <v>1.2030000000000001</v>
      </c>
      <c r="H3081" s="1">
        <v>1</v>
      </c>
      <c r="I3081" s="1">
        <v>29</v>
      </c>
    </row>
    <row r="3082" spans="1:9" ht="12.75" x14ac:dyDescent="0.2">
      <c r="A3082" s="4">
        <v>42576</v>
      </c>
      <c r="B3082" s="1">
        <v>9</v>
      </c>
      <c r="C3082" s="1" t="s">
        <v>1195</v>
      </c>
      <c r="D3082" s="1" t="s">
        <v>597</v>
      </c>
      <c r="E3082" s="1" t="s">
        <v>1124</v>
      </c>
      <c r="F3082" s="1">
        <v>1.7170000000000001</v>
      </c>
      <c r="G3082" s="1">
        <v>1.5189999999999999</v>
      </c>
      <c r="H3082" s="1">
        <v>1</v>
      </c>
      <c r="I3082" s="1">
        <v>29</v>
      </c>
    </row>
    <row r="3083" spans="1:9" ht="12.75" x14ac:dyDescent="0.2">
      <c r="A3083" s="4">
        <v>42576</v>
      </c>
      <c r="B3083" s="1">
        <v>9</v>
      </c>
      <c r="C3083" s="1" t="s">
        <v>1195</v>
      </c>
      <c r="D3083" s="1" t="s">
        <v>597</v>
      </c>
      <c r="E3083" s="1" t="s">
        <v>1125</v>
      </c>
      <c r="F3083" s="1">
        <v>1.8819999999999999</v>
      </c>
      <c r="G3083" s="1">
        <v>1.353</v>
      </c>
      <c r="H3083" s="1">
        <v>1</v>
      </c>
      <c r="I3083" s="1">
        <v>29</v>
      </c>
    </row>
    <row r="3084" spans="1:9" ht="12.75" x14ac:dyDescent="0.2">
      <c r="A3084" s="4">
        <v>42576</v>
      </c>
      <c r="B3084" s="1">
        <v>9</v>
      </c>
      <c r="C3084" s="1" t="s">
        <v>1195</v>
      </c>
      <c r="D3084" s="1" t="s">
        <v>597</v>
      </c>
      <c r="E3084" s="1" t="s">
        <v>1126</v>
      </c>
      <c r="F3084" s="1">
        <v>1.8069999999999999</v>
      </c>
      <c r="G3084" s="1">
        <v>1.2150000000000001</v>
      </c>
      <c r="H3084" s="1">
        <v>1</v>
      </c>
      <c r="I3084" s="1">
        <v>29</v>
      </c>
    </row>
    <row r="3085" spans="1:9" ht="12.75" x14ac:dyDescent="0.2">
      <c r="A3085" s="4">
        <v>42576</v>
      </c>
      <c r="B3085" s="1">
        <v>9</v>
      </c>
      <c r="C3085" s="1" t="s">
        <v>1195</v>
      </c>
      <c r="D3085" s="1" t="s">
        <v>597</v>
      </c>
      <c r="E3085" s="1" t="s">
        <v>1127</v>
      </c>
      <c r="F3085" s="1">
        <v>1.619</v>
      </c>
      <c r="G3085" s="1">
        <v>1.0860000000000001</v>
      </c>
      <c r="H3085" s="1">
        <v>1</v>
      </c>
      <c r="I3085" s="1">
        <v>29</v>
      </c>
    </row>
    <row r="3086" spans="1:9" ht="12.75" x14ac:dyDescent="0.2">
      <c r="A3086" s="4">
        <v>42576</v>
      </c>
      <c r="B3086" s="1">
        <v>9</v>
      </c>
      <c r="C3086" s="1" t="s">
        <v>1195</v>
      </c>
      <c r="D3086" s="1" t="s">
        <v>597</v>
      </c>
      <c r="E3086" s="1" t="s">
        <v>1128</v>
      </c>
      <c r="F3086" s="1">
        <v>1.7290000000000001</v>
      </c>
      <c r="G3086" s="1">
        <v>1.3660000000000001</v>
      </c>
      <c r="H3086" s="1">
        <v>0</v>
      </c>
      <c r="I3086" s="1">
        <v>29</v>
      </c>
    </row>
    <row r="3087" spans="1:9" ht="12.75" x14ac:dyDescent="0.2">
      <c r="A3087" s="4">
        <v>42576</v>
      </c>
      <c r="B3087" s="1">
        <v>9</v>
      </c>
      <c r="C3087" s="1" t="s">
        <v>1195</v>
      </c>
      <c r="D3087" s="1" t="s">
        <v>597</v>
      </c>
      <c r="E3087" s="1" t="s">
        <v>1129</v>
      </c>
      <c r="F3087" s="1">
        <v>1.6970000000000001</v>
      </c>
      <c r="G3087" s="1">
        <v>1.4690000000000001</v>
      </c>
      <c r="H3087" s="1">
        <v>1</v>
      </c>
      <c r="I3087" s="1">
        <v>29</v>
      </c>
    </row>
    <row r="3088" spans="1:9" ht="12.75" x14ac:dyDescent="0.2">
      <c r="A3088" s="4">
        <v>42576</v>
      </c>
      <c r="B3088" s="1">
        <v>9</v>
      </c>
      <c r="C3088" s="1" t="s">
        <v>1195</v>
      </c>
      <c r="D3088" s="1" t="s">
        <v>597</v>
      </c>
      <c r="E3088" s="1" t="s">
        <v>1130</v>
      </c>
      <c r="F3088" s="1">
        <v>1.292</v>
      </c>
      <c r="G3088" s="1">
        <v>0.83199999999999996</v>
      </c>
      <c r="H3088" s="1">
        <v>0</v>
      </c>
      <c r="I3088" s="1">
        <v>29</v>
      </c>
    </row>
    <row r="3089" spans="1:9" ht="12.75" x14ac:dyDescent="0.2">
      <c r="A3089" s="4">
        <v>42576</v>
      </c>
      <c r="B3089" s="1">
        <v>9</v>
      </c>
      <c r="C3089" s="1" t="s">
        <v>1195</v>
      </c>
      <c r="D3089" s="1" t="s">
        <v>597</v>
      </c>
      <c r="E3089" s="1" t="s">
        <v>1131</v>
      </c>
      <c r="F3089" s="1">
        <v>1.855</v>
      </c>
      <c r="G3089" s="1">
        <v>1.446</v>
      </c>
      <c r="H3089" s="1">
        <v>0</v>
      </c>
      <c r="I3089" s="1">
        <v>29</v>
      </c>
    </row>
    <row r="3090" spans="1:9" ht="12.75" x14ac:dyDescent="0.2">
      <c r="A3090" s="4">
        <v>42576</v>
      </c>
      <c r="B3090" s="1">
        <v>9</v>
      </c>
      <c r="C3090" s="1" t="s">
        <v>1195</v>
      </c>
      <c r="D3090" s="1" t="s">
        <v>597</v>
      </c>
      <c r="E3090" s="1" t="s">
        <v>1132</v>
      </c>
      <c r="F3090" s="1">
        <v>2.16</v>
      </c>
      <c r="G3090" s="1">
        <v>1.464</v>
      </c>
      <c r="H3090" s="1">
        <v>1</v>
      </c>
      <c r="I3090" s="1">
        <v>29</v>
      </c>
    </row>
    <row r="3091" spans="1:9" ht="12.75" x14ac:dyDescent="0.2">
      <c r="A3091" s="4">
        <v>42576</v>
      </c>
      <c r="B3091" s="1">
        <v>9</v>
      </c>
      <c r="C3091" s="1" t="s">
        <v>1195</v>
      </c>
      <c r="D3091" s="1" t="s">
        <v>597</v>
      </c>
      <c r="E3091" s="1" t="s">
        <v>1133</v>
      </c>
      <c r="F3091" s="1">
        <v>1.7470000000000001</v>
      </c>
      <c r="G3091" s="1">
        <v>1.302</v>
      </c>
      <c r="H3091" s="1">
        <v>1</v>
      </c>
      <c r="I3091" s="1">
        <v>29</v>
      </c>
    </row>
    <row r="3092" spans="1:9" ht="12.75" x14ac:dyDescent="0.2">
      <c r="A3092" s="4">
        <v>42576</v>
      </c>
      <c r="B3092" s="1">
        <v>9</v>
      </c>
      <c r="C3092" s="1" t="s">
        <v>1195</v>
      </c>
      <c r="D3092" s="1" t="s">
        <v>597</v>
      </c>
      <c r="E3092" s="1" t="s">
        <v>1134</v>
      </c>
      <c r="F3092" s="1">
        <v>1.601</v>
      </c>
      <c r="G3092" s="1">
        <v>1.3540000000000001</v>
      </c>
      <c r="H3092" s="1">
        <v>1</v>
      </c>
      <c r="I3092" s="1">
        <v>29</v>
      </c>
    </row>
    <row r="3093" spans="1:9" ht="12.75" x14ac:dyDescent="0.2">
      <c r="A3093" s="4">
        <v>42576</v>
      </c>
      <c r="B3093" s="1">
        <v>9</v>
      </c>
      <c r="C3093" s="1" t="s">
        <v>1195</v>
      </c>
      <c r="D3093" s="1" t="s">
        <v>597</v>
      </c>
      <c r="E3093" s="1" t="s">
        <v>1135</v>
      </c>
      <c r="F3093" s="1">
        <v>1.714</v>
      </c>
      <c r="G3093" s="1">
        <v>1.514</v>
      </c>
      <c r="H3093" s="1">
        <v>1</v>
      </c>
      <c r="I3093" s="1">
        <v>29</v>
      </c>
    </row>
    <row r="3094" spans="1:9" ht="12.75" x14ac:dyDescent="0.2">
      <c r="A3094" s="4">
        <v>42576</v>
      </c>
      <c r="B3094" s="1">
        <v>9</v>
      </c>
      <c r="C3094" s="1" t="s">
        <v>1195</v>
      </c>
      <c r="D3094" s="1" t="s">
        <v>597</v>
      </c>
      <c r="E3094" s="1" t="s">
        <v>1136</v>
      </c>
      <c r="F3094" s="1">
        <v>1.5069999999999999</v>
      </c>
      <c r="G3094" s="1">
        <v>1.3580000000000001</v>
      </c>
      <c r="H3094" s="1">
        <v>1</v>
      </c>
      <c r="I3094" s="1">
        <v>29</v>
      </c>
    </row>
    <row r="3095" spans="1:9" ht="12.75" x14ac:dyDescent="0.2">
      <c r="A3095" s="4">
        <v>42576</v>
      </c>
      <c r="B3095" s="1">
        <v>9</v>
      </c>
      <c r="C3095" s="1" t="s">
        <v>1195</v>
      </c>
      <c r="D3095" s="1" t="s">
        <v>597</v>
      </c>
      <c r="E3095" s="1" t="s">
        <v>1137</v>
      </c>
      <c r="F3095" s="1">
        <v>2.0310000000000001</v>
      </c>
      <c r="G3095" s="1">
        <v>1.3580000000000001</v>
      </c>
      <c r="H3095" s="1">
        <v>1</v>
      </c>
      <c r="I3095" s="1">
        <v>29</v>
      </c>
    </row>
    <row r="3096" spans="1:9" ht="12.75" x14ac:dyDescent="0.2">
      <c r="A3096" s="4">
        <v>42576</v>
      </c>
      <c r="B3096" s="1">
        <v>9</v>
      </c>
      <c r="C3096" s="1" t="s">
        <v>1195</v>
      </c>
      <c r="D3096" s="1" t="s">
        <v>597</v>
      </c>
      <c r="E3096" s="1" t="s">
        <v>1138</v>
      </c>
      <c r="F3096" s="1">
        <v>2.0169999999999999</v>
      </c>
      <c r="G3096" s="1">
        <v>1.337</v>
      </c>
      <c r="H3096" s="1">
        <v>1</v>
      </c>
      <c r="I3096" s="1">
        <v>29</v>
      </c>
    </row>
    <row r="3097" spans="1:9" ht="12.75" x14ac:dyDescent="0.2">
      <c r="A3097" s="4">
        <v>42576</v>
      </c>
      <c r="B3097" s="1">
        <v>9</v>
      </c>
      <c r="C3097" s="1" t="s">
        <v>1195</v>
      </c>
      <c r="D3097" s="1" t="s">
        <v>597</v>
      </c>
      <c r="E3097" s="1" t="s">
        <v>1140</v>
      </c>
      <c r="F3097" s="1">
        <v>1.6850000000000001</v>
      </c>
      <c r="G3097" s="1">
        <v>1.5369999999999999</v>
      </c>
      <c r="H3097" s="1">
        <v>1</v>
      </c>
      <c r="I3097" s="1">
        <v>29</v>
      </c>
    </row>
    <row r="3098" spans="1:9" ht="12.75" x14ac:dyDescent="0.2">
      <c r="A3098" s="4">
        <v>42576</v>
      </c>
      <c r="B3098" s="1">
        <v>9</v>
      </c>
      <c r="C3098" s="1" t="s">
        <v>1195</v>
      </c>
      <c r="D3098" s="1" t="s">
        <v>597</v>
      </c>
      <c r="E3098" s="1" t="s">
        <v>1141</v>
      </c>
      <c r="F3098" s="1">
        <v>1.8340000000000001</v>
      </c>
      <c r="G3098" s="1">
        <v>1.5649999999999999</v>
      </c>
      <c r="H3098" s="1">
        <v>1</v>
      </c>
      <c r="I3098" s="1">
        <v>29</v>
      </c>
    </row>
    <row r="3099" spans="1:9" ht="12.75" x14ac:dyDescent="0.2">
      <c r="A3099" s="4">
        <v>42576</v>
      </c>
      <c r="B3099" s="1">
        <v>9</v>
      </c>
      <c r="C3099" s="1" t="s">
        <v>1195</v>
      </c>
      <c r="D3099" s="1" t="s">
        <v>597</v>
      </c>
      <c r="E3099" s="1" t="s">
        <v>1142</v>
      </c>
      <c r="F3099" s="1">
        <v>1.9379999999999999</v>
      </c>
      <c r="G3099" s="1">
        <v>1.266</v>
      </c>
      <c r="H3099" s="1">
        <v>0</v>
      </c>
      <c r="I3099" s="1">
        <v>29</v>
      </c>
    </row>
    <row r="3100" spans="1:9" ht="12.75" x14ac:dyDescent="0.2">
      <c r="A3100" s="4">
        <v>42576</v>
      </c>
      <c r="B3100" s="1">
        <v>9</v>
      </c>
      <c r="C3100" s="1" t="s">
        <v>1195</v>
      </c>
      <c r="D3100" s="1" t="s">
        <v>597</v>
      </c>
      <c r="E3100" s="1" t="s">
        <v>1143</v>
      </c>
      <c r="F3100" s="1">
        <v>1.91</v>
      </c>
      <c r="G3100" s="1">
        <v>0.96899999999999997</v>
      </c>
      <c r="H3100" s="1">
        <v>1</v>
      </c>
      <c r="I3100" s="1">
        <v>29</v>
      </c>
    </row>
    <row r="3101" spans="1:9" ht="12.75" x14ac:dyDescent="0.2">
      <c r="A3101" s="4">
        <v>42576</v>
      </c>
      <c r="B3101" s="1">
        <v>9</v>
      </c>
      <c r="C3101" s="1" t="s">
        <v>1195</v>
      </c>
      <c r="D3101" s="1" t="s">
        <v>613</v>
      </c>
      <c r="E3101" s="1" t="s">
        <v>1144</v>
      </c>
      <c r="F3101" s="1">
        <v>1.617</v>
      </c>
      <c r="G3101" s="1">
        <v>1.1120000000000001</v>
      </c>
      <c r="H3101" s="1">
        <v>1</v>
      </c>
      <c r="I3101" s="1">
        <v>29</v>
      </c>
    </row>
    <row r="3102" spans="1:9" ht="12.75" x14ac:dyDescent="0.2">
      <c r="A3102" s="4">
        <v>42576</v>
      </c>
      <c r="B3102" s="1">
        <v>9</v>
      </c>
      <c r="C3102" s="1" t="s">
        <v>1195</v>
      </c>
      <c r="D3102" s="1" t="s">
        <v>613</v>
      </c>
      <c r="E3102" s="1" t="s">
        <v>1145</v>
      </c>
      <c r="F3102" s="1">
        <v>1.954</v>
      </c>
      <c r="G3102" s="1">
        <v>1.2490000000000001</v>
      </c>
      <c r="H3102" s="1">
        <v>1</v>
      </c>
      <c r="I3102" s="1">
        <v>29</v>
      </c>
    </row>
    <row r="3103" spans="1:9" ht="12.75" x14ac:dyDescent="0.2">
      <c r="A3103" s="4">
        <v>42576</v>
      </c>
      <c r="B3103" s="1">
        <v>9</v>
      </c>
      <c r="C3103" s="1" t="s">
        <v>1195</v>
      </c>
      <c r="D3103" s="1" t="s">
        <v>613</v>
      </c>
      <c r="E3103" s="1" t="s">
        <v>1146</v>
      </c>
      <c r="F3103" s="1">
        <v>1.982</v>
      </c>
      <c r="G3103" s="1">
        <v>1.073</v>
      </c>
      <c r="H3103" s="1">
        <v>1</v>
      </c>
      <c r="I3103" s="1">
        <v>29</v>
      </c>
    </row>
    <row r="3104" spans="1:9" ht="12.75" x14ac:dyDescent="0.2">
      <c r="A3104" s="4">
        <v>42576</v>
      </c>
      <c r="B3104" s="1">
        <v>9</v>
      </c>
      <c r="C3104" s="1" t="s">
        <v>1195</v>
      </c>
      <c r="D3104" s="1" t="s">
        <v>613</v>
      </c>
      <c r="E3104" s="1" t="s">
        <v>1147</v>
      </c>
      <c r="F3104" s="1">
        <v>1.401</v>
      </c>
      <c r="G3104" s="1">
        <v>1.2310000000000001</v>
      </c>
      <c r="H3104" s="1">
        <v>0</v>
      </c>
      <c r="I3104" s="1">
        <v>29</v>
      </c>
    </row>
    <row r="3105" spans="1:9" ht="12.75" x14ac:dyDescent="0.2">
      <c r="A3105" s="4">
        <v>42576</v>
      </c>
      <c r="B3105" s="1">
        <v>9</v>
      </c>
      <c r="C3105" s="1" t="s">
        <v>1195</v>
      </c>
      <c r="D3105" s="1" t="s">
        <v>613</v>
      </c>
      <c r="E3105" s="1" t="s">
        <v>1148</v>
      </c>
      <c r="F3105" s="1">
        <v>2.0710000000000002</v>
      </c>
      <c r="G3105" s="1">
        <v>1.772</v>
      </c>
      <c r="H3105" s="1">
        <v>1</v>
      </c>
      <c r="I3105" s="1">
        <v>29</v>
      </c>
    </row>
    <row r="3106" spans="1:9" ht="12.75" x14ac:dyDescent="0.2">
      <c r="A3106" s="4">
        <v>42576</v>
      </c>
      <c r="B3106" s="1">
        <v>9</v>
      </c>
      <c r="C3106" s="1" t="s">
        <v>1195</v>
      </c>
      <c r="D3106" s="1" t="s">
        <v>613</v>
      </c>
      <c r="E3106" s="1" t="s">
        <v>1149</v>
      </c>
      <c r="F3106" s="1">
        <v>2.09</v>
      </c>
      <c r="G3106" s="1">
        <v>1.468</v>
      </c>
      <c r="H3106" s="1">
        <v>1</v>
      </c>
      <c r="I3106" s="1">
        <v>29</v>
      </c>
    </row>
    <row r="3107" spans="1:9" ht="12.75" x14ac:dyDescent="0.2">
      <c r="A3107" s="4">
        <v>42576</v>
      </c>
      <c r="B3107" s="1">
        <v>9</v>
      </c>
      <c r="C3107" s="1" t="s">
        <v>1195</v>
      </c>
      <c r="D3107" s="1" t="s">
        <v>613</v>
      </c>
      <c r="E3107" s="1" t="s">
        <v>1150</v>
      </c>
      <c r="F3107" s="1">
        <v>2.0880000000000001</v>
      </c>
      <c r="G3107" s="1">
        <v>1.395</v>
      </c>
      <c r="H3107" s="1">
        <v>1</v>
      </c>
      <c r="I3107" s="1">
        <v>29</v>
      </c>
    </row>
    <row r="3108" spans="1:9" ht="12.75" x14ac:dyDescent="0.2">
      <c r="A3108" s="4">
        <v>42576</v>
      </c>
      <c r="B3108" s="1">
        <v>9</v>
      </c>
      <c r="C3108" s="1" t="s">
        <v>1195</v>
      </c>
      <c r="D3108" s="1" t="s">
        <v>613</v>
      </c>
      <c r="E3108" s="1" t="s">
        <v>1151</v>
      </c>
      <c r="F3108" s="1">
        <v>1.6950000000000001</v>
      </c>
      <c r="G3108" s="1">
        <v>1.3</v>
      </c>
      <c r="H3108" s="1">
        <v>0</v>
      </c>
      <c r="I3108" s="1">
        <v>29</v>
      </c>
    </row>
    <row r="3109" spans="1:9" ht="12.75" x14ac:dyDescent="0.2">
      <c r="A3109" s="4">
        <v>42576</v>
      </c>
      <c r="B3109" s="1">
        <v>9</v>
      </c>
      <c r="C3109" s="1" t="s">
        <v>1195</v>
      </c>
      <c r="D3109" s="1" t="s">
        <v>613</v>
      </c>
      <c r="E3109" s="1" t="s">
        <v>1152</v>
      </c>
      <c r="F3109" s="1">
        <v>1.5029999999999999</v>
      </c>
      <c r="G3109" s="1">
        <v>1.3080000000000001</v>
      </c>
      <c r="H3109" s="1">
        <v>1</v>
      </c>
      <c r="I3109" s="1">
        <v>29</v>
      </c>
    </row>
    <row r="3110" spans="1:9" ht="12.75" x14ac:dyDescent="0.2">
      <c r="A3110" s="4">
        <v>42576</v>
      </c>
      <c r="B3110" s="1">
        <v>9</v>
      </c>
      <c r="C3110" s="1" t="s">
        <v>1195</v>
      </c>
      <c r="D3110" s="1" t="s">
        <v>613</v>
      </c>
      <c r="E3110" s="1" t="s">
        <v>1153</v>
      </c>
      <c r="F3110" s="1">
        <v>1.5640000000000001</v>
      </c>
      <c r="G3110" s="1">
        <v>1.2709999999999999</v>
      </c>
      <c r="H3110" s="1">
        <v>1</v>
      </c>
      <c r="I3110" s="1">
        <v>29</v>
      </c>
    </row>
    <row r="3111" spans="1:9" ht="12.75" x14ac:dyDescent="0.2">
      <c r="A3111" s="4">
        <v>42576</v>
      </c>
      <c r="B3111" s="1">
        <v>9</v>
      </c>
      <c r="C3111" s="1" t="s">
        <v>1195</v>
      </c>
      <c r="D3111" s="1" t="s">
        <v>613</v>
      </c>
      <c r="E3111" s="1" t="s">
        <v>1154</v>
      </c>
      <c r="F3111" s="1">
        <v>1.329</v>
      </c>
      <c r="G3111" s="1">
        <v>1.3009999999999999</v>
      </c>
      <c r="H3111" s="1">
        <v>1</v>
      </c>
      <c r="I3111" s="1">
        <v>29</v>
      </c>
    </row>
    <row r="3112" spans="1:9" ht="12.75" x14ac:dyDescent="0.2">
      <c r="A3112" s="4">
        <v>42576</v>
      </c>
      <c r="B3112" s="1">
        <v>9</v>
      </c>
      <c r="C3112" s="1" t="s">
        <v>1195</v>
      </c>
      <c r="D3112" s="1" t="s">
        <v>613</v>
      </c>
      <c r="E3112" s="1" t="s">
        <v>1155</v>
      </c>
      <c r="F3112" s="1">
        <v>1.647</v>
      </c>
      <c r="G3112" s="1">
        <v>1.47</v>
      </c>
      <c r="H3112" s="1">
        <v>1</v>
      </c>
      <c r="I3112" s="1">
        <v>29</v>
      </c>
    </row>
    <row r="3113" spans="1:9" ht="12.75" x14ac:dyDescent="0.2">
      <c r="A3113" s="4">
        <v>42576</v>
      </c>
      <c r="B3113" s="1">
        <v>9</v>
      </c>
      <c r="C3113" s="1" t="s">
        <v>1195</v>
      </c>
      <c r="D3113" s="1" t="s">
        <v>613</v>
      </c>
      <c r="E3113" s="1" t="s">
        <v>1156</v>
      </c>
      <c r="F3113" s="1">
        <v>1.7210000000000001</v>
      </c>
      <c r="G3113" s="1">
        <v>1.633</v>
      </c>
      <c r="H3113" s="1">
        <v>1</v>
      </c>
      <c r="I3113" s="1">
        <v>29</v>
      </c>
    </row>
    <row r="3114" spans="1:9" ht="12.75" x14ac:dyDescent="0.2">
      <c r="A3114" s="4">
        <v>42576</v>
      </c>
      <c r="B3114" s="1">
        <v>9</v>
      </c>
      <c r="C3114" s="1" t="s">
        <v>1195</v>
      </c>
      <c r="D3114" s="1" t="s">
        <v>613</v>
      </c>
      <c r="E3114" s="1" t="s">
        <v>1157</v>
      </c>
      <c r="F3114" s="1">
        <v>1.419</v>
      </c>
      <c r="G3114" s="1">
        <v>1.198</v>
      </c>
      <c r="H3114" s="1">
        <v>1</v>
      </c>
      <c r="I3114" s="1">
        <v>29</v>
      </c>
    </row>
    <row r="3115" spans="1:9" ht="12.75" x14ac:dyDescent="0.2">
      <c r="A3115" s="4">
        <v>42576</v>
      </c>
      <c r="B3115" s="1">
        <v>9</v>
      </c>
      <c r="C3115" s="1" t="s">
        <v>1195</v>
      </c>
      <c r="D3115" s="1" t="s">
        <v>613</v>
      </c>
      <c r="E3115" s="1" t="s">
        <v>1158</v>
      </c>
      <c r="F3115" s="1">
        <v>1.4590000000000001</v>
      </c>
      <c r="G3115" s="1">
        <v>1.3660000000000001</v>
      </c>
      <c r="H3115" s="1">
        <v>1</v>
      </c>
      <c r="I3115" s="1">
        <v>29</v>
      </c>
    </row>
    <row r="3116" spans="1:9" ht="12.75" x14ac:dyDescent="0.2">
      <c r="A3116" s="4">
        <v>42576</v>
      </c>
      <c r="B3116" s="1">
        <v>9</v>
      </c>
      <c r="C3116" s="1" t="s">
        <v>1195</v>
      </c>
      <c r="D3116" s="1" t="s">
        <v>613</v>
      </c>
      <c r="E3116" s="1" t="s">
        <v>1159</v>
      </c>
      <c r="F3116" s="1">
        <v>1.25</v>
      </c>
      <c r="G3116" s="1">
        <v>1.1040000000000001</v>
      </c>
      <c r="H3116" s="1">
        <v>1</v>
      </c>
      <c r="I3116" s="1">
        <v>29</v>
      </c>
    </row>
    <row r="3117" spans="1:9" ht="12.75" x14ac:dyDescent="0.2">
      <c r="A3117" s="4">
        <v>42576</v>
      </c>
      <c r="B3117" s="1">
        <v>9</v>
      </c>
      <c r="C3117" s="1" t="s">
        <v>1195</v>
      </c>
      <c r="D3117" s="1" t="s">
        <v>613</v>
      </c>
      <c r="E3117" s="1" t="s">
        <v>1160</v>
      </c>
      <c r="F3117" s="1">
        <v>1.3129999999999999</v>
      </c>
      <c r="G3117" s="1">
        <v>1.2549999999999999</v>
      </c>
      <c r="H3117" s="1">
        <v>1</v>
      </c>
      <c r="I3117" s="1">
        <v>29</v>
      </c>
    </row>
    <row r="3118" spans="1:9" ht="12.75" x14ac:dyDescent="0.2">
      <c r="A3118" s="4">
        <v>42576</v>
      </c>
      <c r="B3118" s="1">
        <v>9</v>
      </c>
      <c r="C3118" s="1" t="s">
        <v>1195</v>
      </c>
      <c r="D3118" s="1" t="s">
        <v>613</v>
      </c>
      <c r="E3118" s="1" t="s">
        <v>1161</v>
      </c>
      <c r="F3118" s="1">
        <v>1.772</v>
      </c>
      <c r="G3118" s="1">
        <v>1.6919999999999999</v>
      </c>
      <c r="H3118" s="1">
        <v>0</v>
      </c>
      <c r="I3118" s="1">
        <v>29</v>
      </c>
    </row>
    <row r="3119" spans="1:9" ht="12.75" x14ac:dyDescent="0.2">
      <c r="A3119" s="4">
        <v>42576</v>
      </c>
      <c r="B3119" s="1">
        <v>9</v>
      </c>
      <c r="C3119" s="1" t="s">
        <v>1195</v>
      </c>
      <c r="D3119" s="1" t="s">
        <v>613</v>
      </c>
      <c r="E3119" s="1" t="s">
        <v>1162</v>
      </c>
      <c r="F3119" s="1">
        <v>1.4770000000000001</v>
      </c>
      <c r="G3119" s="1">
        <v>1.0980000000000001</v>
      </c>
      <c r="H3119" s="1">
        <v>1</v>
      </c>
      <c r="I3119" s="1">
        <v>29</v>
      </c>
    </row>
    <row r="3120" spans="1:9" ht="12.75" x14ac:dyDescent="0.2">
      <c r="A3120" s="4">
        <v>42576</v>
      </c>
      <c r="B3120" s="1">
        <v>9</v>
      </c>
      <c r="C3120" s="1" t="s">
        <v>1195</v>
      </c>
      <c r="D3120" s="1" t="s">
        <v>613</v>
      </c>
      <c r="E3120" s="1" t="s">
        <v>1163</v>
      </c>
      <c r="F3120" s="1">
        <v>1.728</v>
      </c>
      <c r="G3120" s="1">
        <v>1.456</v>
      </c>
      <c r="H3120" s="1">
        <v>1</v>
      </c>
      <c r="I3120" s="1">
        <v>29</v>
      </c>
    </row>
    <row r="3121" spans="1:9" ht="12.75" x14ac:dyDescent="0.2">
      <c r="A3121" s="4">
        <v>42576</v>
      </c>
      <c r="B3121" s="1">
        <v>9</v>
      </c>
      <c r="C3121" s="1" t="s">
        <v>1195</v>
      </c>
      <c r="D3121" s="1" t="s">
        <v>613</v>
      </c>
      <c r="E3121" s="1" t="s">
        <v>1164</v>
      </c>
      <c r="F3121" s="1">
        <v>1.7629999999999999</v>
      </c>
      <c r="G3121" s="1">
        <v>1.2929999999999999</v>
      </c>
      <c r="H3121" s="1">
        <v>1</v>
      </c>
      <c r="I3121" s="1">
        <v>29</v>
      </c>
    </row>
    <row r="3122" spans="1:9" ht="12.75" x14ac:dyDescent="0.2">
      <c r="A3122" s="4">
        <v>42576</v>
      </c>
      <c r="B3122" s="1">
        <v>9</v>
      </c>
      <c r="C3122" s="1" t="s">
        <v>1195</v>
      </c>
      <c r="D3122" s="1" t="s">
        <v>613</v>
      </c>
      <c r="E3122" s="1" t="s">
        <v>1165</v>
      </c>
      <c r="F3122" s="1">
        <v>1.355</v>
      </c>
      <c r="G3122" s="1">
        <v>1.008</v>
      </c>
      <c r="H3122" s="1">
        <v>1</v>
      </c>
      <c r="I3122" s="1">
        <v>29</v>
      </c>
    </row>
    <row r="3123" spans="1:9" ht="12.75" x14ac:dyDescent="0.2">
      <c r="A3123" s="4">
        <v>42576</v>
      </c>
      <c r="B3123" s="1">
        <v>9</v>
      </c>
      <c r="C3123" s="1" t="s">
        <v>1195</v>
      </c>
      <c r="D3123" s="1" t="s">
        <v>613</v>
      </c>
      <c r="E3123" s="1" t="s">
        <v>1166</v>
      </c>
      <c r="F3123" s="1">
        <v>1.5149999999999999</v>
      </c>
      <c r="G3123" s="1">
        <v>1.153</v>
      </c>
      <c r="H3123" s="1">
        <v>1</v>
      </c>
      <c r="I3123" s="1">
        <v>29</v>
      </c>
    </row>
    <row r="3124" spans="1:9" ht="12.75" x14ac:dyDescent="0.2">
      <c r="A3124" s="4">
        <v>42576</v>
      </c>
      <c r="B3124" s="1">
        <v>9</v>
      </c>
      <c r="C3124" s="1" t="s">
        <v>1195</v>
      </c>
      <c r="D3124" s="1" t="s">
        <v>613</v>
      </c>
      <c r="E3124" s="1" t="s">
        <v>1167</v>
      </c>
      <c r="F3124" s="1">
        <v>2.1520000000000001</v>
      </c>
      <c r="G3124" s="1">
        <v>1.5009999999999999</v>
      </c>
      <c r="H3124" s="1">
        <v>1</v>
      </c>
      <c r="I3124" s="1">
        <v>29</v>
      </c>
    </row>
    <row r="3125" spans="1:9" ht="12.75" x14ac:dyDescent="0.2">
      <c r="A3125" s="4">
        <v>42576</v>
      </c>
      <c r="B3125" s="1">
        <v>9</v>
      </c>
      <c r="C3125" s="1" t="s">
        <v>1195</v>
      </c>
      <c r="D3125" s="1" t="s">
        <v>613</v>
      </c>
      <c r="E3125" s="1" t="s">
        <v>1168</v>
      </c>
      <c r="F3125" s="1">
        <v>1.518</v>
      </c>
      <c r="G3125" s="1">
        <v>1.296</v>
      </c>
      <c r="H3125" s="1">
        <v>1</v>
      </c>
      <c r="I3125" s="1">
        <v>29</v>
      </c>
    </row>
    <row r="3126" spans="1:9" ht="12.75" x14ac:dyDescent="0.2">
      <c r="A3126" s="4">
        <v>42576</v>
      </c>
      <c r="B3126" s="1">
        <v>9</v>
      </c>
      <c r="C3126" s="1" t="s">
        <v>1195</v>
      </c>
      <c r="D3126" s="1" t="s">
        <v>613</v>
      </c>
      <c r="E3126" s="1" t="s">
        <v>1169</v>
      </c>
      <c r="F3126" s="1">
        <v>1.383</v>
      </c>
      <c r="G3126" s="1">
        <v>1.1160000000000001</v>
      </c>
      <c r="H3126" s="1">
        <v>1</v>
      </c>
      <c r="I3126" s="1">
        <v>29</v>
      </c>
    </row>
    <row r="3127" spans="1:9" ht="12.75" x14ac:dyDescent="0.2">
      <c r="A3127" s="4">
        <v>42576</v>
      </c>
      <c r="B3127" s="1">
        <v>9</v>
      </c>
      <c r="C3127" s="1" t="s">
        <v>1195</v>
      </c>
      <c r="D3127" s="1" t="s">
        <v>613</v>
      </c>
      <c r="E3127" s="1" t="s">
        <v>1170</v>
      </c>
      <c r="F3127" s="1">
        <v>1.583</v>
      </c>
      <c r="G3127" s="1">
        <v>1.264</v>
      </c>
      <c r="H3127" s="1">
        <v>1</v>
      </c>
      <c r="I3127" s="1">
        <v>29</v>
      </c>
    </row>
    <row r="3128" spans="1:9" ht="12.75" x14ac:dyDescent="0.2">
      <c r="A3128" s="4">
        <v>42576</v>
      </c>
      <c r="B3128" s="1">
        <v>9</v>
      </c>
      <c r="C3128" s="1" t="s">
        <v>1195</v>
      </c>
      <c r="D3128" s="1" t="s">
        <v>613</v>
      </c>
      <c r="E3128" s="1" t="s">
        <v>1171</v>
      </c>
      <c r="F3128" s="1">
        <v>1.472</v>
      </c>
      <c r="G3128" s="1">
        <v>1.2490000000000001</v>
      </c>
      <c r="H3128" s="1">
        <v>1</v>
      </c>
      <c r="I3128" s="1">
        <v>29</v>
      </c>
    </row>
    <row r="3129" spans="1:9" ht="12.75" x14ac:dyDescent="0.2">
      <c r="A3129" s="4">
        <v>42576</v>
      </c>
      <c r="B3129" s="1">
        <v>9</v>
      </c>
      <c r="C3129" s="1" t="s">
        <v>1195</v>
      </c>
      <c r="D3129" s="1" t="s">
        <v>613</v>
      </c>
      <c r="E3129" s="1" t="s">
        <v>1172</v>
      </c>
      <c r="F3129" s="1">
        <v>1.4119999999999999</v>
      </c>
      <c r="G3129" s="1">
        <v>1.117</v>
      </c>
      <c r="H3129" s="1">
        <v>1</v>
      </c>
      <c r="I3129" s="1">
        <v>29</v>
      </c>
    </row>
    <row r="3130" spans="1:9" ht="12.75" x14ac:dyDescent="0.2">
      <c r="A3130" s="4">
        <v>42576</v>
      </c>
      <c r="B3130" s="1">
        <v>9</v>
      </c>
      <c r="C3130" s="1" t="s">
        <v>1195</v>
      </c>
      <c r="D3130" s="1" t="s">
        <v>613</v>
      </c>
      <c r="E3130" s="1" t="s">
        <v>1173</v>
      </c>
      <c r="F3130" s="1">
        <v>1.923</v>
      </c>
      <c r="G3130" s="1">
        <v>1.631</v>
      </c>
      <c r="H3130" s="1">
        <v>0</v>
      </c>
      <c r="I3130" s="1">
        <v>29</v>
      </c>
    </row>
    <row r="3131" spans="1:9" ht="12.75" x14ac:dyDescent="0.2">
      <c r="A3131" s="4">
        <v>42576</v>
      </c>
      <c r="B3131" s="1">
        <v>9</v>
      </c>
      <c r="C3131" s="1" t="s">
        <v>1195</v>
      </c>
      <c r="D3131" s="1" t="s">
        <v>613</v>
      </c>
      <c r="E3131" s="1" t="s">
        <v>1174</v>
      </c>
      <c r="F3131" s="1">
        <v>1.8</v>
      </c>
      <c r="G3131" s="1">
        <v>1.56</v>
      </c>
      <c r="H3131" s="1">
        <v>1</v>
      </c>
      <c r="I3131" s="1">
        <v>29</v>
      </c>
    </row>
    <row r="3132" spans="1:9" ht="12.75" x14ac:dyDescent="0.2">
      <c r="A3132" s="4">
        <v>42576</v>
      </c>
      <c r="B3132" s="1">
        <v>9</v>
      </c>
      <c r="C3132" s="1" t="s">
        <v>1195</v>
      </c>
      <c r="D3132" s="1" t="s">
        <v>613</v>
      </c>
      <c r="E3132" s="1" t="s">
        <v>1175</v>
      </c>
      <c r="F3132" s="1">
        <v>1.8009999999999999</v>
      </c>
      <c r="G3132" s="1">
        <v>1.3009999999999999</v>
      </c>
      <c r="H3132" s="1">
        <v>1</v>
      </c>
      <c r="I3132" s="1">
        <v>29</v>
      </c>
    </row>
    <row r="3133" spans="1:9" ht="12.75" x14ac:dyDescent="0.2">
      <c r="A3133" s="4">
        <v>42576</v>
      </c>
      <c r="B3133" s="1">
        <v>9</v>
      </c>
      <c r="C3133" s="1" t="s">
        <v>1195</v>
      </c>
      <c r="D3133" s="1" t="s">
        <v>613</v>
      </c>
      <c r="E3133" s="1" t="s">
        <v>1176</v>
      </c>
      <c r="F3133" s="1">
        <v>1.3480000000000001</v>
      </c>
      <c r="G3133" s="1">
        <v>1.248</v>
      </c>
      <c r="H3133" s="1">
        <v>1</v>
      </c>
      <c r="I3133" s="1">
        <v>29</v>
      </c>
    </row>
    <row r="3134" spans="1:9" ht="12.75" x14ac:dyDescent="0.2">
      <c r="A3134" s="4">
        <v>42576</v>
      </c>
      <c r="B3134" s="1">
        <v>9</v>
      </c>
      <c r="C3134" s="1" t="s">
        <v>1195</v>
      </c>
      <c r="D3134" s="1" t="s">
        <v>613</v>
      </c>
      <c r="E3134" s="1" t="s">
        <v>1177</v>
      </c>
      <c r="F3134" s="1">
        <v>1.78</v>
      </c>
      <c r="G3134" s="1">
        <v>1.298</v>
      </c>
      <c r="H3134" s="1">
        <v>1</v>
      </c>
      <c r="I3134" s="1">
        <v>29</v>
      </c>
    </row>
    <row r="3135" spans="1:9" ht="12.75" x14ac:dyDescent="0.2">
      <c r="A3135" s="4">
        <v>42576</v>
      </c>
      <c r="B3135" s="1">
        <v>9</v>
      </c>
      <c r="C3135" s="1" t="s">
        <v>1195</v>
      </c>
      <c r="D3135" s="1" t="s">
        <v>613</v>
      </c>
      <c r="E3135" s="1" t="s">
        <v>1178</v>
      </c>
      <c r="F3135" s="1">
        <v>1.647</v>
      </c>
      <c r="G3135" s="1">
        <v>1.246</v>
      </c>
      <c r="H3135" s="1">
        <v>1</v>
      </c>
      <c r="I3135" s="1">
        <v>29</v>
      </c>
    </row>
    <row r="3136" spans="1:9" ht="12.75" x14ac:dyDescent="0.2">
      <c r="A3136" s="4">
        <v>42576</v>
      </c>
      <c r="B3136" s="1">
        <v>9</v>
      </c>
      <c r="C3136" s="1" t="s">
        <v>1195</v>
      </c>
      <c r="D3136" s="1" t="s">
        <v>613</v>
      </c>
      <c r="E3136" s="1" t="s">
        <v>1179</v>
      </c>
      <c r="F3136" s="1">
        <v>1.619</v>
      </c>
      <c r="G3136" s="1">
        <v>1.3380000000000001</v>
      </c>
      <c r="H3136" s="1">
        <v>1</v>
      </c>
      <c r="I3136" s="1">
        <v>29</v>
      </c>
    </row>
    <row r="3137" spans="1:9" ht="12.75" x14ac:dyDescent="0.2">
      <c r="A3137" s="4">
        <v>42576</v>
      </c>
      <c r="B3137" s="1">
        <v>9</v>
      </c>
      <c r="C3137" s="1" t="s">
        <v>1195</v>
      </c>
      <c r="D3137" s="1" t="s">
        <v>613</v>
      </c>
      <c r="E3137" s="1" t="s">
        <v>1180</v>
      </c>
      <c r="F3137" s="1">
        <v>1.167</v>
      </c>
      <c r="G3137" s="1">
        <v>0.70399999999999996</v>
      </c>
      <c r="H3137" s="1">
        <v>1</v>
      </c>
      <c r="I3137" s="1">
        <v>29</v>
      </c>
    </row>
    <row r="3138" spans="1:9" ht="12.75" x14ac:dyDescent="0.2">
      <c r="A3138" s="4">
        <v>42576</v>
      </c>
      <c r="B3138" s="1">
        <v>9</v>
      </c>
      <c r="C3138" s="1" t="s">
        <v>1195</v>
      </c>
      <c r="D3138" s="1" t="s">
        <v>613</v>
      </c>
      <c r="E3138" s="1" t="s">
        <v>1181</v>
      </c>
      <c r="F3138" s="1">
        <v>1.5089999999999999</v>
      </c>
      <c r="G3138" s="1">
        <v>0.92300000000000004</v>
      </c>
      <c r="H3138" s="1">
        <v>1</v>
      </c>
      <c r="I3138" s="1">
        <v>29</v>
      </c>
    </row>
    <row r="3139" spans="1:9" ht="12.75" x14ac:dyDescent="0.2">
      <c r="A3139" s="4">
        <v>42576</v>
      </c>
      <c r="B3139" s="1">
        <v>9</v>
      </c>
      <c r="C3139" s="1" t="s">
        <v>1195</v>
      </c>
      <c r="D3139" s="1" t="s">
        <v>613</v>
      </c>
      <c r="E3139" s="1" t="s">
        <v>1182</v>
      </c>
      <c r="F3139" s="1">
        <v>2.34</v>
      </c>
      <c r="G3139" s="1">
        <v>1.6839999999999999</v>
      </c>
      <c r="H3139" s="1">
        <v>1</v>
      </c>
      <c r="I3139" s="1">
        <v>29</v>
      </c>
    </row>
    <row r="3140" spans="1:9" ht="12.75" x14ac:dyDescent="0.2">
      <c r="A3140" s="4">
        <v>42576</v>
      </c>
      <c r="B3140" s="1">
        <v>9</v>
      </c>
      <c r="C3140" s="1" t="s">
        <v>1195</v>
      </c>
      <c r="D3140" s="1" t="s">
        <v>613</v>
      </c>
      <c r="E3140" s="1" t="s">
        <v>1183</v>
      </c>
      <c r="F3140" s="1">
        <v>1.788</v>
      </c>
      <c r="G3140" s="1">
        <v>1.4870000000000001</v>
      </c>
      <c r="H3140" s="1">
        <v>1</v>
      </c>
      <c r="I3140" s="1">
        <v>29</v>
      </c>
    </row>
    <row r="3141" spans="1:9" ht="12.75" x14ac:dyDescent="0.2">
      <c r="A3141" s="4">
        <v>42576</v>
      </c>
      <c r="B3141" s="1">
        <v>9</v>
      </c>
      <c r="C3141" s="1" t="s">
        <v>1195</v>
      </c>
      <c r="D3141" s="1" t="s">
        <v>613</v>
      </c>
      <c r="E3141" s="1" t="s">
        <v>1184</v>
      </c>
      <c r="F3141" s="1">
        <v>1.7050000000000001</v>
      </c>
      <c r="G3141" s="1">
        <v>1.2130000000000001</v>
      </c>
      <c r="H3141" s="1">
        <v>1</v>
      </c>
      <c r="I3141" s="1">
        <v>29</v>
      </c>
    </row>
    <row r="3142" spans="1:9" ht="12.75" x14ac:dyDescent="0.2">
      <c r="A3142" s="4">
        <v>42576</v>
      </c>
      <c r="B3142" s="1">
        <v>9</v>
      </c>
      <c r="C3142" s="1" t="s">
        <v>1195</v>
      </c>
      <c r="D3142" s="1" t="s">
        <v>613</v>
      </c>
      <c r="E3142" s="1" t="s">
        <v>1185</v>
      </c>
      <c r="F3142" s="1">
        <v>1.498</v>
      </c>
      <c r="G3142" s="1">
        <v>1.264</v>
      </c>
      <c r="H3142" s="1">
        <v>1</v>
      </c>
      <c r="I3142" s="1">
        <v>29</v>
      </c>
    </row>
    <row r="3143" spans="1:9" ht="12.75" x14ac:dyDescent="0.2">
      <c r="A3143" s="4">
        <v>42576</v>
      </c>
      <c r="B3143" s="1">
        <v>9</v>
      </c>
      <c r="C3143" s="1" t="s">
        <v>1195</v>
      </c>
      <c r="D3143" s="1" t="s">
        <v>613</v>
      </c>
      <c r="E3143" s="1" t="s">
        <v>1186</v>
      </c>
      <c r="F3143" s="1">
        <v>1.7629999999999999</v>
      </c>
      <c r="G3143" s="1">
        <v>1.3089999999999999</v>
      </c>
      <c r="H3143" s="1">
        <v>1</v>
      </c>
      <c r="I3143" s="1">
        <v>29</v>
      </c>
    </row>
    <row r="3144" spans="1:9" ht="12.75" x14ac:dyDescent="0.2">
      <c r="A3144" s="4">
        <v>42576</v>
      </c>
      <c r="B3144" s="1">
        <v>9</v>
      </c>
      <c r="C3144" s="1" t="s">
        <v>1195</v>
      </c>
      <c r="D3144" s="1" t="s">
        <v>613</v>
      </c>
      <c r="E3144" s="1" t="s">
        <v>1187</v>
      </c>
      <c r="F3144" s="1">
        <v>1.992</v>
      </c>
      <c r="G3144" s="1">
        <v>1.548</v>
      </c>
      <c r="H3144" s="1">
        <v>1</v>
      </c>
      <c r="I3144" s="1">
        <v>29</v>
      </c>
    </row>
    <row r="3145" spans="1:9" ht="12.75" x14ac:dyDescent="0.2">
      <c r="A3145" s="4">
        <v>42576</v>
      </c>
      <c r="B3145" s="1">
        <v>9</v>
      </c>
      <c r="C3145" s="1" t="s">
        <v>1195</v>
      </c>
      <c r="D3145" s="1" t="s">
        <v>613</v>
      </c>
      <c r="E3145" s="1" t="s">
        <v>1188</v>
      </c>
      <c r="F3145" s="1">
        <v>1.6020000000000001</v>
      </c>
      <c r="G3145" s="1">
        <v>1.262</v>
      </c>
      <c r="H3145" s="1">
        <v>1</v>
      </c>
      <c r="I3145" s="1">
        <v>29</v>
      </c>
    </row>
    <row r="3146" spans="1:9" ht="12.75" x14ac:dyDescent="0.2">
      <c r="A3146" s="4">
        <v>42576</v>
      </c>
      <c r="B3146" s="1">
        <v>9</v>
      </c>
      <c r="C3146" s="1" t="s">
        <v>1195</v>
      </c>
      <c r="D3146" s="1" t="s">
        <v>613</v>
      </c>
      <c r="E3146" s="1" t="s">
        <v>1189</v>
      </c>
      <c r="F3146" s="1">
        <v>2.044</v>
      </c>
      <c r="G3146" s="1">
        <v>1.329</v>
      </c>
      <c r="H3146" s="1">
        <v>1</v>
      </c>
      <c r="I3146" s="1">
        <v>29</v>
      </c>
    </row>
    <row r="3147" spans="1:9" ht="12.75" x14ac:dyDescent="0.2">
      <c r="A3147" s="4">
        <v>42576</v>
      </c>
      <c r="B3147" s="1">
        <v>9</v>
      </c>
      <c r="C3147" s="1" t="s">
        <v>1195</v>
      </c>
      <c r="D3147" s="1" t="s">
        <v>613</v>
      </c>
      <c r="E3147" s="1" t="s">
        <v>1190</v>
      </c>
      <c r="F3147" s="1">
        <v>1.7829999999999999</v>
      </c>
      <c r="G3147" s="1">
        <v>1.367</v>
      </c>
      <c r="H3147" s="1">
        <v>1</v>
      </c>
      <c r="I3147" s="1">
        <v>29</v>
      </c>
    </row>
    <row r="3148" spans="1:9" ht="12.75" x14ac:dyDescent="0.2">
      <c r="A3148" s="4">
        <v>42576</v>
      </c>
      <c r="B3148" s="1">
        <v>9</v>
      </c>
      <c r="C3148" s="1" t="s">
        <v>1195</v>
      </c>
      <c r="D3148" s="1" t="s">
        <v>613</v>
      </c>
      <c r="E3148" s="1" t="s">
        <v>1191</v>
      </c>
      <c r="F3148" s="1">
        <v>1.746</v>
      </c>
      <c r="G3148" s="1">
        <v>1.2669999999999999</v>
      </c>
      <c r="H3148" s="1">
        <v>1</v>
      </c>
      <c r="I3148" s="1">
        <v>29</v>
      </c>
    </row>
    <row r="3149" spans="1:9" ht="12.75" x14ac:dyDescent="0.2">
      <c r="A3149" s="4">
        <v>42576</v>
      </c>
      <c r="B3149" s="1">
        <v>9</v>
      </c>
      <c r="C3149" s="1" t="s">
        <v>1195</v>
      </c>
      <c r="D3149" s="1" t="s">
        <v>613</v>
      </c>
      <c r="E3149" s="1" t="s">
        <v>1192</v>
      </c>
      <c r="F3149" s="1">
        <v>1.3660000000000001</v>
      </c>
      <c r="G3149" s="1">
        <v>1.044</v>
      </c>
      <c r="H3149" s="1">
        <v>1</v>
      </c>
      <c r="I3149" s="1">
        <v>29</v>
      </c>
    </row>
    <row r="3150" spans="1:9" ht="12.75" x14ac:dyDescent="0.2">
      <c r="A3150" s="4">
        <v>42576</v>
      </c>
      <c r="B3150" s="1">
        <v>9</v>
      </c>
      <c r="C3150" s="1" t="s">
        <v>1195</v>
      </c>
      <c r="D3150" s="1" t="s">
        <v>613</v>
      </c>
      <c r="E3150" s="1" t="s">
        <v>1193</v>
      </c>
      <c r="F3150" s="1">
        <v>1.5009999999999999</v>
      </c>
      <c r="G3150" s="1">
        <v>1.0369999999999999</v>
      </c>
      <c r="H3150" s="1">
        <v>1</v>
      </c>
      <c r="I3150" s="1">
        <v>29</v>
      </c>
    </row>
    <row r="3151" spans="1:9" ht="12.75" x14ac:dyDescent="0.2">
      <c r="A3151" s="10">
        <v>42576</v>
      </c>
      <c r="B3151" s="11">
        <v>9</v>
      </c>
      <c r="C3151" s="1" t="s">
        <v>1195</v>
      </c>
      <c r="D3151" s="11" t="s">
        <v>613</v>
      </c>
      <c r="E3151" s="11" t="s">
        <v>1194</v>
      </c>
      <c r="F3151" s="11">
        <v>1.724</v>
      </c>
      <c r="G3151" s="11">
        <v>1.6439999999999999</v>
      </c>
      <c r="H3151" s="11">
        <v>1</v>
      </c>
      <c r="I3151" s="11">
        <v>29</v>
      </c>
    </row>
    <row r="3152" spans="1:9" ht="12.75" x14ac:dyDescent="0.2">
      <c r="A3152" s="4">
        <v>42576</v>
      </c>
      <c r="B3152" s="1">
        <v>2</v>
      </c>
      <c r="C3152" s="1" t="s">
        <v>1198</v>
      </c>
      <c r="D3152" s="1" t="s">
        <v>413</v>
      </c>
      <c r="E3152" s="1" t="s">
        <v>684</v>
      </c>
      <c r="F3152" s="1">
        <v>1.254</v>
      </c>
      <c r="G3152" s="1">
        <v>1.0289999999999999</v>
      </c>
      <c r="H3152" s="1">
        <v>0</v>
      </c>
      <c r="I3152" s="1">
        <v>23</v>
      </c>
    </row>
    <row r="3153" spans="1:9" ht="12.75" x14ac:dyDescent="0.2">
      <c r="A3153" s="4">
        <v>42576</v>
      </c>
      <c r="B3153" s="1">
        <v>2</v>
      </c>
      <c r="C3153" s="1" t="s">
        <v>1198</v>
      </c>
      <c r="D3153" s="1" t="s">
        <v>413</v>
      </c>
      <c r="E3153" s="1" t="s">
        <v>685</v>
      </c>
      <c r="F3153" s="1">
        <v>1.288</v>
      </c>
      <c r="G3153" s="1">
        <v>0.90300000000000002</v>
      </c>
      <c r="H3153" s="1">
        <v>0</v>
      </c>
      <c r="I3153" s="1">
        <v>23</v>
      </c>
    </row>
    <row r="3154" spans="1:9" ht="12.75" x14ac:dyDescent="0.2">
      <c r="A3154" s="4">
        <v>42576</v>
      </c>
      <c r="B3154" s="1">
        <v>2</v>
      </c>
      <c r="C3154" s="1" t="s">
        <v>1198</v>
      </c>
      <c r="D3154" s="1" t="s">
        <v>413</v>
      </c>
      <c r="E3154" s="1" t="s">
        <v>686</v>
      </c>
      <c r="F3154" s="1">
        <v>1.161</v>
      </c>
      <c r="G3154" s="1">
        <v>0.89200000000000002</v>
      </c>
      <c r="H3154" s="1">
        <v>0</v>
      </c>
      <c r="I3154" s="1">
        <v>23</v>
      </c>
    </row>
    <row r="3155" spans="1:9" ht="12.75" x14ac:dyDescent="0.2">
      <c r="A3155" s="4">
        <v>42576</v>
      </c>
      <c r="B3155" s="1">
        <v>2</v>
      </c>
      <c r="C3155" s="1" t="s">
        <v>1198</v>
      </c>
      <c r="D3155" s="1" t="s">
        <v>413</v>
      </c>
      <c r="E3155" s="1" t="s">
        <v>687</v>
      </c>
      <c r="F3155" s="1">
        <v>1.1930000000000001</v>
      </c>
      <c r="G3155" s="1">
        <v>1.0169999999999999</v>
      </c>
      <c r="H3155" s="1">
        <v>0</v>
      </c>
      <c r="I3155" s="1">
        <v>23</v>
      </c>
    </row>
    <row r="3156" spans="1:9" ht="12.75" x14ac:dyDescent="0.2">
      <c r="A3156" s="4">
        <v>42576</v>
      </c>
      <c r="B3156" s="1">
        <v>2</v>
      </c>
      <c r="C3156" s="1" t="s">
        <v>1198</v>
      </c>
      <c r="D3156" s="1" t="s">
        <v>413</v>
      </c>
      <c r="E3156" s="1" t="s">
        <v>688</v>
      </c>
      <c r="F3156" s="1">
        <v>1.37</v>
      </c>
      <c r="G3156" s="1">
        <v>0.995</v>
      </c>
      <c r="H3156" s="1">
        <v>0</v>
      </c>
      <c r="I3156" s="1">
        <v>23</v>
      </c>
    </row>
    <row r="3157" spans="1:9" ht="12.75" x14ac:dyDescent="0.2">
      <c r="A3157" s="4">
        <v>42576</v>
      </c>
      <c r="B3157" s="1">
        <v>2</v>
      </c>
      <c r="C3157" s="1" t="s">
        <v>1198</v>
      </c>
      <c r="D3157" s="1" t="s">
        <v>413</v>
      </c>
      <c r="E3157" s="1" t="s">
        <v>689</v>
      </c>
      <c r="F3157" s="1">
        <v>1.1599999999999999</v>
      </c>
      <c r="G3157" s="1">
        <v>0.80100000000000005</v>
      </c>
      <c r="H3157" s="1">
        <v>0</v>
      </c>
      <c r="I3157" s="1">
        <v>23</v>
      </c>
    </row>
    <row r="3158" spans="1:9" ht="12.75" x14ac:dyDescent="0.2">
      <c r="A3158" s="4">
        <v>42576</v>
      </c>
      <c r="B3158" s="1">
        <v>2</v>
      </c>
      <c r="C3158" s="1" t="s">
        <v>1198</v>
      </c>
      <c r="D3158" s="1" t="s">
        <v>413</v>
      </c>
      <c r="E3158" s="1" t="s">
        <v>690</v>
      </c>
      <c r="F3158" s="1">
        <v>1.2709999999999999</v>
      </c>
      <c r="G3158" s="1">
        <v>1.119</v>
      </c>
      <c r="H3158" s="1">
        <v>0</v>
      </c>
      <c r="I3158" s="1">
        <v>23</v>
      </c>
    </row>
    <row r="3159" spans="1:9" ht="12.75" x14ac:dyDescent="0.2">
      <c r="A3159" s="4">
        <v>42576</v>
      </c>
      <c r="B3159" s="1">
        <v>2</v>
      </c>
      <c r="C3159" s="1" t="s">
        <v>1198</v>
      </c>
      <c r="D3159" s="1" t="s">
        <v>413</v>
      </c>
      <c r="E3159" s="1" t="s">
        <v>691</v>
      </c>
      <c r="F3159" s="1">
        <v>1.4390000000000001</v>
      </c>
      <c r="G3159" s="1">
        <v>0.89</v>
      </c>
      <c r="H3159" s="1">
        <v>0</v>
      </c>
      <c r="I3159" s="1">
        <v>23</v>
      </c>
    </row>
    <row r="3160" spans="1:9" ht="12.75" x14ac:dyDescent="0.2">
      <c r="A3160" s="4">
        <v>42576</v>
      </c>
      <c r="B3160" s="1">
        <v>2</v>
      </c>
      <c r="C3160" s="1" t="s">
        <v>1198</v>
      </c>
      <c r="D3160" s="1" t="s">
        <v>413</v>
      </c>
      <c r="E3160" s="1" t="s">
        <v>692</v>
      </c>
      <c r="F3160" s="1">
        <v>1.1850000000000001</v>
      </c>
      <c r="G3160" s="1">
        <v>0.76900000000000002</v>
      </c>
      <c r="H3160" s="1">
        <v>0</v>
      </c>
      <c r="I3160" s="1">
        <v>23</v>
      </c>
    </row>
    <row r="3161" spans="1:9" ht="12.75" x14ac:dyDescent="0.2">
      <c r="A3161" s="4">
        <v>42576</v>
      </c>
      <c r="B3161" s="1">
        <v>2</v>
      </c>
      <c r="C3161" s="1" t="s">
        <v>1198</v>
      </c>
      <c r="D3161" s="1" t="s">
        <v>413</v>
      </c>
      <c r="E3161" s="1" t="s">
        <v>693</v>
      </c>
      <c r="F3161" s="1">
        <v>1.2929999999999999</v>
      </c>
      <c r="G3161" s="1">
        <v>0.90900000000000003</v>
      </c>
      <c r="H3161" s="1">
        <v>0</v>
      </c>
      <c r="I3161" s="1">
        <v>23</v>
      </c>
    </row>
    <row r="3162" spans="1:9" ht="12.75" x14ac:dyDescent="0.2">
      <c r="A3162" s="4">
        <v>42576</v>
      </c>
      <c r="B3162" s="1">
        <v>2</v>
      </c>
      <c r="C3162" s="1" t="s">
        <v>1198</v>
      </c>
      <c r="D3162" s="1" t="s">
        <v>413</v>
      </c>
      <c r="E3162" s="1" t="s">
        <v>694</v>
      </c>
      <c r="F3162" s="1">
        <v>1.3240000000000001</v>
      </c>
      <c r="G3162" s="1">
        <v>1.127</v>
      </c>
      <c r="H3162" s="1">
        <v>0</v>
      </c>
      <c r="I3162" s="1">
        <v>23</v>
      </c>
    </row>
    <row r="3163" spans="1:9" ht="12.75" x14ac:dyDescent="0.2">
      <c r="A3163" s="4">
        <v>42576</v>
      </c>
      <c r="B3163" s="1">
        <v>2</v>
      </c>
      <c r="C3163" s="1" t="s">
        <v>1198</v>
      </c>
      <c r="D3163" s="1" t="s">
        <v>413</v>
      </c>
      <c r="E3163" s="1" t="s">
        <v>695</v>
      </c>
      <c r="F3163" s="1">
        <v>1.1739999999999999</v>
      </c>
      <c r="G3163" s="1">
        <v>1.0009999999999999</v>
      </c>
      <c r="H3163" s="1">
        <v>0</v>
      </c>
      <c r="I3163" s="1">
        <v>23</v>
      </c>
    </row>
    <row r="3164" spans="1:9" ht="12.75" x14ac:dyDescent="0.2">
      <c r="A3164" s="4">
        <v>42576</v>
      </c>
      <c r="B3164" s="1">
        <v>2</v>
      </c>
      <c r="C3164" s="1" t="s">
        <v>1198</v>
      </c>
      <c r="D3164" s="1" t="s">
        <v>413</v>
      </c>
      <c r="E3164" s="1" t="s">
        <v>696</v>
      </c>
      <c r="F3164" s="1">
        <v>1.1120000000000001</v>
      </c>
      <c r="G3164" s="1">
        <v>0.94399999999999995</v>
      </c>
      <c r="H3164" s="1">
        <v>0</v>
      </c>
      <c r="I3164" s="1">
        <v>23</v>
      </c>
    </row>
    <row r="3165" spans="1:9" ht="12.75" x14ac:dyDescent="0.2">
      <c r="A3165" s="4">
        <v>42576</v>
      </c>
      <c r="B3165" s="1">
        <v>2</v>
      </c>
      <c r="C3165" s="1" t="s">
        <v>1198</v>
      </c>
      <c r="D3165" s="1" t="s">
        <v>413</v>
      </c>
      <c r="E3165" s="1" t="s">
        <v>697</v>
      </c>
      <c r="F3165" s="1">
        <v>1.204</v>
      </c>
      <c r="G3165" s="1">
        <v>0.90600000000000003</v>
      </c>
      <c r="H3165" s="1">
        <v>0</v>
      </c>
      <c r="I3165" s="1">
        <v>23</v>
      </c>
    </row>
    <row r="3166" spans="1:9" ht="12.75" x14ac:dyDescent="0.2">
      <c r="A3166" s="4">
        <v>42576</v>
      </c>
      <c r="B3166" s="1">
        <v>2</v>
      </c>
      <c r="C3166" s="1" t="s">
        <v>1198</v>
      </c>
      <c r="D3166" s="1" t="s">
        <v>413</v>
      </c>
      <c r="E3166" s="1" t="s">
        <v>698</v>
      </c>
      <c r="F3166" s="1">
        <v>1.712</v>
      </c>
      <c r="G3166" s="1">
        <v>0.95499999999999996</v>
      </c>
      <c r="H3166" s="1">
        <v>0</v>
      </c>
      <c r="I3166" s="1">
        <v>23</v>
      </c>
    </row>
    <row r="3167" spans="1:9" ht="12.75" x14ac:dyDescent="0.2">
      <c r="A3167" s="4">
        <v>42576</v>
      </c>
      <c r="B3167" s="1">
        <v>2</v>
      </c>
      <c r="C3167" s="1" t="s">
        <v>1198</v>
      </c>
      <c r="D3167" s="1" t="s">
        <v>413</v>
      </c>
      <c r="E3167" s="1" t="s">
        <v>700</v>
      </c>
      <c r="F3167" s="1">
        <v>1.2130000000000001</v>
      </c>
      <c r="G3167" s="1">
        <v>1.171</v>
      </c>
      <c r="H3167" s="1">
        <v>0</v>
      </c>
      <c r="I3167" s="1">
        <v>23</v>
      </c>
    </row>
    <row r="3168" spans="1:9" ht="12.75" x14ac:dyDescent="0.2">
      <c r="A3168" s="4">
        <v>42576</v>
      </c>
      <c r="B3168" s="1">
        <v>2</v>
      </c>
      <c r="C3168" s="1" t="s">
        <v>1198</v>
      </c>
      <c r="D3168" s="1" t="s">
        <v>413</v>
      </c>
      <c r="E3168" s="1" t="s">
        <v>703</v>
      </c>
      <c r="F3168" s="1">
        <v>1.151</v>
      </c>
      <c r="G3168" s="1">
        <v>1.093</v>
      </c>
      <c r="H3168" s="1">
        <v>0</v>
      </c>
      <c r="I3168" s="1">
        <v>23</v>
      </c>
    </row>
    <row r="3169" spans="1:9" ht="12.75" x14ac:dyDescent="0.2">
      <c r="A3169" s="4">
        <v>42576</v>
      </c>
      <c r="B3169" s="1">
        <v>2</v>
      </c>
      <c r="C3169" s="1" t="s">
        <v>1198</v>
      </c>
      <c r="D3169" s="1" t="s">
        <v>413</v>
      </c>
      <c r="E3169" s="1" t="s">
        <v>704</v>
      </c>
      <c r="F3169" s="1">
        <v>1.2130000000000001</v>
      </c>
      <c r="G3169" s="1">
        <v>1.079</v>
      </c>
      <c r="H3169" s="1">
        <v>0</v>
      </c>
      <c r="I3169" s="1">
        <v>23</v>
      </c>
    </row>
    <row r="3170" spans="1:9" ht="12.75" x14ac:dyDescent="0.2">
      <c r="A3170" s="4">
        <v>42576</v>
      </c>
      <c r="B3170" s="1">
        <v>2</v>
      </c>
      <c r="C3170" s="1" t="s">
        <v>1198</v>
      </c>
      <c r="D3170" s="1" t="s">
        <v>413</v>
      </c>
      <c r="E3170" s="1" t="s">
        <v>705</v>
      </c>
      <c r="F3170" s="1">
        <v>1.46</v>
      </c>
      <c r="G3170" s="1">
        <v>1.228</v>
      </c>
      <c r="H3170" s="1">
        <v>0</v>
      </c>
      <c r="I3170" s="1">
        <v>23</v>
      </c>
    </row>
    <row r="3171" spans="1:9" ht="12.75" x14ac:dyDescent="0.2">
      <c r="A3171" s="4">
        <v>42576</v>
      </c>
      <c r="B3171" s="1">
        <v>2</v>
      </c>
      <c r="C3171" s="1" t="s">
        <v>1198</v>
      </c>
      <c r="D3171" s="1" t="s">
        <v>413</v>
      </c>
      <c r="E3171" s="1" t="s">
        <v>706</v>
      </c>
      <c r="F3171" s="1">
        <v>1.67</v>
      </c>
      <c r="G3171" s="1">
        <v>1.0900000000000001</v>
      </c>
      <c r="H3171" s="1">
        <v>0</v>
      </c>
      <c r="I3171" s="1">
        <v>23</v>
      </c>
    </row>
    <row r="3172" spans="1:9" ht="12.75" x14ac:dyDescent="0.2">
      <c r="A3172" s="4">
        <v>42576</v>
      </c>
      <c r="B3172" s="1">
        <v>2</v>
      </c>
      <c r="C3172" s="1" t="s">
        <v>1198</v>
      </c>
      <c r="D3172" s="1" t="s">
        <v>413</v>
      </c>
      <c r="E3172" s="1" t="s">
        <v>707</v>
      </c>
      <c r="F3172" s="1">
        <v>1.214</v>
      </c>
      <c r="G3172" s="1">
        <v>1.034</v>
      </c>
      <c r="H3172" s="1">
        <v>0</v>
      </c>
      <c r="I3172" s="1">
        <v>23</v>
      </c>
    </row>
    <row r="3173" spans="1:9" ht="12.75" x14ac:dyDescent="0.2">
      <c r="A3173" s="4">
        <v>42576</v>
      </c>
      <c r="B3173" s="1">
        <v>2</v>
      </c>
      <c r="C3173" s="1" t="s">
        <v>1198</v>
      </c>
      <c r="D3173" s="1" t="s">
        <v>413</v>
      </c>
      <c r="E3173" s="1" t="s">
        <v>708</v>
      </c>
      <c r="F3173" s="1">
        <v>1.0660000000000001</v>
      </c>
      <c r="G3173" s="1">
        <v>0.82799999999999996</v>
      </c>
      <c r="H3173" s="1">
        <v>0</v>
      </c>
      <c r="I3173" s="1">
        <v>23</v>
      </c>
    </row>
    <row r="3174" spans="1:9" ht="12.75" x14ac:dyDescent="0.2">
      <c r="A3174" s="4">
        <v>42576</v>
      </c>
      <c r="B3174" s="1">
        <v>2</v>
      </c>
      <c r="C3174" s="1" t="s">
        <v>1198</v>
      </c>
      <c r="D3174" s="1" t="s">
        <v>413</v>
      </c>
      <c r="E3174" s="1" t="s">
        <v>709</v>
      </c>
      <c r="F3174" s="1">
        <v>1.109</v>
      </c>
      <c r="G3174" s="1">
        <v>1.1120000000000001</v>
      </c>
      <c r="H3174" s="1">
        <v>0</v>
      </c>
      <c r="I3174" s="1">
        <v>23</v>
      </c>
    </row>
    <row r="3175" spans="1:9" ht="12.75" x14ac:dyDescent="0.2">
      <c r="A3175" s="4">
        <v>42576</v>
      </c>
      <c r="B3175" s="1">
        <v>2</v>
      </c>
      <c r="C3175" s="1" t="s">
        <v>1198</v>
      </c>
      <c r="D3175" s="1" t="s">
        <v>413</v>
      </c>
      <c r="E3175" s="1" t="s">
        <v>710</v>
      </c>
      <c r="F3175" s="1">
        <v>1.3360000000000001</v>
      </c>
      <c r="G3175" s="1">
        <v>1.1419999999999999</v>
      </c>
      <c r="H3175" s="1">
        <v>0</v>
      </c>
      <c r="I3175" s="1">
        <v>23</v>
      </c>
    </row>
    <row r="3176" spans="1:9" ht="12.75" x14ac:dyDescent="0.2">
      <c r="A3176" s="4">
        <v>42576</v>
      </c>
      <c r="B3176" s="1">
        <v>2</v>
      </c>
      <c r="C3176" s="1" t="s">
        <v>1198</v>
      </c>
      <c r="D3176" s="1" t="s">
        <v>413</v>
      </c>
      <c r="E3176" s="1" t="s">
        <v>711</v>
      </c>
      <c r="F3176" s="1">
        <v>1.242</v>
      </c>
      <c r="G3176" s="1">
        <v>0.90800000000000003</v>
      </c>
      <c r="H3176" s="1">
        <v>0</v>
      </c>
      <c r="I3176" s="1">
        <v>23</v>
      </c>
    </row>
    <row r="3177" spans="1:9" ht="12.75" x14ac:dyDescent="0.2">
      <c r="A3177" s="4">
        <v>42576</v>
      </c>
      <c r="B3177" s="1">
        <v>2</v>
      </c>
      <c r="C3177" s="1" t="s">
        <v>1198</v>
      </c>
      <c r="D3177" s="1" t="s">
        <v>413</v>
      </c>
      <c r="E3177" s="1" t="s">
        <v>712</v>
      </c>
      <c r="F3177" s="1">
        <v>1.135</v>
      </c>
      <c r="G3177" s="1">
        <v>0.95099999999999996</v>
      </c>
      <c r="H3177" s="1">
        <v>0</v>
      </c>
      <c r="I3177" s="1">
        <v>23</v>
      </c>
    </row>
    <row r="3178" spans="1:9" ht="12.75" x14ac:dyDescent="0.2">
      <c r="A3178" s="4">
        <v>42576</v>
      </c>
      <c r="B3178" s="1">
        <v>2</v>
      </c>
      <c r="C3178" s="1" t="s">
        <v>1198</v>
      </c>
      <c r="D3178" s="1" t="s">
        <v>413</v>
      </c>
      <c r="E3178" s="1" t="s">
        <v>713</v>
      </c>
      <c r="F3178" s="1">
        <v>1.016</v>
      </c>
      <c r="G3178" s="1">
        <v>0.95699999999999996</v>
      </c>
      <c r="H3178" s="1">
        <v>1</v>
      </c>
      <c r="I3178" s="1">
        <v>23</v>
      </c>
    </row>
    <row r="3179" spans="1:9" ht="12.75" x14ac:dyDescent="0.2">
      <c r="A3179" s="4">
        <v>42576</v>
      </c>
      <c r="B3179" s="1">
        <v>2</v>
      </c>
      <c r="C3179" s="1" t="s">
        <v>1198</v>
      </c>
      <c r="D3179" s="1" t="s">
        <v>413</v>
      </c>
      <c r="E3179" s="1" t="s">
        <v>714</v>
      </c>
      <c r="F3179" s="1">
        <v>1.3049999999999999</v>
      </c>
      <c r="G3179" s="1">
        <v>0.77100000000000002</v>
      </c>
      <c r="H3179" s="1">
        <v>0</v>
      </c>
      <c r="I3179" s="1">
        <v>23</v>
      </c>
    </row>
    <row r="3180" spans="1:9" ht="12.75" x14ac:dyDescent="0.2">
      <c r="A3180" s="4">
        <v>42576</v>
      </c>
      <c r="B3180" s="1">
        <v>2</v>
      </c>
      <c r="C3180" s="1" t="s">
        <v>1198</v>
      </c>
      <c r="D3180" s="1" t="s">
        <v>413</v>
      </c>
      <c r="E3180" s="1" t="s">
        <v>715</v>
      </c>
      <c r="F3180" s="1">
        <v>1.2629999999999999</v>
      </c>
      <c r="G3180" s="1">
        <v>1.2509999999999999</v>
      </c>
      <c r="H3180" s="1">
        <v>0</v>
      </c>
      <c r="I3180" s="1">
        <v>23</v>
      </c>
    </row>
    <row r="3181" spans="1:9" ht="12.75" x14ac:dyDescent="0.2">
      <c r="A3181" s="4">
        <v>42576</v>
      </c>
      <c r="B3181" s="1">
        <v>2</v>
      </c>
      <c r="C3181" s="1" t="s">
        <v>1198</v>
      </c>
      <c r="D3181" s="1" t="s">
        <v>413</v>
      </c>
      <c r="E3181" s="1" t="s">
        <v>716</v>
      </c>
      <c r="F3181" s="1">
        <v>1.103</v>
      </c>
      <c r="G3181" s="1">
        <v>1.054</v>
      </c>
      <c r="H3181" s="1">
        <v>0</v>
      </c>
      <c r="I3181" s="1">
        <v>23</v>
      </c>
    </row>
    <row r="3182" spans="1:9" ht="12.75" x14ac:dyDescent="0.2">
      <c r="A3182" s="4">
        <v>42576</v>
      </c>
      <c r="B3182" s="1">
        <v>2</v>
      </c>
      <c r="C3182" s="1" t="s">
        <v>1198</v>
      </c>
      <c r="D3182" s="1" t="s">
        <v>413</v>
      </c>
      <c r="E3182" s="1" t="s">
        <v>717</v>
      </c>
      <c r="F3182" s="1">
        <v>1.147</v>
      </c>
      <c r="G3182" s="1">
        <v>0.89300000000000002</v>
      </c>
      <c r="H3182" s="1">
        <v>0</v>
      </c>
      <c r="I3182" s="1">
        <v>23</v>
      </c>
    </row>
    <row r="3183" spans="1:9" ht="12.75" x14ac:dyDescent="0.2">
      <c r="A3183" s="4">
        <v>42576</v>
      </c>
      <c r="B3183" s="1">
        <v>2</v>
      </c>
      <c r="C3183" s="1" t="s">
        <v>1198</v>
      </c>
      <c r="D3183" s="1" t="s">
        <v>413</v>
      </c>
      <c r="E3183" s="1" t="s">
        <v>718</v>
      </c>
      <c r="F3183" s="1">
        <v>0.99</v>
      </c>
      <c r="G3183" s="1">
        <v>0.84399999999999997</v>
      </c>
      <c r="H3183" s="1">
        <v>0</v>
      </c>
      <c r="I3183" s="1">
        <v>23</v>
      </c>
    </row>
    <row r="3184" spans="1:9" ht="12.75" x14ac:dyDescent="0.2">
      <c r="A3184" s="4">
        <v>42576</v>
      </c>
      <c r="B3184" s="1">
        <v>2</v>
      </c>
      <c r="C3184" s="1" t="s">
        <v>1198</v>
      </c>
      <c r="D3184" s="1" t="s">
        <v>413</v>
      </c>
      <c r="E3184" s="1" t="s">
        <v>720</v>
      </c>
      <c r="F3184" s="1">
        <v>1.248</v>
      </c>
      <c r="G3184" s="1">
        <v>0.90400000000000003</v>
      </c>
      <c r="H3184" s="1">
        <v>0</v>
      </c>
      <c r="I3184" s="1">
        <v>23</v>
      </c>
    </row>
    <row r="3185" spans="1:9" ht="12.75" x14ac:dyDescent="0.2">
      <c r="A3185" s="4">
        <v>42576</v>
      </c>
      <c r="B3185" s="1">
        <v>2</v>
      </c>
      <c r="C3185" s="1" t="s">
        <v>1198</v>
      </c>
      <c r="D3185" s="1" t="s">
        <v>413</v>
      </c>
      <c r="E3185" s="1" t="s">
        <v>722</v>
      </c>
      <c r="F3185" s="1">
        <v>1.3240000000000001</v>
      </c>
      <c r="G3185" s="1">
        <v>1.198</v>
      </c>
      <c r="H3185" s="1">
        <v>0</v>
      </c>
      <c r="I3185" s="1">
        <v>23</v>
      </c>
    </row>
    <row r="3186" spans="1:9" ht="12.75" x14ac:dyDescent="0.2">
      <c r="A3186" s="4">
        <v>42576</v>
      </c>
      <c r="B3186" s="1">
        <v>2</v>
      </c>
      <c r="C3186" s="1" t="s">
        <v>1198</v>
      </c>
      <c r="D3186" s="1" t="s">
        <v>413</v>
      </c>
      <c r="E3186" s="1" t="s">
        <v>723</v>
      </c>
      <c r="F3186" s="1">
        <v>1.1439999999999999</v>
      </c>
      <c r="G3186" s="1">
        <v>0.97299999999999998</v>
      </c>
      <c r="H3186" s="1">
        <v>0</v>
      </c>
      <c r="I3186" s="1">
        <v>23</v>
      </c>
    </row>
    <row r="3187" spans="1:9" ht="12.75" x14ac:dyDescent="0.2">
      <c r="A3187" s="4">
        <v>42576</v>
      </c>
      <c r="B3187" s="1">
        <v>2</v>
      </c>
      <c r="C3187" s="1" t="s">
        <v>1198</v>
      </c>
      <c r="D3187" s="1" t="s">
        <v>544</v>
      </c>
      <c r="E3187" s="1" t="s">
        <v>724</v>
      </c>
      <c r="F3187" s="1">
        <v>1.413</v>
      </c>
      <c r="G3187" s="1">
        <v>1.0149999999999999</v>
      </c>
      <c r="H3187" s="1">
        <v>0</v>
      </c>
      <c r="I3187" s="1">
        <v>23</v>
      </c>
    </row>
    <row r="3188" spans="1:9" ht="12.75" x14ac:dyDescent="0.2">
      <c r="A3188" s="4">
        <v>42576</v>
      </c>
      <c r="B3188" s="1">
        <v>2</v>
      </c>
      <c r="C3188" s="1" t="s">
        <v>1198</v>
      </c>
      <c r="D3188" s="1" t="s">
        <v>544</v>
      </c>
      <c r="E3188" s="1" t="s">
        <v>725</v>
      </c>
      <c r="F3188" s="1">
        <v>1.302</v>
      </c>
      <c r="G3188" s="1">
        <v>1.099</v>
      </c>
      <c r="H3188" s="1">
        <v>0</v>
      </c>
      <c r="I3188" s="1">
        <v>23</v>
      </c>
    </row>
    <row r="3189" spans="1:9" ht="12.75" x14ac:dyDescent="0.2">
      <c r="A3189" s="4">
        <v>42576</v>
      </c>
      <c r="B3189" s="1">
        <v>2</v>
      </c>
      <c r="C3189" s="1" t="s">
        <v>1198</v>
      </c>
      <c r="D3189" s="1" t="s">
        <v>544</v>
      </c>
      <c r="E3189" s="1" t="s">
        <v>726</v>
      </c>
      <c r="F3189" s="1">
        <v>1.2070000000000001</v>
      </c>
      <c r="G3189" s="1">
        <v>1.04</v>
      </c>
      <c r="H3189" s="1">
        <v>0</v>
      </c>
      <c r="I3189" s="1">
        <v>23</v>
      </c>
    </row>
    <row r="3190" spans="1:9" ht="12.75" x14ac:dyDescent="0.2">
      <c r="A3190" s="4">
        <v>42576</v>
      </c>
      <c r="B3190" s="1">
        <v>2</v>
      </c>
      <c r="C3190" s="1" t="s">
        <v>1198</v>
      </c>
      <c r="D3190" s="1" t="s">
        <v>544</v>
      </c>
      <c r="E3190" s="1" t="s">
        <v>727</v>
      </c>
      <c r="F3190" s="1">
        <v>1.3169999999999999</v>
      </c>
      <c r="G3190" s="1">
        <v>0.80400000000000005</v>
      </c>
      <c r="H3190" s="1">
        <v>0</v>
      </c>
      <c r="I3190" s="1">
        <v>23</v>
      </c>
    </row>
    <row r="3191" spans="1:9" ht="12.75" x14ac:dyDescent="0.2">
      <c r="A3191" s="4">
        <v>42576</v>
      </c>
      <c r="B3191" s="1">
        <v>2</v>
      </c>
      <c r="C3191" s="1" t="s">
        <v>1198</v>
      </c>
      <c r="D3191" s="1" t="s">
        <v>544</v>
      </c>
      <c r="E3191" s="1" t="s">
        <v>728</v>
      </c>
      <c r="F3191" s="1">
        <v>1.2789999999999999</v>
      </c>
      <c r="G3191" s="1">
        <v>0.95699999999999996</v>
      </c>
      <c r="H3191" s="1">
        <v>0</v>
      </c>
      <c r="I3191" s="1">
        <v>23</v>
      </c>
    </row>
    <row r="3192" spans="1:9" ht="12.75" x14ac:dyDescent="0.2">
      <c r="A3192" s="4">
        <v>42576</v>
      </c>
      <c r="B3192" s="1">
        <v>2</v>
      </c>
      <c r="C3192" s="1" t="s">
        <v>1198</v>
      </c>
      <c r="D3192" s="1" t="s">
        <v>544</v>
      </c>
      <c r="E3192" s="1" t="s">
        <v>729</v>
      </c>
      <c r="F3192" s="1">
        <v>1.4670000000000001</v>
      </c>
      <c r="G3192" s="1">
        <v>0.88100000000000001</v>
      </c>
      <c r="H3192" s="1">
        <v>0</v>
      </c>
      <c r="I3192" s="1">
        <v>23</v>
      </c>
    </row>
    <row r="3193" spans="1:9" ht="12.75" x14ac:dyDescent="0.2">
      <c r="A3193" s="4">
        <v>42576</v>
      </c>
      <c r="B3193" s="1">
        <v>2</v>
      </c>
      <c r="C3193" s="1" t="s">
        <v>1198</v>
      </c>
      <c r="D3193" s="1" t="s">
        <v>544</v>
      </c>
      <c r="E3193" s="1" t="s">
        <v>730</v>
      </c>
      <c r="F3193" s="1">
        <v>1.121</v>
      </c>
      <c r="G3193" s="1">
        <v>0.88900000000000001</v>
      </c>
      <c r="H3193" s="1">
        <v>0</v>
      </c>
      <c r="I3193" s="1">
        <v>23</v>
      </c>
    </row>
    <row r="3194" spans="1:9" ht="12.75" x14ac:dyDescent="0.2">
      <c r="A3194" s="4">
        <v>42576</v>
      </c>
      <c r="B3194" s="1">
        <v>2</v>
      </c>
      <c r="C3194" s="1" t="s">
        <v>1198</v>
      </c>
      <c r="D3194" s="1" t="s">
        <v>544</v>
      </c>
      <c r="E3194" s="1" t="s">
        <v>731</v>
      </c>
      <c r="F3194" s="1">
        <v>1.119</v>
      </c>
      <c r="G3194" s="1">
        <v>0.86899999999999999</v>
      </c>
      <c r="H3194" s="1">
        <v>0</v>
      </c>
      <c r="I3194" s="1">
        <v>23</v>
      </c>
    </row>
    <row r="3195" spans="1:9" ht="12.75" x14ac:dyDescent="0.2">
      <c r="A3195" s="4">
        <v>42576</v>
      </c>
      <c r="B3195" s="1">
        <v>2</v>
      </c>
      <c r="C3195" s="1" t="s">
        <v>1198</v>
      </c>
      <c r="D3195" s="1" t="s">
        <v>544</v>
      </c>
      <c r="E3195" s="1" t="s">
        <v>732</v>
      </c>
      <c r="F3195" s="1">
        <v>1.1060000000000001</v>
      </c>
      <c r="G3195" s="1">
        <v>1.02</v>
      </c>
      <c r="H3195" s="1">
        <v>0</v>
      </c>
      <c r="I3195" s="1">
        <v>23</v>
      </c>
    </row>
    <row r="3196" spans="1:9" ht="12.75" x14ac:dyDescent="0.2">
      <c r="A3196" s="4">
        <v>42576</v>
      </c>
      <c r="B3196" s="1">
        <v>2</v>
      </c>
      <c r="C3196" s="1" t="s">
        <v>1198</v>
      </c>
      <c r="D3196" s="1" t="s">
        <v>544</v>
      </c>
      <c r="E3196" s="1" t="s">
        <v>733</v>
      </c>
      <c r="F3196" s="1">
        <v>1.071</v>
      </c>
      <c r="G3196" s="1">
        <v>0.73899999999999999</v>
      </c>
      <c r="H3196" s="1">
        <v>1</v>
      </c>
      <c r="I3196" s="1">
        <v>23</v>
      </c>
    </row>
    <row r="3197" spans="1:9" ht="12.75" x14ac:dyDescent="0.2">
      <c r="A3197" s="4">
        <v>42576</v>
      </c>
      <c r="B3197" s="1">
        <v>2</v>
      </c>
      <c r="C3197" s="1" t="s">
        <v>1198</v>
      </c>
      <c r="D3197" s="1" t="s">
        <v>544</v>
      </c>
      <c r="E3197" s="1" t="s">
        <v>734</v>
      </c>
      <c r="F3197" s="1">
        <v>1.26</v>
      </c>
      <c r="G3197" s="1">
        <v>1.014</v>
      </c>
      <c r="H3197" s="1">
        <v>0</v>
      </c>
      <c r="I3197" s="1">
        <v>23</v>
      </c>
    </row>
    <row r="3198" spans="1:9" ht="12.75" x14ac:dyDescent="0.2">
      <c r="A3198" s="4">
        <v>42576</v>
      </c>
      <c r="B3198" s="1">
        <v>2</v>
      </c>
      <c r="C3198" s="1" t="s">
        <v>1198</v>
      </c>
      <c r="D3198" s="1" t="s">
        <v>544</v>
      </c>
      <c r="E3198" s="1" t="s">
        <v>735</v>
      </c>
      <c r="F3198" s="1">
        <v>1.27</v>
      </c>
      <c r="G3198" s="1">
        <v>1.214</v>
      </c>
      <c r="H3198" s="1">
        <v>1</v>
      </c>
      <c r="I3198" s="1">
        <v>23</v>
      </c>
    </row>
    <row r="3199" spans="1:9" ht="12.75" x14ac:dyDescent="0.2">
      <c r="A3199" s="4">
        <v>42576</v>
      </c>
      <c r="B3199" s="1">
        <v>2</v>
      </c>
      <c r="C3199" s="1" t="s">
        <v>1198</v>
      </c>
      <c r="D3199" s="1" t="s">
        <v>544</v>
      </c>
      <c r="E3199" s="1" t="s">
        <v>736</v>
      </c>
      <c r="F3199" s="1">
        <v>0.88100000000000001</v>
      </c>
      <c r="G3199" s="1">
        <v>0.79800000000000004</v>
      </c>
      <c r="H3199" s="1">
        <v>0</v>
      </c>
      <c r="I3199" s="1">
        <v>23</v>
      </c>
    </row>
    <row r="3200" spans="1:9" ht="12.75" x14ac:dyDescent="0.2">
      <c r="A3200" s="4">
        <v>42576</v>
      </c>
      <c r="B3200" s="1">
        <v>2</v>
      </c>
      <c r="C3200" s="1" t="s">
        <v>1198</v>
      </c>
      <c r="D3200" s="1" t="s">
        <v>544</v>
      </c>
      <c r="E3200" s="1" t="s">
        <v>737</v>
      </c>
      <c r="F3200" s="1">
        <v>1.0629999999999999</v>
      </c>
      <c r="G3200" s="1">
        <v>0.91300000000000003</v>
      </c>
      <c r="H3200" s="1">
        <v>0</v>
      </c>
      <c r="I3200" s="1">
        <v>23</v>
      </c>
    </row>
    <row r="3201" spans="1:9" ht="12.75" x14ac:dyDescent="0.2">
      <c r="A3201" s="4">
        <v>42576</v>
      </c>
      <c r="B3201" s="1">
        <v>2</v>
      </c>
      <c r="C3201" s="1" t="s">
        <v>1198</v>
      </c>
      <c r="D3201" s="1" t="s">
        <v>544</v>
      </c>
      <c r="E3201" s="1" t="s">
        <v>738</v>
      </c>
      <c r="F3201" s="1">
        <v>1.306</v>
      </c>
      <c r="G3201" s="1">
        <v>0.94699999999999995</v>
      </c>
      <c r="H3201" s="1">
        <v>0</v>
      </c>
      <c r="I3201" s="1">
        <v>23</v>
      </c>
    </row>
    <row r="3202" spans="1:9" ht="12.75" x14ac:dyDescent="0.2">
      <c r="A3202" s="4">
        <v>42576</v>
      </c>
      <c r="B3202" s="1">
        <v>2</v>
      </c>
      <c r="C3202" s="1" t="s">
        <v>1198</v>
      </c>
      <c r="D3202" s="1" t="s">
        <v>544</v>
      </c>
      <c r="E3202" s="1" t="s">
        <v>739</v>
      </c>
      <c r="F3202" s="1">
        <v>1.302</v>
      </c>
      <c r="G3202" s="1">
        <v>1.0209999999999999</v>
      </c>
      <c r="H3202" s="1">
        <v>0</v>
      </c>
      <c r="I3202" s="1">
        <v>23</v>
      </c>
    </row>
    <row r="3203" spans="1:9" ht="12.75" x14ac:dyDescent="0.2">
      <c r="A3203" s="4">
        <v>42576</v>
      </c>
      <c r="B3203" s="1">
        <v>2</v>
      </c>
      <c r="C3203" s="1" t="s">
        <v>1198</v>
      </c>
      <c r="D3203" s="1" t="s">
        <v>544</v>
      </c>
      <c r="E3203" s="1" t="s">
        <v>741</v>
      </c>
      <c r="F3203" s="1">
        <v>1.167</v>
      </c>
      <c r="G3203" s="1">
        <v>1.012</v>
      </c>
      <c r="H3203" s="1">
        <v>0</v>
      </c>
      <c r="I3203" s="1">
        <v>23</v>
      </c>
    </row>
    <row r="3204" spans="1:9" ht="12.75" x14ac:dyDescent="0.2">
      <c r="A3204" s="4">
        <v>42576</v>
      </c>
      <c r="B3204" s="1">
        <v>2</v>
      </c>
      <c r="C3204" s="1" t="s">
        <v>1198</v>
      </c>
      <c r="D3204" s="1" t="s">
        <v>544</v>
      </c>
      <c r="E3204" s="1" t="s">
        <v>742</v>
      </c>
      <c r="F3204" s="1">
        <v>1.3759999999999999</v>
      </c>
      <c r="G3204" s="1">
        <v>1.048</v>
      </c>
      <c r="H3204" s="1">
        <v>0</v>
      </c>
      <c r="I3204" s="1">
        <v>23</v>
      </c>
    </row>
    <row r="3205" spans="1:9" ht="12.75" x14ac:dyDescent="0.2">
      <c r="A3205" s="4">
        <v>42576</v>
      </c>
      <c r="B3205" s="1">
        <v>2</v>
      </c>
      <c r="C3205" s="1" t="s">
        <v>1198</v>
      </c>
      <c r="D3205" s="1" t="s">
        <v>544</v>
      </c>
      <c r="E3205" s="1" t="s">
        <v>743</v>
      </c>
      <c r="F3205" s="1">
        <v>1.0760000000000001</v>
      </c>
      <c r="G3205" s="1">
        <v>0.76800000000000002</v>
      </c>
      <c r="H3205" s="1">
        <v>0</v>
      </c>
      <c r="I3205" s="1">
        <v>23</v>
      </c>
    </row>
    <row r="3206" spans="1:9" ht="12.75" x14ac:dyDescent="0.2">
      <c r="A3206" s="4">
        <v>42576</v>
      </c>
      <c r="B3206" s="1">
        <v>2</v>
      </c>
      <c r="C3206" s="1" t="s">
        <v>1198</v>
      </c>
      <c r="D3206" s="1" t="s">
        <v>544</v>
      </c>
      <c r="E3206" s="1" t="s">
        <v>744</v>
      </c>
      <c r="F3206" s="1">
        <v>0.93500000000000005</v>
      </c>
      <c r="G3206" s="1">
        <v>0.72799999999999998</v>
      </c>
      <c r="H3206" s="1">
        <v>0</v>
      </c>
      <c r="I3206" s="1">
        <v>23</v>
      </c>
    </row>
    <row r="3207" spans="1:9" ht="12.75" x14ac:dyDescent="0.2">
      <c r="A3207" s="4">
        <v>42576</v>
      </c>
      <c r="B3207" s="1">
        <v>2</v>
      </c>
      <c r="C3207" s="1" t="s">
        <v>1198</v>
      </c>
      <c r="D3207" s="1" t="s">
        <v>544</v>
      </c>
      <c r="E3207" s="1" t="s">
        <v>745</v>
      </c>
      <c r="F3207" s="1">
        <v>1.1459999999999999</v>
      </c>
      <c r="G3207" s="1">
        <v>0.97799999999999998</v>
      </c>
      <c r="H3207" s="1">
        <v>0</v>
      </c>
      <c r="I3207" s="1">
        <v>23</v>
      </c>
    </row>
    <row r="3208" spans="1:9" ht="12.75" x14ac:dyDescent="0.2">
      <c r="A3208" s="4">
        <v>42576</v>
      </c>
      <c r="B3208" s="1">
        <v>2</v>
      </c>
      <c r="C3208" s="1" t="s">
        <v>1198</v>
      </c>
      <c r="D3208" s="1" t="s">
        <v>544</v>
      </c>
      <c r="E3208" s="1" t="s">
        <v>746</v>
      </c>
      <c r="F3208" s="1">
        <v>1.23</v>
      </c>
      <c r="G3208" s="1">
        <v>1.0589999999999999</v>
      </c>
      <c r="H3208" s="1">
        <v>0</v>
      </c>
      <c r="I3208" s="1">
        <v>23</v>
      </c>
    </row>
    <row r="3209" spans="1:9" ht="12.75" x14ac:dyDescent="0.2">
      <c r="A3209" s="4">
        <v>42576</v>
      </c>
      <c r="B3209" s="1">
        <v>2</v>
      </c>
      <c r="C3209" s="1" t="s">
        <v>1198</v>
      </c>
      <c r="D3209" s="1" t="s">
        <v>544</v>
      </c>
      <c r="E3209" s="1" t="s">
        <v>747</v>
      </c>
      <c r="F3209" s="1">
        <v>1.101</v>
      </c>
      <c r="G3209" s="1">
        <v>0.85</v>
      </c>
      <c r="H3209" s="1">
        <v>0</v>
      </c>
      <c r="I3209" s="1">
        <v>23</v>
      </c>
    </row>
    <row r="3210" spans="1:9" ht="12.75" x14ac:dyDescent="0.2">
      <c r="A3210" s="4">
        <v>42576</v>
      </c>
      <c r="B3210" s="1">
        <v>2</v>
      </c>
      <c r="C3210" s="1" t="s">
        <v>1198</v>
      </c>
      <c r="D3210" s="1" t="s">
        <v>544</v>
      </c>
      <c r="E3210" s="1" t="s">
        <v>748</v>
      </c>
      <c r="F3210" s="1">
        <v>1.121</v>
      </c>
      <c r="G3210" s="1">
        <v>1</v>
      </c>
      <c r="H3210" s="1">
        <v>0</v>
      </c>
      <c r="I3210" s="1">
        <v>23</v>
      </c>
    </row>
    <row r="3211" spans="1:9" ht="12.75" x14ac:dyDescent="0.2">
      <c r="A3211" s="4">
        <v>42576</v>
      </c>
      <c r="B3211" s="1">
        <v>2</v>
      </c>
      <c r="C3211" s="1" t="s">
        <v>1198</v>
      </c>
      <c r="D3211" s="1" t="s">
        <v>544</v>
      </c>
      <c r="E3211" s="1" t="s">
        <v>749</v>
      </c>
      <c r="F3211" s="1">
        <v>0.80700000000000005</v>
      </c>
      <c r="G3211" s="1">
        <v>0.74199999999999999</v>
      </c>
      <c r="H3211" s="1">
        <v>0</v>
      </c>
      <c r="I3211" s="1">
        <v>23</v>
      </c>
    </row>
    <row r="3212" spans="1:9" ht="12.75" x14ac:dyDescent="0.2">
      <c r="A3212" s="4">
        <v>42576</v>
      </c>
      <c r="B3212" s="1">
        <v>2</v>
      </c>
      <c r="C3212" s="1" t="s">
        <v>1198</v>
      </c>
      <c r="D3212" s="1" t="s">
        <v>544</v>
      </c>
      <c r="E3212" s="1" t="s">
        <v>751</v>
      </c>
      <c r="F3212" s="1">
        <v>1.0620000000000001</v>
      </c>
      <c r="G3212" s="1">
        <v>0.79300000000000004</v>
      </c>
      <c r="H3212" s="1">
        <v>0</v>
      </c>
      <c r="I3212" s="1">
        <v>23</v>
      </c>
    </row>
    <row r="3213" spans="1:9" ht="12.75" x14ac:dyDescent="0.2">
      <c r="A3213" s="4">
        <v>42576</v>
      </c>
      <c r="B3213" s="1">
        <v>2</v>
      </c>
      <c r="C3213" s="1" t="s">
        <v>1198</v>
      </c>
      <c r="D3213" s="1" t="s">
        <v>544</v>
      </c>
      <c r="E3213" s="1" t="s">
        <v>752</v>
      </c>
      <c r="F3213" s="1">
        <v>1.014</v>
      </c>
      <c r="G3213" s="1">
        <v>0.83599999999999997</v>
      </c>
      <c r="H3213" s="1">
        <v>0</v>
      </c>
      <c r="I3213" s="1">
        <v>23</v>
      </c>
    </row>
    <row r="3214" spans="1:9" ht="12.75" x14ac:dyDescent="0.2">
      <c r="A3214" s="4">
        <v>42576</v>
      </c>
      <c r="B3214" s="1">
        <v>2</v>
      </c>
      <c r="C3214" s="1" t="s">
        <v>1198</v>
      </c>
      <c r="D3214" s="1" t="s">
        <v>599</v>
      </c>
      <c r="E3214" s="1" t="s">
        <v>753</v>
      </c>
      <c r="F3214" s="1">
        <v>1.1160000000000001</v>
      </c>
      <c r="G3214" s="1">
        <v>0.94699999999999995</v>
      </c>
      <c r="H3214" s="1">
        <v>0</v>
      </c>
      <c r="I3214" s="1">
        <v>23</v>
      </c>
    </row>
    <row r="3215" spans="1:9" ht="12.75" x14ac:dyDescent="0.2">
      <c r="A3215" s="4">
        <v>42576</v>
      </c>
      <c r="B3215" s="1">
        <v>2</v>
      </c>
      <c r="C3215" s="1" t="s">
        <v>1198</v>
      </c>
      <c r="D3215" s="1" t="s">
        <v>599</v>
      </c>
      <c r="E3215" s="1" t="s">
        <v>754</v>
      </c>
      <c r="F3215" s="1">
        <v>1.1419999999999999</v>
      </c>
      <c r="G3215" s="1">
        <v>0.876</v>
      </c>
      <c r="H3215" s="1">
        <v>0</v>
      </c>
      <c r="I3215" s="1">
        <v>23</v>
      </c>
    </row>
    <row r="3216" spans="1:9" ht="12.75" x14ac:dyDescent="0.2">
      <c r="A3216" s="4">
        <v>42576</v>
      </c>
      <c r="B3216" s="1">
        <v>2</v>
      </c>
      <c r="C3216" s="1" t="s">
        <v>1198</v>
      </c>
      <c r="D3216" s="1" t="s">
        <v>599</v>
      </c>
      <c r="E3216" s="1" t="s">
        <v>755</v>
      </c>
      <c r="F3216" s="1">
        <v>1.167</v>
      </c>
      <c r="G3216" s="1">
        <v>0.94599999999999995</v>
      </c>
      <c r="H3216" s="1">
        <v>0</v>
      </c>
      <c r="I3216" s="1">
        <v>23</v>
      </c>
    </row>
    <row r="3217" spans="1:9" ht="12.75" x14ac:dyDescent="0.2">
      <c r="A3217" s="4">
        <v>42576</v>
      </c>
      <c r="B3217" s="1">
        <v>2</v>
      </c>
      <c r="C3217" s="1" t="s">
        <v>1198</v>
      </c>
      <c r="D3217" s="1" t="s">
        <v>599</v>
      </c>
      <c r="E3217" s="1" t="s">
        <v>756</v>
      </c>
      <c r="F3217" s="1">
        <v>1.2569999999999999</v>
      </c>
      <c r="G3217" s="1">
        <v>1.0329999999999999</v>
      </c>
      <c r="H3217" s="1">
        <v>0</v>
      </c>
      <c r="I3217" s="1">
        <v>23</v>
      </c>
    </row>
    <row r="3218" spans="1:9" ht="12.75" x14ac:dyDescent="0.2">
      <c r="A3218" s="4">
        <v>42576</v>
      </c>
      <c r="B3218" s="1">
        <v>2</v>
      </c>
      <c r="C3218" s="1" t="s">
        <v>1198</v>
      </c>
      <c r="D3218" s="1" t="s">
        <v>599</v>
      </c>
      <c r="E3218" s="1" t="s">
        <v>757</v>
      </c>
      <c r="F3218" s="1">
        <v>1.224</v>
      </c>
      <c r="G3218" s="1">
        <v>0.86799999999999999</v>
      </c>
      <c r="H3218" s="1">
        <v>0</v>
      </c>
      <c r="I3218" s="1">
        <v>23</v>
      </c>
    </row>
    <row r="3219" spans="1:9" ht="12.75" x14ac:dyDescent="0.2">
      <c r="A3219" s="4">
        <v>42576</v>
      </c>
      <c r="B3219" s="1">
        <v>2</v>
      </c>
      <c r="C3219" s="1" t="s">
        <v>1198</v>
      </c>
      <c r="D3219" s="1" t="s">
        <v>599</v>
      </c>
      <c r="E3219" s="1" t="s">
        <v>758</v>
      </c>
      <c r="F3219" s="1">
        <v>1.1679999999999999</v>
      </c>
      <c r="G3219" s="1">
        <v>0.88800000000000001</v>
      </c>
      <c r="H3219" s="1">
        <v>0</v>
      </c>
      <c r="I3219" s="1">
        <v>23</v>
      </c>
    </row>
    <row r="3220" spans="1:9" ht="12.75" x14ac:dyDescent="0.2">
      <c r="A3220" s="4">
        <v>42576</v>
      </c>
      <c r="B3220" s="1">
        <v>2</v>
      </c>
      <c r="C3220" s="1" t="s">
        <v>1198</v>
      </c>
      <c r="D3220" s="1" t="s">
        <v>599</v>
      </c>
      <c r="E3220" s="1" t="s">
        <v>759</v>
      </c>
      <c r="F3220" s="1">
        <v>0.997</v>
      </c>
      <c r="G3220" s="1">
        <v>0.88900000000000001</v>
      </c>
      <c r="H3220" s="1">
        <v>0</v>
      </c>
      <c r="I3220" s="1">
        <v>23</v>
      </c>
    </row>
    <row r="3221" spans="1:9" ht="12.75" x14ac:dyDescent="0.2">
      <c r="A3221" s="4">
        <v>42576</v>
      </c>
      <c r="B3221" s="1">
        <v>2</v>
      </c>
      <c r="C3221" s="1" t="s">
        <v>1198</v>
      </c>
      <c r="D3221" s="1" t="s">
        <v>599</v>
      </c>
      <c r="E3221" s="1" t="s">
        <v>761</v>
      </c>
      <c r="F3221" s="1">
        <v>1.1639999999999999</v>
      </c>
      <c r="G3221" s="1">
        <v>1.034</v>
      </c>
      <c r="H3221" s="1">
        <v>0</v>
      </c>
      <c r="I3221" s="1">
        <v>23</v>
      </c>
    </row>
    <row r="3222" spans="1:9" ht="12.75" x14ac:dyDescent="0.2">
      <c r="A3222" s="4">
        <v>42576</v>
      </c>
      <c r="B3222" s="1">
        <v>2</v>
      </c>
      <c r="C3222" s="1" t="s">
        <v>1198</v>
      </c>
      <c r="D3222" s="1" t="s">
        <v>599</v>
      </c>
      <c r="E3222" s="1" t="s">
        <v>762</v>
      </c>
      <c r="F3222" s="1">
        <v>1.1419999999999999</v>
      </c>
      <c r="G3222" s="1">
        <v>0.90100000000000002</v>
      </c>
      <c r="H3222" s="1">
        <v>0</v>
      </c>
      <c r="I3222" s="1">
        <v>23</v>
      </c>
    </row>
    <row r="3223" spans="1:9" ht="12.75" x14ac:dyDescent="0.2">
      <c r="A3223" s="4">
        <v>42576</v>
      </c>
      <c r="B3223" s="1">
        <v>2</v>
      </c>
      <c r="C3223" s="1" t="s">
        <v>1198</v>
      </c>
      <c r="D3223" s="1" t="s">
        <v>599</v>
      </c>
      <c r="E3223" s="1" t="s">
        <v>763</v>
      </c>
      <c r="F3223" s="1">
        <v>1.06</v>
      </c>
      <c r="G3223" s="1">
        <v>0.80300000000000005</v>
      </c>
      <c r="H3223" s="1">
        <v>0</v>
      </c>
      <c r="I3223" s="1">
        <v>23</v>
      </c>
    </row>
    <row r="3224" spans="1:9" ht="12.75" x14ac:dyDescent="0.2">
      <c r="A3224" s="4">
        <v>42576</v>
      </c>
      <c r="B3224" s="1">
        <v>2</v>
      </c>
      <c r="C3224" s="1" t="s">
        <v>1198</v>
      </c>
      <c r="D3224" s="1" t="s">
        <v>599</v>
      </c>
      <c r="E3224" s="1" t="s">
        <v>764</v>
      </c>
      <c r="F3224" s="1">
        <v>1.39</v>
      </c>
      <c r="G3224" s="1">
        <v>1.3049999999999999</v>
      </c>
      <c r="H3224" s="1">
        <v>0</v>
      </c>
      <c r="I3224" s="1">
        <v>23</v>
      </c>
    </row>
    <row r="3225" spans="1:9" ht="12.75" x14ac:dyDescent="0.2">
      <c r="A3225" s="4">
        <v>42576</v>
      </c>
      <c r="B3225" s="1">
        <v>2</v>
      </c>
      <c r="C3225" s="1" t="s">
        <v>1198</v>
      </c>
      <c r="D3225" s="1" t="s">
        <v>599</v>
      </c>
      <c r="E3225" s="1" t="s">
        <v>765</v>
      </c>
      <c r="F3225" s="1">
        <v>1.1180000000000001</v>
      </c>
      <c r="G3225" s="1">
        <v>0.97499999999999998</v>
      </c>
      <c r="H3225" s="1">
        <v>0</v>
      </c>
      <c r="I3225" s="1">
        <v>23</v>
      </c>
    </row>
    <row r="3226" spans="1:9" ht="12.75" x14ac:dyDescent="0.2">
      <c r="A3226" s="4">
        <v>42576</v>
      </c>
      <c r="B3226" s="1">
        <v>2</v>
      </c>
      <c r="C3226" s="1" t="s">
        <v>1198</v>
      </c>
      <c r="D3226" s="1" t="s">
        <v>599</v>
      </c>
      <c r="E3226" s="1" t="s">
        <v>766</v>
      </c>
      <c r="F3226" s="1">
        <v>0.98</v>
      </c>
      <c r="G3226" s="1">
        <v>0.70799999999999996</v>
      </c>
      <c r="H3226" s="1">
        <v>0</v>
      </c>
      <c r="I3226" s="1">
        <v>23</v>
      </c>
    </row>
    <row r="3227" spans="1:9" ht="12.75" x14ac:dyDescent="0.2">
      <c r="A3227" s="4">
        <v>42576</v>
      </c>
      <c r="B3227" s="1">
        <v>2</v>
      </c>
      <c r="C3227" s="1" t="s">
        <v>1198</v>
      </c>
      <c r="D3227" s="1" t="s">
        <v>599</v>
      </c>
      <c r="E3227" s="1" t="s">
        <v>768</v>
      </c>
      <c r="F3227" s="1">
        <v>1.353</v>
      </c>
      <c r="G3227" s="1">
        <v>0.85</v>
      </c>
      <c r="H3227" s="1">
        <v>0</v>
      </c>
      <c r="I3227" s="1">
        <v>23</v>
      </c>
    </row>
    <row r="3228" spans="1:9" ht="12.75" x14ac:dyDescent="0.2">
      <c r="A3228" s="4">
        <v>42576</v>
      </c>
      <c r="B3228" s="1">
        <v>2</v>
      </c>
      <c r="C3228" s="1" t="s">
        <v>1198</v>
      </c>
      <c r="D3228" s="1" t="s">
        <v>599</v>
      </c>
      <c r="E3228" s="1" t="s">
        <v>769</v>
      </c>
      <c r="F3228" s="1">
        <v>0.98799999999999999</v>
      </c>
      <c r="G3228" s="1">
        <v>0.99099999999999999</v>
      </c>
      <c r="H3228" s="1">
        <v>0</v>
      </c>
      <c r="I3228" s="1">
        <v>23</v>
      </c>
    </row>
    <row r="3229" spans="1:9" ht="12.75" x14ac:dyDescent="0.2">
      <c r="A3229" s="4">
        <v>42576</v>
      </c>
      <c r="B3229" s="1">
        <v>2</v>
      </c>
      <c r="C3229" s="1" t="s">
        <v>1198</v>
      </c>
      <c r="D3229" s="1" t="s">
        <v>599</v>
      </c>
      <c r="E3229" s="1" t="s">
        <v>770</v>
      </c>
      <c r="F3229" s="1">
        <v>1.171</v>
      </c>
      <c r="G3229" s="1">
        <v>0.90600000000000003</v>
      </c>
      <c r="H3229" s="1">
        <v>0</v>
      </c>
      <c r="I3229" s="1">
        <v>23</v>
      </c>
    </row>
    <row r="3230" spans="1:9" ht="12.75" x14ac:dyDescent="0.2">
      <c r="A3230" s="4">
        <v>42576</v>
      </c>
      <c r="B3230" s="1">
        <v>2</v>
      </c>
      <c r="C3230" s="1" t="s">
        <v>1198</v>
      </c>
      <c r="D3230" s="1" t="s">
        <v>599</v>
      </c>
      <c r="E3230" s="1" t="s">
        <v>771</v>
      </c>
      <c r="F3230" s="1">
        <v>1.389</v>
      </c>
      <c r="G3230" s="1">
        <v>0.95799999999999996</v>
      </c>
      <c r="H3230" s="1">
        <v>0</v>
      </c>
      <c r="I3230" s="1">
        <v>23</v>
      </c>
    </row>
    <row r="3231" spans="1:9" ht="12.75" x14ac:dyDescent="0.2">
      <c r="A3231" s="4">
        <v>42576</v>
      </c>
      <c r="B3231" s="1">
        <v>2</v>
      </c>
      <c r="C3231" s="1" t="s">
        <v>1198</v>
      </c>
      <c r="D3231" s="1" t="s">
        <v>599</v>
      </c>
      <c r="E3231" s="1" t="s">
        <v>772</v>
      </c>
      <c r="F3231" s="1">
        <v>1.214</v>
      </c>
      <c r="G3231" s="1">
        <v>1.0660000000000001</v>
      </c>
      <c r="H3231" s="1">
        <v>0</v>
      </c>
      <c r="I3231" s="1">
        <v>23</v>
      </c>
    </row>
    <row r="3232" spans="1:9" ht="12.75" x14ac:dyDescent="0.2">
      <c r="A3232" s="4">
        <v>42576</v>
      </c>
      <c r="B3232" s="1">
        <v>2</v>
      </c>
      <c r="C3232" s="1" t="s">
        <v>1198</v>
      </c>
      <c r="D3232" s="1" t="s">
        <v>599</v>
      </c>
      <c r="E3232" s="1" t="s">
        <v>773</v>
      </c>
      <c r="F3232" s="1">
        <v>1.3759999999999999</v>
      </c>
      <c r="G3232" s="1">
        <v>1.07</v>
      </c>
      <c r="H3232" s="1">
        <v>0</v>
      </c>
      <c r="I3232" s="1">
        <v>23</v>
      </c>
    </row>
    <row r="3233" spans="1:9" ht="12.75" x14ac:dyDescent="0.2">
      <c r="A3233" s="4">
        <v>42576</v>
      </c>
      <c r="B3233" s="1">
        <v>2</v>
      </c>
      <c r="C3233" s="1" t="s">
        <v>1198</v>
      </c>
      <c r="D3233" s="1" t="s">
        <v>599</v>
      </c>
      <c r="E3233" s="1" t="s">
        <v>774</v>
      </c>
      <c r="F3233" s="1">
        <v>1.2210000000000001</v>
      </c>
      <c r="G3233" s="1">
        <v>0.96499999999999997</v>
      </c>
      <c r="H3233" s="1">
        <v>0</v>
      </c>
      <c r="I3233" s="1">
        <v>23</v>
      </c>
    </row>
    <row r="3234" spans="1:9" ht="12.75" x14ac:dyDescent="0.2">
      <c r="A3234" s="4">
        <v>42576</v>
      </c>
      <c r="B3234" s="1">
        <v>2</v>
      </c>
      <c r="C3234" s="1" t="s">
        <v>1198</v>
      </c>
      <c r="D3234" s="1" t="s">
        <v>599</v>
      </c>
      <c r="E3234" s="1" t="s">
        <v>775</v>
      </c>
      <c r="F3234" s="1">
        <v>1.605</v>
      </c>
      <c r="G3234" s="1">
        <v>1.0029999999999999</v>
      </c>
      <c r="H3234" s="1">
        <v>0</v>
      </c>
      <c r="I3234" s="1">
        <v>23</v>
      </c>
    </row>
    <row r="3235" spans="1:9" ht="12.75" x14ac:dyDescent="0.2">
      <c r="A3235" s="4">
        <v>42576</v>
      </c>
      <c r="B3235" s="1">
        <v>2</v>
      </c>
      <c r="C3235" s="1" t="s">
        <v>1198</v>
      </c>
      <c r="D3235" s="1" t="s">
        <v>599</v>
      </c>
      <c r="E3235" s="1" t="s">
        <v>776</v>
      </c>
      <c r="F3235" s="1">
        <v>1.2410000000000001</v>
      </c>
      <c r="G3235" s="1">
        <v>0.79900000000000004</v>
      </c>
      <c r="H3235" s="1">
        <v>0</v>
      </c>
      <c r="I3235" s="1">
        <v>23</v>
      </c>
    </row>
    <row r="3236" spans="1:9" ht="12.75" x14ac:dyDescent="0.2">
      <c r="A3236" s="4">
        <v>42576</v>
      </c>
      <c r="B3236" s="1">
        <v>2</v>
      </c>
      <c r="C3236" s="1" t="s">
        <v>1198</v>
      </c>
      <c r="D3236" s="1" t="s">
        <v>599</v>
      </c>
      <c r="E3236" s="1" t="s">
        <v>777</v>
      </c>
      <c r="F3236" s="1">
        <v>1.2490000000000001</v>
      </c>
      <c r="G3236" s="1">
        <v>1.198</v>
      </c>
      <c r="H3236" s="1">
        <v>0</v>
      </c>
      <c r="I3236" s="1">
        <v>23</v>
      </c>
    </row>
    <row r="3237" spans="1:9" ht="12.75" x14ac:dyDescent="0.2">
      <c r="A3237" s="4">
        <v>42576</v>
      </c>
      <c r="B3237" s="1">
        <v>2</v>
      </c>
      <c r="C3237" s="1" t="s">
        <v>1198</v>
      </c>
      <c r="D3237" s="1" t="s">
        <v>599</v>
      </c>
      <c r="E3237" s="1" t="s">
        <v>778</v>
      </c>
      <c r="F3237" s="1">
        <v>1.3089999999999999</v>
      </c>
      <c r="G3237" s="1">
        <v>1.155</v>
      </c>
      <c r="H3237" s="1">
        <v>0</v>
      </c>
      <c r="I3237" s="1">
        <v>23</v>
      </c>
    </row>
    <row r="3238" spans="1:9" ht="12.75" x14ac:dyDescent="0.2">
      <c r="A3238" s="4">
        <v>42576</v>
      </c>
      <c r="B3238" s="1">
        <v>2</v>
      </c>
      <c r="C3238" s="1" t="s">
        <v>1198</v>
      </c>
      <c r="D3238" s="1" t="s">
        <v>599</v>
      </c>
      <c r="E3238" s="1" t="s">
        <v>779</v>
      </c>
      <c r="F3238" s="1">
        <v>1.3140000000000001</v>
      </c>
      <c r="G3238" s="1">
        <v>1.1659999999999999</v>
      </c>
      <c r="H3238" s="1">
        <v>0</v>
      </c>
      <c r="I3238" s="1">
        <v>23</v>
      </c>
    </row>
    <row r="3239" spans="1:9" ht="12.75" x14ac:dyDescent="0.2">
      <c r="A3239" s="4">
        <v>42576</v>
      </c>
      <c r="B3239" s="1">
        <v>2</v>
      </c>
      <c r="C3239" s="1" t="s">
        <v>1198</v>
      </c>
      <c r="D3239" s="1" t="s">
        <v>599</v>
      </c>
      <c r="E3239" s="1" t="s">
        <v>780</v>
      </c>
      <c r="F3239" s="1">
        <v>1.399</v>
      </c>
      <c r="G3239" s="1">
        <v>0.78300000000000003</v>
      </c>
      <c r="H3239" s="1">
        <v>0</v>
      </c>
      <c r="I3239" s="1">
        <v>23</v>
      </c>
    </row>
    <row r="3240" spans="1:9" ht="12.75" x14ac:dyDescent="0.2">
      <c r="A3240" s="4">
        <v>42576</v>
      </c>
      <c r="B3240" s="1">
        <v>2</v>
      </c>
      <c r="C3240" s="1" t="s">
        <v>1198</v>
      </c>
      <c r="D3240" s="1" t="s">
        <v>610</v>
      </c>
      <c r="E3240" s="1" t="s">
        <v>781</v>
      </c>
      <c r="F3240" s="1">
        <v>1.1970000000000001</v>
      </c>
      <c r="G3240" s="1">
        <v>1.0349999999999999</v>
      </c>
      <c r="H3240" s="1">
        <v>1</v>
      </c>
      <c r="I3240" s="1">
        <v>23</v>
      </c>
    </row>
    <row r="3241" spans="1:9" ht="12.75" x14ac:dyDescent="0.2">
      <c r="A3241" s="4">
        <v>42576</v>
      </c>
      <c r="B3241" s="1">
        <v>2</v>
      </c>
      <c r="C3241" s="1" t="s">
        <v>1198</v>
      </c>
      <c r="D3241" s="1" t="s">
        <v>610</v>
      </c>
      <c r="E3241" s="1" t="s">
        <v>782</v>
      </c>
      <c r="F3241" s="1">
        <v>1.3420000000000001</v>
      </c>
      <c r="G3241" s="1">
        <v>1.1299999999999999</v>
      </c>
      <c r="H3241" s="1">
        <v>0</v>
      </c>
      <c r="I3241" s="1">
        <v>23</v>
      </c>
    </row>
    <row r="3242" spans="1:9" ht="12.75" x14ac:dyDescent="0.2">
      <c r="A3242" s="4">
        <v>42576</v>
      </c>
      <c r="B3242" s="1">
        <v>2</v>
      </c>
      <c r="C3242" s="1" t="s">
        <v>1198</v>
      </c>
      <c r="D3242" s="1" t="s">
        <v>610</v>
      </c>
      <c r="E3242" s="1" t="s">
        <v>783</v>
      </c>
      <c r="F3242" s="1">
        <v>1.3089999999999999</v>
      </c>
      <c r="G3242" s="1">
        <v>1.143</v>
      </c>
      <c r="H3242" s="1">
        <v>0</v>
      </c>
      <c r="I3242" s="1">
        <v>23</v>
      </c>
    </row>
    <row r="3243" spans="1:9" ht="12.75" x14ac:dyDescent="0.2">
      <c r="A3243" s="4">
        <v>42576</v>
      </c>
      <c r="B3243" s="1">
        <v>2</v>
      </c>
      <c r="C3243" s="1" t="s">
        <v>1198</v>
      </c>
      <c r="D3243" s="1" t="s">
        <v>610</v>
      </c>
      <c r="E3243" s="1" t="s">
        <v>784</v>
      </c>
      <c r="F3243" s="1">
        <v>1.2130000000000001</v>
      </c>
      <c r="G3243" s="1">
        <v>0.999</v>
      </c>
      <c r="H3243" s="1">
        <v>0</v>
      </c>
      <c r="I3243" s="1">
        <v>23</v>
      </c>
    </row>
    <row r="3244" spans="1:9" ht="12.75" x14ac:dyDescent="0.2">
      <c r="A3244" s="4">
        <v>42576</v>
      </c>
      <c r="B3244" s="1">
        <v>2</v>
      </c>
      <c r="C3244" s="1" t="s">
        <v>1198</v>
      </c>
      <c r="D3244" s="1" t="s">
        <v>610</v>
      </c>
      <c r="E3244" s="1" t="s">
        <v>785</v>
      </c>
      <c r="F3244" s="1">
        <v>1.3009999999999999</v>
      </c>
      <c r="G3244" s="1">
        <v>1.1539999999999999</v>
      </c>
      <c r="H3244" s="1">
        <v>0</v>
      </c>
      <c r="I3244" s="1">
        <v>23</v>
      </c>
    </row>
    <row r="3245" spans="1:9" ht="12.75" x14ac:dyDescent="0.2">
      <c r="A3245" s="4">
        <v>42576</v>
      </c>
      <c r="B3245" s="1">
        <v>2</v>
      </c>
      <c r="C3245" s="1" t="s">
        <v>1198</v>
      </c>
      <c r="D3245" s="1" t="s">
        <v>610</v>
      </c>
      <c r="E3245" s="1" t="s">
        <v>786</v>
      </c>
      <c r="F3245" s="1">
        <v>1.0249999999999999</v>
      </c>
      <c r="G3245" s="1">
        <v>0.88900000000000001</v>
      </c>
      <c r="H3245" s="1">
        <v>0</v>
      </c>
      <c r="I3245" s="1">
        <v>23</v>
      </c>
    </row>
    <row r="3246" spans="1:9" ht="12.75" x14ac:dyDescent="0.2">
      <c r="A3246" s="4">
        <v>42576</v>
      </c>
      <c r="B3246" s="1">
        <v>2</v>
      </c>
      <c r="C3246" s="1" t="s">
        <v>1198</v>
      </c>
      <c r="D3246" s="1" t="s">
        <v>610</v>
      </c>
      <c r="E3246" s="1" t="s">
        <v>787</v>
      </c>
      <c r="F3246" s="1">
        <v>1.603</v>
      </c>
      <c r="G3246" s="1">
        <v>1.0629999999999999</v>
      </c>
      <c r="H3246" s="1">
        <v>0</v>
      </c>
      <c r="I3246" s="1">
        <v>23</v>
      </c>
    </row>
    <row r="3247" spans="1:9" ht="12.75" x14ac:dyDescent="0.2">
      <c r="A3247" s="4">
        <v>42576</v>
      </c>
      <c r="B3247" s="1">
        <v>2</v>
      </c>
      <c r="C3247" s="1" t="s">
        <v>1198</v>
      </c>
      <c r="D3247" s="1" t="s">
        <v>610</v>
      </c>
      <c r="E3247" s="1" t="s">
        <v>788</v>
      </c>
      <c r="F3247" s="1">
        <v>0.80500000000000005</v>
      </c>
      <c r="G3247" s="1">
        <v>0.68200000000000005</v>
      </c>
      <c r="H3247" s="1">
        <v>0</v>
      </c>
      <c r="I3247" s="1">
        <v>23</v>
      </c>
    </row>
    <row r="3248" spans="1:9" ht="12.75" x14ac:dyDescent="0.2">
      <c r="A3248" s="4">
        <v>42576</v>
      </c>
      <c r="B3248" s="1">
        <v>2</v>
      </c>
      <c r="C3248" s="1" t="s">
        <v>1198</v>
      </c>
      <c r="D3248" s="1" t="s">
        <v>610</v>
      </c>
      <c r="E3248" s="1" t="s">
        <v>791</v>
      </c>
      <c r="F3248" s="1">
        <v>0.83499999999999996</v>
      </c>
      <c r="G3248" s="1">
        <v>0.77700000000000002</v>
      </c>
      <c r="H3248" s="1">
        <v>0</v>
      </c>
      <c r="I3248" s="1">
        <v>23</v>
      </c>
    </row>
    <row r="3249" spans="1:9" ht="12.75" x14ac:dyDescent="0.2">
      <c r="A3249" s="4">
        <v>42576</v>
      </c>
      <c r="B3249" s="1">
        <v>2</v>
      </c>
      <c r="C3249" s="1" t="s">
        <v>1198</v>
      </c>
      <c r="D3249" s="1" t="s">
        <v>610</v>
      </c>
      <c r="E3249" s="1" t="s">
        <v>792</v>
      </c>
      <c r="F3249" s="1">
        <v>1.1279999999999999</v>
      </c>
      <c r="G3249" s="1">
        <v>0.89100000000000001</v>
      </c>
      <c r="H3249" s="1">
        <v>0</v>
      </c>
      <c r="I3249" s="1">
        <v>23</v>
      </c>
    </row>
    <row r="3250" spans="1:9" ht="12.75" x14ac:dyDescent="0.2">
      <c r="A3250" s="4">
        <v>42576</v>
      </c>
      <c r="B3250" s="1">
        <v>2</v>
      </c>
      <c r="C3250" s="1" t="s">
        <v>1198</v>
      </c>
      <c r="D3250" s="1" t="s">
        <v>610</v>
      </c>
      <c r="E3250" s="1" t="s">
        <v>793</v>
      </c>
      <c r="F3250" s="1">
        <v>1.198</v>
      </c>
      <c r="G3250" s="1">
        <v>0.91700000000000004</v>
      </c>
      <c r="H3250" s="1">
        <v>0</v>
      </c>
      <c r="I3250" s="1">
        <v>23</v>
      </c>
    </row>
    <row r="3251" spans="1:9" ht="12.75" x14ac:dyDescent="0.2">
      <c r="A3251" s="4">
        <v>42576</v>
      </c>
      <c r="B3251" s="1">
        <v>2</v>
      </c>
      <c r="C3251" s="1" t="s">
        <v>1198</v>
      </c>
      <c r="D3251" s="1" t="s">
        <v>610</v>
      </c>
      <c r="E3251" s="1" t="s">
        <v>794</v>
      </c>
      <c r="F3251" s="1">
        <v>1.0669999999999999</v>
      </c>
      <c r="G3251" s="1">
        <v>0.80200000000000005</v>
      </c>
      <c r="H3251" s="1">
        <v>0</v>
      </c>
      <c r="I3251" s="1">
        <v>23</v>
      </c>
    </row>
    <row r="3252" spans="1:9" ht="12.75" x14ac:dyDescent="0.2">
      <c r="A3252" s="4">
        <v>42576</v>
      </c>
      <c r="B3252" s="1">
        <v>2</v>
      </c>
      <c r="C3252" s="1" t="s">
        <v>1198</v>
      </c>
      <c r="D3252" s="1" t="s">
        <v>610</v>
      </c>
      <c r="E3252" s="1" t="s">
        <v>795</v>
      </c>
      <c r="F3252" s="1">
        <v>1.25</v>
      </c>
      <c r="G3252" s="1">
        <v>0.81899999999999995</v>
      </c>
      <c r="H3252" s="1">
        <v>0</v>
      </c>
      <c r="I3252" s="1">
        <v>23</v>
      </c>
    </row>
    <row r="3253" spans="1:9" ht="12.75" x14ac:dyDescent="0.2">
      <c r="A3253" s="4">
        <v>42576</v>
      </c>
      <c r="B3253" s="1">
        <v>2</v>
      </c>
      <c r="C3253" s="1" t="s">
        <v>1198</v>
      </c>
      <c r="D3253" s="1" t="s">
        <v>610</v>
      </c>
      <c r="E3253" s="1" t="s">
        <v>796</v>
      </c>
      <c r="F3253" s="1">
        <v>1.1259999999999999</v>
      </c>
      <c r="G3253" s="1">
        <v>0.97699999999999998</v>
      </c>
      <c r="H3253" s="1">
        <v>0</v>
      </c>
      <c r="I3253" s="1">
        <v>23</v>
      </c>
    </row>
    <row r="3254" spans="1:9" ht="12.75" x14ac:dyDescent="0.2">
      <c r="A3254" s="4">
        <v>42576</v>
      </c>
      <c r="B3254" s="1">
        <v>2</v>
      </c>
      <c r="C3254" s="1" t="s">
        <v>1198</v>
      </c>
      <c r="D3254" s="1" t="s">
        <v>610</v>
      </c>
      <c r="E3254" s="1" t="s">
        <v>797</v>
      </c>
      <c r="F3254" s="1">
        <v>1.3560000000000001</v>
      </c>
      <c r="G3254" s="1">
        <v>1.137</v>
      </c>
      <c r="H3254" s="1">
        <v>0</v>
      </c>
      <c r="I3254" s="1">
        <v>23</v>
      </c>
    </row>
    <row r="3255" spans="1:9" ht="12.75" x14ac:dyDescent="0.2">
      <c r="A3255" s="4">
        <v>42576</v>
      </c>
      <c r="B3255" s="1">
        <v>2</v>
      </c>
      <c r="C3255" s="1" t="s">
        <v>1198</v>
      </c>
      <c r="D3255" s="1" t="s">
        <v>610</v>
      </c>
      <c r="E3255" s="1" t="s">
        <v>798</v>
      </c>
      <c r="F3255" s="1">
        <v>1.37</v>
      </c>
      <c r="G3255" s="1">
        <v>0.90300000000000002</v>
      </c>
      <c r="H3255" s="1">
        <v>0</v>
      </c>
      <c r="I3255" s="1">
        <v>23</v>
      </c>
    </row>
    <row r="3256" spans="1:9" ht="12.75" x14ac:dyDescent="0.2">
      <c r="A3256" s="4">
        <v>42576</v>
      </c>
      <c r="B3256" s="1">
        <v>2</v>
      </c>
      <c r="C3256" s="1" t="s">
        <v>1198</v>
      </c>
      <c r="D3256" s="1" t="s">
        <v>610</v>
      </c>
      <c r="E3256" s="1" t="s">
        <v>799</v>
      </c>
      <c r="F3256" s="1">
        <v>1.0329999999999999</v>
      </c>
      <c r="G3256" s="1">
        <v>0.80100000000000005</v>
      </c>
      <c r="H3256" s="1">
        <v>0</v>
      </c>
      <c r="I3256" s="1">
        <v>23</v>
      </c>
    </row>
    <row r="3257" spans="1:9" ht="12.75" x14ac:dyDescent="0.2">
      <c r="A3257" s="4">
        <v>42576</v>
      </c>
      <c r="B3257" s="1">
        <v>2</v>
      </c>
      <c r="C3257" s="1" t="s">
        <v>1198</v>
      </c>
      <c r="D3257" s="1" t="s">
        <v>610</v>
      </c>
      <c r="E3257" s="1" t="s">
        <v>801</v>
      </c>
      <c r="F3257" s="1">
        <v>1.03</v>
      </c>
      <c r="G3257" s="1">
        <v>0.81399999999999995</v>
      </c>
      <c r="H3257" s="1">
        <v>0</v>
      </c>
      <c r="I3257" s="1">
        <v>23</v>
      </c>
    </row>
    <row r="3258" spans="1:9" ht="12.75" x14ac:dyDescent="0.2">
      <c r="A3258" s="4">
        <v>42576</v>
      </c>
      <c r="B3258" s="1">
        <v>2</v>
      </c>
      <c r="C3258" s="1" t="s">
        <v>1198</v>
      </c>
      <c r="D3258" s="1" t="s">
        <v>610</v>
      </c>
      <c r="E3258" s="1" t="s">
        <v>802</v>
      </c>
      <c r="F3258" s="1">
        <v>1.232</v>
      </c>
      <c r="G3258" s="1">
        <v>0.84699999999999998</v>
      </c>
      <c r="H3258" s="1">
        <v>0</v>
      </c>
      <c r="I3258" s="1">
        <v>23</v>
      </c>
    </row>
    <row r="3259" spans="1:9" ht="12.75" x14ac:dyDescent="0.2">
      <c r="A3259" s="4">
        <v>42576</v>
      </c>
      <c r="B3259" s="1">
        <v>2</v>
      </c>
      <c r="C3259" s="1" t="s">
        <v>1198</v>
      </c>
      <c r="D3259" s="1" t="s">
        <v>610</v>
      </c>
      <c r="E3259" s="1" t="s">
        <v>803</v>
      </c>
      <c r="F3259" s="1">
        <v>1.3280000000000001</v>
      </c>
      <c r="G3259" s="1">
        <v>0.88700000000000001</v>
      </c>
      <c r="H3259" s="1">
        <v>0</v>
      </c>
      <c r="I3259" s="1">
        <v>23</v>
      </c>
    </row>
    <row r="3260" spans="1:9" ht="12.75" x14ac:dyDescent="0.2">
      <c r="A3260" s="4">
        <v>42576</v>
      </c>
      <c r="B3260" s="1">
        <v>2</v>
      </c>
      <c r="C3260" s="1" t="s">
        <v>1198</v>
      </c>
      <c r="D3260" s="1" t="s">
        <v>610</v>
      </c>
      <c r="E3260" s="1" t="s">
        <v>804</v>
      </c>
      <c r="F3260" s="1">
        <v>1.5509999999999999</v>
      </c>
      <c r="G3260" s="1">
        <v>0.999</v>
      </c>
      <c r="H3260" s="1">
        <v>0</v>
      </c>
      <c r="I3260" s="1">
        <v>23</v>
      </c>
    </row>
    <row r="3261" spans="1:9" ht="12.75" x14ac:dyDescent="0.2">
      <c r="A3261" s="4">
        <v>42576</v>
      </c>
      <c r="B3261" s="1">
        <v>2</v>
      </c>
      <c r="C3261" s="1" t="s">
        <v>1198</v>
      </c>
      <c r="D3261" s="1" t="s">
        <v>610</v>
      </c>
      <c r="E3261" s="1" t="s">
        <v>805</v>
      </c>
      <c r="F3261" s="1">
        <v>1.292</v>
      </c>
      <c r="G3261" s="1">
        <v>0.86899999999999999</v>
      </c>
      <c r="H3261" s="1">
        <v>0</v>
      </c>
      <c r="I3261" s="1">
        <v>23</v>
      </c>
    </row>
    <row r="3262" spans="1:9" ht="12.75" x14ac:dyDescent="0.2">
      <c r="A3262" s="4">
        <v>42576</v>
      </c>
      <c r="B3262" s="1">
        <v>2</v>
      </c>
      <c r="C3262" s="1" t="s">
        <v>1198</v>
      </c>
      <c r="D3262" s="1" t="s">
        <v>610</v>
      </c>
      <c r="E3262" s="1" t="s">
        <v>807</v>
      </c>
      <c r="F3262" s="1">
        <v>1.304</v>
      </c>
      <c r="G3262" s="1">
        <v>1.0640000000000001</v>
      </c>
      <c r="H3262" s="1">
        <v>0</v>
      </c>
      <c r="I3262" s="1">
        <v>23</v>
      </c>
    </row>
    <row r="3263" spans="1:9" ht="12.75" x14ac:dyDescent="0.2">
      <c r="A3263" s="4">
        <v>42576</v>
      </c>
      <c r="B3263" s="1">
        <v>2</v>
      </c>
      <c r="C3263" s="1" t="s">
        <v>1198</v>
      </c>
      <c r="D3263" s="1" t="s">
        <v>610</v>
      </c>
      <c r="E3263" s="1" t="s">
        <v>808</v>
      </c>
      <c r="F3263" s="1">
        <v>1.006</v>
      </c>
      <c r="G3263" s="1">
        <v>0.96099999999999997</v>
      </c>
      <c r="H3263" s="1">
        <v>0</v>
      </c>
      <c r="I3263" s="1">
        <v>23</v>
      </c>
    </row>
    <row r="3264" spans="1:9" ht="12.75" x14ac:dyDescent="0.2">
      <c r="A3264" s="4">
        <v>42576</v>
      </c>
      <c r="B3264" s="1">
        <v>2</v>
      </c>
      <c r="C3264" s="1" t="s">
        <v>1198</v>
      </c>
      <c r="D3264" s="1" t="s">
        <v>610</v>
      </c>
      <c r="E3264" s="1" t="s">
        <v>809</v>
      </c>
      <c r="F3264" s="1">
        <v>1.3120000000000001</v>
      </c>
      <c r="G3264" s="1">
        <v>0.92700000000000005</v>
      </c>
      <c r="H3264" s="1">
        <v>0</v>
      </c>
      <c r="I3264" s="1">
        <v>23</v>
      </c>
    </row>
    <row r="3265" spans="1:9" ht="12.75" x14ac:dyDescent="0.2">
      <c r="A3265" s="4">
        <v>42576</v>
      </c>
      <c r="B3265" s="1">
        <v>2</v>
      </c>
      <c r="C3265" s="1" t="s">
        <v>1198</v>
      </c>
      <c r="D3265" s="1" t="s">
        <v>618</v>
      </c>
      <c r="E3265" s="1" t="s">
        <v>810</v>
      </c>
      <c r="F3265" s="1">
        <v>1.379</v>
      </c>
      <c r="G3265" s="1">
        <v>0.98699999999999999</v>
      </c>
      <c r="H3265" s="1">
        <v>0</v>
      </c>
      <c r="I3265" s="1">
        <v>23</v>
      </c>
    </row>
    <row r="3266" spans="1:9" ht="12.75" x14ac:dyDescent="0.2">
      <c r="A3266" s="4">
        <v>42576</v>
      </c>
      <c r="B3266" s="1">
        <v>2</v>
      </c>
      <c r="C3266" s="1" t="s">
        <v>1198</v>
      </c>
      <c r="D3266" s="1" t="s">
        <v>618</v>
      </c>
      <c r="E3266" s="1" t="s">
        <v>811</v>
      </c>
      <c r="F3266" s="1">
        <v>1.532</v>
      </c>
      <c r="G3266" s="1">
        <v>1.1870000000000001</v>
      </c>
      <c r="H3266" s="1">
        <v>0</v>
      </c>
      <c r="I3266" s="1">
        <v>23</v>
      </c>
    </row>
    <row r="3267" spans="1:9" ht="12.75" x14ac:dyDescent="0.2">
      <c r="A3267" s="4">
        <v>42576</v>
      </c>
      <c r="B3267" s="1">
        <v>2</v>
      </c>
      <c r="C3267" s="1" t="s">
        <v>1198</v>
      </c>
      <c r="D3267" s="1" t="s">
        <v>618</v>
      </c>
      <c r="E3267" s="1" t="s">
        <v>812</v>
      </c>
      <c r="F3267" s="1">
        <v>1.238</v>
      </c>
      <c r="G3267" s="1">
        <v>0.82099999999999995</v>
      </c>
      <c r="H3267" s="1">
        <v>0</v>
      </c>
      <c r="I3267" s="1">
        <v>23</v>
      </c>
    </row>
    <row r="3268" spans="1:9" ht="12.75" x14ac:dyDescent="0.2">
      <c r="A3268" s="4">
        <v>42576</v>
      </c>
      <c r="B3268" s="1">
        <v>2</v>
      </c>
      <c r="C3268" s="1" t="s">
        <v>1198</v>
      </c>
      <c r="D3268" s="1" t="s">
        <v>618</v>
      </c>
      <c r="E3268" s="1" t="s">
        <v>813</v>
      </c>
      <c r="F3268" s="1">
        <v>1.1339999999999999</v>
      </c>
      <c r="G3268" s="1">
        <v>0.88900000000000001</v>
      </c>
      <c r="H3268" s="1">
        <v>0</v>
      </c>
      <c r="I3268" s="1">
        <v>23</v>
      </c>
    </row>
    <row r="3269" spans="1:9" ht="12.75" x14ac:dyDescent="0.2">
      <c r="A3269" s="4">
        <v>42576</v>
      </c>
      <c r="B3269" s="1">
        <v>2</v>
      </c>
      <c r="C3269" s="1" t="s">
        <v>1198</v>
      </c>
      <c r="D3269" s="1" t="s">
        <v>618</v>
      </c>
      <c r="E3269" s="1" t="s">
        <v>815</v>
      </c>
      <c r="F3269" s="1">
        <v>1.157</v>
      </c>
      <c r="G3269" s="1">
        <v>1.032</v>
      </c>
      <c r="H3269" s="1">
        <v>0</v>
      </c>
      <c r="I3269" s="1">
        <v>23</v>
      </c>
    </row>
    <row r="3270" spans="1:9" ht="12.75" x14ac:dyDescent="0.2">
      <c r="A3270" s="4">
        <v>42576</v>
      </c>
      <c r="B3270" s="1">
        <v>2</v>
      </c>
      <c r="C3270" s="1" t="s">
        <v>1198</v>
      </c>
      <c r="D3270" s="1" t="s">
        <v>618</v>
      </c>
      <c r="E3270" s="1" t="s">
        <v>816</v>
      </c>
      <c r="F3270" s="1">
        <v>1.0840000000000001</v>
      </c>
      <c r="G3270" s="1">
        <v>0.9</v>
      </c>
      <c r="H3270" s="1">
        <v>0</v>
      </c>
      <c r="I3270" s="1">
        <v>23</v>
      </c>
    </row>
    <row r="3271" spans="1:9" ht="12.75" x14ac:dyDescent="0.2">
      <c r="A3271" s="4">
        <v>42576</v>
      </c>
      <c r="B3271" s="1">
        <v>2</v>
      </c>
      <c r="C3271" s="1" t="s">
        <v>1198</v>
      </c>
      <c r="D3271" s="1" t="s">
        <v>618</v>
      </c>
      <c r="E3271" s="1" t="s">
        <v>817</v>
      </c>
      <c r="F3271" s="1">
        <v>1.28</v>
      </c>
      <c r="G3271" s="1">
        <v>0.91</v>
      </c>
      <c r="H3271" s="1">
        <v>0</v>
      </c>
      <c r="I3271" s="1">
        <v>23</v>
      </c>
    </row>
    <row r="3272" spans="1:9" ht="12.75" x14ac:dyDescent="0.2">
      <c r="A3272" s="4">
        <v>42576</v>
      </c>
      <c r="B3272" s="1">
        <v>2</v>
      </c>
      <c r="C3272" s="1" t="s">
        <v>1198</v>
      </c>
      <c r="D3272" s="1" t="s">
        <v>618</v>
      </c>
      <c r="E3272" s="1" t="s">
        <v>818</v>
      </c>
      <c r="F3272" s="1">
        <v>1.3340000000000001</v>
      </c>
      <c r="G3272" s="1">
        <v>1.1559999999999999</v>
      </c>
      <c r="H3272" s="1">
        <v>0</v>
      </c>
      <c r="I3272" s="1">
        <v>23</v>
      </c>
    </row>
    <row r="3273" spans="1:9" ht="12.75" x14ac:dyDescent="0.2">
      <c r="A3273" s="4">
        <v>42576</v>
      </c>
      <c r="B3273" s="1">
        <v>2</v>
      </c>
      <c r="C3273" s="1" t="s">
        <v>1198</v>
      </c>
      <c r="D3273" s="1" t="s">
        <v>618</v>
      </c>
      <c r="E3273" s="1" t="s">
        <v>819</v>
      </c>
      <c r="F3273" s="1">
        <v>1.278</v>
      </c>
      <c r="G3273" s="1">
        <v>1.3220000000000001</v>
      </c>
      <c r="H3273" s="1">
        <v>0</v>
      </c>
      <c r="I3273" s="1">
        <v>23</v>
      </c>
    </row>
    <row r="3274" spans="1:9" ht="12.75" x14ac:dyDescent="0.2">
      <c r="A3274" s="4">
        <v>42576</v>
      </c>
      <c r="B3274" s="1">
        <v>2</v>
      </c>
      <c r="C3274" s="1" t="s">
        <v>1198</v>
      </c>
      <c r="D3274" s="1" t="s">
        <v>618</v>
      </c>
      <c r="E3274" s="1" t="s">
        <v>820</v>
      </c>
      <c r="F3274" s="1">
        <v>1.3759999999999999</v>
      </c>
      <c r="G3274" s="1">
        <v>1.0720000000000001</v>
      </c>
      <c r="H3274" s="1">
        <v>0</v>
      </c>
      <c r="I3274" s="1">
        <v>23</v>
      </c>
    </row>
    <row r="3275" spans="1:9" ht="12.75" x14ac:dyDescent="0.2">
      <c r="A3275" s="4">
        <v>42576</v>
      </c>
      <c r="B3275" s="1">
        <v>2</v>
      </c>
      <c r="C3275" s="1" t="s">
        <v>1198</v>
      </c>
      <c r="D3275" s="1" t="s">
        <v>618</v>
      </c>
      <c r="E3275" s="1" t="s">
        <v>821</v>
      </c>
      <c r="F3275" s="1">
        <v>1.1359999999999999</v>
      </c>
      <c r="G3275" s="1">
        <v>0.96399999999999997</v>
      </c>
      <c r="H3275" s="1">
        <v>0</v>
      </c>
      <c r="I3275" s="1">
        <v>23</v>
      </c>
    </row>
    <row r="3276" spans="1:9" ht="12.75" x14ac:dyDescent="0.2">
      <c r="A3276" s="4">
        <v>42576</v>
      </c>
      <c r="B3276" s="1">
        <v>2</v>
      </c>
      <c r="C3276" s="1" t="s">
        <v>1198</v>
      </c>
      <c r="D3276" s="1" t="s">
        <v>618</v>
      </c>
      <c r="E3276" s="1" t="s">
        <v>822</v>
      </c>
      <c r="F3276" s="1">
        <v>1.149</v>
      </c>
      <c r="G3276" s="1">
        <v>0.70799999999999996</v>
      </c>
      <c r="H3276" s="1">
        <v>0</v>
      </c>
      <c r="I3276" s="1">
        <v>23</v>
      </c>
    </row>
    <row r="3277" spans="1:9" ht="12.75" x14ac:dyDescent="0.2">
      <c r="A3277" s="4">
        <v>42576</v>
      </c>
      <c r="B3277" s="1">
        <v>2</v>
      </c>
      <c r="C3277" s="1" t="s">
        <v>1198</v>
      </c>
      <c r="D3277" s="1" t="s">
        <v>618</v>
      </c>
      <c r="E3277" s="1" t="s">
        <v>823</v>
      </c>
      <c r="F3277" s="1">
        <v>1.1910000000000001</v>
      </c>
      <c r="G3277" s="1">
        <v>0.91400000000000003</v>
      </c>
      <c r="H3277" s="1">
        <v>0</v>
      </c>
      <c r="I3277" s="1">
        <v>23</v>
      </c>
    </row>
    <row r="3278" spans="1:9" ht="12.75" x14ac:dyDescent="0.2">
      <c r="A3278" s="4">
        <v>42576</v>
      </c>
      <c r="B3278" s="1">
        <v>2</v>
      </c>
      <c r="C3278" s="1" t="s">
        <v>1198</v>
      </c>
      <c r="D3278" s="1" t="s">
        <v>618</v>
      </c>
      <c r="E3278" s="1" t="s">
        <v>824</v>
      </c>
      <c r="F3278" s="1">
        <v>1.2949999999999999</v>
      </c>
      <c r="G3278" s="1">
        <v>0.93200000000000005</v>
      </c>
      <c r="H3278" s="1">
        <v>0</v>
      </c>
      <c r="I3278" s="1">
        <v>23</v>
      </c>
    </row>
    <row r="3279" spans="1:9" ht="12.75" x14ac:dyDescent="0.2">
      <c r="A3279" s="4">
        <v>42576</v>
      </c>
      <c r="B3279" s="1">
        <v>2</v>
      </c>
      <c r="C3279" s="1" t="s">
        <v>1198</v>
      </c>
      <c r="D3279" s="1" t="s">
        <v>618</v>
      </c>
      <c r="E3279" s="1" t="s">
        <v>825</v>
      </c>
      <c r="F3279" s="1">
        <v>1.286</v>
      </c>
      <c r="G3279" s="1">
        <v>0.82</v>
      </c>
      <c r="H3279" s="1">
        <v>1</v>
      </c>
      <c r="I3279" s="1">
        <v>23</v>
      </c>
    </row>
    <row r="3280" spans="1:9" ht="12.75" x14ac:dyDescent="0.2">
      <c r="A3280" s="4">
        <v>42576</v>
      </c>
      <c r="B3280" s="1">
        <v>2</v>
      </c>
      <c r="C3280" s="1" t="s">
        <v>1198</v>
      </c>
      <c r="D3280" s="1" t="s">
        <v>618</v>
      </c>
      <c r="E3280" s="1" t="s">
        <v>826</v>
      </c>
      <c r="F3280" s="1">
        <v>1.3320000000000001</v>
      </c>
      <c r="G3280" s="1">
        <v>0.96</v>
      </c>
      <c r="H3280" s="1">
        <v>0</v>
      </c>
      <c r="I3280" s="1">
        <v>23</v>
      </c>
    </row>
    <row r="3281" spans="1:9" ht="12.75" x14ac:dyDescent="0.2">
      <c r="A3281" s="4">
        <v>42576</v>
      </c>
      <c r="B3281" s="1">
        <v>2</v>
      </c>
      <c r="C3281" s="1" t="s">
        <v>1198</v>
      </c>
      <c r="D3281" s="1" t="s">
        <v>618</v>
      </c>
      <c r="E3281" s="1" t="s">
        <v>827</v>
      </c>
      <c r="F3281" s="1">
        <v>1.161</v>
      </c>
      <c r="G3281" s="1">
        <v>1.1619999999999999</v>
      </c>
      <c r="H3281" s="1">
        <v>0</v>
      </c>
      <c r="I3281" s="1">
        <v>23</v>
      </c>
    </row>
    <row r="3282" spans="1:9" ht="12.75" x14ac:dyDescent="0.2">
      <c r="A3282" s="4">
        <v>42576</v>
      </c>
      <c r="B3282" s="1">
        <v>2</v>
      </c>
      <c r="C3282" s="1" t="s">
        <v>1198</v>
      </c>
      <c r="D3282" s="1" t="s">
        <v>618</v>
      </c>
      <c r="E3282" s="1" t="s">
        <v>828</v>
      </c>
      <c r="F3282" s="1">
        <v>1.4570000000000001</v>
      </c>
      <c r="G3282" s="1">
        <v>1.2909999999999999</v>
      </c>
      <c r="H3282" s="1">
        <v>0</v>
      </c>
      <c r="I3282" s="1">
        <v>23</v>
      </c>
    </row>
    <row r="3283" spans="1:9" ht="12.75" x14ac:dyDescent="0.2">
      <c r="A3283" s="4">
        <v>42576</v>
      </c>
      <c r="B3283" s="1">
        <v>2</v>
      </c>
      <c r="C3283" s="1" t="s">
        <v>1198</v>
      </c>
      <c r="D3283" s="1" t="s">
        <v>618</v>
      </c>
      <c r="E3283" s="1" t="s">
        <v>829</v>
      </c>
      <c r="F3283" s="1">
        <v>1.4259999999999999</v>
      </c>
      <c r="G3283" s="1">
        <v>1.167</v>
      </c>
      <c r="H3283" s="1">
        <v>0</v>
      </c>
      <c r="I3283" s="1">
        <v>23</v>
      </c>
    </row>
    <row r="3284" spans="1:9" ht="12.75" x14ac:dyDescent="0.2">
      <c r="A3284" s="4">
        <v>42576</v>
      </c>
      <c r="B3284" s="1">
        <v>2</v>
      </c>
      <c r="C3284" s="1" t="s">
        <v>1198</v>
      </c>
      <c r="D3284" s="1" t="s">
        <v>618</v>
      </c>
      <c r="E3284" s="1" t="s">
        <v>830</v>
      </c>
      <c r="F3284" s="1">
        <v>1.3360000000000001</v>
      </c>
      <c r="G3284" s="1">
        <v>0.98899999999999999</v>
      </c>
      <c r="H3284" s="1">
        <v>0</v>
      </c>
      <c r="I3284" s="1">
        <v>23</v>
      </c>
    </row>
    <row r="3285" spans="1:9" ht="12.75" x14ac:dyDescent="0.2">
      <c r="A3285" s="4">
        <v>42576</v>
      </c>
      <c r="B3285" s="1">
        <v>2</v>
      </c>
      <c r="C3285" s="1" t="s">
        <v>1198</v>
      </c>
      <c r="D3285" s="1" t="s">
        <v>618</v>
      </c>
      <c r="E3285" s="1" t="s">
        <v>831</v>
      </c>
      <c r="F3285" s="1">
        <v>1.427</v>
      </c>
      <c r="G3285" s="1">
        <v>0.94899999999999995</v>
      </c>
      <c r="H3285" s="1">
        <v>0</v>
      </c>
      <c r="I3285" s="1">
        <v>23</v>
      </c>
    </row>
    <row r="3286" spans="1:9" ht="12.75" x14ac:dyDescent="0.2">
      <c r="A3286" s="4">
        <v>42576</v>
      </c>
      <c r="B3286" s="1">
        <v>2</v>
      </c>
      <c r="C3286" s="1" t="s">
        <v>1198</v>
      </c>
      <c r="D3286" s="1" t="s">
        <v>618</v>
      </c>
      <c r="E3286" s="1" t="s">
        <v>832</v>
      </c>
      <c r="F3286" s="1">
        <v>1.411</v>
      </c>
      <c r="G3286" s="1">
        <v>1.413</v>
      </c>
      <c r="H3286" s="1">
        <v>0</v>
      </c>
      <c r="I3286" s="1">
        <v>23</v>
      </c>
    </row>
    <row r="3287" spans="1:9" ht="12.75" x14ac:dyDescent="0.2">
      <c r="A3287" s="4">
        <v>42576</v>
      </c>
      <c r="B3287" s="1">
        <v>2</v>
      </c>
      <c r="C3287" s="1" t="s">
        <v>1198</v>
      </c>
      <c r="D3287" s="1" t="s">
        <v>618</v>
      </c>
      <c r="E3287" s="1" t="s">
        <v>833</v>
      </c>
      <c r="F3287" s="1">
        <v>1.262</v>
      </c>
      <c r="G3287" s="1">
        <v>0.79200000000000004</v>
      </c>
      <c r="H3287" s="1">
        <v>0</v>
      </c>
      <c r="I3287" s="1">
        <v>23</v>
      </c>
    </row>
    <row r="3288" spans="1:9" ht="12.75" x14ac:dyDescent="0.2">
      <c r="A3288" s="4">
        <v>42576</v>
      </c>
      <c r="B3288" s="1">
        <v>2</v>
      </c>
      <c r="C3288" s="1" t="s">
        <v>1198</v>
      </c>
      <c r="D3288" s="1" t="s">
        <v>618</v>
      </c>
      <c r="E3288" s="1" t="s">
        <v>834</v>
      </c>
      <c r="F3288" s="1">
        <v>1.1180000000000001</v>
      </c>
      <c r="G3288" s="1">
        <v>0.92600000000000005</v>
      </c>
      <c r="H3288" s="1">
        <v>0</v>
      </c>
      <c r="I3288" s="1">
        <v>23</v>
      </c>
    </row>
    <row r="3289" spans="1:9" ht="12.75" x14ac:dyDescent="0.2">
      <c r="A3289" s="4">
        <v>42576</v>
      </c>
      <c r="B3289" s="1">
        <v>2</v>
      </c>
      <c r="C3289" s="1" t="s">
        <v>1198</v>
      </c>
      <c r="D3289" s="1" t="s">
        <v>618</v>
      </c>
      <c r="E3289" s="1" t="s">
        <v>835</v>
      </c>
      <c r="F3289" s="1">
        <v>1.3149999999999999</v>
      </c>
      <c r="G3289" s="1">
        <v>0.79400000000000004</v>
      </c>
      <c r="H3289" s="1">
        <v>0</v>
      </c>
      <c r="I3289" s="1">
        <v>23</v>
      </c>
    </row>
    <row r="3290" spans="1:9" ht="12.75" x14ac:dyDescent="0.2">
      <c r="A3290" s="4">
        <v>42576</v>
      </c>
      <c r="B3290" s="1">
        <v>2</v>
      </c>
      <c r="C3290" s="1" t="s">
        <v>1198</v>
      </c>
      <c r="D3290" s="1" t="s">
        <v>618</v>
      </c>
      <c r="E3290" s="1" t="s">
        <v>836</v>
      </c>
      <c r="F3290" s="1">
        <v>0.96599999999999997</v>
      </c>
      <c r="G3290" s="1">
        <v>0.70499999999999996</v>
      </c>
      <c r="H3290" s="1">
        <v>0</v>
      </c>
      <c r="I3290" s="1">
        <v>23</v>
      </c>
    </row>
    <row r="3291" spans="1:9" ht="12.75" x14ac:dyDescent="0.2">
      <c r="A3291" s="4">
        <v>42576</v>
      </c>
      <c r="B3291" s="1">
        <v>2</v>
      </c>
      <c r="C3291" s="1" t="s">
        <v>1198</v>
      </c>
      <c r="D3291" s="1" t="s">
        <v>618</v>
      </c>
      <c r="E3291" s="1" t="s">
        <v>838</v>
      </c>
      <c r="F3291" s="1">
        <v>1.337</v>
      </c>
      <c r="G3291" s="1">
        <v>0.93200000000000005</v>
      </c>
      <c r="H3291" s="1">
        <v>0</v>
      </c>
      <c r="I3291" s="1">
        <v>23</v>
      </c>
    </row>
    <row r="3292" spans="1:9" ht="12.75" x14ac:dyDescent="0.2">
      <c r="A3292" s="4">
        <v>42576</v>
      </c>
      <c r="B3292" s="1">
        <v>2</v>
      </c>
      <c r="C3292" s="1" t="s">
        <v>1198</v>
      </c>
      <c r="D3292" s="1" t="s">
        <v>618</v>
      </c>
      <c r="E3292" s="1" t="s">
        <v>840</v>
      </c>
      <c r="F3292" s="1">
        <v>1.0760000000000001</v>
      </c>
      <c r="G3292" s="1">
        <v>0.89600000000000002</v>
      </c>
      <c r="H3292" s="1">
        <v>0</v>
      </c>
      <c r="I3292" s="1">
        <v>23</v>
      </c>
    </row>
    <row r="3293" spans="1:9" ht="12.75" x14ac:dyDescent="0.2">
      <c r="A3293" s="4">
        <v>42576</v>
      </c>
      <c r="B3293" s="1">
        <v>2</v>
      </c>
      <c r="C3293" s="1" t="s">
        <v>1198</v>
      </c>
      <c r="D3293" s="1" t="s">
        <v>618</v>
      </c>
      <c r="E3293" s="1" t="s">
        <v>841</v>
      </c>
      <c r="F3293" s="1">
        <v>1.2070000000000001</v>
      </c>
      <c r="G3293" s="1">
        <v>1.046</v>
      </c>
      <c r="H3293" s="1">
        <v>0</v>
      </c>
      <c r="I3293" s="1">
        <v>23</v>
      </c>
    </row>
    <row r="3294" spans="1:9" ht="12.75" x14ac:dyDescent="0.2">
      <c r="A3294" s="4">
        <v>42576</v>
      </c>
      <c r="B3294" s="1">
        <v>2</v>
      </c>
      <c r="C3294" s="1" t="s">
        <v>1198</v>
      </c>
      <c r="D3294" s="1" t="s">
        <v>618</v>
      </c>
      <c r="E3294" s="1" t="s">
        <v>842</v>
      </c>
      <c r="F3294" s="1">
        <v>1.1020000000000001</v>
      </c>
      <c r="G3294" s="1">
        <v>0.872</v>
      </c>
      <c r="H3294" s="1">
        <v>0</v>
      </c>
      <c r="I3294" s="1">
        <v>23</v>
      </c>
    </row>
    <row r="3295" spans="1:9" ht="12.75" x14ac:dyDescent="0.2">
      <c r="A3295" s="4">
        <v>42576</v>
      </c>
      <c r="B3295" s="1">
        <v>2</v>
      </c>
      <c r="C3295" s="1" t="s">
        <v>1198</v>
      </c>
      <c r="D3295" s="1" t="s">
        <v>629</v>
      </c>
      <c r="E3295" s="1" t="s">
        <v>843</v>
      </c>
      <c r="F3295" s="1">
        <v>1.2509999999999999</v>
      </c>
      <c r="G3295" s="1">
        <v>0.95799999999999996</v>
      </c>
      <c r="H3295" s="1">
        <v>0</v>
      </c>
      <c r="I3295" s="1">
        <v>23</v>
      </c>
    </row>
    <row r="3296" spans="1:9" ht="12.75" x14ac:dyDescent="0.2">
      <c r="A3296" s="4">
        <v>42576</v>
      </c>
      <c r="B3296" s="1">
        <v>2</v>
      </c>
      <c r="C3296" s="1" t="s">
        <v>1198</v>
      </c>
      <c r="D3296" s="1" t="s">
        <v>629</v>
      </c>
      <c r="E3296" s="1" t="s">
        <v>844</v>
      </c>
      <c r="F3296" s="1">
        <v>1.1579999999999999</v>
      </c>
      <c r="G3296" s="1">
        <v>0.96699999999999997</v>
      </c>
      <c r="H3296" s="1">
        <v>0</v>
      </c>
      <c r="I3296" s="1">
        <v>23</v>
      </c>
    </row>
    <row r="3297" spans="1:9" ht="12.75" x14ac:dyDescent="0.2">
      <c r="A3297" s="4">
        <v>42576</v>
      </c>
      <c r="B3297" s="1">
        <v>2</v>
      </c>
      <c r="C3297" s="1" t="s">
        <v>1198</v>
      </c>
      <c r="D3297" s="1" t="s">
        <v>629</v>
      </c>
      <c r="E3297" s="1" t="s">
        <v>845</v>
      </c>
      <c r="F3297" s="1">
        <v>1.131</v>
      </c>
      <c r="G3297" s="1">
        <v>0.98099999999999998</v>
      </c>
      <c r="H3297" s="1">
        <v>0</v>
      </c>
      <c r="I3297" s="1">
        <v>23</v>
      </c>
    </row>
    <row r="3298" spans="1:9" ht="12.75" x14ac:dyDescent="0.2">
      <c r="A3298" s="4">
        <v>42576</v>
      </c>
      <c r="B3298" s="1">
        <v>2</v>
      </c>
      <c r="C3298" s="1" t="s">
        <v>1198</v>
      </c>
      <c r="D3298" s="1" t="s">
        <v>629</v>
      </c>
      <c r="E3298" s="1" t="s">
        <v>846</v>
      </c>
      <c r="F3298" s="1">
        <v>1.4550000000000001</v>
      </c>
      <c r="G3298" s="1">
        <v>0.998</v>
      </c>
      <c r="H3298" s="1">
        <v>0</v>
      </c>
      <c r="I3298" s="1">
        <v>23</v>
      </c>
    </row>
    <row r="3299" spans="1:9" ht="12.75" x14ac:dyDescent="0.2">
      <c r="A3299" s="4">
        <v>42576</v>
      </c>
      <c r="B3299" s="1">
        <v>2</v>
      </c>
      <c r="C3299" s="1" t="s">
        <v>1198</v>
      </c>
      <c r="D3299" s="1" t="s">
        <v>629</v>
      </c>
      <c r="E3299" s="1" t="s">
        <v>847</v>
      </c>
      <c r="F3299" s="1">
        <v>1.4930000000000001</v>
      </c>
      <c r="G3299" s="1">
        <v>1.33</v>
      </c>
      <c r="H3299" s="1">
        <v>0</v>
      </c>
      <c r="I3299" s="1">
        <v>23</v>
      </c>
    </row>
    <row r="3300" spans="1:9" ht="12.75" x14ac:dyDescent="0.2">
      <c r="A3300" s="4">
        <v>42576</v>
      </c>
      <c r="B3300" s="1">
        <v>2</v>
      </c>
      <c r="C3300" s="1" t="s">
        <v>1198</v>
      </c>
      <c r="D3300" s="1" t="s">
        <v>629</v>
      </c>
      <c r="E3300" s="1" t="s">
        <v>848</v>
      </c>
      <c r="F3300" s="1">
        <v>1.2070000000000001</v>
      </c>
      <c r="G3300" s="1">
        <v>1.01</v>
      </c>
      <c r="H3300" s="1">
        <v>0</v>
      </c>
      <c r="I3300" s="20">
        <v>23</v>
      </c>
    </row>
    <row r="3301" spans="1:9" ht="12.75" x14ac:dyDescent="0.2">
      <c r="A3301" s="10">
        <v>42576</v>
      </c>
      <c r="B3301" s="11">
        <v>2</v>
      </c>
      <c r="C3301" s="11" t="s">
        <v>1198</v>
      </c>
      <c r="D3301" s="11" t="s">
        <v>629</v>
      </c>
      <c r="E3301" s="11" t="s">
        <v>849</v>
      </c>
      <c r="F3301" s="11">
        <v>1.171</v>
      </c>
      <c r="G3301" s="11">
        <v>0.97</v>
      </c>
      <c r="H3301" s="11">
        <v>0</v>
      </c>
      <c r="I3301" s="21">
        <v>23</v>
      </c>
    </row>
    <row r="3302" spans="1:9" ht="12.75" x14ac:dyDescent="0.2">
      <c r="A3302" s="4">
        <v>42576</v>
      </c>
      <c r="B3302" s="1">
        <v>3</v>
      </c>
      <c r="C3302" s="1" t="s">
        <v>1198</v>
      </c>
      <c r="D3302" s="1" t="s">
        <v>28</v>
      </c>
      <c r="E3302" s="1" t="s">
        <v>885</v>
      </c>
      <c r="F3302" s="1">
        <v>1.4910000000000001</v>
      </c>
      <c r="G3302" s="1">
        <v>1.0920000000000001</v>
      </c>
      <c r="H3302" s="1">
        <v>1</v>
      </c>
      <c r="I3302" s="1">
        <v>23</v>
      </c>
    </row>
    <row r="3303" spans="1:9" ht="12.75" x14ac:dyDescent="0.2">
      <c r="A3303" s="4">
        <v>42576</v>
      </c>
      <c r="B3303" s="1">
        <v>3</v>
      </c>
      <c r="C3303" s="1" t="s">
        <v>1198</v>
      </c>
      <c r="D3303" s="1" t="s">
        <v>28</v>
      </c>
      <c r="E3303" s="1" t="s">
        <v>886</v>
      </c>
      <c r="F3303" s="1">
        <v>1.5389999999999999</v>
      </c>
      <c r="G3303" s="1">
        <v>1.0569999999999999</v>
      </c>
      <c r="H3303" s="1">
        <v>1</v>
      </c>
      <c r="I3303" s="1">
        <v>23</v>
      </c>
    </row>
    <row r="3304" spans="1:9" ht="12.75" x14ac:dyDescent="0.2">
      <c r="A3304" s="4">
        <v>42576</v>
      </c>
      <c r="B3304" s="1">
        <v>3</v>
      </c>
      <c r="C3304" s="1" t="s">
        <v>1198</v>
      </c>
      <c r="D3304" s="1" t="s">
        <v>28</v>
      </c>
      <c r="E3304" s="1" t="s">
        <v>887</v>
      </c>
      <c r="F3304" s="1">
        <v>1.2949999999999999</v>
      </c>
      <c r="G3304" s="1">
        <v>1.1100000000000001</v>
      </c>
      <c r="H3304" s="1">
        <v>0</v>
      </c>
      <c r="I3304" s="1">
        <v>23</v>
      </c>
    </row>
    <row r="3305" spans="1:9" ht="12.75" x14ac:dyDescent="0.2">
      <c r="A3305" s="4">
        <v>42576</v>
      </c>
      <c r="B3305" s="1">
        <v>3</v>
      </c>
      <c r="C3305" s="1" t="s">
        <v>1198</v>
      </c>
      <c r="D3305" s="1" t="s">
        <v>28</v>
      </c>
      <c r="E3305" s="1" t="s">
        <v>888</v>
      </c>
      <c r="F3305" s="1">
        <v>1.3169999999999999</v>
      </c>
      <c r="G3305" s="1">
        <v>1.21</v>
      </c>
      <c r="H3305" s="1">
        <v>0</v>
      </c>
      <c r="I3305" s="1">
        <v>23</v>
      </c>
    </row>
    <row r="3306" spans="1:9" ht="12.75" x14ac:dyDescent="0.2">
      <c r="A3306" s="4">
        <v>42576</v>
      </c>
      <c r="B3306" s="1">
        <v>3</v>
      </c>
      <c r="C3306" s="1" t="s">
        <v>1198</v>
      </c>
      <c r="D3306" s="1" t="s">
        <v>28</v>
      </c>
      <c r="E3306" s="1" t="s">
        <v>889</v>
      </c>
      <c r="F3306" s="1">
        <v>0.94</v>
      </c>
      <c r="G3306" s="1">
        <v>0.876</v>
      </c>
      <c r="H3306" s="1">
        <v>0</v>
      </c>
      <c r="I3306" s="1">
        <v>23</v>
      </c>
    </row>
    <row r="3307" spans="1:9" ht="12.75" x14ac:dyDescent="0.2">
      <c r="A3307" s="4">
        <v>42576</v>
      </c>
      <c r="B3307" s="1">
        <v>3</v>
      </c>
      <c r="C3307" s="1" t="s">
        <v>1198</v>
      </c>
      <c r="D3307" s="1" t="s">
        <v>28</v>
      </c>
      <c r="E3307" s="1" t="s">
        <v>890</v>
      </c>
      <c r="F3307" s="1">
        <v>1.111</v>
      </c>
      <c r="G3307" s="1">
        <v>1.0429999999999999</v>
      </c>
      <c r="H3307" s="1">
        <v>0</v>
      </c>
      <c r="I3307" s="1">
        <v>23</v>
      </c>
    </row>
    <row r="3308" spans="1:9" ht="12.75" x14ac:dyDescent="0.2">
      <c r="A3308" s="4">
        <v>42576</v>
      </c>
      <c r="B3308" s="1">
        <v>3</v>
      </c>
      <c r="C3308" s="1" t="s">
        <v>1198</v>
      </c>
      <c r="D3308" s="1" t="s">
        <v>28</v>
      </c>
      <c r="E3308" s="1" t="s">
        <v>891</v>
      </c>
      <c r="F3308" s="1">
        <v>1.222</v>
      </c>
      <c r="G3308" s="1">
        <v>0.97099999999999997</v>
      </c>
      <c r="H3308" s="1">
        <v>0</v>
      </c>
      <c r="I3308" s="1">
        <v>23</v>
      </c>
    </row>
    <row r="3309" spans="1:9" ht="12.75" x14ac:dyDescent="0.2">
      <c r="A3309" s="4">
        <v>42576</v>
      </c>
      <c r="B3309" s="1">
        <v>3</v>
      </c>
      <c r="C3309" s="1" t="s">
        <v>1198</v>
      </c>
      <c r="D3309" s="1" t="s">
        <v>28</v>
      </c>
      <c r="E3309" s="1" t="s">
        <v>892</v>
      </c>
      <c r="F3309" s="1">
        <v>1.03</v>
      </c>
      <c r="G3309" s="1">
        <v>0.71099999999999997</v>
      </c>
      <c r="H3309" s="1">
        <v>0</v>
      </c>
      <c r="I3309" s="1">
        <v>23</v>
      </c>
    </row>
    <row r="3310" spans="1:9" ht="12.75" x14ac:dyDescent="0.2">
      <c r="A3310" s="4">
        <v>42576</v>
      </c>
      <c r="B3310" s="1">
        <v>3</v>
      </c>
      <c r="C3310" s="1" t="s">
        <v>1198</v>
      </c>
      <c r="D3310" s="1" t="s">
        <v>28</v>
      </c>
      <c r="E3310" s="1" t="s">
        <v>893</v>
      </c>
      <c r="F3310" s="1">
        <v>1.56</v>
      </c>
      <c r="G3310" s="1">
        <v>0.95</v>
      </c>
      <c r="H3310" s="1">
        <v>1</v>
      </c>
      <c r="I3310" s="1">
        <v>23</v>
      </c>
    </row>
    <row r="3311" spans="1:9" ht="12.75" x14ac:dyDescent="0.2">
      <c r="A3311" s="4">
        <v>42576</v>
      </c>
      <c r="B3311" s="1">
        <v>3</v>
      </c>
      <c r="C3311" s="1" t="s">
        <v>1198</v>
      </c>
      <c r="D3311" s="1" t="s">
        <v>28</v>
      </c>
      <c r="E3311" s="1" t="s">
        <v>894</v>
      </c>
      <c r="F3311" s="1">
        <v>1.4530000000000001</v>
      </c>
      <c r="G3311" s="1">
        <v>1.19</v>
      </c>
      <c r="H3311" s="1">
        <v>0</v>
      </c>
      <c r="I3311" s="1">
        <v>23</v>
      </c>
    </row>
    <row r="3312" spans="1:9" ht="12.75" x14ac:dyDescent="0.2">
      <c r="A3312" s="4">
        <v>42576</v>
      </c>
      <c r="B3312" s="1">
        <v>3</v>
      </c>
      <c r="C3312" s="1" t="s">
        <v>1198</v>
      </c>
      <c r="D3312" s="1" t="s">
        <v>28</v>
      </c>
      <c r="E3312" s="1" t="s">
        <v>895</v>
      </c>
      <c r="F3312" s="1">
        <v>1.391</v>
      </c>
      <c r="G3312" s="1">
        <v>1.2170000000000001</v>
      </c>
      <c r="H3312" s="1">
        <v>0</v>
      </c>
      <c r="I3312" s="1">
        <v>23</v>
      </c>
    </row>
    <row r="3313" spans="1:9" ht="12.75" x14ac:dyDescent="0.2">
      <c r="A3313" s="4">
        <v>42576</v>
      </c>
      <c r="B3313" s="1">
        <v>3</v>
      </c>
      <c r="C3313" s="1" t="s">
        <v>1198</v>
      </c>
      <c r="D3313" s="1" t="s">
        <v>28</v>
      </c>
      <c r="E3313" s="1" t="s">
        <v>896</v>
      </c>
      <c r="F3313" s="1">
        <v>1.5029999999999999</v>
      </c>
      <c r="G3313" s="1">
        <v>0.76200000000000001</v>
      </c>
      <c r="H3313" s="1">
        <v>0</v>
      </c>
      <c r="I3313" s="1">
        <v>23</v>
      </c>
    </row>
    <row r="3314" spans="1:9" ht="12.75" x14ac:dyDescent="0.2">
      <c r="A3314" s="4">
        <v>42576</v>
      </c>
      <c r="B3314" s="1">
        <v>3</v>
      </c>
      <c r="C3314" s="1" t="s">
        <v>1198</v>
      </c>
      <c r="D3314" s="1" t="s">
        <v>28</v>
      </c>
      <c r="E3314" s="1" t="s">
        <v>897</v>
      </c>
      <c r="F3314" s="1">
        <v>1.1200000000000001</v>
      </c>
      <c r="G3314" s="1">
        <v>0.877</v>
      </c>
      <c r="H3314" s="1">
        <v>0</v>
      </c>
      <c r="I3314" s="1">
        <v>23</v>
      </c>
    </row>
    <row r="3315" spans="1:9" ht="12.75" x14ac:dyDescent="0.2">
      <c r="A3315" s="4">
        <v>42576</v>
      </c>
      <c r="B3315" s="1">
        <v>3</v>
      </c>
      <c r="C3315" s="1" t="s">
        <v>1198</v>
      </c>
      <c r="D3315" s="1" t="s">
        <v>28</v>
      </c>
      <c r="E3315" s="1" t="s">
        <v>898</v>
      </c>
      <c r="F3315" s="1">
        <v>1.1719999999999999</v>
      </c>
      <c r="G3315" s="1">
        <v>0.91900000000000004</v>
      </c>
      <c r="H3315" s="1">
        <v>0</v>
      </c>
      <c r="I3315" s="1">
        <v>23</v>
      </c>
    </row>
    <row r="3316" spans="1:9" ht="12.75" x14ac:dyDescent="0.2">
      <c r="A3316" s="4">
        <v>42576</v>
      </c>
      <c r="B3316" s="1">
        <v>3</v>
      </c>
      <c r="C3316" s="1" t="s">
        <v>1198</v>
      </c>
      <c r="D3316" s="1" t="s">
        <v>28</v>
      </c>
      <c r="E3316" s="1" t="s">
        <v>899</v>
      </c>
      <c r="F3316" s="1">
        <v>1.4930000000000001</v>
      </c>
      <c r="G3316" s="1">
        <v>1.0349999999999999</v>
      </c>
      <c r="H3316" s="1">
        <v>0</v>
      </c>
      <c r="I3316" s="1">
        <v>23</v>
      </c>
    </row>
    <row r="3317" spans="1:9" ht="12.75" x14ac:dyDescent="0.2">
      <c r="A3317" s="4">
        <v>42576</v>
      </c>
      <c r="B3317" s="1">
        <v>3</v>
      </c>
      <c r="C3317" s="1" t="s">
        <v>1198</v>
      </c>
      <c r="D3317" s="1" t="s">
        <v>28</v>
      </c>
      <c r="E3317" s="1" t="s">
        <v>900</v>
      </c>
      <c r="F3317" s="1">
        <v>1.2050000000000001</v>
      </c>
      <c r="G3317" s="1">
        <v>1.0189999999999999</v>
      </c>
      <c r="H3317" s="1">
        <v>0</v>
      </c>
      <c r="I3317" s="1">
        <v>23</v>
      </c>
    </row>
    <row r="3318" spans="1:9" ht="12.75" x14ac:dyDescent="0.2">
      <c r="A3318" s="4">
        <v>42576</v>
      </c>
      <c r="B3318" s="1">
        <v>3</v>
      </c>
      <c r="C3318" s="1" t="s">
        <v>1198</v>
      </c>
      <c r="D3318" s="1" t="s">
        <v>28</v>
      </c>
      <c r="E3318" s="1" t="s">
        <v>901</v>
      </c>
      <c r="F3318" s="1">
        <v>1.6879999999999999</v>
      </c>
      <c r="G3318" s="1">
        <v>1.292</v>
      </c>
      <c r="H3318" s="1">
        <v>0</v>
      </c>
      <c r="I3318" s="1">
        <v>23</v>
      </c>
    </row>
    <row r="3319" spans="1:9" ht="12.75" x14ac:dyDescent="0.2">
      <c r="A3319" s="4">
        <v>42576</v>
      </c>
      <c r="B3319" s="1">
        <v>3</v>
      </c>
      <c r="C3319" s="1" t="s">
        <v>1198</v>
      </c>
      <c r="D3319" s="1" t="s">
        <v>28</v>
      </c>
      <c r="E3319" s="1" t="s">
        <v>902</v>
      </c>
      <c r="F3319" s="1">
        <v>1.6240000000000001</v>
      </c>
      <c r="G3319" s="1">
        <v>1.0029999999999999</v>
      </c>
      <c r="H3319" s="1">
        <v>0</v>
      </c>
      <c r="I3319" s="1">
        <v>23</v>
      </c>
    </row>
    <row r="3320" spans="1:9" ht="12.75" x14ac:dyDescent="0.2">
      <c r="A3320" s="4">
        <v>42576</v>
      </c>
      <c r="B3320" s="1">
        <v>3</v>
      </c>
      <c r="C3320" s="1" t="s">
        <v>1198</v>
      </c>
      <c r="D3320" s="1" t="s">
        <v>28</v>
      </c>
      <c r="E3320" s="1" t="s">
        <v>903</v>
      </c>
      <c r="F3320" s="1">
        <v>1.1120000000000001</v>
      </c>
      <c r="G3320" s="1">
        <v>0.89700000000000002</v>
      </c>
      <c r="H3320" s="1">
        <v>0</v>
      </c>
      <c r="I3320" s="1">
        <v>23</v>
      </c>
    </row>
    <row r="3321" spans="1:9" ht="12.75" x14ac:dyDescent="0.2">
      <c r="A3321" s="4">
        <v>42576</v>
      </c>
      <c r="B3321" s="1">
        <v>3</v>
      </c>
      <c r="C3321" s="1" t="s">
        <v>1198</v>
      </c>
      <c r="D3321" s="1" t="s">
        <v>28</v>
      </c>
      <c r="E3321" s="1" t="s">
        <v>904</v>
      </c>
      <c r="F3321" s="1">
        <v>1.343</v>
      </c>
      <c r="G3321" s="1">
        <v>1.012</v>
      </c>
      <c r="H3321" s="1">
        <v>0</v>
      </c>
      <c r="I3321" s="1">
        <v>23</v>
      </c>
    </row>
    <row r="3322" spans="1:9" ht="12.75" x14ac:dyDescent="0.2">
      <c r="A3322" s="4">
        <v>42576</v>
      </c>
      <c r="B3322" s="1">
        <v>3</v>
      </c>
      <c r="C3322" s="1" t="s">
        <v>1198</v>
      </c>
      <c r="D3322" s="1" t="s">
        <v>28</v>
      </c>
      <c r="E3322" s="1" t="s">
        <v>905</v>
      </c>
      <c r="F3322" s="1">
        <v>1.3049999999999999</v>
      </c>
      <c r="G3322" s="1">
        <v>0.80300000000000005</v>
      </c>
      <c r="H3322" s="1">
        <v>0</v>
      </c>
      <c r="I3322" s="1">
        <v>23</v>
      </c>
    </row>
    <row r="3323" spans="1:9" ht="12.75" x14ac:dyDescent="0.2">
      <c r="A3323" s="4">
        <v>42576</v>
      </c>
      <c r="B3323" s="1">
        <v>3</v>
      </c>
      <c r="C3323" s="1" t="s">
        <v>1198</v>
      </c>
      <c r="D3323" s="1" t="s">
        <v>28</v>
      </c>
      <c r="E3323" s="1" t="s">
        <v>906</v>
      </c>
      <c r="F3323" s="1">
        <v>1.4910000000000001</v>
      </c>
      <c r="G3323" s="1">
        <v>1.0900000000000001</v>
      </c>
      <c r="H3323" s="1">
        <v>0</v>
      </c>
      <c r="I3323" s="1">
        <v>23</v>
      </c>
    </row>
    <row r="3324" spans="1:9" ht="12.75" x14ac:dyDescent="0.2">
      <c r="A3324" s="4">
        <v>42576</v>
      </c>
      <c r="B3324" s="1">
        <v>3</v>
      </c>
      <c r="C3324" s="1" t="s">
        <v>1198</v>
      </c>
      <c r="D3324" s="1" t="s">
        <v>28</v>
      </c>
      <c r="E3324" s="1" t="s">
        <v>907</v>
      </c>
      <c r="F3324" s="1">
        <v>1.393</v>
      </c>
      <c r="G3324" s="1">
        <v>1.0169999999999999</v>
      </c>
      <c r="H3324" s="1">
        <v>0</v>
      </c>
      <c r="I3324" s="1">
        <v>23</v>
      </c>
    </row>
    <row r="3325" spans="1:9" ht="12.75" x14ac:dyDescent="0.2">
      <c r="A3325" s="4">
        <v>42576</v>
      </c>
      <c r="B3325" s="1">
        <v>3</v>
      </c>
      <c r="C3325" s="1" t="s">
        <v>1198</v>
      </c>
      <c r="D3325" s="1" t="s">
        <v>28</v>
      </c>
      <c r="E3325" s="1" t="s">
        <v>909</v>
      </c>
      <c r="F3325" s="1">
        <v>1.504</v>
      </c>
      <c r="G3325" s="1">
        <v>1.0900000000000001</v>
      </c>
      <c r="H3325" s="1">
        <v>0</v>
      </c>
      <c r="I3325" s="1">
        <v>23</v>
      </c>
    </row>
    <row r="3326" spans="1:9" ht="12.75" x14ac:dyDescent="0.2">
      <c r="A3326" s="4">
        <v>42576</v>
      </c>
      <c r="B3326" s="1">
        <v>3</v>
      </c>
      <c r="C3326" s="1" t="s">
        <v>1198</v>
      </c>
      <c r="D3326" s="1" t="s">
        <v>28</v>
      </c>
      <c r="E3326" s="1" t="s">
        <v>910</v>
      </c>
      <c r="F3326" s="1">
        <v>1.18</v>
      </c>
      <c r="G3326" s="1">
        <v>0.90800000000000003</v>
      </c>
      <c r="H3326" s="1">
        <v>0</v>
      </c>
      <c r="I3326" s="1">
        <v>23</v>
      </c>
    </row>
    <row r="3327" spans="1:9" ht="12.75" x14ac:dyDescent="0.2">
      <c r="A3327" s="4">
        <v>42576</v>
      </c>
      <c r="B3327" s="1">
        <v>3</v>
      </c>
      <c r="C3327" s="1" t="s">
        <v>1198</v>
      </c>
      <c r="D3327" s="1" t="s">
        <v>28</v>
      </c>
      <c r="E3327" s="1" t="s">
        <v>911</v>
      </c>
      <c r="F3327" s="1">
        <v>1.3280000000000001</v>
      </c>
      <c r="G3327" s="1">
        <v>0.82599999999999996</v>
      </c>
      <c r="H3327" s="1">
        <v>0</v>
      </c>
      <c r="I3327" s="1">
        <v>23</v>
      </c>
    </row>
    <row r="3328" spans="1:9" ht="12.75" x14ac:dyDescent="0.2">
      <c r="A3328" s="4">
        <v>42576</v>
      </c>
      <c r="B3328" s="1">
        <v>3</v>
      </c>
      <c r="C3328" s="1" t="s">
        <v>1198</v>
      </c>
      <c r="D3328" s="1" t="s">
        <v>28</v>
      </c>
      <c r="E3328" s="1" t="s">
        <v>912</v>
      </c>
      <c r="F3328" s="1">
        <v>1.1850000000000001</v>
      </c>
      <c r="G3328" s="1">
        <v>0.84499999999999997</v>
      </c>
      <c r="H3328" s="1">
        <v>0</v>
      </c>
      <c r="I3328" s="1">
        <v>23</v>
      </c>
    </row>
    <row r="3329" spans="1:9" ht="12.75" x14ac:dyDescent="0.2">
      <c r="A3329" s="4">
        <v>42576</v>
      </c>
      <c r="B3329" s="1">
        <v>3</v>
      </c>
      <c r="C3329" s="1" t="s">
        <v>1198</v>
      </c>
      <c r="D3329" s="1" t="s">
        <v>28</v>
      </c>
      <c r="E3329" s="1" t="s">
        <v>913</v>
      </c>
      <c r="F3329" s="1">
        <v>1.177</v>
      </c>
      <c r="G3329" s="1">
        <v>0.877</v>
      </c>
      <c r="H3329" s="1">
        <v>0</v>
      </c>
      <c r="I3329" s="1">
        <v>23</v>
      </c>
    </row>
    <row r="3330" spans="1:9" ht="12.75" x14ac:dyDescent="0.2">
      <c r="A3330" s="4">
        <v>42576</v>
      </c>
      <c r="B3330" s="1">
        <v>3</v>
      </c>
      <c r="C3330" s="1" t="s">
        <v>1198</v>
      </c>
      <c r="D3330" s="1" t="s">
        <v>28</v>
      </c>
      <c r="E3330" s="1" t="s">
        <v>914</v>
      </c>
      <c r="F3330" s="1">
        <v>1.0940000000000001</v>
      </c>
      <c r="G3330" s="1">
        <v>0.97</v>
      </c>
      <c r="H3330" s="1">
        <v>0</v>
      </c>
      <c r="I3330" s="1">
        <v>23</v>
      </c>
    </row>
    <row r="3331" spans="1:9" ht="12.75" x14ac:dyDescent="0.2">
      <c r="A3331" s="4">
        <v>42576</v>
      </c>
      <c r="B3331" s="1">
        <v>3</v>
      </c>
      <c r="C3331" s="1" t="s">
        <v>1198</v>
      </c>
      <c r="D3331" s="1" t="s">
        <v>28</v>
      </c>
      <c r="E3331" s="1" t="s">
        <v>915</v>
      </c>
      <c r="F3331" s="1">
        <v>1.3440000000000001</v>
      </c>
      <c r="G3331" s="1">
        <v>1.042</v>
      </c>
      <c r="H3331" s="1">
        <v>0</v>
      </c>
      <c r="I3331" s="1">
        <v>23</v>
      </c>
    </row>
    <row r="3332" spans="1:9" ht="12.75" x14ac:dyDescent="0.2">
      <c r="A3332" s="4">
        <v>42576</v>
      </c>
      <c r="B3332" s="1">
        <v>3</v>
      </c>
      <c r="C3332" s="1" t="s">
        <v>1198</v>
      </c>
      <c r="D3332" s="1" t="s">
        <v>28</v>
      </c>
      <c r="E3332" s="1" t="s">
        <v>916</v>
      </c>
      <c r="F3332" s="1">
        <v>1.3560000000000001</v>
      </c>
      <c r="G3332" s="1">
        <v>1.024</v>
      </c>
      <c r="H3332" s="1">
        <v>1</v>
      </c>
      <c r="I3332" s="1">
        <v>23</v>
      </c>
    </row>
    <row r="3333" spans="1:9" ht="12.75" x14ac:dyDescent="0.2">
      <c r="A3333" s="4">
        <v>42576</v>
      </c>
      <c r="B3333" s="1">
        <v>3</v>
      </c>
      <c r="C3333" s="1" t="s">
        <v>1198</v>
      </c>
      <c r="D3333" s="1" t="s">
        <v>28</v>
      </c>
      <c r="E3333" s="1" t="s">
        <v>917</v>
      </c>
      <c r="F3333" s="1">
        <v>1.0429999999999999</v>
      </c>
      <c r="G3333" s="1">
        <v>0.95299999999999996</v>
      </c>
      <c r="H3333" s="1">
        <v>0</v>
      </c>
      <c r="I3333" s="1">
        <v>23</v>
      </c>
    </row>
    <row r="3334" spans="1:9" ht="12.75" x14ac:dyDescent="0.2">
      <c r="A3334" s="4">
        <v>42576</v>
      </c>
      <c r="B3334" s="1">
        <v>3</v>
      </c>
      <c r="C3334" s="1" t="s">
        <v>1198</v>
      </c>
      <c r="D3334" s="1" t="s">
        <v>28</v>
      </c>
      <c r="E3334" s="1" t="s">
        <v>918</v>
      </c>
      <c r="F3334" s="1">
        <v>1.1379999999999999</v>
      </c>
      <c r="G3334" s="1">
        <v>0.97</v>
      </c>
      <c r="H3334" s="1">
        <v>0</v>
      </c>
      <c r="I3334" s="1">
        <v>23</v>
      </c>
    </row>
    <row r="3335" spans="1:9" ht="12.75" x14ac:dyDescent="0.2">
      <c r="A3335" s="4">
        <v>42576</v>
      </c>
      <c r="B3335" s="1">
        <v>3</v>
      </c>
      <c r="C3335" s="1" t="s">
        <v>1198</v>
      </c>
      <c r="D3335" s="1" t="s">
        <v>28</v>
      </c>
      <c r="E3335" s="1" t="s">
        <v>919</v>
      </c>
      <c r="F3335" s="1">
        <v>1.363</v>
      </c>
      <c r="G3335" s="1">
        <v>1.018</v>
      </c>
      <c r="H3335" s="1">
        <v>0</v>
      </c>
      <c r="I3335" s="1">
        <v>23</v>
      </c>
    </row>
    <row r="3336" spans="1:9" ht="12.75" x14ac:dyDescent="0.2">
      <c r="A3336" s="4">
        <v>42576</v>
      </c>
      <c r="B3336" s="1">
        <v>3</v>
      </c>
      <c r="C3336" s="1" t="s">
        <v>1198</v>
      </c>
      <c r="D3336" s="1" t="s">
        <v>28</v>
      </c>
      <c r="E3336" s="1" t="s">
        <v>920</v>
      </c>
      <c r="F3336" s="1">
        <v>1.125</v>
      </c>
      <c r="G3336" s="1">
        <v>1.03</v>
      </c>
      <c r="H3336" s="1">
        <v>1</v>
      </c>
      <c r="I3336" s="1">
        <v>23</v>
      </c>
    </row>
    <row r="3337" spans="1:9" ht="12.75" x14ac:dyDescent="0.2">
      <c r="A3337" s="4">
        <v>42576</v>
      </c>
      <c r="B3337" s="1">
        <v>3</v>
      </c>
      <c r="C3337" s="1" t="s">
        <v>1198</v>
      </c>
      <c r="D3337" s="1" t="s">
        <v>28</v>
      </c>
      <c r="E3337" s="1" t="s">
        <v>921</v>
      </c>
      <c r="F3337" s="1">
        <v>1.008</v>
      </c>
      <c r="G3337" s="1">
        <v>0.75800000000000001</v>
      </c>
      <c r="H3337" s="1">
        <v>0</v>
      </c>
      <c r="I3337" s="1">
        <v>23</v>
      </c>
    </row>
    <row r="3338" spans="1:9" ht="12.75" x14ac:dyDescent="0.2">
      <c r="A3338" s="4">
        <v>42576</v>
      </c>
      <c r="B3338" s="1">
        <v>3</v>
      </c>
      <c r="C3338" s="1" t="s">
        <v>1198</v>
      </c>
      <c r="D3338" s="1" t="s">
        <v>28</v>
      </c>
      <c r="E3338" s="1" t="s">
        <v>922</v>
      </c>
      <c r="F3338" s="1">
        <v>1.135</v>
      </c>
      <c r="G3338" s="1">
        <v>0.96599999999999997</v>
      </c>
      <c r="H3338" s="1">
        <v>0</v>
      </c>
      <c r="I3338" s="1">
        <v>23</v>
      </c>
    </row>
    <row r="3339" spans="1:9" ht="12.75" x14ac:dyDescent="0.2">
      <c r="A3339" s="4">
        <v>42576</v>
      </c>
      <c r="B3339" s="1">
        <v>3</v>
      </c>
      <c r="C3339" s="1" t="s">
        <v>1198</v>
      </c>
      <c r="D3339" s="1" t="s">
        <v>28</v>
      </c>
      <c r="E3339" s="1" t="s">
        <v>923</v>
      </c>
      <c r="F3339" s="1">
        <v>1.38</v>
      </c>
      <c r="G3339" s="1">
        <v>1.2829999999999999</v>
      </c>
      <c r="H3339" s="1">
        <v>0</v>
      </c>
      <c r="I3339" s="1">
        <v>23</v>
      </c>
    </row>
    <row r="3340" spans="1:9" ht="12.75" x14ac:dyDescent="0.2">
      <c r="A3340" s="4">
        <v>42576</v>
      </c>
      <c r="B3340" s="1">
        <v>3</v>
      </c>
      <c r="C3340" s="1" t="s">
        <v>1198</v>
      </c>
      <c r="D3340" s="1" t="s">
        <v>28</v>
      </c>
      <c r="E3340" s="1" t="s">
        <v>924</v>
      </c>
      <c r="F3340" s="1">
        <v>1.292</v>
      </c>
      <c r="G3340" s="1">
        <v>1.077</v>
      </c>
      <c r="H3340" s="1">
        <v>0</v>
      </c>
      <c r="I3340" s="1">
        <v>23</v>
      </c>
    </row>
    <row r="3341" spans="1:9" ht="12.75" x14ac:dyDescent="0.2">
      <c r="A3341" s="4">
        <v>42576</v>
      </c>
      <c r="B3341" s="1">
        <v>3</v>
      </c>
      <c r="C3341" s="1" t="s">
        <v>1198</v>
      </c>
      <c r="D3341" s="1" t="s">
        <v>28</v>
      </c>
      <c r="E3341" s="1" t="s">
        <v>925</v>
      </c>
      <c r="F3341" s="1">
        <v>1.427</v>
      </c>
      <c r="G3341" s="1">
        <v>0.96699999999999997</v>
      </c>
      <c r="H3341" s="1">
        <v>0</v>
      </c>
      <c r="I3341" s="1">
        <v>23</v>
      </c>
    </row>
    <row r="3342" spans="1:9" ht="12.75" x14ac:dyDescent="0.2">
      <c r="A3342" s="4">
        <v>42576</v>
      </c>
      <c r="B3342" s="1">
        <v>3</v>
      </c>
      <c r="C3342" s="1" t="s">
        <v>1198</v>
      </c>
      <c r="D3342" s="1" t="s">
        <v>28</v>
      </c>
      <c r="E3342" s="1" t="s">
        <v>926</v>
      </c>
      <c r="F3342" s="1">
        <v>1.6359999999999999</v>
      </c>
      <c r="G3342" s="1">
        <v>1.264</v>
      </c>
      <c r="H3342" s="1">
        <v>0</v>
      </c>
      <c r="I3342" s="1">
        <v>23</v>
      </c>
    </row>
    <row r="3343" spans="1:9" ht="12.75" x14ac:dyDescent="0.2">
      <c r="A3343" s="4">
        <v>42576</v>
      </c>
      <c r="B3343" s="1">
        <v>3</v>
      </c>
      <c r="C3343" s="1" t="s">
        <v>1198</v>
      </c>
      <c r="D3343" s="1" t="s">
        <v>28</v>
      </c>
      <c r="E3343" s="1" t="s">
        <v>927</v>
      </c>
      <c r="F3343" s="1">
        <v>1.248</v>
      </c>
      <c r="G3343" s="1">
        <v>0.80500000000000005</v>
      </c>
      <c r="H3343" s="1">
        <v>0</v>
      </c>
      <c r="I3343" s="1">
        <v>23</v>
      </c>
    </row>
    <row r="3344" spans="1:9" ht="12.75" x14ac:dyDescent="0.2">
      <c r="A3344" s="4">
        <v>42576</v>
      </c>
      <c r="B3344" s="1">
        <v>3</v>
      </c>
      <c r="C3344" s="1" t="s">
        <v>1198</v>
      </c>
      <c r="D3344" s="1" t="s">
        <v>28</v>
      </c>
      <c r="E3344" s="1" t="s">
        <v>928</v>
      </c>
      <c r="F3344" s="1">
        <v>1.452</v>
      </c>
      <c r="G3344" s="1">
        <v>0.93100000000000005</v>
      </c>
      <c r="H3344" s="1">
        <v>0</v>
      </c>
      <c r="I3344" s="1">
        <v>23</v>
      </c>
    </row>
    <row r="3345" spans="1:9" ht="12.75" x14ac:dyDescent="0.2">
      <c r="A3345" s="4">
        <v>42576</v>
      </c>
      <c r="B3345" s="1">
        <v>3</v>
      </c>
      <c r="C3345" s="1" t="s">
        <v>1198</v>
      </c>
      <c r="D3345" s="1" t="s">
        <v>99</v>
      </c>
      <c r="E3345" s="1" t="s">
        <v>929</v>
      </c>
      <c r="F3345" s="1">
        <v>1.25</v>
      </c>
      <c r="G3345" s="1">
        <v>0.97099999999999997</v>
      </c>
      <c r="H3345" s="1">
        <v>0</v>
      </c>
      <c r="I3345" s="1">
        <v>23</v>
      </c>
    </row>
    <row r="3346" spans="1:9" ht="12.75" x14ac:dyDescent="0.2">
      <c r="A3346" s="4">
        <v>42576</v>
      </c>
      <c r="B3346" s="1">
        <v>3</v>
      </c>
      <c r="C3346" s="1" t="s">
        <v>1198</v>
      </c>
      <c r="D3346" s="1" t="s">
        <v>99</v>
      </c>
      <c r="E3346" s="1" t="s">
        <v>930</v>
      </c>
      <c r="F3346" s="1">
        <v>1.5169999999999999</v>
      </c>
      <c r="G3346" s="1">
        <v>1.125</v>
      </c>
      <c r="H3346" s="1">
        <v>0</v>
      </c>
      <c r="I3346" s="1">
        <v>23</v>
      </c>
    </row>
    <row r="3347" spans="1:9" ht="12.75" x14ac:dyDescent="0.2">
      <c r="A3347" s="4">
        <v>42576</v>
      </c>
      <c r="B3347" s="1">
        <v>3</v>
      </c>
      <c r="C3347" s="1" t="s">
        <v>1198</v>
      </c>
      <c r="D3347" s="1" t="s">
        <v>99</v>
      </c>
      <c r="E3347" s="1" t="s">
        <v>931</v>
      </c>
      <c r="F3347" s="1">
        <v>1.2010000000000001</v>
      </c>
      <c r="G3347" s="1">
        <v>1.012</v>
      </c>
      <c r="H3347" s="1">
        <v>0</v>
      </c>
      <c r="I3347" s="1">
        <v>23</v>
      </c>
    </row>
    <row r="3348" spans="1:9" ht="12.75" x14ac:dyDescent="0.2">
      <c r="A3348" s="4">
        <v>42576</v>
      </c>
      <c r="B3348" s="1">
        <v>3</v>
      </c>
      <c r="C3348" s="1" t="s">
        <v>1198</v>
      </c>
      <c r="D3348" s="1" t="s">
        <v>99</v>
      </c>
      <c r="E3348" s="1" t="s">
        <v>932</v>
      </c>
      <c r="F3348" s="1">
        <v>0.79900000000000004</v>
      </c>
      <c r="G3348" s="1">
        <v>0.54800000000000004</v>
      </c>
      <c r="H3348" s="1">
        <v>0</v>
      </c>
      <c r="I3348" s="1">
        <v>23</v>
      </c>
    </row>
    <row r="3349" spans="1:9" ht="12.75" x14ac:dyDescent="0.2">
      <c r="A3349" s="4">
        <v>42576</v>
      </c>
      <c r="B3349" s="1">
        <v>3</v>
      </c>
      <c r="C3349" s="1" t="s">
        <v>1198</v>
      </c>
      <c r="D3349" s="1" t="s">
        <v>99</v>
      </c>
      <c r="E3349" s="1" t="s">
        <v>933</v>
      </c>
      <c r="F3349" s="1">
        <v>1.163</v>
      </c>
      <c r="G3349" s="1">
        <v>0.92500000000000004</v>
      </c>
      <c r="H3349" s="1">
        <v>0</v>
      </c>
      <c r="I3349" s="1">
        <v>23</v>
      </c>
    </row>
    <row r="3350" spans="1:9" ht="12.75" x14ac:dyDescent="0.2">
      <c r="A3350" s="4">
        <v>42576</v>
      </c>
      <c r="B3350" s="1">
        <v>3</v>
      </c>
      <c r="C3350" s="1" t="s">
        <v>1198</v>
      </c>
      <c r="D3350" s="1" t="s">
        <v>99</v>
      </c>
      <c r="E3350" s="1" t="s">
        <v>934</v>
      </c>
      <c r="F3350" s="1">
        <v>1.1220000000000001</v>
      </c>
      <c r="G3350" s="1">
        <v>0.97099999999999997</v>
      </c>
      <c r="H3350" s="1">
        <v>1</v>
      </c>
      <c r="I3350" s="1">
        <v>23</v>
      </c>
    </row>
    <row r="3351" spans="1:9" ht="12.75" x14ac:dyDescent="0.2">
      <c r="A3351" s="4">
        <v>42576</v>
      </c>
      <c r="B3351" s="1">
        <v>3</v>
      </c>
      <c r="C3351" s="1" t="s">
        <v>1198</v>
      </c>
      <c r="D3351" s="1" t="s">
        <v>99</v>
      </c>
      <c r="E3351" s="1" t="s">
        <v>935</v>
      </c>
      <c r="F3351" s="1">
        <v>1.079</v>
      </c>
      <c r="G3351" s="1">
        <v>0.82</v>
      </c>
      <c r="H3351" s="1">
        <v>1</v>
      </c>
      <c r="I3351" s="1">
        <v>23</v>
      </c>
    </row>
    <row r="3352" spans="1:9" ht="12.75" x14ac:dyDescent="0.2">
      <c r="A3352" s="4">
        <v>42576</v>
      </c>
      <c r="B3352" s="1">
        <v>3</v>
      </c>
      <c r="C3352" s="1" t="s">
        <v>1198</v>
      </c>
      <c r="D3352" s="1" t="s">
        <v>99</v>
      </c>
      <c r="E3352" s="1" t="s">
        <v>936</v>
      </c>
      <c r="F3352" s="1">
        <v>1.179</v>
      </c>
      <c r="G3352" s="1">
        <v>0.85299999999999998</v>
      </c>
      <c r="H3352" s="1">
        <v>0</v>
      </c>
      <c r="I3352" s="1">
        <v>23</v>
      </c>
    </row>
    <row r="3353" spans="1:9" ht="12.75" x14ac:dyDescent="0.2">
      <c r="A3353" s="4">
        <v>42576</v>
      </c>
      <c r="B3353" s="1">
        <v>3</v>
      </c>
      <c r="C3353" s="1" t="s">
        <v>1198</v>
      </c>
      <c r="D3353" s="1" t="s">
        <v>99</v>
      </c>
      <c r="E3353" s="1" t="s">
        <v>937</v>
      </c>
      <c r="F3353" s="1">
        <v>1.4019999999999999</v>
      </c>
      <c r="G3353" s="1">
        <v>1.1519999999999999</v>
      </c>
      <c r="H3353" s="1">
        <v>0</v>
      </c>
      <c r="I3353" s="1">
        <v>23</v>
      </c>
    </row>
    <row r="3354" spans="1:9" ht="12.75" x14ac:dyDescent="0.2">
      <c r="A3354" s="4">
        <v>42576</v>
      </c>
      <c r="B3354" s="1">
        <v>3</v>
      </c>
      <c r="C3354" s="1" t="s">
        <v>1198</v>
      </c>
      <c r="D3354" s="1" t="s">
        <v>99</v>
      </c>
      <c r="E3354" s="1" t="s">
        <v>938</v>
      </c>
      <c r="F3354" s="1">
        <v>1.5589999999999999</v>
      </c>
      <c r="G3354" s="1">
        <v>1.1359999999999999</v>
      </c>
      <c r="H3354" s="1">
        <v>0</v>
      </c>
      <c r="I3354" s="1">
        <v>23</v>
      </c>
    </row>
    <row r="3355" spans="1:9" ht="12.75" x14ac:dyDescent="0.2">
      <c r="A3355" s="4">
        <v>42576</v>
      </c>
      <c r="B3355" s="1">
        <v>3</v>
      </c>
      <c r="C3355" s="1" t="s">
        <v>1198</v>
      </c>
      <c r="D3355" s="1" t="s">
        <v>99</v>
      </c>
      <c r="E3355" s="1" t="s">
        <v>939</v>
      </c>
      <c r="F3355" s="1">
        <v>1.5089999999999999</v>
      </c>
      <c r="G3355" s="1">
        <v>1.5</v>
      </c>
      <c r="H3355" s="1">
        <v>0</v>
      </c>
      <c r="I3355" s="1">
        <v>23</v>
      </c>
    </row>
    <row r="3356" spans="1:9" ht="12.75" x14ac:dyDescent="0.2">
      <c r="A3356" s="4">
        <v>42576</v>
      </c>
      <c r="B3356" s="1">
        <v>3</v>
      </c>
      <c r="C3356" s="1" t="s">
        <v>1198</v>
      </c>
      <c r="D3356" s="1" t="s">
        <v>99</v>
      </c>
      <c r="E3356" s="1" t="s">
        <v>940</v>
      </c>
      <c r="F3356" s="1">
        <v>1.292</v>
      </c>
      <c r="G3356" s="1">
        <v>1.2230000000000001</v>
      </c>
      <c r="H3356" s="1">
        <v>0</v>
      </c>
      <c r="I3356" s="1">
        <v>23</v>
      </c>
    </row>
    <row r="3357" spans="1:9" ht="12.75" x14ac:dyDescent="0.2">
      <c r="A3357" s="4">
        <v>42576</v>
      </c>
      <c r="B3357" s="1">
        <v>3</v>
      </c>
      <c r="C3357" s="1" t="s">
        <v>1198</v>
      </c>
      <c r="D3357" s="1" t="s">
        <v>99</v>
      </c>
      <c r="E3357" s="1" t="s">
        <v>941</v>
      </c>
      <c r="F3357" s="1">
        <v>1.675</v>
      </c>
      <c r="G3357" s="1">
        <v>1.3480000000000001</v>
      </c>
      <c r="H3357" s="1">
        <v>0</v>
      </c>
      <c r="I3357" s="1">
        <v>23</v>
      </c>
    </row>
    <row r="3358" spans="1:9" ht="12.75" x14ac:dyDescent="0.2">
      <c r="A3358" s="4">
        <v>42576</v>
      </c>
      <c r="B3358" s="1">
        <v>3</v>
      </c>
      <c r="C3358" s="1" t="s">
        <v>1198</v>
      </c>
      <c r="D3358" s="1" t="s">
        <v>99</v>
      </c>
      <c r="E3358" s="1" t="s">
        <v>943</v>
      </c>
      <c r="F3358" s="1">
        <v>1.2809999999999999</v>
      </c>
      <c r="G3358" s="1">
        <v>0.89600000000000002</v>
      </c>
      <c r="H3358" s="1">
        <v>0</v>
      </c>
      <c r="I3358" s="1">
        <v>23</v>
      </c>
    </row>
    <row r="3359" spans="1:9" ht="12.75" x14ac:dyDescent="0.2">
      <c r="A3359" s="4">
        <v>42576</v>
      </c>
      <c r="B3359" s="1">
        <v>3</v>
      </c>
      <c r="C3359" s="1" t="s">
        <v>1198</v>
      </c>
      <c r="D3359" s="1" t="s">
        <v>99</v>
      </c>
      <c r="E3359" s="1" t="s">
        <v>944</v>
      </c>
      <c r="F3359" s="1">
        <v>1.48</v>
      </c>
      <c r="G3359" s="1">
        <v>1.1120000000000001</v>
      </c>
      <c r="H3359" s="1">
        <v>1</v>
      </c>
      <c r="I3359" s="1">
        <v>23</v>
      </c>
    </row>
    <row r="3360" spans="1:9" ht="12.75" x14ac:dyDescent="0.2">
      <c r="A3360" s="4">
        <v>42576</v>
      </c>
      <c r="B3360" s="1">
        <v>3</v>
      </c>
      <c r="C3360" s="1" t="s">
        <v>1198</v>
      </c>
      <c r="D3360" s="1" t="s">
        <v>99</v>
      </c>
      <c r="E3360" s="1" t="s">
        <v>945</v>
      </c>
      <c r="F3360" s="1">
        <v>1.536</v>
      </c>
      <c r="G3360" s="1">
        <v>1.0249999999999999</v>
      </c>
      <c r="H3360" s="1">
        <v>1</v>
      </c>
      <c r="I3360" s="1">
        <v>23</v>
      </c>
    </row>
    <row r="3361" spans="1:9" ht="12.75" x14ac:dyDescent="0.2">
      <c r="A3361" s="4">
        <v>42576</v>
      </c>
      <c r="B3361" s="1">
        <v>3</v>
      </c>
      <c r="C3361" s="1" t="s">
        <v>1198</v>
      </c>
      <c r="D3361" s="1" t="s">
        <v>99</v>
      </c>
      <c r="E3361" s="1" t="s">
        <v>946</v>
      </c>
      <c r="F3361" s="1">
        <v>1.111</v>
      </c>
      <c r="G3361" s="1">
        <v>0.878</v>
      </c>
      <c r="H3361" s="1">
        <v>0</v>
      </c>
      <c r="I3361" s="1">
        <v>23</v>
      </c>
    </row>
    <row r="3362" spans="1:9" ht="12.75" x14ac:dyDescent="0.2">
      <c r="A3362" s="4">
        <v>42576</v>
      </c>
      <c r="B3362" s="1">
        <v>3</v>
      </c>
      <c r="C3362" s="1" t="s">
        <v>1198</v>
      </c>
      <c r="D3362" s="1" t="s">
        <v>99</v>
      </c>
      <c r="E3362" s="1" t="s">
        <v>947</v>
      </c>
      <c r="F3362" s="1">
        <v>1.419</v>
      </c>
      <c r="G3362" s="1">
        <v>1.2529999999999999</v>
      </c>
      <c r="H3362" s="1">
        <v>0</v>
      </c>
      <c r="I3362" s="1">
        <v>23</v>
      </c>
    </row>
    <row r="3363" spans="1:9" ht="12.75" x14ac:dyDescent="0.2">
      <c r="A3363" s="4">
        <v>42576</v>
      </c>
      <c r="B3363" s="1">
        <v>3</v>
      </c>
      <c r="C3363" s="1" t="s">
        <v>1198</v>
      </c>
      <c r="D3363" s="1" t="s">
        <v>99</v>
      </c>
      <c r="E3363" s="1" t="s">
        <v>948</v>
      </c>
      <c r="F3363" s="1">
        <v>1.5980000000000001</v>
      </c>
      <c r="G3363" s="1">
        <v>1.1990000000000001</v>
      </c>
      <c r="H3363" s="1">
        <v>0</v>
      </c>
      <c r="I3363" s="1">
        <v>23</v>
      </c>
    </row>
    <row r="3364" spans="1:9" ht="12.75" x14ac:dyDescent="0.2">
      <c r="A3364" s="4">
        <v>42576</v>
      </c>
      <c r="B3364" s="1">
        <v>3</v>
      </c>
      <c r="C3364" s="1" t="s">
        <v>1198</v>
      </c>
      <c r="D3364" s="1" t="s">
        <v>99</v>
      </c>
      <c r="E3364" s="1" t="s">
        <v>949</v>
      </c>
      <c r="F3364" s="1">
        <v>1.4239999999999999</v>
      </c>
      <c r="G3364" s="1">
        <v>1.3580000000000001</v>
      </c>
      <c r="H3364" s="1">
        <v>1</v>
      </c>
      <c r="I3364" s="1">
        <v>23</v>
      </c>
    </row>
    <row r="3365" spans="1:9" ht="12.75" x14ac:dyDescent="0.2">
      <c r="A3365" s="4">
        <v>42576</v>
      </c>
      <c r="B3365" s="1">
        <v>3</v>
      </c>
      <c r="C3365" s="1" t="s">
        <v>1198</v>
      </c>
      <c r="D3365" s="1" t="s">
        <v>99</v>
      </c>
      <c r="E3365" s="1" t="s">
        <v>950</v>
      </c>
      <c r="F3365" s="1">
        <v>1.86</v>
      </c>
      <c r="G3365" s="1">
        <v>1.2030000000000001</v>
      </c>
      <c r="H3365" s="1">
        <v>0</v>
      </c>
      <c r="I3365" s="1">
        <v>23</v>
      </c>
    </row>
    <row r="3366" spans="1:9" ht="12.75" x14ac:dyDescent="0.2">
      <c r="A3366" s="4">
        <v>42576</v>
      </c>
      <c r="B3366" s="1">
        <v>3</v>
      </c>
      <c r="C3366" s="1" t="s">
        <v>1198</v>
      </c>
      <c r="D3366" s="1" t="s">
        <v>99</v>
      </c>
      <c r="E3366" s="1" t="s">
        <v>951</v>
      </c>
      <c r="F3366" s="1">
        <v>1.1100000000000001</v>
      </c>
      <c r="G3366" s="1">
        <v>0.95599999999999996</v>
      </c>
      <c r="H3366" s="1">
        <v>0</v>
      </c>
      <c r="I3366" s="1">
        <v>23</v>
      </c>
    </row>
    <row r="3367" spans="1:9" ht="12.75" x14ac:dyDescent="0.2">
      <c r="A3367" s="4">
        <v>42576</v>
      </c>
      <c r="B3367" s="1">
        <v>3</v>
      </c>
      <c r="C3367" s="1" t="s">
        <v>1198</v>
      </c>
      <c r="D3367" s="1" t="s">
        <v>99</v>
      </c>
      <c r="E3367" s="1" t="s">
        <v>952</v>
      </c>
      <c r="F3367" s="1">
        <v>1.2030000000000001</v>
      </c>
      <c r="G3367" s="1">
        <v>0.92100000000000004</v>
      </c>
      <c r="H3367" s="1">
        <v>0</v>
      </c>
      <c r="I3367" s="1">
        <v>23</v>
      </c>
    </row>
    <row r="3368" spans="1:9" ht="12.75" x14ac:dyDescent="0.2">
      <c r="A3368" s="4">
        <v>42576</v>
      </c>
      <c r="B3368" s="1">
        <v>3</v>
      </c>
      <c r="C3368" s="1" t="s">
        <v>1198</v>
      </c>
      <c r="D3368" s="1" t="s">
        <v>99</v>
      </c>
      <c r="E3368" s="1" t="s">
        <v>953</v>
      </c>
      <c r="F3368" s="1">
        <v>1.111</v>
      </c>
      <c r="G3368" s="1">
        <v>0.86199999999999999</v>
      </c>
      <c r="H3368" s="1">
        <v>0</v>
      </c>
      <c r="I3368" s="1">
        <v>23</v>
      </c>
    </row>
    <row r="3369" spans="1:9" ht="12.75" x14ac:dyDescent="0.2">
      <c r="A3369" s="4">
        <v>42576</v>
      </c>
      <c r="B3369" s="1">
        <v>3</v>
      </c>
      <c r="C3369" s="1" t="s">
        <v>1198</v>
      </c>
      <c r="D3369" s="1" t="s">
        <v>99</v>
      </c>
      <c r="E3369" s="1" t="s">
        <v>954</v>
      </c>
      <c r="F3369" s="1">
        <v>0.98699999999999999</v>
      </c>
      <c r="G3369" s="1">
        <v>0.78600000000000003</v>
      </c>
      <c r="H3369" s="1">
        <v>0</v>
      </c>
      <c r="I3369" s="1">
        <v>23</v>
      </c>
    </row>
    <row r="3370" spans="1:9" ht="12.75" x14ac:dyDescent="0.2">
      <c r="A3370" s="4">
        <v>42576</v>
      </c>
      <c r="B3370" s="1">
        <v>3</v>
      </c>
      <c r="C3370" s="1" t="s">
        <v>1198</v>
      </c>
      <c r="D3370" s="1" t="s">
        <v>99</v>
      </c>
      <c r="E3370" s="1" t="s">
        <v>955</v>
      </c>
      <c r="F3370" s="1">
        <v>1.131</v>
      </c>
      <c r="G3370" s="1">
        <v>0.872</v>
      </c>
      <c r="H3370" s="1">
        <v>0</v>
      </c>
      <c r="I3370" s="1">
        <v>23</v>
      </c>
    </row>
    <row r="3371" spans="1:9" ht="12.75" x14ac:dyDescent="0.2">
      <c r="A3371" s="4">
        <v>42576</v>
      </c>
      <c r="B3371" s="1">
        <v>3</v>
      </c>
      <c r="C3371" s="1" t="s">
        <v>1198</v>
      </c>
      <c r="D3371" s="1" t="s">
        <v>99</v>
      </c>
      <c r="E3371" s="1" t="s">
        <v>956</v>
      </c>
      <c r="F3371" s="1">
        <v>1.24</v>
      </c>
      <c r="G3371" s="1">
        <v>0.84399999999999997</v>
      </c>
      <c r="H3371" s="1">
        <v>0</v>
      </c>
      <c r="I3371" s="1">
        <v>23</v>
      </c>
    </row>
    <row r="3372" spans="1:9" ht="12.75" x14ac:dyDescent="0.2">
      <c r="A3372" s="4">
        <v>42576</v>
      </c>
      <c r="B3372" s="1">
        <v>3</v>
      </c>
      <c r="C3372" s="1" t="s">
        <v>1198</v>
      </c>
      <c r="D3372" s="1" t="s">
        <v>99</v>
      </c>
      <c r="E3372" s="1" t="s">
        <v>957</v>
      </c>
      <c r="F3372" s="1">
        <v>1.145</v>
      </c>
      <c r="G3372" s="1">
        <v>0.84599999999999997</v>
      </c>
      <c r="H3372" s="1">
        <v>0</v>
      </c>
      <c r="I3372" s="1">
        <v>23</v>
      </c>
    </row>
    <row r="3373" spans="1:9" ht="12.75" x14ac:dyDescent="0.2">
      <c r="A3373" s="4">
        <v>42576</v>
      </c>
      <c r="B3373" s="1">
        <v>3</v>
      </c>
      <c r="C3373" s="1" t="s">
        <v>1198</v>
      </c>
      <c r="D3373" s="1" t="s">
        <v>99</v>
      </c>
      <c r="E3373" s="1" t="s">
        <v>958</v>
      </c>
      <c r="F3373" s="1">
        <v>1.3069999999999999</v>
      </c>
      <c r="G3373" s="1">
        <v>0.872</v>
      </c>
      <c r="H3373" s="1">
        <v>1</v>
      </c>
      <c r="I3373" s="1">
        <v>23</v>
      </c>
    </row>
    <row r="3374" spans="1:9" ht="12.75" x14ac:dyDescent="0.2">
      <c r="A3374" s="4">
        <v>42576</v>
      </c>
      <c r="B3374" s="1">
        <v>3</v>
      </c>
      <c r="C3374" s="1" t="s">
        <v>1198</v>
      </c>
      <c r="D3374" s="1" t="s">
        <v>120</v>
      </c>
      <c r="E3374" s="1" t="s">
        <v>959</v>
      </c>
      <c r="F3374" s="1">
        <v>1.4830000000000001</v>
      </c>
      <c r="G3374" s="1">
        <v>1.133</v>
      </c>
      <c r="H3374" s="1">
        <v>0</v>
      </c>
      <c r="I3374" s="1">
        <v>23</v>
      </c>
    </row>
    <row r="3375" spans="1:9" ht="12.75" x14ac:dyDescent="0.2">
      <c r="A3375" s="4">
        <v>42576</v>
      </c>
      <c r="B3375" s="1">
        <v>3</v>
      </c>
      <c r="C3375" s="1" t="s">
        <v>1198</v>
      </c>
      <c r="D3375" s="1" t="s">
        <v>120</v>
      </c>
      <c r="E3375" s="1" t="s">
        <v>960</v>
      </c>
      <c r="F3375" s="1">
        <v>1.3089999999999999</v>
      </c>
      <c r="G3375" s="1">
        <v>0.94899999999999995</v>
      </c>
      <c r="H3375" s="1">
        <v>0</v>
      </c>
      <c r="I3375" s="1">
        <v>23</v>
      </c>
    </row>
    <row r="3376" spans="1:9" ht="12.75" x14ac:dyDescent="0.2">
      <c r="A3376" s="4">
        <v>42576</v>
      </c>
      <c r="B3376" s="1">
        <v>3</v>
      </c>
      <c r="C3376" s="1" t="s">
        <v>1198</v>
      </c>
      <c r="D3376" s="1" t="s">
        <v>120</v>
      </c>
      <c r="E3376" s="1" t="s">
        <v>961</v>
      </c>
      <c r="F3376" s="1">
        <v>1.458</v>
      </c>
      <c r="G3376" s="1">
        <v>0.97199999999999998</v>
      </c>
      <c r="H3376" s="1">
        <v>0</v>
      </c>
      <c r="I3376" s="1">
        <v>23</v>
      </c>
    </row>
    <row r="3377" spans="1:9" ht="12.75" x14ac:dyDescent="0.2">
      <c r="A3377" s="4">
        <v>42576</v>
      </c>
      <c r="B3377" s="1">
        <v>3</v>
      </c>
      <c r="C3377" s="1" t="s">
        <v>1198</v>
      </c>
      <c r="D3377" s="1" t="s">
        <v>120</v>
      </c>
      <c r="E3377" s="1" t="s">
        <v>962</v>
      </c>
      <c r="F3377" s="1">
        <v>1.4059999999999999</v>
      </c>
      <c r="G3377" s="1">
        <v>0.94799999999999995</v>
      </c>
      <c r="H3377" s="1">
        <v>0</v>
      </c>
      <c r="I3377" s="1">
        <v>23</v>
      </c>
    </row>
    <row r="3378" spans="1:9" ht="12.75" x14ac:dyDescent="0.2">
      <c r="A3378" s="4">
        <v>42576</v>
      </c>
      <c r="B3378" s="1">
        <v>3</v>
      </c>
      <c r="C3378" s="1" t="s">
        <v>1198</v>
      </c>
      <c r="D3378" s="1" t="s">
        <v>120</v>
      </c>
      <c r="E3378" s="1" t="s">
        <v>963</v>
      </c>
      <c r="F3378" s="1">
        <v>1.01</v>
      </c>
      <c r="G3378" s="1">
        <v>0.86499999999999999</v>
      </c>
      <c r="H3378" s="1">
        <v>0</v>
      </c>
      <c r="I3378" s="1">
        <v>23</v>
      </c>
    </row>
    <row r="3379" spans="1:9" ht="12.75" x14ac:dyDescent="0.2">
      <c r="A3379" s="4">
        <v>42576</v>
      </c>
      <c r="B3379" s="1">
        <v>3</v>
      </c>
      <c r="C3379" s="1" t="s">
        <v>1198</v>
      </c>
      <c r="D3379" s="1" t="s">
        <v>120</v>
      </c>
      <c r="E3379" s="1" t="s">
        <v>964</v>
      </c>
      <c r="F3379" s="1">
        <v>1.236</v>
      </c>
      <c r="G3379" s="1">
        <v>0.80300000000000005</v>
      </c>
      <c r="H3379" s="1">
        <v>0</v>
      </c>
      <c r="I3379" s="1">
        <v>23</v>
      </c>
    </row>
    <row r="3380" spans="1:9" ht="12.75" x14ac:dyDescent="0.2">
      <c r="A3380" s="4">
        <v>42576</v>
      </c>
      <c r="B3380" s="1">
        <v>3</v>
      </c>
      <c r="C3380" s="1" t="s">
        <v>1198</v>
      </c>
      <c r="D3380" s="1" t="s">
        <v>120</v>
      </c>
      <c r="E3380" s="1" t="s">
        <v>965</v>
      </c>
      <c r="F3380" s="1">
        <v>1.21</v>
      </c>
      <c r="G3380" s="1">
        <v>0.91900000000000004</v>
      </c>
      <c r="H3380" s="1">
        <v>0</v>
      </c>
      <c r="I3380" s="1">
        <v>23</v>
      </c>
    </row>
    <row r="3381" spans="1:9" ht="12.75" x14ac:dyDescent="0.2">
      <c r="A3381" s="4">
        <v>42576</v>
      </c>
      <c r="B3381" s="1">
        <v>3</v>
      </c>
      <c r="C3381" s="1" t="s">
        <v>1198</v>
      </c>
      <c r="D3381" s="1" t="s">
        <v>120</v>
      </c>
      <c r="E3381" s="1" t="s">
        <v>966</v>
      </c>
      <c r="F3381" s="1">
        <v>0.94499999999999995</v>
      </c>
      <c r="G3381" s="1">
        <v>0.71899999999999997</v>
      </c>
      <c r="H3381" s="1">
        <v>0</v>
      </c>
      <c r="I3381" s="1">
        <v>23</v>
      </c>
    </row>
    <row r="3382" spans="1:9" ht="12.75" x14ac:dyDescent="0.2">
      <c r="A3382" s="4">
        <v>42576</v>
      </c>
      <c r="B3382" s="1">
        <v>3</v>
      </c>
      <c r="C3382" s="1" t="s">
        <v>1198</v>
      </c>
      <c r="D3382" s="1" t="s">
        <v>120</v>
      </c>
      <c r="E3382" s="1" t="s">
        <v>967</v>
      </c>
      <c r="F3382" s="1">
        <v>0.95</v>
      </c>
      <c r="G3382" s="1">
        <v>0.73699999999999999</v>
      </c>
      <c r="H3382" s="1">
        <v>0</v>
      </c>
      <c r="I3382" s="1">
        <v>23</v>
      </c>
    </row>
    <row r="3383" spans="1:9" ht="12.75" x14ac:dyDescent="0.2">
      <c r="A3383" s="4">
        <v>42576</v>
      </c>
      <c r="B3383" s="1">
        <v>3</v>
      </c>
      <c r="C3383" s="1" t="s">
        <v>1198</v>
      </c>
      <c r="D3383" s="1" t="s">
        <v>120</v>
      </c>
      <c r="E3383" s="1" t="s">
        <v>968</v>
      </c>
      <c r="F3383" s="1">
        <v>1.0980000000000001</v>
      </c>
      <c r="G3383" s="1">
        <v>0.84799999999999998</v>
      </c>
      <c r="H3383" s="1">
        <v>0</v>
      </c>
      <c r="I3383" s="1">
        <v>23</v>
      </c>
    </row>
    <row r="3384" spans="1:9" ht="12.75" x14ac:dyDescent="0.2">
      <c r="A3384" s="4">
        <v>42576</v>
      </c>
      <c r="B3384" s="1">
        <v>3</v>
      </c>
      <c r="C3384" s="1" t="s">
        <v>1198</v>
      </c>
      <c r="D3384" s="1" t="s">
        <v>120</v>
      </c>
      <c r="E3384" s="1" t="s">
        <v>969</v>
      </c>
      <c r="F3384" s="1">
        <v>1.36</v>
      </c>
      <c r="G3384" s="1">
        <v>1.093</v>
      </c>
      <c r="H3384" s="1">
        <v>0</v>
      </c>
      <c r="I3384" s="1">
        <v>23</v>
      </c>
    </row>
    <row r="3385" spans="1:9" ht="12.75" x14ac:dyDescent="0.2">
      <c r="A3385" s="4">
        <v>42576</v>
      </c>
      <c r="B3385" s="1">
        <v>3</v>
      </c>
      <c r="C3385" s="1" t="s">
        <v>1198</v>
      </c>
      <c r="D3385" s="1" t="s">
        <v>120</v>
      </c>
      <c r="E3385" s="1" t="s">
        <v>970</v>
      </c>
      <c r="F3385" s="1">
        <v>1.081</v>
      </c>
      <c r="G3385" s="1">
        <v>1.151</v>
      </c>
      <c r="H3385" s="1">
        <v>0</v>
      </c>
      <c r="I3385" s="1">
        <v>23</v>
      </c>
    </row>
    <row r="3386" spans="1:9" ht="12.75" x14ac:dyDescent="0.2">
      <c r="A3386" s="4">
        <v>42576</v>
      </c>
      <c r="B3386" s="1">
        <v>3</v>
      </c>
      <c r="C3386" s="1" t="s">
        <v>1198</v>
      </c>
      <c r="D3386" s="1" t="s">
        <v>120</v>
      </c>
      <c r="E3386" s="1" t="s">
        <v>971</v>
      </c>
      <c r="F3386" s="1">
        <v>0.94099999999999995</v>
      </c>
      <c r="G3386" s="1">
        <v>0.755</v>
      </c>
      <c r="H3386" s="1">
        <v>0</v>
      </c>
      <c r="I3386" s="1">
        <v>23</v>
      </c>
    </row>
    <row r="3387" spans="1:9" ht="12.75" x14ac:dyDescent="0.2">
      <c r="A3387" s="4">
        <v>42576</v>
      </c>
      <c r="B3387" s="1">
        <v>3</v>
      </c>
      <c r="C3387" s="1" t="s">
        <v>1198</v>
      </c>
      <c r="D3387" s="1" t="s">
        <v>120</v>
      </c>
      <c r="E3387" s="1" t="s">
        <v>972</v>
      </c>
      <c r="F3387" s="1">
        <v>1.3360000000000001</v>
      </c>
      <c r="G3387" s="1">
        <v>0.77500000000000002</v>
      </c>
      <c r="H3387" s="1">
        <v>1</v>
      </c>
      <c r="I3387" s="1">
        <v>23</v>
      </c>
    </row>
    <row r="3388" spans="1:9" ht="12.75" x14ac:dyDescent="0.2">
      <c r="A3388" s="4">
        <v>42576</v>
      </c>
      <c r="B3388" s="1">
        <v>3</v>
      </c>
      <c r="C3388" s="1" t="s">
        <v>1198</v>
      </c>
      <c r="D3388" s="1" t="s">
        <v>120</v>
      </c>
      <c r="E3388" s="1" t="s">
        <v>973</v>
      </c>
      <c r="F3388" s="1">
        <v>1.139</v>
      </c>
      <c r="G3388" s="1">
        <v>0.91900000000000004</v>
      </c>
      <c r="H3388" s="1">
        <v>0</v>
      </c>
      <c r="I3388" s="1">
        <v>23</v>
      </c>
    </row>
    <row r="3389" spans="1:9" ht="12.75" x14ac:dyDescent="0.2">
      <c r="A3389" s="4">
        <v>42576</v>
      </c>
      <c r="B3389" s="1">
        <v>3</v>
      </c>
      <c r="C3389" s="1" t="s">
        <v>1198</v>
      </c>
      <c r="D3389" s="1" t="s">
        <v>120</v>
      </c>
      <c r="E3389" s="1" t="s">
        <v>974</v>
      </c>
      <c r="F3389" s="1">
        <v>1.1240000000000001</v>
      </c>
      <c r="G3389" s="1">
        <v>0.86799999999999999</v>
      </c>
      <c r="H3389" s="1">
        <v>0</v>
      </c>
      <c r="I3389" s="1">
        <v>23</v>
      </c>
    </row>
    <row r="3390" spans="1:9" ht="12.75" x14ac:dyDescent="0.2">
      <c r="A3390" s="4">
        <v>42576</v>
      </c>
      <c r="B3390" s="1">
        <v>3</v>
      </c>
      <c r="C3390" s="1" t="s">
        <v>1198</v>
      </c>
      <c r="D3390" s="1" t="s">
        <v>120</v>
      </c>
      <c r="E3390" s="1" t="s">
        <v>975</v>
      </c>
      <c r="F3390" s="1">
        <v>1.0640000000000001</v>
      </c>
      <c r="G3390" s="1">
        <v>0.93500000000000005</v>
      </c>
      <c r="H3390" s="1">
        <v>0</v>
      </c>
      <c r="I3390" s="1">
        <v>23</v>
      </c>
    </row>
    <row r="3391" spans="1:9" ht="12.75" x14ac:dyDescent="0.2">
      <c r="A3391" s="4">
        <v>42576</v>
      </c>
      <c r="B3391" s="1">
        <v>3</v>
      </c>
      <c r="C3391" s="1" t="s">
        <v>1198</v>
      </c>
      <c r="D3391" s="1" t="s">
        <v>120</v>
      </c>
      <c r="E3391" s="1" t="s">
        <v>976</v>
      </c>
      <c r="F3391" s="1">
        <v>1.1060000000000001</v>
      </c>
      <c r="G3391" s="1">
        <v>0.93700000000000006</v>
      </c>
      <c r="H3391" s="1">
        <v>0</v>
      </c>
      <c r="I3391" s="1">
        <v>23</v>
      </c>
    </row>
    <row r="3392" spans="1:9" ht="12.75" x14ac:dyDescent="0.2">
      <c r="A3392" s="4">
        <v>42576</v>
      </c>
      <c r="B3392" s="1">
        <v>3</v>
      </c>
      <c r="C3392" s="1" t="s">
        <v>1198</v>
      </c>
      <c r="D3392" s="1" t="s">
        <v>120</v>
      </c>
      <c r="E3392" s="1" t="s">
        <v>977</v>
      </c>
      <c r="F3392" s="1">
        <v>0.94299999999999995</v>
      </c>
      <c r="G3392" s="1">
        <v>0.67</v>
      </c>
      <c r="H3392" s="1">
        <v>0</v>
      </c>
      <c r="I3392" s="1">
        <v>23</v>
      </c>
    </row>
    <row r="3393" spans="1:9" ht="12.75" x14ac:dyDescent="0.2">
      <c r="A3393" s="4">
        <v>42576</v>
      </c>
      <c r="B3393" s="1">
        <v>3</v>
      </c>
      <c r="C3393" s="1" t="s">
        <v>1198</v>
      </c>
      <c r="D3393" s="1" t="s">
        <v>120</v>
      </c>
      <c r="E3393" s="1" t="s">
        <v>978</v>
      </c>
      <c r="F3393" s="1">
        <v>1.2370000000000001</v>
      </c>
      <c r="G3393" s="1">
        <v>0.94799999999999995</v>
      </c>
      <c r="H3393" s="1">
        <v>0</v>
      </c>
      <c r="I3393" s="1">
        <v>23</v>
      </c>
    </row>
    <row r="3394" spans="1:9" ht="12.75" x14ac:dyDescent="0.2">
      <c r="A3394" s="4">
        <v>42576</v>
      </c>
      <c r="B3394" s="1">
        <v>3</v>
      </c>
      <c r="C3394" s="1" t="s">
        <v>1198</v>
      </c>
      <c r="D3394" s="1" t="s">
        <v>120</v>
      </c>
      <c r="E3394" s="1" t="s">
        <v>979</v>
      </c>
      <c r="F3394" s="1">
        <v>1.2330000000000001</v>
      </c>
      <c r="G3394" s="1">
        <v>1.0229999999999999</v>
      </c>
      <c r="H3394" s="1">
        <v>0</v>
      </c>
      <c r="I3394" s="1">
        <v>23</v>
      </c>
    </row>
    <row r="3395" spans="1:9" ht="12.75" x14ac:dyDescent="0.2">
      <c r="A3395" s="4">
        <v>42576</v>
      </c>
      <c r="B3395" s="1">
        <v>3</v>
      </c>
      <c r="C3395" s="1" t="s">
        <v>1198</v>
      </c>
      <c r="D3395" s="1" t="s">
        <v>120</v>
      </c>
      <c r="E3395" s="1" t="s">
        <v>980</v>
      </c>
      <c r="F3395" s="1">
        <v>1.4019999999999999</v>
      </c>
      <c r="G3395" s="1">
        <v>1.0229999999999999</v>
      </c>
      <c r="H3395" s="1">
        <v>0</v>
      </c>
      <c r="I3395" s="1">
        <v>23</v>
      </c>
    </row>
    <row r="3396" spans="1:9" ht="12.75" x14ac:dyDescent="0.2">
      <c r="A3396" s="4">
        <v>42576</v>
      </c>
      <c r="B3396" s="1">
        <v>3</v>
      </c>
      <c r="C3396" s="1" t="s">
        <v>1198</v>
      </c>
      <c r="D3396" s="1" t="s">
        <v>120</v>
      </c>
      <c r="E3396" s="1" t="s">
        <v>981</v>
      </c>
      <c r="F3396" s="1">
        <v>1.226</v>
      </c>
      <c r="G3396" s="1">
        <v>0.94499999999999995</v>
      </c>
      <c r="H3396" s="1">
        <v>0</v>
      </c>
      <c r="I3396" s="1">
        <v>23</v>
      </c>
    </row>
    <row r="3397" spans="1:9" ht="12.75" x14ac:dyDescent="0.2">
      <c r="A3397" s="4">
        <v>42576</v>
      </c>
      <c r="B3397" s="1">
        <v>3</v>
      </c>
      <c r="C3397" s="1" t="s">
        <v>1198</v>
      </c>
      <c r="D3397" s="1" t="s">
        <v>120</v>
      </c>
      <c r="E3397" s="1" t="s">
        <v>982</v>
      </c>
      <c r="F3397" s="1">
        <v>1.3160000000000001</v>
      </c>
      <c r="G3397" s="1">
        <v>0.77500000000000002</v>
      </c>
      <c r="H3397" s="1">
        <v>0</v>
      </c>
      <c r="I3397" s="1">
        <v>23</v>
      </c>
    </row>
    <row r="3398" spans="1:9" ht="12.75" x14ac:dyDescent="0.2">
      <c r="A3398" s="4">
        <v>42576</v>
      </c>
      <c r="B3398" s="1">
        <v>3</v>
      </c>
      <c r="C3398" s="1" t="s">
        <v>1198</v>
      </c>
      <c r="D3398" s="1" t="s">
        <v>120</v>
      </c>
      <c r="E3398" s="1" t="s">
        <v>983</v>
      </c>
      <c r="F3398" s="1">
        <v>1.0920000000000001</v>
      </c>
      <c r="G3398" s="1">
        <v>0.99</v>
      </c>
      <c r="H3398" s="1">
        <v>1</v>
      </c>
      <c r="I3398" s="1">
        <v>23</v>
      </c>
    </row>
    <row r="3399" spans="1:9" ht="12.75" x14ac:dyDescent="0.2">
      <c r="A3399" s="4">
        <v>42576</v>
      </c>
      <c r="B3399" s="1">
        <v>3</v>
      </c>
      <c r="C3399" s="1" t="s">
        <v>1198</v>
      </c>
      <c r="D3399" s="1" t="s">
        <v>120</v>
      </c>
      <c r="E3399" s="1" t="s">
        <v>984</v>
      </c>
      <c r="F3399" s="1">
        <v>1.4630000000000001</v>
      </c>
      <c r="G3399" s="1">
        <v>1.0069999999999999</v>
      </c>
      <c r="H3399" s="1">
        <v>0</v>
      </c>
      <c r="I3399" s="1">
        <v>23</v>
      </c>
    </row>
    <row r="3400" spans="1:9" ht="12.75" x14ac:dyDescent="0.2">
      <c r="A3400" s="4">
        <v>42576</v>
      </c>
      <c r="B3400" s="1">
        <v>3</v>
      </c>
      <c r="C3400" s="1" t="s">
        <v>1198</v>
      </c>
      <c r="D3400" s="1" t="s">
        <v>120</v>
      </c>
      <c r="E3400" s="1" t="s">
        <v>985</v>
      </c>
      <c r="F3400" s="1">
        <v>1.43</v>
      </c>
      <c r="G3400" s="1">
        <v>0.85899999999999999</v>
      </c>
      <c r="H3400" s="1">
        <v>0</v>
      </c>
      <c r="I3400" s="1">
        <v>23</v>
      </c>
    </row>
    <row r="3401" spans="1:9" ht="12.75" x14ac:dyDescent="0.2">
      <c r="A3401" s="4">
        <v>42576</v>
      </c>
      <c r="B3401" s="1">
        <v>3</v>
      </c>
      <c r="C3401" s="1" t="s">
        <v>1198</v>
      </c>
      <c r="D3401" s="1" t="s">
        <v>120</v>
      </c>
      <c r="E3401" s="1" t="s">
        <v>986</v>
      </c>
      <c r="F3401" s="1">
        <v>1.2709999999999999</v>
      </c>
      <c r="G3401" s="1">
        <v>0.98599999999999999</v>
      </c>
      <c r="H3401" s="1">
        <v>0</v>
      </c>
      <c r="I3401" s="1">
        <v>23</v>
      </c>
    </row>
    <row r="3402" spans="1:9" ht="12.75" x14ac:dyDescent="0.2">
      <c r="A3402" s="4">
        <v>42576</v>
      </c>
      <c r="B3402" s="1">
        <v>3</v>
      </c>
      <c r="C3402" s="1" t="s">
        <v>1198</v>
      </c>
      <c r="D3402" s="1" t="s">
        <v>120</v>
      </c>
      <c r="E3402" s="1" t="s">
        <v>987</v>
      </c>
      <c r="F3402" s="1">
        <v>1.1579999999999999</v>
      </c>
      <c r="G3402" s="1">
        <v>0.96299999999999997</v>
      </c>
      <c r="H3402" s="1">
        <v>1</v>
      </c>
      <c r="I3402" s="1">
        <v>23</v>
      </c>
    </row>
    <row r="3403" spans="1:9" ht="12.75" x14ac:dyDescent="0.2">
      <c r="A3403" s="4">
        <v>42576</v>
      </c>
      <c r="B3403" s="1">
        <v>3</v>
      </c>
      <c r="C3403" s="1" t="s">
        <v>1198</v>
      </c>
      <c r="D3403" s="1" t="s">
        <v>120</v>
      </c>
      <c r="E3403" s="1" t="s">
        <v>988</v>
      </c>
      <c r="F3403" s="1">
        <v>1.4139999999999999</v>
      </c>
      <c r="G3403" s="1">
        <v>1.0580000000000001</v>
      </c>
      <c r="H3403" s="1">
        <v>0</v>
      </c>
      <c r="I3403" s="1">
        <v>23</v>
      </c>
    </row>
    <row r="3404" spans="1:9" ht="12.75" x14ac:dyDescent="0.2">
      <c r="A3404" s="4">
        <v>42576</v>
      </c>
      <c r="B3404" s="1">
        <v>3</v>
      </c>
      <c r="C3404" s="1" t="s">
        <v>1198</v>
      </c>
      <c r="D3404" s="1" t="s">
        <v>120</v>
      </c>
      <c r="E3404" s="1" t="s">
        <v>989</v>
      </c>
      <c r="F3404" s="1">
        <v>1.2569999999999999</v>
      </c>
      <c r="G3404" s="1">
        <v>0.93799999999999994</v>
      </c>
      <c r="H3404" s="1">
        <v>0</v>
      </c>
      <c r="I3404" s="1">
        <v>23</v>
      </c>
    </row>
    <row r="3405" spans="1:9" ht="12.75" x14ac:dyDescent="0.2">
      <c r="A3405" s="4">
        <v>42576</v>
      </c>
      <c r="B3405" s="1">
        <v>3</v>
      </c>
      <c r="C3405" s="1" t="s">
        <v>1198</v>
      </c>
      <c r="D3405" s="1" t="s">
        <v>120</v>
      </c>
      <c r="E3405" s="1" t="s">
        <v>990</v>
      </c>
      <c r="F3405" s="1">
        <v>1.4039999999999999</v>
      </c>
      <c r="G3405" s="1">
        <v>1.1359999999999999</v>
      </c>
      <c r="H3405" s="1">
        <v>0</v>
      </c>
      <c r="I3405" s="1">
        <v>23</v>
      </c>
    </row>
    <row r="3406" spans="1:9" ht="12.75" x14ac:dyDescent="0.2">
      <c r="A3406" s="4">
        <v>42576</v>
      </c>
      <c r="B3406" s="1">
        <v>3</v>
      </c>
      <c r="C3406" s="1" t="s">
        <v>1198</v>
      </c>
      <c r="D3406" s="1" t="s">
        <v>120</v>
      </c>
      <c r="E3406" s="1" t="s">
        <v>991</v>
      </c>
      <c r="F3406" s="1">
        <v>1.446</v>
      </c>
      <c r="G3406" s="1">
        <v>0.89400000000000002</v>
      </c>
      <c r="H3406" s="1">
        <v>0</v>
      </c>
      <c r="I3406" s="1">
        <v>23</v>
      </c>
    </row>
    <row r="3407" spans="1:9" ht="12.75" x14ac:dyDescent="0.2">
      <c r="A3407" s="4">
        <v>42576</v>
      </c>
      <c r="B3407" s="1">
        <v>3</v>
      </c>
      <c r="C3407" s="1" t="s">
        <v>1198</v>
      </c>
      <c r="D3407" s="1" t="s">
        <v>120</v>
      </c>
      <c r="E3407" s="1" t="s">
        <v>992</v>
      </c>
      <c r="F3407" s="1">
        <v>1.38</v>
      </c>
      <c r="G3407" s="1">
        <v>1.0369999999999999</v>
      </c>
      <c r="H3407" s="1">
        <v>0</v>
      </c>
      <c r="I3407" s="1">
        <v>23</v>
      </c>
    </row>
    <row r="3408" spans="1:9" ht="12.75" x14ac:dyDescent="0.2">
      <c r="A3408" s="4">
        <v>42576</v>
      </c>
      <c r="B3408" s="1">
        <v>3</v>
      </c>
      <c r="C3408" s="1" t="s">
        <v>1198</v>
      </c>
      <c r="D3408" s="1" t="s">
        <v>120</v>
      </c>
      <c r="E3408" s="1" t="s">
        <v>993</v>
      </c>
      <c r="F3408" s="1">
        <v>1.492</v>
      </c>
      <c r="G3408" s="1">
        <v>0.99</v>
      </c>
      <c r="H3408" s="1">
        <v>1</v>
      </c>
      <c r="I3408" s="1">
        <v>23</v>
      </c>
    </row>
    <row r="3409" spans="1:9" ht="12.75" x14ac:dyDescent="0.2">
      <c r="A3409" s="4">
        <v>42576</v>
      </c>
      <c r="B3409" s="1">
        <v>3</v>
      </c>
      <c r="C3409" s="1" t="s">
        <v>1198</v>
      </c>
      <c r="D3409" s="1" t="s">
        <v>120</v>
      </c>
      <c r="E3409" s="1" t="s">
        <v>994</v>
      </c>
      <c r="F3409" s="1">
        <v>1.196</v>
      </c>
      <c r="G3409" s="1">
        <v>1.03</v>
      </c>
      <c r="H3409" s="1">
        <v>0</v>
      </c>
      <c r="I3409" s="1">
        <v>23</v>
      </c>
    </row>
    <row r="3410" spans="1:9" ht="12.75" x14ac:dyDescent="0.2">
      <c r="A3410" s="4">
        <v>42576</v>
      </c>
      <c r="B3410" s="1">
        <v>3</v>
      </c>
      <c r="C3410" s="1" t="s">
        <v>1198</v>
      </c>
      <c r="D3410" s="1" t="s">
        <v>120</v>
      </c>
      <c r="E3410" s="1" t="s">
        <v>995</v>
      </c>
      <c r="F3410" s="1">
        <v>1.6930000000000001</v>
      </c>
      <c r="G3410" s="1">
        <v>1.4510000000000001</v>
      </c>
      <c r="H3410" s="1">
        <v>0</v>
      </c>
      <c r="I3410" s="1">
        <v>23</v>
      </c>
    </row>
    <row r="3411" spans="1:9" ht="12.75" x14ac:dyDescent="0.2">
      <c r="A3411" s="4">
        <v>42576</v>
      </c>
      <c r="B3411" s="1">
        <v>3</v>
      </c>
      <c r="C3411" s="1" t="s">
        <v>1198</v>
      </c>
      <c r="D3411" s="1" t="s">
        <v>240</v>
      </c>
      <c r="E3411" s="1" t="s">
        <v>996</v>
      </c>
      <c r="F3411" s="1">
        <v>1.395</v>
      </c>
      <c r="G3411" s="1">
        <v>0.93300000000000005</v>
      </c>
      <c r="H3411" s="1">
        <v>0</v>
      </c>
      <c r="I3411" s="1">
        <v>23</v>
      </c>
    </row>
    <row r="3412" spans="1:9" ht="12.75" x14ac:dyDescent="0.2">
      <c r="A3412" s="4">
        <v>42576</v>
      </c>
      <c r="B3412" s="1">
        <v>3</v>
      </c>
      <c r="C3412" s="1" t="s">
        <v>1198</v>
      </c>
      <c r="D3412" s="1" t="s">
        <v>240</v>
      </c>
      <c r="E3412" s="1" t="s">
        <v>998</v>
      </c>
      <c r="F3412" s="1">
        <v>1.0429999999999999</v>
      </c>
      <c r="G3412" s="1">
        <v>0.93300000000000005</v>
      </c>
      <c r="H3412" s="1">
        <v>0</v>
      </c>
      <c r="I3412" s="1">
        <v>23</v>
      </c>
    </row>
    <row r="3413" spans="1:9" ht="12.75" x14ac:dyDescent="0.2">
      <c r="A3413" s="4">
        <v>42576</v>
      </c>
      <c r="B3413" s="1">
        <v>3</v>
      </c>
      <c r="C3413" s="1" t="s">
        <v>1198</v>
      </c>
      <c r="D3413" s="1" t="s">
        <v>240</v>
      </c>
      <c r="E3413" s="1" t="s">
        <v>999</v>
      </c>
      <c r="F3413" s="1">
        <v>1.246</v>
      </c>
      <c r="G3413" s="1">
        <v>1.089</v>
      </c>
      <c r="H3413" s="1">
        <v>0</v>
      </c>
      <c r="I3413" s="1">
        <v>23</v>
      </c>
    </row>
    <row r="3414" spans="1:9" ht="12.75" x14ac:dyDescent="0.2">
      <c r="A3414" s="4">
        <v>42576</v>
      </c>
      <c r="B3414" s="1">
        <v>3</v>
      </c>
      <c r="C3414" s="1" t="s">
        <v>1198</v>
      </c>
      <c r="D3414" s="1" t="s">
        <v>240</v>
      </c>
      <c r="E3414" s="1" t="s">
        <v>1000</v>
      </c>
      <c r="F3414" s="1">
        <v>1.2</v>
      </c>
      <c r="G3414" s="1">
        <v>0.95299999999999996</v>
      </c>
      <c r="H3414" s="1">
        <v>0</v>
      </c>
      <c r="I3414" s="1">
        <v>23</v>
      </c>
    </row>
    <row r="3415" spans="1:9" ht="12.75" x14ac:dyDescent="0.2">
      <c r="A3415" s="4">
        <v>42576</v>
      </c>
      <c r="B3415" s="1">
        <v>3</v>
      </c>
      <c r="C3415" s="1" t="s">
        <v>1198</v>
      </c>
      <c r="D3415" s="1" t="s">
        <v>240</v>
      </c>
      <c r="E3415" s="1" t="s">
        <v>1001</v>
      </c>
      <c r="F3415" s="1">
        <v>1.1779999999999999</v>
      </c>
      <c r="G3415" s="1">
        <v>1.109</v>
      </c>
      <c r="H3415" s="1">
        <v>0</v>
      </c>
      <c r="I3415" s="1">
        <v>23</v>
      </c>
    </row>
    <row r="3416" spans="1:9" ht="12.75" x14ac:dyDescent="0.2">
      <c r="A3416" s="4">
        <v>42576</v>
      </c>
      <c r="B3416" s="1">
        <v>3</v>
      </c>
      <c r="C3416" s="1" t="s">
        <v>1198</v>
      </c>
      <c r="D3416" s="1" t="s">
        <v>240</v>
      </c>
      <c r="E3416" s="1" t="s">
        <v>1002</v>
      </c>
      <c r="F3416" s="1">
        <v>1.458</v>
      </c>
      <c r="G3416" s="1">
        <v>0.96599999999999997</v>
      </c>
      <c r="H3416" s="1">
        <v>1</v>
      </c>
      <c r="I3416" s="1">
        <v>23</v>
      </c>
    </row>
    <row r="3417" spans="1:9" ht="12.75" x14ac:dyDescent="0.2">
      <c r="A3417" s="4">
        <v>42576</v>
      </c>
      <c r="B3417" s="1">
        <v>3</v>
      </c>
      <c r="C3417" s="1" t="s">
        <v>1198</v>
      </c>
      <c r="D3417" s="1" t="s">
        <v>240</v>
      </c>
      <c r="E3417" s="1" t="s">
        <v>1003</v>
      </c>
      <c r="F3417" s="1">
        <v>1.093</v>
      </c>
      <c r="G3417" s="1">
        <v>1.036</v>
      </c>
      <c r="H3417" s="1">
        <v>0</v>
      </c>
      <c r="I3417" s="1">
        <v>23</v>
      </c>
    </row>
    <row r="3418" spans="1:9" ht="12.75" x14ac:dyDescent="0.2">
      <c r="A3418" s="4">
        <v>42576</v>
      </c>
      <c r="B3418" s="1">
        <v>3</v>
      </c>
      <c r="C3418" s="1" t="s">
        <v>1198</v>
      </c>
      <c r="D3418" s="1" t="s">
        <v>240</v>
      </c>
      <c r="E3418" s="1" t="s">
        <v>1004</v>
      </c>
      <c r="F3418" s="1">
        <v>1.1679999999999999</v>
      </c>
      <c r="G3418" s="1">
        <v>0.97899999999999998</v>
      </c>
      <c r="H3418" s="1">
        <v>0</v>
      </c>
      <c r="I3418" s="1">
        <v>23</v>
      </c>
    </row>
    <row r="3419" spans="1:9" ht="12.75" x14ac:dyDescent="0.2">
      <c r="A3419" s="4">
        <v>42576</v>
      </c>
      <c r="B3419" s="1">
        <v>3</v>
      </c>
      <c r="C3419" s="1" t="s">
        <v>1198</v>
      </c>
      <c r="D3419" s="1" t="s">
        <v>240</v>
      </c>
      <c r="E3419" s="1" t="s">
        <v>1005</v>
      </c>
      <c r="F3419" s="1">
        <v>1.071</v>
      </c>
      <c r="G3419" s="1">
        <v>0.80900000000000005</v>
      </c>
      <c r="H3419" s="1">
        <v>0</v>
      </c>
      <c r="I3419" s="1">
        <v>23</v>
      </c>
    </row>
    <row r="3420" spans="1:9" ht="12.75" x14ac:dyDescent="0.2">
      <c r="A3420" s="4">
        <v>42576</v>
      </c>
      <c r="B3420" s="1">
        <v>3</v>
      </c>
      <c r="C3420" s="1" t="s">
        <v>1198</v>
      </c>
      <c r="D3420" s="1" t="s">
        <v>240</v>
      </c>
      <c r="E3420" s="1" t="s">
        <v>1006</v>
      </c>
      <c r="F3420" s="1">
        <v>1.3280000000000001</v>
      </c>
      <c r="G3420" s="1">
        <v>1.0840000000000001</v>
      </c>
      <c r="H3420" s="1">
        <v>0</v>
      </c>
      <c r="I3420" s="1">
        <v>23</v>
      </c>
    </row>
    <row r="3421" spans="1:9" ht="12.75" x14ac:dyDescent="0.2">
      <c r="A3421" s="4">
        <v>42576</v>
      </c>
      <c r="B3421" s="1">
        <v>3</v>
      </c>
      <c r="C3421" s="1" t="s">
        <v>1198</v>
      </c>
      <c r="D3421" s="1" t="s">
        <v>240</v>
      </c>
      <c r="E3421" s="1" t="s">
        <v>1007</v>
      </c>
      <c r="F3421" s="1">
        <v>1.1839999999999999</v>
      </c>
      <c r="G3421" s="1">
        <v>1.099</v>
      </c>
      <c r="H3421" s="1">
        <v>1</v>
      </c>
      <c r="I3421" s="1">
        <v>23</v>
      </c>
    </row>
    <row r="3422" spans="1:9" ht="12.75" x14ac:dyDescent="0.2">
      <c r="A3422" s="4">
        <v>42576</v>
      </c>
      <c r="B3422" s="1">
        <v>3</v>
      </c>
      <c r="C3422" s="1" t="s">
        <v>1198</v>
      </c>
      <c r="D3422" s="1" t="s">
        <v>240</v>
      </c>
      <c r="E3422" s="1" t="s">
        <v>1008</v>
      </c>
      <c r="F3422" s="1">
        <v>1.1200000000000001</v>
      </c>
      <c r="G3422" s="1">
        <v>0.91200000000000003</v>
      </c>
      <c r="H3422" s="1">
        <v>0</v>
      </c>
      <c r="I3422" s="1">
        <v>23</v>
      </c>
    </row>
    <row r="3423" spans="1:9" ht="12.75" x14ac:dyDescent="0.2">
      <c r="A3423" s="4">
        <v>42576</v>
      </c>
      <c r="B3423" s="1">
        <v>3</v>
      </c>
      <c r="C3423" s="1" t="s">
        <v>1198</v>
      </c>
      <c r="D3423" s="1" t="s">
        <v>240</v>
      </c>
      <c r="E3423" s="1" t="s">
        <v>1009</v>
      </c>
      <c r="F3423" s="1">
        <v>1.4530000000000001</v>
      </c>
      <c r="G3423" s="1">
        <v>0.83299999999999996</v>
      </c>
      <c r="H3423" s="1">
        <v>0</v>
      </c>
      <c r="I3423" s="1">
        <v>23</v>
      </c>
    </row>
    <row r="3424" spans="1:9" ht="12.75" x14ac:dyDescent="0.2">
      <c r="A3424" s="4">
        <v>42576</v>
      </c>
      <c r="B3424" s="1">
        <v>3</v>
      </c>
      <c r="C3424" s="1" t="s">
        <v>1198</v>
      </c>
      <c r="D3424" s="1" t="s">
        <v>240</v>
      </c>
      <c r="E3424" s="1" t="s">
        <v>1010</v>
      </c>
      <c r="F3424" s="1">
        <v>1.242</v>
      </c>
      <c r="G3424" s="1">
        <v>0.93300000000000005</v>
      </c>
      <c r="H3424" s="1">
        <v>0</v>
      </c>
      <c r="I3424" s="1">
        <v>23</v>
      </c>
    </row>
    <row r="3425" spans="1:9" ht="12.75" x14ac:dyDescent="0.2">
      <c r="A3425" s="4">
        <v>42576</v>
      </c>
      <c r="B3425" s="1">
        <v>3</v>
      </c>
      <c r="C3425" s="1" t="s">
        <v>1198</v>
      </c>
      <c r="D3425" s="1" t="s">
        <v>240</v>
      </c>
      <c r="E3425" s="1" t="s">
        <v>1011</v>
      </c>
      <c r="F3425" s="1">
        <v>1.3149999999999999</v>
      </c>
      <c r="G3425" s="1">
        <v>1.024</v>
      </c>
      <c r="H3425" s="1">
        <v>0</v>
      </c>
      <c r="I3425" s="1">
        <v>23</v>
      </c>
    </row>
    <row r="3426" spans="1:9" ht="12.75" x14ac:dyDescent="0.2">
      <c r="A3426" s="4">
        <v>42576</v>
      </c>
      <c r="B3426" s="1">
        <v>3</v>
      </c>
      <c r="C3426" s="1" t="s">
        <v>1198</v>
      </c>
      <c r="D3426" s="1" t="s">
        <v>240</v>
      </c>
      <c r="E3426" s="1" t="s">
        <v>1012</v>
      </c>
      <c r="F3426" s="1">
        <v>1.0580000000000001</v>
      </c>
      <c r="G3426" s="1">
        <v>0.85399999999999998</v>
      </c>
      <c r="H3426" s="1">
        <v>0</v>
      </c>
      <c r="I3426" s="1">
        <v>23</v>
      </c>
    </row>
    <row r="3427" spans="1:9" ht="12.75" x14ac:dyDescent="0.2">
      <c r="A3427" s="4">
        <v>42576</v>
      </c>
      <c r="B3427" s="1">
        <v>3</v>
      </c>
      <c r="C3427" s="1" t="s">
        <v>1198</v>
      </c>
      <c r="D3427" s="1" t="s">
        <v>301</v>
      </c>
      <c r="E3427" s="1" t="s">
        <v>1013</v>
      </c>
      <c r="F3427" s="1">
        <v>1.038</v>
      </c>
      <c r="G3427" s="1">
        <v>0.77900000000000003</v>
      </c>
      <c r="H3427" s="1">
        <v>0</v>
      </c>
      <c r="I3427" s="1">
        <v>23</v>
      </c>
    </row>
    <row r="3428" spans="1:9" ht="12.75" x14ac:dyDescent="0.2">
      <c r="A3428" s="4">
        <v>42576</v>
      </c>
      <c r="B3428" s="1">
        <v>3</v>
      </c>
      <c r="C3428" s="1" t="s">
        <v>1198</v>
      </c>
      <c r="D3428" s="1" t="s">
        <v>301</v>
      </c>
      <c r="E3428" s="1" t="s">
        <v>1014</v>
      </c>
      <c r="F3428" s="1">
        <v>1.3580000000000001</v>
      </c>
      <c r="G3428" s="1">
        <v>1.1140000000000001</v>
      </c>
      <c r="H3428" s="1">
        <v>1</v>
      </c>
      <c r="I3428" s="1">
        <v>23</v>
      </c>
    </row>
    <row r="3429" spans="1:9" ht="12.75" x14ac:dyDescent="0.2">
      <c r="A3429" s="4">
        <v>42576</v>
      </c>
      <c r="B3429" s="1">
        <v>3</v>
      </c>
      <c r="C3429" s="1" t="s">
        <v>1198</v>
      </c>
      <c r="D3429" s="1" t="s">
        <v>301</v>
      </c>
      <c r="E3429" s="1" t="s">
        <v>1015</v>
      </c>
      <c r="F3429" s="1">
        <v>1.43</v>
      </c>
      <c r="G3429" s="1">
        <v>0.876</v>
      </c>
      <c r="H3429" s="1">
        <v>0</v>
      </c>
      <c r="I3429" s="1">
        <v>23</v>
      </c>
    </row>
    <row r="3430" spans="1:9" ht="12.75" x14ac:dyDescent="0.2">
      <c r="A3430" s="4">
        <v>42576</v>
      </c>
      <c r="B3430" s="1">
        <v>3</v>
      </c>
      <c r="C3430" s="1" t="s">
        <v>1198</v>
      </c>
      <c r="D3430" s="1" t="s">
        <v>301</v>
      </c>
      <c r="E3430" s="1" t="s">
        <v>1016</v>
      </c>
      <c r="F3430" s="1">
        <v>1.2809999999999999</v>
      </c>
      <c r="G3430" s="1">
        <v>0.79100000000000004</v>
      </c>
      <c r="H3430" s="1">
        <v>0</v>
      </c>
      <c r="I3430" s="1">
        <v>23</v>
      </c>
    </row>
    <row r="3431" spans="1:9" ht="12.75" x14ac:dyDescent="0.2">
      <c r="A3431" s="4">
        <v>42576</v>
      </c>
      <c r="B3431" s="1">
        <v>3</v>
      </c>
      <c r="C3431" s="1" t="s">
        <v>1198</v>
      </c>
      <c r="D3431" s="1" t="s">
        <v>301</v>
      </c>
      <c r="E3431" s="1" t="s">
        <v>1017</v>
      </c>
      <c r="F3431" s="1">
        <v>1.1519999999999999</v>
      </c>
      <c r="G3431" s="1">
        <v>0.84199999999999997</v>
      </c>
      <c r="H3431" s="1">
        <v>0</v>
      </c>
      <c r="I3431" s="1">
        <v>23</v>
      </c>
    </row>
    <row r="3432" spans="1:9" ht="12.75" x14ac:dyDescent="0.2">
      <c r="A3432" s="4">
        <v>42576</v>
      </c>
      <c r="B3432" s="1">
        <v>3</v>
      </c>
      <c r="C3432" s="1" t="s">
        <v>1198</v>
      </c>
      <c r="D3432" s="1" t="s">
        <v>301</v>
      </c>
      <c r="E3432" s="1" t="s">
        <v>1019</v>
      </c>
      <c r="F3432" s="1">
        <v>1.3620000000000001</v>
      </c>
      <c r="G3432" s="1">
        <v>1.1279999999999999</v>
      </c>
      <c r="H3432" s="1">
        <v>0</v>
      </c>
      <c r="I3432" s="1">
        <v>23</v>
      </c>
    </row>
    <row r="3433" spans="1:9" ht="12.75" x14ac:dyDescent="0.2">
      <c r="A3433" s="4">
        <v>42576</v>
      </c>
      <c r="B3433" s="1">
        <v>3</v>
      </c>
      <c r="C3433" s="1" t="s">
        <v>1198</v>
      </c>
      <c r="D3433" s="1" t="s">
        <v>301</v>
      </c>
      <c r="E3433" s="1" t="s">
        <v>1020</v>
      </c>
      <c r="F3433" s="1">
        <v>1.39</v>
      </c>
      <c r="G3433" s="1">
        <v>1.1160000000000001</v>
      </c>
      <c r="H3433" s="1">
        <v>0</v>
      </c>
      <c r="I3433" s="1">
        <v>23</v>
      </c>
    </row>
    <row r="3434" spans="1:9" ht="12.75" x14ac:dyDescent="0.2">
      <c r="A3434" s="4">
        <v>42576</v>
      </c>
      <c r="B3434" s="1">
        <v>3</v>
      </c>
      <c r="C3434" s="1" t="s">
        <v>1198</v>
      </c>
      <c r="D3434" s="1" t="s">
        <v>301</v>
      </c>
      <c r="E3434" s="1" t="s">
        <v>1021</v>
      </c>
      <c r="F3434" s="1">
        <v>1.254</v>
      </c>
      <c r="G3434" s="1">
        <v>0.879</v>
      </c>
      <c r="H3434" s="1">
        <v>0</v>
      </c>
      <c r="I3434" s="1">
        <v>23</v>
      </c>
    </row>
    <row r="3435" spans="1:9" ht="12.75" x14ac:dyDescent="0.2">
      <c r="A3435" s="4">
        <v>42576</v>
      </c>
      <c r="B3435" s="1">
        <v>3</v>
      </c>
      <c r="C3435" s="1" t="s">
        <v>1198</v>
      </c>
      <c r="D3435" s="1" t="s">
        <v>301</v>
      </c>
      <c r="E3435" s="1" t="s">
        <v>1022</v>
      </c>
      <c r="F3435" s="1">
        <v>1.306</v>
      </c>
      <c r="G3435" s="1">
        <v>0.879</v>
      </c>
      <c r="H3435" s="1">
        <v>0</v>
      </c>
      <c r="I3435" s="1">
        <v>23</v>
      </c>
    </row>
    <row r="3436" spans="1:9" ht="12.75" x14ac:dyDescent="0.2">
      <c r="A3436" s="4">
        <v>42576</v>
      </c>
      <c r="B3436" s="1">
        <v>3</v>
      </c>
      <c r="C3436" s="1" t="s">
        <v>1198</v>
      </c>
      <c r="D3436" s="1" t="s">
        <v>301</v>
      </c>
      <c r="E3436" s="1" t="s">
        <v>1023</v>
      </c>
      <c r="F3436" s="1">
        <v>0.98599999999999999</v>
      </c>
      <c r="G3436" s="1">
        <v>0.71899999999999997</v>
      </c>
      <c r="H3436" s="1">
        <v>0</v>
      </c>
      <c r="I3436" s="1">
        <v>23</v>
      </c>
    </row>
    <row r="3437" spans="1:9" ht="12.75" x14ac:dyDescent="0.2">
      <c r="A3437" s="4">
        <v>42576</v>
      </c>
      <c r="B3437" s="1">
        <v>3</v>
      </c>
      <c r="C3437" s="1" t="s">
        <v>1198</v>
      </c>
      <c r="D3437" s="1" t="s">
        <v>301</v>
      </c>
      <c r="E3437" s="1" t="s">
        <v>1024</v>
      </c>
      <c r="F3437" s="1">
        <v>0.87</v>
      </c>
      <c r="G3437" s="1">
        <v>0.77300000000000002</v>
      </c>
      <c r="H3437" s="1">
        <v>0</v>
      </c>
      <c r="I3437" s="1">
        <v>23</v>
      </c>
    </row>
    <row r="3438" spans="1:9" ht="12.75" x14ac:dyDescent="0.2">
      <c r="A3438" s="4">
        <v>42576</v>
      </c>
      <c r="B3438" s="1">
        <v>3</v>
      </c>
      <c r="C3438" s="1" t="s">
        <v>1198</v>
      </c>
      <c r="D3438" s="1" t="s">
        <v>301</v>
      </c>
      <c r="E3438" s="1" t="s">
        <v>1025</v>
      </c>
      <c r="F3438" s="1">
        <v>1.4530000000000001</v>
      </c>
      <c r="G3438" s="1">
        <v>1.33</v>
      </c>
      <c r="H3438" s="1">
        <v>0</v>
      </c>
      <c r="I3438" s="1">
        <v>23</v>
      </c>
    </row>
    <row r="3439" spans="1:9" ht="12.75" x14ac:dyDescent="0.2">
      <c r="A3439" s="4">
        <v>42576</v>
      </c>
      <c r="B3439" s="1">
        <v>3</v>
      </c>
      <c r="C3439" s="1" t="s">
        <v>1198</v>
      </c>
      <c r="D3439" s="1" t="s">
        <v>301</v>
      </c>
      <c r="E3439" s="1" t="s">
        <v>1026</v>
      </c>
      <c r="F3439" s="1">
        <v>1.3380000000000001</v>
      </c>
      <c r="G3439" s="1">
        <v>1.1599999999999999</v>
      </c>
      <c r="H3439" s="1">
        <v>0</v>
      </c>
      <c r="I3439" s="1">
        <v>23</v>
      </c>
    </row>
    <row r="3440" spans="1:9" ht="12.75" x14ac:dyDescent="0.2">
      <c r="A3440" s="4">
        <v>42576</v>
      </c>
      <c r="B3440" s="1">
        <v>3</v>
      </c>
      <c r="C3440" s="1" t="s">
        <v>1198</v>
      </c>
      <c r="D3440" s="1" t="s">
        <v>301</v>
      </c>
      <c r="E3440" s="1" t="s">
        <v>1027</v>
      </c>
      <c r="F3440" s="1">
        <v>1.2949999999999999</v>
      </c>
      <c r="G3440" s="1">
        <v>1.2589999999999999</v>
      </c>
      <c r="H3440" s="1">
        <v>0</v>
      </c>
      <c r="I3440" s="1">
        <v>23</v>
      </c>
    </row>
    <row r="3441" spans="1:9" ht="12.75" x14ac:dyDescent="0.2">
      <c r="A3441" s="4">
        <v>42576</v>
      </c>
      <c r="B3441" s="1">
        <v>3</v>
      </c>
      <c r="C3441" s="1" t="s">
        <v>1198</v>
      </c>
      <c r="D3441" s="1" t="s">
        <v>301</v>
      </c>
      <c r="E3441" s="1" t="s">
        <v>1028</v>
      </c>
      <c r="F3441" s="1">
        <v>1.099</v>
      </c>
      <c r="G3441" s="1">
        <v>0.67100000000000004</v>
      </c>
      <c r="H3441" s="1">
        <v>0</v>
      </c>
      <c r="I3441" s="1">
        <v>23</v>
      </c>
    </row>
    <row r="3442" spans="1:9" ht="12.75" x14ac:dyDescent="0.2">
      <c r="A3442" s="4">
        <v>42576</v>
      </c>
      <c r="B3442" s="1">
        <v>3</v>
      </c>
      <c r="C3442" s="1" t="s">
        <v>1198</v>
      </c>
      <c r="D3442" s="1" t="s">
        <v>301</v>
      </c>
      <c r="E3442" s="1" t="s">
        <v>1029</v>
      </c>
      <c r="F3442" s="1">
        <v>1.1319999999999999</v>
      </c>
      <c r="G3442" s="1">
        <v>0.90600000000000003</v>
      </c>
      <c r="H3442" s="1">
        <v>0</v>
      </c>
      <c r="I3442" s="1">
        <v>23</v>
      </c>
    </row>
    <row r="3443" spans="1:9" ht="12.75" x14ac:dyDescent="0.2">
      <c r="A3443" s="4">
        <v>42576</v>
      </c>
      <c r="B3443" s="1">
        <v>3</v>
      </c>
      <c r="C3443" s="1" t="s">
        <v>1198</v>
      </c>
      <c r="D3443" s="1" t="s">
        <v>377</v>
      </c>
      <c r="E3443" s="1" t="s">
        <v>1030</v>
      </c>
      <c r="F3443" s="1">
        <v>1.7390000000000001</v>
      </c>
      <c r="G3443" s="1">
        <v>1.137</v>
      </c>
      <c r="H3443" s="1">
        <v>1</v>
      </c>
      <c r="I3443" s="1">
        <v>23</v>
      </c>
    </row>
    <row r="3444" spans="1:9" ht="12.75" x14ac:dyDescent="0.2">
      <c r="A3444" s="4">
        <v>42576</v>
      </c>
      <c r="B3444" s="1">
        <v>3</v>
      </c>
      <c r="C3444" s="1" t="s">
        <v>1198</v>
      </c>
      <c r="D3444" s="1" t="s">
        <v>377</v>
      </c>
      <c r="E3444" s="1" t="s">
        <v>1031</v>
      </c>
      <c r="F3444" s="1">
        <v>1.4139999999999999</v>
      </c>
      <c r="G3444" s="1">
        <v>0.84599999999999997</v>
      </c>
      <c r="H3444" s="1">
        <v>0</v>
      </c>
      <c r="I3444" s="1">
        <v>23</v>
      </c>
    </row>
    <row r="3445" spans="1:9" ht="12.75" x14ac:dyDescent="0.2">
      <c r="A3445" s="4">
        <v>42576</v>
      </c>
      <c r="B3445" s="1">
        <v>3</v>
      </c>
      <c r="C3445" s="1" t="s">
        <v>1198</v>
      </c>
      <c r="D3445" s="1" t="s">
        <v>377</v>
      </c>
      <c r="E3445" s="1" t="s">
        <v>1032</v>
      </c>
      <c r="F3445" s="1">
        <v>1.1639999999999999</v>
      </c>
      <c r="G3445" s="1">
        <v>0.79800000000000004</v>
      </c>
      <c r="H3445" s="1">
        <v>1</v>
      </c>
      <c r="I3445" s="1">
        <v>23</v>
      </c>
    </row>
    <row r="3446" spans="1:9" ht="12.75" x14ac:dyDescent="0.2">
      <c r="A3446" s="4">
        <v>42576</v>
      </c>
      <c r="B3446" s="1">
        <v>3</v>
      </c>
      <c r="C3446" s="1" t="s">
        <v>1198</v>
      </c>
      <c r="D3446" s="1" t="s">
        <v>377</v>
      </c>
      <c r="E3446" s="1" t="s">
        <v>1033</v>
      </c>
      <c r="F3446" s="1">
        <v>1.552</v>
      </c>
      <c r="G3446" s="1">
        <v>0.89400000000000002</v>
      </c>
      <c r="H3446" s="1">
        <v>0</v>
      </c>
      <c r="I3446" s="1">
        <v>23</v>
      </c>
    </row>
    <row r="3447" spans="1:9" ht="12.75" x14ac:dyDescent="0.2">
      <c r="A3447" s="4">
        <v>42576</v>
      </c>
      <c r="B3447" s="1">
        <v>3</v>
      </c>
      <c r="C3447" s="1" t="s">
        <v>1198</v>
      </c>
      <c r="D3447" s="1" t="s">
        <v>377</v>
      </c>
      <c r="E3447" s="1" t="s">
        <v>1034</v>
      </c>
      <c r="F3447" s="1">
        <v>1.214</v>
      </c>
      <c r="G3447" s="1">
        <v>0.93200000000000005</v>
      </c>
      <c r="H3447" s="1">
        <v>0</v>
      </c>
      <c r="I3447" s="1">
        <v>23</v>
      </c>
    </row>
    <row r="3448" spans="1:9" ht="12.75" x14ac:dyDescent="0.2">
      <c r="A3448" s="4">
        <v>42576</v>
      </c>
      <c r="B3448" s="1">
        <v>3</v>
      </c>
      <c r="C3448" s="1" t="s">
        <v>1198</v>
      </c>
      <c r="D3448" s="1" t="s">
        <v>377</v>
      </c>
      <c r="E3448" s="1" t="s">
        <v>1035</v>
      </c>
      <c r="F3448" s="1">
        <v>1.361</v>
      </c>
      <c r="G3448" s="1">
        <v>0.81599999999999995</v>
      </c>
      <c r="H3448" s="1">
        <v>0</v>
      </c>
      <c r="I3448" s="1">
        <v>23</v>
      </c>
    </row>
    <row r="3449" spans="1:9" ht="12.75" x14ac:dyDescent="0.2">
      <c r="A3449" s="4">
        <v>42576</v>
      </c>
      <c r="B3449" s="1">
        <v>3</v>
      </c>
      <c r="C3449" s="1" t="s">
        <v>1198</v>
      </c>
      <c r="D3449" s="1" t="s">
        <v>377</v>
      </c>
      <c r="E3449" s="1" t="s">
        <v>1036</v>
      </c>
      <c r="F3449" s="1">
        <v>1.262</v>
      </c>
      <c r="G3449" s="1">
        <v>0.86399999999999999</v>
      </c>
      <c r="H3449" s="1">
        <v>0</v>
      </c>
      <c r="I3449" s="1">
        <v>23</v>
      </c>
    </row>
    <row r="3450" spans="1:9" ht="12.75" x14ac:dyDescent="0.2">
      <c r="A3450" s="4">
        <v>42576</v>
      </c>
      <c r="B3450" s="1">
        <v>3</v>
      </c>
      <c r="C3450" s="1" t="s">
        <v>1198</v>
      </c>
      <c r="D3450" s="1" t="s">
        <v>377</v>
      </c>
      <c r="E3450" s="1" t="s">
        <v>1037</v>
      </c>
      <c r="F3450" s="1">
        <v>1.1930000000000001</v>
      </c>
      <c r="G3450" s="1">
        <v>0.93500000000000005</v>
      </c>
      <c r="H3450" s="1">
        <v>0</v>
      </c>
      <c r="I3450" s="1">
        <v>23</v>
      </c>
    </row>
    <row r="3451" spans="1:9" ht="12.75" x14ac:dyDescent="0.2">
      <c r="A3451" s="10">
        <v>42576</v>
      </c>
      <c r="B3451" s="11">
        <v>3</v>
      </c>
      <c r="C3451" s="11" t="s">
        <v>1198</v>
      </c>
      <c r="D3451" s="11" t="s">
        <v>377</v>
      </c>
      <c r="E3451" s="11" t="s">
        <v>1039</v>
      </c>
      <c r="F3451" s="11">
        <v>1.218</v>
      </c>
      <c r="G3451" s="11">
        <v>0.92</v>
      </c>
      <c r="H3451" s="11">
        <v>0</v>
      </c>
      <c r="I3451" s="11">
        <v>23</v>
      </c>
    </row>
    <row r="3452" spans="1:9" ht="12.75" x14ac:dyDescent="0.2">
      <c r="A3452" s="4">
        <v>42576</v>
      </c>
      <c r="B3452" s="1">
        <v>9</v>
      </c>
      <c r="C3452" s="1" t="s">
        <v>1198</v>
      </c>
      <c r="D3452" s="1" t="s">
        <v>873</v>
      </c>
      <c r="E3452" s="1" t="s">
        <v>1040</v>
      </c>
      <c r="F3452" s="1">
        <v>1.33</v>
      </c>
      <c r="G3452" s="1">
        <v>0.85299999999999998</v>
      </c>
      <c r="H3452" s="1">
        <v>1</v>
      </c>
      <c r="I3452" s="1">
        <v>29</v>
      </c>
    </row>
    <row r="3453" spans="1:9" ht="12.75" x14ac:dyDescent="0.2">
      <c r="A3453" s="4">
        <v>42576</v>
      </c>
      <c r="B3453" s="1">
        <v>9</v>
      </c>
      <c r="C3453" s="1" t="s">
        <v>1198</v>
      </c>
      <c r="D3453" s="1" t="s">
        <v>873</v>
      </c>
      <c r="E3453" s="1" t="s">
        <v>1041</v>
      </c>
      <c r="F3453" s="1">
        <v>0.98099999999999998</v>
      </c>
      <c r="G3453" s="1">
        <v>0.67100000000000004</v>
      </c>
      <c r="H3453" s="1">
        <v>1</v>
      </c>
      <c r="I3453" s="1">
        <v>29</v>
      </c>
    </row>
    <row r="3454" spans="1:9" ht="12.75" x14ac:dyDescent="0.2">
      <c r="A3454" s="4">
        <v>42576</v>
      </c>
      <c r="B3454" s="1">
        <v>9</v>
      </c>
      <c r="C3454" s="1" t="s">
        <v>1198</v>
      </c>
      <c r="D3454" s="1" t="s">
        <v>873</v>
      </c>
      <c r="E3454" s="1" t="s">
        <v>1042</v>
      </c>
      <c r="F3454" s="1">
        <v>1.008</v>
      </c>
      <c r="G3454" s="1">
        <v>0.74399999999999999</v>
      </c>
      <c r="H3454" s="1">
        <v>1</v>
      </c>
      <c r="I3454" s="1">
        <v>29</v>
      </c>
    </row>
    <row r="3455" spans="1:9" ht="12.75" x14ac:dyDescent="0.2">
      <c r="A3455" s="4">
        <v>42576</v>
      </c>
      <c r="B3455" s="1">
        <v>9</v>
      </c>
      <c r="C3455" s="1" t="s">
        <v>1198</v>
      </c>
      <c r="D3455" s="1" t="s">
        <v>873</v>
      </c>
      <c r="E3455" s="1" t="s">
        <v>1043</v>
      </c>
      <c r="F3455" s="1">
        <v>1.0249999999999999</v>
      </c>
      <c r="G3455" s="1">
        <v>0.89800000000000002</v>
      </c>
      <c r="H3455" s="1">
        <v>1</v>
      </c>
      <c r="I3455" s="1">
        <v>29</v>
      </c>
    </row>
    <row r="3456" spans="1:9" ht="12.75" x14ac:dyDescent="0.2">
      <c r="A3456" s="4">
        <v>42576</v>
      </c>
      <c r="B3456" s="1">
        <v>9</v>
      </c>
      <c r="C3456" s="1" t="s">
        <v>1198</v>
      </c>
      <c r="D3456" s="1" t="s">
        <v>873</v>
      </c>
      <c r="E3456" s="1" t="s">
        <v>1044</v>
      </c>
      <c r="F3456" s="1">
        <v>1.6379999999999999</v>
      </c>
      <c r="G3456" s="1">
        <v>0.90100000000000002</v>
      </c>
      <c r="H3456" s="1">
        <v>0</v>
      </c>
      <c r="I3456" s="1">
        <v>29</v>
      </c>
    </row>
    <row r="3457" spans="1:9" ht="12.75" x14ac:dyDescent="0.2">
      <c r="A3457" s="4">
        <v>42576</v>
      </c>
      <c r="B3457" s="1">
        <v>9</v>
      </c>
      <c r="C3457" s="1" t="s">
        <v>1198</v>
      </c>
      <c r="D3457" s="1" t="s">
        <v>873</v>
      </c>
      <c r="E3457" s="1" t="s">
        <v>1045</v>
      </c>
      <c r="F3457" s="1">
        <v>1.3049999999999999</v>
      </c>
      <c r="G3457" s="1">
        <v>0.97699999999999998</v>
      </c>
      <c r="H3457" s="1">
        <v>1</v>
      </c>
      <c r="I3457" s="1">
        <v>29</v>
      </c>
    </row>
    <row r="3458" spans="1:9" ht="12.75" x14ac:dyDescent="0.2">
      <c r="A3458" s="4">
        <v>42576</v>
      </c>
      <c r="B3458" s="1">
        <v>9</v>
      </c>
      <c r="C3458" s="1" t="s">
        <v>1198</v>
      </c>
      <c r="D3458" s="1" t="s">
        <v>873</v>
      </c>
      <c r="E3458" s="1" t="s">
        <v>1046</v>
      </c>
      <c r="F3458" s="1">
        <v>1.1619999999999999</v>
      </c>
      <c r="G3458" s="1">
        <v>0.99299999999999999</v>
      </c>
      <c r="H3458" s="1">
        <v>1</v>
      </c>
      <c r="I3458" s="1">
        <v>29</v>
      </c>
    </row>
    <row r="3459" spans="1:9" ht="12.75" x14ac:dyDescent="0.2">
      <c r="A3459" s="4">
        <v>42576</v>
      </c>
      <c r="B3459" s="1">
        <v>9</v>
      </c>
      <c r="C3459" s="1" t="s">
        <v>1198</v>
      </c>
      <c r="D3459" s="1" t="s">
        <v>873</v>
      </c>
      <c r="E3459" s="1" t="s">
        <v>1047</v>
      </c>
      <c r="F3459" s="1">
        <v>1.0169999999999999</v>
      </c>
      <c r="G3459" s="1">
        <v>0.77400000000000002</v>
      </c>
      <c r="H3459" s="1">
        <v>1</v>
      </c>
      <c r="I3459" s="1">
        <v>29</v>
      </c>
    </row>
    <row r="3460" spans="1:9" ht="12.75" x14ac:dyDescent="0.2">
      <c r="A3460" s="4">
        <v>42576</v>
      </c>
      <c r="B3460" s="1">
        <v>9</v>
      </c>
      <c r="C3460" s="1" t="s">
        <v>1198</v>
      </c>
      <c r="D3460" s="1" t="s">
        <v>873</v>
      </c>
      <c r="E3460" s="1" t="s">
        <v>1048</v>
      </c>
      <c r="F3460" s="1">
        <v>1.3129999999999999</v>
      </c>
      <c r="G3460" s="1">
        <v>1.2709999999999999</v>
      </c>
      <c r="H3460" s="1">
        <v>1</v>
      </c>
      <c r="I3460" s="1">
        <v>29</v>
      </c>
    </row>
    <row r="3461" spans="1:9" ht="12.75" x14ac:dyDescent="0.2">
      <c r="A3461" s="4">
        <v>42576</v>
      </c>
      <c r="B3461" s="1">
        <v>9</v>
      </c>
      <c r="C3461" s="1" t="s">
        <v>1198</v>
      </c>
      <c r="D3461" s="1" t="s">
        <v>873</v>
      </c>
      <c r="E3461" s="1" t="s">
        <v>1049</v>
      </c>
      <c r="F3461" s="1">
        <v>1.7649999999999999</v>
      </c>
      <c r="G3461" s="1">
        <v>1.161</v>
      </c>
      <c r="H3461" s="1">
        <v>1</v>
      </c>
      <c r="I3461" s="1">
        <v>29</v>
      </c>
    </row>
    <row r="3462" spans="1:9" ht="12.75" x14ac:dyDescent="0.2">
      <c r="A3462" s="4">
        <v>42576</v>
      </c>
      <c r="B3462" s="1">
        <v>9</v>
      </c>
      <c r="C3462" s="1" t="s">
        <v>1198</v>
      </c>
      <c r="D3462" s="1" t="s">
        <v>873</v>
      </c>
      <c r="E3462" s="1" t="s">
        <v>1050</v>
      </c>
      <c r="F3462" s="1">
        <v>1.2589999999999999</v>
      </c>
      <c r="G3462" s="1">
        <v>0.68200000000000005</v>
      </c>
      <c r="H3462" s="1">
        <v>1</v>
      </c>
      <c r="I3462" s="1">
        <v>29</v>
      </c>
    </row>
    <row r="3463" spans="1:9" ht="12.75" x14ac:dyDescent="0.2">
      <c r="A3463" s="4">
        <v>42576</v>
      </c>
      <c r="B3463" s="1">
        <v>9</v>
      </c>
      <c r="C3463" s="1" t="s">
        <v>1198</v>
      </c>
      <c r="D3463" s="1" t="s">
        <v>873</v>
      </c>
      <c r="E3463" s="1" t="s">
        <v>1051</v>
      </c>
      <c r="F3463" s="1">
        <v>1.204</v>
      </c>
      <c r="G3463" s="1">
        <v>0.94599999999999995</v>
      </c>
      <c r="H3463" s="1">
        <v>1</v>
      </c>
      <c r="I3463" s="1">
        <v>29</v>
      </c>
    </row>
    <row r="3464" spans="1:9" ht="12.75" x14ac:dyDescent="0.2">
      <c r="A3464" s="4">
        <v>42576</v>
      </c>
      <c r="B3464" s="1">
        <v>9</v>
      </c>
      <c r="C3464" s="1" t="s">
        <v>1198</v>
      </c>
      <c r="D3464" s="1" t="s">
        <v>873</v>
      </c>
      <c r="E3464" s="1" t="s">
        <v>1052</v>
      </c>
      <c r="F3464" s="1">
        <v>1.2410000000000001</v>
      </c>
      <c r="G3464" s="1">
        <v>0.77</v>
      </c>
      <c r="H3464" s="1">
        <v>1</v>
      </c>
      <c r="I3464" s="1">
        <v>29</v>
      </c>
    </row>
    <row r="3465" spans="1:9" ht="12.75" x14ac:dyDescent="0.2">
      <c r="A3465" s="4">
        <v>42576</v>
      </c>
      <c r="B3465" s="1">
        <v>9</v>
      </c>
      <c r="C3465" s="1" t="s">
        <v>1198</v>
      </c>
      <c r="D3465" s="1" t="s">
        <v>873</v>
      </c>
      <c r="E3465" s="1" t="s">
        <v>1053</v>
      </c>
      <c r="F3465" s="1">
        <v>1.2410000000000001</v>
      </c>
      <c r="G3465" s="1">
        <v>0.87</v>
      </c>
      <c r="H3465" s="1">
        <v>1</v>
      </c>
      <c r="I3465" s="1">
        <v>29</v>
      </c>
    </row>
    <row r="3466" spans="1:9" ht="12.75" x14ac:dyDescent="0.2">
      <c r="A3466" s="4">
        <v>42576</v>
      </c>
      <c r="B3466" s="1">
        <v>9</v>
      </c>
      <c r="C3466" s="1" t="s">
        <v>1198</v>
      </c>
      <c r="D3466" s="1" t="s">
        <v>873</v>
      </c>
      <c r="E3466" s="1" t="s">
        <v>1054</v>
      </c>
      <c r="F3466" s="1">
        <v>1.288</v>
      </c>
      <c r="G3466" s="1">
        <v>0.92300000000000004</v>
      </c>
      <c r="H3466" s="1">
        <v>1</v>
      </c>
      <c r="I3466" s="1">
        <v>29</v>
      </c>
    </row>
    <row r="3467" spans="1:9" ht="12.75" x14ac:dyDescent="0.2">
      <c r="A3467" s="4">
        <v>42576</v>
      </c>
      <c r="B3467" s="1">
        <v>9</v>
      </c>
      <c r="C3467" s="1" t="s">
        <v>1198</v>
      </c>
      <c r="D3467" s="1" t="s">
        <v>873</v>
      </c>
      <c r="E3467" s="1" t="s">
        <v>1055</v>
      </c>
      <c r="F3467" s="1">
        <v>1.617</v>
      </c>
      <c r="G3467" s="1">
        <v>0.94599999999999995</v>
      </c>
      <c r="H3467" s="1">
        <v>1</v>
      </c>
      <c r="I3467" s="1">
        <v>29</v>
      </c>
    </row>
    <row r="3468" spans="1:9" ht="12.75" x14ac:dyDescent="0.2">
      <c r="A3468" s="4">
        <v>42576</v>
      </c>
      <c r="B3468" s="1">
        <v>9</v>
      </c>
      <c r="C3468" s="1" t="s">
        <v>1198</v>
      </c>
      <c r="D3468" s="1" t="s">
        <v>873</v>
      </c>
      <c r="E3468" s="1" t="s">
        <v>1057</v>
      </c>
      <c r="F3468" s="1">
        <v>1.502</v>
      </c>
      <c r="G3468" s="1">
        <v>1.2689999999999999</v>
      </c>
      <c r="H3468" s="1">
        <v>0</v>
      </c>
      <c r="I3468" s="1">
        <v>29</v>
      </c>
    </row>
    <row r="3469" spans="1:9" ht="12.75" x14ac:dyDescent="0.2">
      <c r="A3469" s="4">
        <v>42576</v>
      </c>
      <c r="B3469" s="1">
        <v>9</v>
      </c>
      <c r="C3469" s="1" t="s">
        <v>1198</v>
      </c>
      <c r="D3469" s="1" t="s">
        <v>873</v>
      </c>
      <c r="E3469" s="1" t="s">
        <v>1058</v>
      </c>
      <c r="F3469" s="1">
        <v>1.6970000000000001</v>
      </c>
      <c r="G3469" s="1">
        <v>1.1839999999999999</v>
      </c>
      <c r="H3469" s="1">
        <v>1</v>
      </c>
      <c r="I3469" s="1">
        <v>29</v>
      </c>
    </row>
    <row r="3470" spans="1:9" ht="12.75" x14ac:dyDescent="0.2">
      <c r="A3470" s="4">
        <v>42576</v>
      </c>
      <c r="B3470" s="1">
        <v>9</v>
      </c>
      <c r="C3470" s="1" t="s">
        <v>1198</v>
      </c>
      <c r="D3470" s="1" t="s">
        <v>873</v>
      </c>
      <c r="E3470" s="1" t="s">
        <v>1059</v>
      </c>
      <c r="F3470" s="1">
        <v>1.329</v>
      </c>
      <c r="G3470" s="1">
        <v>0.84899999999999998</v>
      </c>
      <c r="H3470" s="1">
        <v>0</v>
      </c>
      <c r="I3470" s="1">
        <v>29</v>
      </c>
    </row>
    <row r="3471" spans="1:9" ht="12.75" x14ac:dyDescent="0.2">
      <c r="A3471" s="4">
        <v>42576</v>
      </c>
      <c r="B3471" s="1">
        <v>9</v>
      </c>
      <c r="C3471" s="1" t="s">
        <v>1198</v>
      </c>
      <c r="D3471" s="1" t="s">
        <v>873</v>
      </c>
      <c r="E3471" s="1" t="s">
        <v>1060</v>
      </c>
      <c r="F3471" s="1">
        <v>1.3959999999999999</v>
      </c>
      <c r="G3471" s="1">
        <v>1.1020000000000001</v>
      </c>
      <c r="H3471" s="1">
        <v>1</v>
      </c>
      <c r="I3471" s="1">
        <v>29</v>
      </c>
    </row>
    <row r="3472" spans="1:9" ht="12.75" x14ac:dyDescent="0.2">
      <c r="A3472" s="4">
        <v>42576</v>
      </c>
      <c r="B3472" s="1">
        <v>9</v>
      </c>
      <c r="C3472" s="1" t="s">
        <v>1198</v>
      </c>
      <c r="D3472" s="1" t="s">
        <v>873</v>
      </c>
      <c r="E3472" s="1" t="s">
        <v>1061</v>
      </c>
      <c r="F3472" s="1">
        <v>1.1970000000000001</v>
      </c>
      <c r="G3472" s="1">
        <v>1.173</v>
      </c>
      <c r="H3472" s="1">
        <v>1</v>
      </c>
      <c r="I3472" s="1">
        <v>29</v>
      </c>
    </row>
    <row r="3473" spans="1:9" ht="12.75" x14ac:dyDescent="0.2">
      <c r="A3473" s="4">
        <v>42576</v>
      </c>
      <c r="B3473" s="1">
        <v>9</v>
      </c>
      <c r="C3473" s="1" t="s">
        <v>1198</v>
      </c>
      <c r="D3473" s="1" t="s">
        <v>873</v>
      </c>
      <c r="E3473" s="1" t="s">
        <v>1062</v>
      </c>
      <c r="F3473" s="1">
        <v>1.08</v>
      </c>
      <c r="G3473" s="1">
        <v>0.84499999999999997</v>
      </c>
      <c r="H3473" s="1">
        <v>1</v>
      </c>
      <c r="I3473" s="1">
        <v>29</v>
      </c>
    </row>
    <row r="3474" spans="1:9" ht="12.75" x14ac:dyDescent="0.2">
      <c r="A3474" s="4">
        <v>42576</v>
      </c>
      <c r="B3474" s="1">
        <v>9</v>
      </c>
      <c r="C3474" s="1" t="s">
        <v>1198</v>
      </c>
      <c r="D3474" s="1" t="s">
        <v>873</v>
      </c>
      <c r="E3474" s="1" t="s">
        <v>1063</v>
      </c>
      <c r="F3474" s="1">
        <v>1.302</v>
      </c>
      <c r="G3474" s="1">
        <v>1.06</v>
      </c>
      <c r="H3474" s="1">
        <v>1</v>
      </c>
      <c r="I3474" s="1">
        <v>29</v>
      </c>
    </row>
    <row r="3475" spans="1:9" ht="12.75" x14ac:dyDescent="0.2">
      <c r="A3475" s="4">
        <v>42576</v>
      </c>
      <c r="B3475" s="1">
        <v>9</v>
      </c>
      <c r="C3475" s="1" t="s">
        <v>1198</v>
      </c>
      <c r="D3475" s="1" t="s">
        <v>873</v>
      </c>
      <c r="E3475" s="1" t="s">
        <v>1064</v>
      </c>
      <c r="F3475" s="1">
        <v>1.4770000000000001</v>
      </c>
      <c r="G3475" s="1">
        <v>1.1160000000000001</v>
      </c>
      <c r="H3475" s="1">
        <v>1</v>
      </c>
      <c r="I3475" s="1">
        <v>29</v>
      </c>
    </row>
    <row r="3476" spans="1:9" ht="12.75" x14ac:dyDescent="0.2">
      <c r="A3476" s="4">
        <v>42576</v>
      </c>
      <c r="B3476" s="1">
        <v>9</v>
      </c>
      <c r="C3476" s="1" t="s">
        <v>1198</v>
      </c>
      <c r="D3476" s="1" t="s">
        <v>873</v>
      </c>
      <c r="E3476" s="1" t="s">
        <v>1065</v>
      </c>
      <c r="F3476" s="1">
        <v>1.1160000000000001</v>
      </c>
      <c r="G3476" s="1">
        <v>0.66200000000000003</v>
      </c>
      <c r="H3476" s="1">
        <v>1</v>
      </c>
      <c r="I3476" s="1">
        <v>29</v>
      </c>
    </row>
    <row r="3477" spans="1:9" ht="12.75" x14ac:dyDescent="0.2">
      <c r="A3477" s="4">
        <v>42576</v>
      </c>
      <c r="B3477" s="1">
        <v>9</v>
      </c>
      <c r="C3477" s="1" t="s">
        <v>1198</v>
      </c>
      <c r="D3477" s="1" t="s">
        <v>873</v>
      </c>
      <c r="E3477" s="1" t="s">
        <v>1066</v>
      </c>
      <c r="F3477" s="1">
        <v>1.2869999999999999</v>
      </c>
      <c r="G3477" s="1">
        <v>0.93799999999999994</v>
      </c>
      <c r="H3477" s="1">
        <v>1</v>
      </c>
      <c r="I3477" s="1">
        <v>29</v>
      </c>
    </row>
    <row r="3478" spans="1:9" ht="12.75" x14ac:dyDescent="0.2">
      <c r="A3478" s="4">
        <v>42576</v>
      </c>
      <c r="B3478" s="1">
        <v>9</v>
      </c>
      <c r="C3478" s="1" t="s">
        <v>1198</v>
      </c>
      <c r="D3478" s="1" t="s">
        <v>873</v>
      </c>
      <c r="E3478" s="1" t="s">
        <v>1067</v>
      </c>
      <c r="F3478" s="1">
        <v>1.3149999999999999</v>
      </c>
      <c r="G3478" s="1">
        <v>0.997</v>
      </c>
      <c r="H3478" s="1">
        <v>1</v>
      </c>
      <c r="I3478" s="1">
        <v>29</v>
      </c>
    </row>
    <row r="3479" spans="1:9" ht="12.75" x14ac:dyDescent="0.2">
      <c r="A3479" s="4">
        <v>42576</v>
      </c>
      <c r="B3479" s="1">
        <v>9</v>
      </c>
      <c r="C3479" s="1" t="s">
        <v>1198</v>
      </c>
      <c r="D3479" s="1" t="s">
        <v>873</v>
      </c>
      <c r="E3479" s="1" t="s">
        <v>1068</v>
      </c>
      <c r="F3479" s="1">
        <v>1.214</v>
      </c>
      <c r="G3479" s="1">
        <v>0.83199999999999996</v>
      </c>
      <c r="H3479" s="1">
        <v>1</v>
      </c>
      <c r="I3479" s="1">
        <v>29</v>
      </c>
    </row>
    <row r="3480" spans="1:9" ht="12.75" x14ac:dyDescent="0.2">
      <c r="A3480" s="4">
        <v>42576</v>
      </c>
      <c r="B3480" s="1">
        <v>9</v>
      </c>
      <c r="C3480" s="1" t="s">
        <v>1198</v>
      </c>
      <c r="D3480" s="1" t="s">
        <v>873</v>
      </c>
      <c r="E3480" s="1" t="s">
        <v>1069</v>
      </c>
      <c r="F3480" s="1">
        <v>1.446</v>
      </c>
      <c r="G3480" s="1">
        <v>0.97499999999999998</v>
      </c>
      <c r="H3480" s="1">
        <v>0</v>
      </c>
      <c r="I3480" s="1">
        <v>29</v>
      </c>
    </row>
    <row r="3481" spans="1:9" ht="12.75" x14ac:dyDescent="0.2">
      <c r="A3481" s="4">
        <v>42576</v>
      </c>
      <c r="B3481" s="1">
        <v>9</v>
      </c>
      <c r="C3481" s="1" t="s">
        <v>1198</v>
      </c>
      <c r="D3481" s="1" t="s">
        <v>873</v>
      </c>
      <c r="E3481" s="1" t="s">
        <v>1071</v>
      </c>
      <c r="F3481" s="1">
        <v>1.1879999999999999</v>
      </c>
      <c r="G3481" s="1">
        <v>0.84</v>
      </c>
      <c r="H3481" s="1">
        <v>1</v>
      </c>
      <c r="I3481" s="1">
        <v>29</v>
      </c>
    </row>
    <row r="3482" spans="1:9" ht="12.75" x14ac:dyDescent="0.2">
      <c r="A3482" s="4">
        <v>42576</v>
      </c>
      <c r="B3482" s="1">
        <v>9</v>
      </c>
      <c r="C3482" s="1" t="s">
        <v>1198</v>
      </c>
      <c r="D3482" s="1" t="s">
        <v>873</v>
      </c>
      <c r="E3482" s="1" t="s">
        <v>1072</v>
      </c>
      <c r="F3482" s="1">
        <v>1.411</v>
      </c>
      <c r="G3482" s="1">
        <v>1.0089999999999999</v>
      </c>
      <c r="H3482" s="1">
        <v>1</v>
      </c>
      <c r="I3482" s="1">
        <v>29</v>
      </c>
    </row>
    <row r="3483" spans="1:9" ht="12.75" x14ac:dyDescent="0.2">
      <c r="A3483" s="4">
        <v>42576</v>
      </c>
      <c r="B3483" s="1">
        <v>9</v>
      </c>
      <c r="C3483" s="1" t="s">
        <v>1198</v>
      </c>
      <c r="D3483" s="1" t="s">
        <v>873</v>
      </c>
      <c r="E3483" s="1" t="s">
        <v>1073</v>
      </c>
      <c r="F3483" s="1">
        <v>1.0760000000000001</v>
      </c>
      <c r="G3483" s="1">
        <v>0.79500000000000004</v>
      </c>
      <c r="H3483" s="1">
        <v>1</v>
      </c>
      <c r="I3483" s="1">
        <v>29</v>
      </c>
    </row>
    <row r="3484" spans="1:9" ht="12.75" x14ac:dyDescent="0.2">
      <c r="A3484" s="4">
        <v>42576</v>
      </c>
      <c r="B3484" s="1">
        <v>9</v>
      </c>
      <c r="C3484" s="1" t="s">
        <v>1198</v>
      </c>
      <c r="D3484" s="1" t="s">
        <v>873</v>
      </c>
      <c r="E3484" s="1" t="s">
        <v>1074</v>
      </c>
      <c r="F3484" s="1">
        <v>1.375</v>
      </c>
      <c r="G3484" s="1">
        <v>1.0349999999999999</v>
      </c>
      <c r="H3484" s="1">
        <v>1</v>
      </c>
      <c r="I3484" s="1">
        <v>29</v>
      </c>
    </row>
    <row r="3485" spans="1:9" ht="12.75" x14ac:dyDescent="0.2">
      <c r="A3485" s="4">
        <v>42576</v>
      </c>
      <c r="B3485" s="1">
        <v>9</v>
      </c>
      <c r="C3485" s="1" t="s">
        <v>1198</v>
      </c>
      <c r="D3485" s="1" t="s">
        <v>873</v>
      </c>
      <c r="E3485" s="1" t="s">
        <v>1075</v>
      </c>
      <c r="F3485" s="1">
        <v>1.5509999999999999</v>
      </c>
      <c r="G3485" s="1">
        <v>0.93100000000000005</v>
      </c>
      <c r="H3485" s="1">
        <v>1</v>
      </c>
      <c r="I3485" s="1">
        <v>29</v>
      </c>
    </row>
    <row r="3486" spans="1:9" ht="12.75" x14ac:dyDescent="0.2">
      <c r="A3486" s="4">
        <v>42576</v>
      </c>
      <c r="B3486" s="1">
        <v>9</v>
      </c>
      <c r="C3486" s="1" t="s">
        <v>1198</v>
      </c>
      <c r="D3486" s="1" t="s">
        <v>873</v>
      </c>
      <c r="E3486" s="1" t="s">
        <v>1076</v>
      </c>
      <c r="F3486" s="1">
        <v>1.573</v>
      </c>
      <c r="G3486" s="1">
        <v>0.98399999999999999</v>
      </c>
      <c r="H3486" s="1">
        <v>1</v>
      </c>
      <c r="I3486" s="1">
        <v>29</v>
      </c>
    </row>
    <row r="3487" spans="1:9" ht="12.75" x14ac:dyDescent="0.2">
      <c r="A3487" s="4">
        <v>42576</v>
      </c>
      <c r="B3487" s="1">
        <v>9</v>
      </c>
      <c r="C3487" s="1" t="s">
        <v>1198</v>
      </c>
      <c r="D3487" s="1" t="s">
        <v>873</v>
      </c>
      <c r="E3487" s="1" t="s">
        <v>1077</v>
      </c>
      <c r="F3487" s="1">
        <v>1.2949999999999999</v>
      </c>
      <c r="G3487" s="1">
        <v>1.125</v>
      </c>
      <c r="H3487" s="1">
        <v>1</v>
      </c>
      <c r="I3487" s="1">
        <v>29</v>
      </c>
    </row>
    <row r="3488" spans="1:9" ht="12.75" x14ac:dyDescent="0.2">
      <c r="A3488" s="4">
        <v>42576</v>
      </c>
      <c r="B3488" s="1">
        <v>9</v>
      </c>
      <c r="C3488" s="1" t="s">
        <v>1198</v>
      </c>
      <c r="D3488" s="1" t="s">
        <v>873</v>
      </c>
      <c r="E3488" s="1" t="s">
        <v>1078</v>
      </c>
      <c r="F3488" s="1">
        <v>1.1060000000000001</v>
      </c>
      <c r="G3488" s="1">
        <v>1.0269999999999999</v>
      </c>
      <c r="H3488" s="1">
        <v>1</v>
      </c>
      <c r="I3488" s="1">
        <v>29</v>
      </c>
    </row>
    <row r="3489" spans="1:9" ht="12.75" x14ac:dyDescent="0.2">
      <c r="A3489" s="4">
        <v>42576</v>
      </c>
      <c r="B3489" s="1">
        <v>9</v>
      </c>
      <c r="C3489" s="1" t="s">
        <v>1198</v>
      </c>
      <c r="D3489" s="1" t="s">
        <v>873</v>
      </c>
      <c r="E3489" s="1" t="s">
        <v>1079</v>
      </c>
      <c r="F3489" s="1">
        <v>1.425</v>
      </c>
      <c r="G3489" s="1">
        <v>0.97699999999999998</v>
      </c>
      <c r="H3489" s="1">
        <v>0</v>
      </c>
      <c r="I3489" s="1">
        <v>29</v>
      </c>
    </row>
    <row r="3490" spans="1:9" ht="12.75" x14ac:dyDescent="0.2">
      <c r="A3490" s="4">
        <v>42576</v>
      </c>
      <c r="B3490" s="1">
        <v>9</v>
      </c>
      <c r="C3490" s="1" t="s">
        <v>1198</v>
      </c>
      <c r="D3490" s="1" t="s">
        <v>873</v>
      </c>
      <c r="E3490" s="1" t="s">
        <v>1080</v>
      </c>
      <c r="F3490" s="1">
        <v>1.546</v>
      </c>
      <c r="G3490" s="1">
        <v>1.119</v>
      </c>
      <c r="H3490" s="1">
        <v>1</v>
      </c>
      <c r="I3490" s="1">
        <v>29</v>
      </c>
    </row>
    <row r="3491" spans="1:9" ht="12.75" x14ac:dyDescent="0.2">
      <c r="A3491" s="4">
        <v>42576</v>
      </c>
      <c r="B3491" s="1">
        <v>9</v>
      </c>
      <c r="C3491" s="1" t="s">
        <v>1198</v>
      </c>
      <c r="D3491" s="1" t="s">
        <v>873</v>
      </c>
      <c r="E3491" s="1" t="s">
        <v>1081</v>
      </c>
      <c r="F3491" s="1">
        <v>1.1519999999999999</v>
      </c>
      <c r="G3491" s="1">
        <v>0.81799999999999995</v>
      </c>
      <c r="H3491" s="1">
        <v>1</v>
      </c>
      <c r="I3491" s="1">
        <v>29</v>
      </c>
    </row>
    <row r="3492" spans="1:9" ht="12.75" x14ac:dyDescent="0.2">
      <c r="A3492" s="4">
        <v>42576</v>
      </c>
      <c r="B3492" s="1">
        <v>9</v>
      </c>
      <c r="C3492" s="1" t="s">
        <v>1198</v>
      </c>
      <c r="D3492" s="1" t="s">
        <v>873</v>
      </c>
      <c r="E3492" s="1" t="s">
        <v>1083</v>
      </c>
      <c r="F3492" s="1">
        <v>1.2090000000000001</v>
      </c>
      <c r="G3492" s="1">
        <v>0.88500000000000001</v>
      </c>
      <c r="H3492" s="1">
        <v>1</v>
      </c>
      <c r="I3492" s="1">
        <v>29</v>
      </c>
    </row>
    <row r="3493" spans="1:9" ht="12.75" x14ac:dyDescent="0.2">
      <c r="A3493" s="4">
        <v>42576</v>
      </c>
      <c r="B3493" s="1">
        <v>9</v>
      </c>
      <c r="C3493" s="1" t="s">
        <v>1198</v>
      </c>
      <c r="D3493" s="1" t="s">
        <v>873</v>
      </c>
      <c r="E3493" s="1" t="s">
        <v>1084</v>
      </c>
      <c r="F3493" s="1">
        <v>1.69</v>
      </c>
      <c r="G3493" s="1">
        <v>0.95099999999999996</v>
      </c>
      <c r="H3493" s="1">
        <v>1</v>
      </c>
      <c r="I3493" s="1">
        <v>29</v>
      </c>
    </row>
    <row r="3494" spans="1:9" ht="12.75" x14ac:dyDescent="0.2">
      <c r="A3494" s="4">
        <v>42576</v>
      </c>
      <c r="B3494" s="1">
        <v>9</v>
      </c>
      <c r="C3494" s="1" t="s">
        <v>1198</v>
      </c>
      <c r="D3494" s="1" t="s">
        <v>873</v>
      </c>
      <c r="E3494" s="1" t="s">
        <v>1085</v>
      </c>
      <c r="F3494" s="1">
        <v>1.754</v>
      </c>
      <c r="G3494" s="1">
        <v>1.105</v>
      </c>
      <c r="H3494" s="1">
        <v>1</v>
      </c>
      <c r="I3494" s="1">
        <v>29</v>
      </c>
    </row>
    <row r="3495" spans="1:9" ht="12.75" x14ac:dyDescent="0.2">
      <c r="A3495" s="4">
        <v>42576</v>
      </c>
      <c r="B3495" s="1">
        <v>9</v>
      </c>
      <c r="C3495" s="1" t="s">
        <v>1198</v>
      </c>
      <c r="D3495" s="1" t="s">
        <v>873</v>
      </c>
      <c r="E3495" s="1" t="s">
        <v>1086</v>
      </c>
      <c r="F3495" s="1">
        <v>1.1419999999999999</v>
      </c>
      <c r="G3495" s="1">
        <v>0.995</v>
      </c>
      <c r="H3495" s="1">
        <v>1</v>
      </c>
      <c r="I3495" s="1">
        <v>29</v>
      </c>
    </row>
    <row r="3496" spans="1:9" ht="12.75" x14ac:dyDescent="0.2">
      <c r="A3496" s="4">
        <v>42576</v>
      </c>
      <c r="B3496" s="1">
        <v>9</v>
      </c>
      <c r="C3496" s="1" t="s">
        <v>1198</v>
      </c>
      <c r="D3496" s="1" t="s">
        <v>873</v>
      </c>
      <c r="E3496" s="1" t="s">
        <v>1087</v>
      </c>
      <c r="F3496" s="1">
        <v>1.508</v>
      </c>
      <c r="G3496" s="1">
        <v>1.081</v>
      </c>
      <c r="H3496" s="1">
        <v>1</v>
      </c>
      <c r="I3496" s="1">
        <v>29</v>
      </c>
    </row>
    <row r="3497" spans="1:9" ht="12.75" x14ac:dyDescent="0.2">
      <c r="A3497" s="4">
        <v>42576</v>
      </c>
      <c r="B3497" s="1">
        <v>9</v>
      </c>
      <c r="C3497" s="1" t="s">
        <v>1198</v>
      </c>
      <c r="D3497" s="1" t="s">
        <v>873</v>
      </c>
      <c r="E3497" s="1" t="s">
        <v>1088</v>
      </c>
      <c r="F3497" s="1">
        <v>0.95199999999999996</v>
      </c>
      <c r="G3497" s="1">
        <v>0.68</v>
      </c>
      <c r="H3497" s="1">
        <v>1</v>
      </c>
      <c r="I3497" s="1">
        <v>29</v>
      </c>
    </row>
    <row r="3498" spans="1:9" ht="12.75" x14ac:dyDescent="0.2">
      <c r="A3498" s="4">
        <v>42576</v>
      </c>
      <c r="B3498" s="1">
        <v>9</v>
      </c>
      <c r="C3498" s="1" t="s">
        <v>1198</v>
      </c>
      <c r="D3498" s="1" t="s">
        <v>873</v>
      </c>
      <c r="E3498" s="1" t="s">
        <v>1089</v>
      </c>
      <c r="F3498" s="1">
        <v>1.236</v>
      </c>
      <c r="G3498" s="1">
        <v>1.0289999999999999</v>
      </c>
      <c r="H3498" s="1">
        <v>1</v>
      </c>
      <c r="I3498" s="1">
        <v>29</v>
      </c>
    </row>
    <row r="3499" spans="1:9" ht="12.75" x14ac:dyDescent="0.2">
      <c r="A3499" s="4">
        <v>42576</v>
      </c>
      <c r="B3499" s="1">
        <v>9</v>
      </c>
      <c r="C3499" s="1" t="s">
        <v>1198</v>
      </c>
      <c r="D3499" s="1" t="s">
        <v>873</v>
      </c>
      <c r="E3499" s="1" t="s">
        <v>1090</v>
      </c>
      <c r="F3499" s="1">
        <v>1.466</v>
      </c>
      <c r="G3499" s="1">
        <v>1.0549999999999999</v>
      </c>
      <c r="H3499" s="1">
        <v>1</v>
      </c>
      <c r="I3499" s="1">
        <v>29</v>
      </c>
    </row>
    <row r="3500" spans="1:9" ht="12.75" x14ac:dyDescent="0.2">
      <c r="A3500" s="4">
        <v>42576</v>
      </c>
      <c r="B3500" s="1">
        <v>9</v>
      </c>
      <c r="C3500" s="1" t="s">
        <v>1198</v>
      </c>
      <c r="D3500" s="1" t="s">
        <v>873</v>
      </c>
      <c r="E3500" s="1" t="s">
        <v>1091</v>
      </c>
      <c r="F3500" s="1">
        <v>1.252</v>
      </c>
      <c r="G3500" s="1">
        <v>0.70299999999999996</v>
      </c>
      <c r="H3500" s="1">
        <v>1</v>
      </c>
      <c r="I3500" s="1">
        <v>29</v>
      </c>
    </row>
    <row r="3501" spans="1:9" ht="12.75" x14ac:dyDescent="0.2">
      <c r="A3501" s="4">
        <v>42576</v>
      </c>
      <c r="B3501" s="1">
        <v>9</v>
      </c>
      <c r="C3501" s="1" t="s">
        <v>1198</v>
      </c>
      <c r="D3501" s="1" t="s">
        <v>873</v>
      </c>
      <c r="E3501" s="1" t="s">
        <v>1092</v>
      </c>
      <c r="F3501" s="1">
        <v>1.147</v>
      </c>
      <c r="G3501" s="1">
        <v>0.92300000000000004</v>
      </c>
      <c r="H3501" s="1">
        <v>0</v>
      </c>
      <c r="I3501" s="1">
        <v>29</v>
      </c>
    </row>
    <row r="3502" spans="1:9" ht="12.75" x14ac:dyDescent="0.2">
      <c r="A3502" s="4">
        <v>42576</v>
      </c>
      <c r="B3502" s="1">
        <v>9</v>
      </c>
      <c r="C3502" s="1" t="s">
        <v>1198</v>
      </c>
      <c r="D3502" s="1" t="s">
        <v>873</v>
      </c>
      <c r="E3502" s="1" t="s">
        <v>1093</v>
      </c>
      <c r="F3502" s="1">
        <v>1.0069999999999999</v>
      </c>
      <c r="G3502" s="1">
        <v>0.80600000000000005</v>
      </c>
      <c r="H3502" s="1">
        <v>1</v>
      </c>
      <c r="I3502" s="1">
        <v>29</v>
      </c>
    </row>
    <row r="3503" spans="1:9" ht="12.75" x14ac:dyDescent="0.2">
      <c r="A3503" s="4">
        <v>42576</v>
      </c>
      <c r="B3503" s="1">
        <v>9</v>
      </c>
      <c r="C3503" s="1" t="s">
        <v>1198</v>
      </c>
      <c r="D3503" s="1" t="s">
        <v>873</v>
      </c>
      <c r="E3503" s="1" t="s">
        <v>1094</v>
      </c>
      <c r="F3503" s="1">
        <v>0.97599999999999998</v>
      </c>
      <c r="G3503" s="1">
        <v>0.81</v>
      </c>
      <c r="H3503" s="1">
        <v>0</v>
      </c>
      <c r="I3503" s="1">
        <v>29</v>
      </c>
    </row>
    <row r="3504" spans="1:9" ht="12.75" x14ac:dyDescent="0.2">
      <c r="A3504" s="4">
        <v>42576</v>
      </c>
      <c r="B3504" s="1">
        <v>9</v>
      </c>
      <c r="C3504" s="1" t="s">
        <v>1198</v>
      </c>
      <c r="D3504" s="1" t="s">
        <v>873</v>
      </c>
      <c r="E3504" s="1" t="s">
        <v>1095</v>
      </c>
      <c r="F3504" s="1">
        <v>1.5369999999999999</v>
      </c>
      <c r="G3504" s="1">
        <v>0.92</v>
      </c>
      <c r="H3504" s="1">
        <v>0</v>
      </c>
      <c r="I3504" s="1">
        <v>29</v>
      </c>
    </row>
    <row r="3505" spans="1:9" ht="12.75" x14ac:dyDescent="0.2">
      <c r="A3505" s="4">
        <v>42576</v>
      </c>
      <c r="B3505" s="1">
        <v>9</v>
      </c>
      <c r="C3505" s="1" t="s">
        <v>1198</v>
      </c>
      <c r="D3505" s="1" t="s">
        <v>873</v>
      </c>
      <c r="E3505" s="1" t="s">
        <v>1096</v>
      </c>
      <c r="F3505" s="1">
        <v>1.401</v>
      </c>
      <c r="G3505" s="1">
        <v>0.76400000000000001</v>
      </c>
      <c r="H3505" s="1">
        <v>0</v>
      </c>
      <c r="I3505" s="1">
        <v>29</v>
      </c>
    </row>
    <row r="3506" spans="1:9" ht="12.75" x14ac:dyDescent="0.2">
      <c r="A3506" s="4">
        <v>42576</v>
      </c>
      <c r="B3506" s="1">
        <v>9</v>
      </c>
      <c r="C3506" s="1" t="s">
        <v>1198</v>
      </c>
      <c r="D3506" s="1" t="s">
        <v>873</v>
      </c>
      <c r="E3506" s="1" t="s">
        <v>1097</v>
      </c>
      <c r="F3506" s="1">
        <v>1.4019999999999999</v>
      </c>
      <c r="G3506" s="1">
        <v>1.036</v>
      </c>
      <c r="H3506" s="1">
        <v>1</v>
      </c>
      <c r="I3506" s="1">
        <v>29</v>
      </c>
    </row>
    <row r="3507" spans="1:9" ht="12.75" x14ac:dyDescent="0.2">
      <c r="A3507" s="4">
        <v>42576</v>
      </c>
      <c r="B3507" s="1">
        <v>9</v>
      </c>
      <c r="C3507" s="1" t="s">
        <v>1198</v>
      </c>
      <c r="D3507" s="1" t="s">
        <v>873</v>
      </c>
      <c r="E3507" s="1" t="s">
        <v>1098</v>
      </c>
      <c r="F3507" s="1">
        <v>1.5149999999999999</v>
      </c>
      <c r="G3507" s="1">
        <v>1.161</v>
      </c>
      <c r="H3507" s="1">
        <v>0</v>
      </c>
      <c r="I3507" s="1">
        <v>29</v>
      </c>
    </row>
    <row r="3508" spans="1:9" ht="12.75" x14ac:dyDescent="0.2">
      <c r="A3508" s="4">
        <v>42576</v>
      </c>
      <c r="B3508" s="1">
        <v>9</v>
      </c>
      <c r="C3508" s="1" t="s">
        <v>1198</v>
      </c>
      <c r="D3508" s="1" t="s">
        <v>873</v>
      </c>
      <c r="E3508" s="1" t="s">
        <v>1099</v>
      </c>
      <c r="F3508" s="1">
        <v>1.343</v>
      </c>
      <c r="G3508" s="1">
        <v>0.999</v>
      </c>
      <c r="H3508" s="1">
        <v>1</v>
      </c>
      <c r="I3508" s="1">
        <v>29</v>
      </c>
    </row>
    <row r="3509" spans="1:9" ht="12.75" x14ac:dyDescent="0.2">
      <c r="A3509" s="4">
        <v>42576</v>
      </c>
      <c r="B3509" s="1">
        <v>9</v>
      </c>
      <c r="C3509" s="1" t="s">
        <v>1198</v>
      </c>
      <c r="D3509" s="1" t="s">
        <v>873</v>
      </c>
      <c r="E3509" s="1" t="s">
        <v>1101</v>
      </c>
      <c r="F3509" s="1">
        <v>1.4419999999999999</v>
      </c>
      <c r="G3509" s="1">
        <v>1.0780000000000001</v>
      </c>
      <c r="H3509" s="1">
        <v>0</v>
      </c>
      <c r="I3509" s="1">
        <v>29</v>
      </c>
    </row>
    <row r="3510" spans="1:9" ht="12.75" x14ac:dyDescent="0.2">
      <c r="A3510" s="4">
        <v>42576</v>
      </c>
      <c r="B3510" s="1">
        <v>9</v>
      </c>
      <c r="C3510" s="1" t="s">
        <v>1198</v>
      </c>
      <c r="D3510" s="1" t="s">
        <v>873</v>
      </c>
      <c r="E3510" s="1" t="s">
        <v>1102</v>
      </c>
      <c r="F3510" s="1">
        <v>1.4390000000000001</v>
      </c>
      <c r="G3510" s="1">
        <v>1.2330000000000001</v>
      </c>
      <c r="H3510" s="1">
        <v>1</v>
      </c>
      <c r="I3510" s="1">
        <v>29</v>
      </c>
    </row>
    <row r="3511" spans="1:9" ht="12.75" x14ac:dyDescent="0.2">
      <c r="A3511" s="4">
        <v>42576</v>
      </c>
      <c r="B3511" s="1">
        <v>9</v>
      </c>
      <c r="C3511" s="1" t="s">
        <v>1198</v>
      </c>
      <c r="D3511" s="1" t="s">
        <v>873</v>
      </c>
      <c r="E3511" s="1" t="s">
        <v>1103</v>
      </c>
      <c r="F3511" s="1">
        <v>1.4550000000000001</v>
      </c>
      <c r="G3511" s="1">
        <v>1.042</v>
      </c>
      <c r="H3511" s="1">
        <v>1</v>
      </c>
      <c r="I3511" s="1">
        <v>29</v>
      </c>
    </row>
    <row r="3512" spans="1:9" ht="12.75" x14ac:dyDescent="0.2">
      <c r="A3512" s="4">
        <v>42576</v>
      </c>
      <c r="B3512" s="1">
        <v>9</v>
      </c>
      <c r="C3512" s="1" t="s">
        <v>1198</v>
      </c>
      <c r="D3512" s="1" t="s">
        <v>873</v>
      </c>
      <c r="E3512" s="1" t="s">
        <v>1104</v>
      </c>
      <c r="F3512" s="1">
        <v>1.103</v>
      </c>
      <c r="G3512" s="1">
        <v>0.83699999999999997</v>
      </c>
      <c r="H3512" s="1">
        <v>0</v>
      </c>
      <c r="I3512" s="1">
        <v>29</v>
      </c>
    </row>
    <row r="3513" spans="1:9" ht="12.75" x14ac:dyDescent="0.2">
      <c r="A3513" s="4">
        <v>42576</v>
      </c>
      <c r="B3513" s="1">
        <v>9</v>
      </c>
      <c r="C3513" s="1" t="s">
        <v>1198</v>
      </c>
      <c r="D3513" s="1" t="s">
        <v>873</v>
      </c>
      <c r="E3513" s="1" t="s">
        <v>1105</v>
      </c>
      <c r="F3513" s="1">
        <v>1.256</v>
      </c>
      <c r="G3513" s="1">
        <v>0.76300000000000001</v>
      </c>
      <c r="H3513" s="1">
        <v>1</v>
      </c>
      <c r="I3513" s="1">
        <v>29</v>
      </c>
    </row>
    <row r="3514" spans="1:9" ht="12.75" x14ac:dyDescent="0.2">
      <c r="A3514" s="4">
        <v>42576</v>
      </c>
      <c r="B3514" s="1">
        <v>9</v>
      </c>
      <c r="C3514" s="1" t="s">
        <v>1198</v>
      </c>
      <c r="D3514" s="1" t="s">
        <v>873</v>
      </c>
      <c r="E3514" s="1" t="s">
        <v>1106</v>
      </c>
      <c r="F3514" s="1">
        <v>1.363</v>
      </c>
      <c r="G3514" s="1">
        <v>0.91800000000000004</v>
      </c>
      <c r="H3514" s="1">
        <v>1</v>
      </c>
      <c r="I3514" s="1">
        <v>29</v>
      </c>
    </row>
    <row r="3515" spans="1:9" ht="12.75" x14ac:dyDescent="0.2">
      <c r="A3515" s="4">
        <v>42576</v>
      </c>
      <c r="B3515" s="1">
        <v>9</v>
      </c>
      <c r="C3515" s="1" t="s">
        <v>1198</v>
      </c>
      <c r="D3515" s="1" t="s">
        <v>873</v>
      </c>
      <c r="E3515" s="1" t="s">
        <v>1107</v>
      </c>
      <c r="F3515" s="1">
        <v>0.93600000000000005</v>
      </c>
      <c r="G3515" s="1">
        <v>0.79100000000000004</v>
      </c>
      <c r="H3515" s="1">
        <v>1</v>
      </c>
      <c r="I3515" s="1">
        <v>29</v>
      </c>
    </row>
    <row r="3516" spans="1:9" ht="12.75" x14ac:dyDescent="0.2">
      <c r="A3516" s="4">
        <v>42576</v>
      </c>
      <c r="B3516" s="1">
        <v>9</v>
      </c>
      <c r="C3516" s="1" t="s">
        <v>1198</v>
      </c>
      <c r="D3516" s="1" t="s">
        <v>873</v>
      </c>
      <c r="E3516" s="1" t="s">
        <v>1108</v>
      </c>
      <c r="F3516" s="1">
        <v>1.0980000000000001</v>
      </c>
      <c r="G3516" s="1">
        <v>1.014</v>
      </c>
      <c r="H3516" s="1">
        <v>1</v>
      </c>
      <c r="I3516" s="1">
        <v>29</v>
      </c>
    </row>
    <row r="3517" spans="1:9" ht="12.75" x14ac:dyDescent="0.2">
      <c r="A3517" s="4">
        <v>42576</v>
      </c>
      <c r="B3517" s="1">
        <v>9</v>
      </c>
      <c r="C3517" s="1" t="s">
        <v>1198</v>
      </c>
      <c r="D3517" s="1" t="s">
        <v>873</v>
      </c>
      <c r="E3517" s="1" t="s">
        <v>1109</v>
      </c>
      <c r="F3517" s="1">
        <v>1.18</v>
      </c>
      <c r="G3517" s="1">
        <v>0.67300000000000004</v>
      </c>
      <c r="H3517" s="1">
        <v>1</v>
      </c>
      <c r="I3517" s="1">
        <v>29</v>
      </c>
    </row>
    <row r="3518" spans="1:9" ht="12.75" x14ac:dyDescent="0.2">
      <c r="A3518" s="4">
        <v>42576</v>
      </c>
      <c r="B3518" s="1">
        <v>9</v>
      </c>
      <c r="C3518" s="1" t="s">
        <v>1198</v>
      </c>
      <c r="D3518" s="1" t="s">
        <v>873</v>
      </c>
      <c r="E3518" s="1" t="s">
        <v>1110</v>
      </c>
      <c r="F3518" s="1">
        <v>1.419</v>
      </c>
      <c r="G3518" s="1">
        <v>1.1919999999999999</v>
      </c>
      <c r="H3518" s="1">
        <v>1</v>
      </c>
      <c r="I3518" s="1">
        <v>29</v>
      </c>
    </row>
    <row r="3519" spans="1:9" ht="12.75" x14ac:dyDescent="0.2">
      <c r="A3519" s="4">
        <v>42576</v>
      </c>
      <c r="B3519" s="1">
        <v>9</v>
      </c>
      <c r="C3519" s="1" t="s">
        <v>1198</v>
      </c>
      <c r="D3519" s="1" t="s">
        <v>873</v>
      </c>
      <c r="E3519" s="1" t="s">
        <v>1111</v>
      </c>
      <c r="F3519" s="1">
        <v>1.2569999999999999</v>
      </c>
      <c r="G3519" s="1">
        <v>1.0549999999999999</v>
      </c>
      <c r="H3519" s="1">
        <v>1</v>
      </c>
      <c r="I3519" s="1">
        <v>29</v>
      </c>
    </row>
    <row r="3520" spans="1:9" ht="12.75" x14ac:dyDescent="0.2">
      <c r="A3520" s="4">
        <v>42576</v>
      </c>
      <c r="B3520" s="1">
        <v>9</v>
      </c>
      <c r="C3520" s="1" t="s">
        <v>1198</v>
      </c>
      <c r="D3520" s="1" t="s">
        <v>881</v>
      </c>
      <c r="E3520" s="1" t="s">
        <v>1112</v>
      </c>
      <c r="F3520" s="1">
        <v>1.5569999999999999</v>
      </c>
      <c r="G3520" s="1">
        <v>1.355</v>
      </c>
      <c r="H3520" s="1">
        <v>1</v>
      </c>
      <c r="I3520" s="1">
        <v>29</v>
      </c>
    </row>
    <row r="3521" spans="1:9" ht="12.75" x14ac:dyDescent="0.2">
      <c r="A3521" s="4">
        <v>42576</v>
      </c>
      <c r="B3521" s="1">
        <v>9</v>
      </c>
      <c r="C3521" s="1" t="s">
        <v>1198</v>
      </c>
      <c r="D3521" s="1" t="s">
        <v>881</v>
      </c>
      <c r="E3521" s="1" t="s">
        <v>1113</v>
      </c>
      <c r="F3521" s="1">
        <v>1.294</v>
      </c>
      <c r="G3521" s="1">
        <v>1.03</v>
      </c>
      <c r="H3521" s="1">
        <v>1</v>
      </c>
      <c r="I3521" s="1">
        <v>29</v>
      </c>
    </row>
    <row r="3522" spans="1:9" ht="12.75" x14ac:dyDescent="0.2">
      <c r="A3522" s="4">
        <v>42576</v>
      </c>
      <c r="B3522" s="1">
        <v>9</v>
      </c>
      <c r="C3522" s="1" t="s">
        <v>1198</v>
      </c>
      <c r="D3522" s="1" t="s">
        <v>881</v>
      </c>
      <c r="E3522" s="1" t="s">
        <v>1114</v>
      </c>
      <c r="F3522" s="1">
        <v>1.4159999999999999</v>
      </c>
      <c r="G3522" s="1">
        <v>0.84699999999999998</v>
      </c>
      <c r="H3522" s="1">
        <v>1</v>
      </c>
      <c r="I3522" s="1">
        <v>29</v>
      </c>
    </row>
    <row r="3523" spans="1:9" ht="12.75" x14ac:dyDescent="0.2">
      <c r="A3523" s="4">
        <v>42576</v>
      </c>
      <c r="B3523" s="1">
        <v>9</v>
      </c>
      <c r="C3523" s="1" t="s">
        <v>1198</v>
      </c>
      <c r="D3523" s="1" t="s">
        <v>881</v>
      </c>
      <c r="E3523" s="1" t="s">
        <v>1115</v>
      </c>
      <c r="F3523" s="1">
        <v>1.5780000000000001</v>
      </c>
      <c r="G3523" s="1">
        <v>1.224</v>
      </c>
      <c r="H3523" s="1">
        <v>1</v>
      </c>
      <c r="I3523" s="1">
        <v>29</v>
      </c>
    </row>
    <row r="3524" spans="1:9" ht="12.75" x14ac:dyDescent="0.2">
      <c r="A3524" s="4">
        <v>42576</v>
      </c>
      <c r="B3524" s="1">
        <v>9</v>
      </c>
      <c r="C3524" s="1" t="s">
        <v>1198</v>
      </c>
      <c r="D3524" s="1" t="s">
        <v>881</v>
      </c>
      <c r="E3524" s="1" t="s">
        <v>1116</v>
      </c>
      <c r="F3524" s="1">
        <v>1.167</v>
      </c>
      <c r="G3524" s="1">
        <v>0.82699999999999996</v>
      </c>
      <c r="H3524" s="1">
        <v>0</v>
      </c>
      <c r="I3524" s="1">
        <v>29</v>
      </c>
    </row>
    <row r="3525" spans="1:9" ht="12.75" x14ac:dyDescent="0.2">
      <c r="A3525" s="4">
        <v>42576</v>
      </c>
      <c r="B3525" s="1">
        <v>9</v>
      </c>
      <c r="C3525" s="1" t="s">
        <v>1198</v>
      </c>
      <c r="D3525" s="1" t="s">
        <v>881</v>
      </c>
      <c r="E3525" s="1" t="s">
        <v>1117</v>
      </c>
      <c r="F3525" s="1">
        <v>1.429</v>
      </c>
      <c r="G3525" s="1">
        <v>1.2230000000000001</v>
      </c>
      <c r="H3525" s="1">
        <v>1</v>
      </c>
      <c r="I3525" s="1">
        <v>29</v>
      </c>
    </row>
    <row r="3526" spans="1:9" ht="12.75" x14ac:dyDescent="0.2">
      <c r="A3526" s="4">
        <v>42576</v>
      </c>
      <c r="B3526" s="1">
        <v>9</v>
      </c>
      <c r="C3526" s="1" t="s">
        <v>1198</v>
      </c>
      <c r="D3526" s="1" t="s">
        <v>881</v>
      </c>
      <c r="E3526" s="1" t="s">
        <v>1118</v>
      </c>
      <c r="F3526" s="1">
        <v>1.0820000000000001</v>
      </c>
      <c r="G3526" s="1">
        <v>1.0449999999999999</v>
      </c>
      <c r="H3526" s="1">
        <v>1</v>
      </c>
      <c r="I3526" s="1">
        <v>29</v>
      </c>
    </row>
    <row r="3527" spans="1:9" ht="12.75" x14ac:dyDescent="0.2">
      <c r="A3527" s="4">
        <v>42576</v>
      </c>
      <c r="B3527" s="1">
        <v>9</v>
      </c>
      <c r="C3527" s="1" t="s">
        <v>1198</v>
      </c>
      <c r="D3527" s="1" t="s">
        <v>881</v>
      </c>
      <c r="E3527" s="1" t="s">
        <v>1119</v>
      </c>
      <c r="F3527" s="1">
        <v>0.96799999999999997</v>
      </c>
      <c r="G3527" s="1">
        <v>0.72299999999999998</v>
      </c>
      <c r="H3527" s="1">
        <v>1</v>
      </c>
      <c r="I3527" s="1">
        <v>29</v>
      </c>
    </row>
    <row r="3528" spans="1:9" ht="12.75" x14ac:dyDescent="0.2">
      <c r="A3528" s="4">
        <v>42576</v>
      </c>
      <c r="B3528" s="1">
        <v>9</v>
      </c>
      <c r="C3528" s="1" t="s">
        <v>1198</v>
      </c>
      <c r="D3528" s="1" t="s">
        <v>881</v>
      </c>
      <c r="E3528" s="1" t="s">
        <v>1120</v>
      </c>
      <c r="F3528" s="1">
        <v>1.5109999999999999</v>
      </c>
      <c r="G3528" s="1">
        <v>1.1619999999999999</v>
      </c>
      <c r="H3528" s="1">
        <v>1</v>
      </c>
      <c r="I3528" s="1">
        <v>29</v>
      </c>
    </row>
    <row r="3529" spans="1:9" ht="12.75" x14ac:dyDescent="0.2">
      <c r="A3529" s="4">
        <v>42576</v>
      </c>
      <c r="B3529" s="1">
        <v>9</v>
      </c>
      <c r="C3529" s="1" t="s">
        <v>1198</v>
      </c>
      <c r="D3529" s="1" t="s">
        <v>881</v>
      </c>
      <c r="E3529" s="1" t="s">
        <v>1121</v>
      </c>
      <c r="F3529" s="1">
        <v>1.409</v>
      </c>
      <c r="G3529" s="1">
        <v>1.1040000000000001</v>
      </c>
      <c r="H3529" s="1">
        <v>1</v>
      </c>
      <c r="I3529" s="1">
        <v>29</v>
      </c>
    </row>
    <row r="3530" spans="1:9" ht="12.75" x14ac:dyDescent="0.2">
      <c r="A3530" s="4">
        <v>42576</v>
      </c>
      <c r="B3530" s="1">
        <v>9</v>
      </c>
      <c r="C3530" s="1" t="s">
        <v>1198</v>
      </c>
      <c r="D3530" s="1" t="s">
        <v>881</v>
      </c>
      <c r="E3530" s="1" t="s">
        <v>1122</v>
      </c>
      <c r="F3530" s="1">
        <v>1.5549999999999999</v>
      </c>
      <c r="G3530" s="1">
        <v>0.76200000000000001</v>
      </c>
      <c r="H3530" s="1">
        <v>1</v>
      </c>
      <c r="I3530" s="1">
        <v>29</v>
      </c>
    </row>
    <row r="3531" spans="1:9" ht="12.75" x14ac:dyDescent="0.2">
      <c r="A3531" s="4">
        <v>42576</v>
      </c>
      <c r="B3531" s="1">
        <v>9</v>
      </c>
      <c r="C3531" s="1" t="s">
        <v>1198</v>
      </c>
      <c r="D3531" s="1" t="s">
        <v>881</v>
      </c>
      <c r="E3531" s="1" t="s">
        <v>1123</v>
      </c>
      <c r="F3531" s="1">
        <v>1.319</v>
      </c>
      <c r="G3531" s="1">
        <v>0.92700000000000005</v>
      </c>
      <c r="H3531" s="1">
        <v>1</v>
      </c>
      <c r="I3531" s="1">
        <v>29</v>
      </c>
    </row>
    <row r="3532" spans="1:9" ht="12.75" x14ac:dyDescent="0.2">
      <c r="A3532" s="4">
        <v>42576</v>
      </c>
      <c r="B3532" s="1">
        <v>9</v>
      </c>
      <c r="C3532" s="1" t="s">
        <v>1198</v>
      </c>
      <c r="D3532" s="1" t="s">
        <v>881</v>
      </c>
      <c r="E3532" s="1" t="s">
        <v>1124</v>
      </c>
      <c r="F3532" s="1">
        <v>1.0009999999999999</v>
      </c>
      <c r="G3532" s="1">
        <v>0.78700000000000003</v>
      </c>
      <c r="H3532" s="1">
        <v>0</v>
      </c>
      <c r="I3532" s="1">
        <v>29</v>
      </c>
    </row>
    <row r="3533" spans="1:9" ht="12.75" x14ac:dyDescent="0.2">
      <c r="A3533" s="4">
        <v>42576</v>
      </c>
      <c r="B3533" s="1">
        <v>9</v>
      </c>
      <c r="C3533" s="1" t="s">
        <v>1198</v>
      </c>
      <c r="D3533" s="1" t="s">
        <v>881</v>
      </c>
      <c r="E3533" s="1" t="s">
        <v>1125</v>
      </c>
      <c r="F3533" s="1">
        <v>1.1259999999999999</v>
      </c>
      <c r="G3533" s="1">
        <v>1.008</v>
      </c>
      <c r="H3533" s="1">
        <v>0</v>
      </c>
      <c r="I3533" s="1">
        <v>29</v>
      </c>
    </row>
    <row r="3534" spans="1:9" ht="12.75" x14ac:dyDescent="0.2">
      <c r="A3534" s="4">
        <v>42576</v>
      </c>
      <c r="B3534" s="1">
        <v>9</v>
      </c>
      <c r="C3534" s="1" t="s">
        <v>1198</v>
      </c>
      <c r="D3534" s="1" t="s">
        <v>881</v>
      </c>
      <c r="E3534" s="1" t="s">
        <v>1126</v>
      </c>
      <c r="F3534" s="1">
        <v>1.3129999999999999</v>
      </c>
      <c r="G3534" s="1">
        <v>0.89700000000000002</v>
      </c>
      <c r="H3534" s="1">
        <v>0</v>
      </c>
      <c r="I3534" s="1">
        <v>29</v>
      </c>
    </row>
    <row r="3535" spans="1:9" ht="12.75" x14ac:dyDescent="0.2">
      <c r="A3535" s="4">
        <v>42576</v>
      </c>
      <c r="B3535" s="1">
        <v>9</v>
      </c>
      <c r="C3535" s="1" t="s">
        <v>1198</v>
      </c>
      <c r="D3535" s="1" t="s">
        <v>881</v>
      </c>
      <c r="E3535" s="1" t="s">
        <v>1127</v>
      </c>
      <c r="F3535" s="1">
        <v>1.3340000000000001</v>
      </c>
      <c r="G3535" s="1">
        <v>1.169</v>
      </c>
      <c r="H3535" s="1">
        <v>1</v>
      </c>
      <c r="I3535" s="1">
        <v>29</v>
      </c>
    </row>
    <row r="3536" spans="1:9" ht="12.75" x14ac:dyDescent="0.2">
      <c r="A3536" s="4">
        <v>42576</v>
      </c>
      <c r="B3536" s="1">
        <v>9</v>
      </c>
      <c r="C3536" s="1" t="s">
        <v>1198</v>
      </c>
      <c r="D3536" s="1" t="s">
        <v>881</v>
      </c>
      <c r="E3536" s="1" t="s">
        <v>1128</v>
      </c>
      <c r="F3536" s="1">
        <v>1.155</v>
      </c>
      <c r="G3536" s="1">
        <v>0.83299999999999996</v>
      </c>
      <c r="H3536" s="1">
        <v>1</v>
      </c>
      <c r="I3536" s="1">
        <v>29</v>
      </c>
    </row>
    <row r="3537" spans="1:9" ht="12.75" x14ac:dyDescent="0.2">
      <c r="A3537" s="4">
        <v>42576</v>
      </c>
      <c r="B3537" s="1">
        <v>9</v>
      </c>
      <c r="C3537" s="1" t="s">
        <v>1198</v>
      </c>
      <c r="D3537" s="1" t="s">
        <v>881</v>
      </c>
      <c r="E3537" s="1" t="s">
        <v>1129</v>
      </c>
      <c r="F3537" s="1">
        <v>1.58</v>
      </c>
      <c r="G3537" s="1">
        <v>1.208</v>
      </c>
      <c r="H3537" s="1">
        <v>0</v>
      </c>
      <c r="I3537" s="1">
        <v>29</v>
      </c>
    </row>
    <row r="3538" spans="1:9" ht="12.75" x14ac:dyDescent="0.2">
      <c r="A3538" s="4">
        <v>42576</v>
      </c>
      <c r="B3538" s="1">
        <v>9</v>
      </c>
      <c r="C3538" s="1" t="s">
        <v>1198</v>
      </c>
      <c r="D3538" s="1" t="s">
        <v>881</v>
      </c>
      <c r="E3538" s="1" t="s">
        <v>1130</v>
      </c>
      <c r="F3538" s="1">
        <v>1.032</v>
      </c>
      <c r="G3538" s="1">
        <v>0.89300000000000002</v>
      </c>
      <c r="H3538" s="1">
        <v>0</v>
      </c>
      <c r="I3538" s="1">
        <v>29</v>
      </c>
    </row>
    <row r="3539" spans="1:9" ht="12.75" x14ac:dyDescent="0.2">
      <c r="A3539" s="4">
        <v>42576</v>
      </c>
      <c r="B3539" s="1">
        <v>9</v>
      </c>
      <c r="C3539" s="1" t="s">
        <v>1198</v>
      </c>
      <c r="D3539" s="1" t="s">
        <v>881</v>
      </c>
      <c r="E3539" s="1" t="s">
        <v>1131</v>
      </c>
      <c r="F3539" s="1">
        <v>1.0249999999999999</v>
      </c>
      <c r="G3539" s="1">
        <v>0.83199999999999996</v>
      </c>
      <c r="H3539" s="1">
        <v>0</v>
      </c>
      <c r="I3539" s="1">
        <v>29</v>
      </c>
    </row>
    <row r="3540" spans="1:9" ht="12.75" x14ac:dyDescent="0.2">
      <c r="A3540" s="4">
        <v>42576</v>
      </c>
      <c r="B3540" s="1">
        <v>9</v>
      </c>
      <c r="C3540" s="1" t="s">
        <v>1198</v>
      </c>
      <c r="D3540" s="1" t="s">
        <v>881</v>
      </c>
      <c r="E3540" s="1" t="s">
        <v>1132</v>
      </c>
      <c r="F3540" s="1">
        <v>1.1739999999999999</v>
      </c>
      <c r="G3540" s="1">
        <v>1.0620000000000001</v>
      </c>
      <c r="H3540" s="1">
        <v>1</v>
      </c>
      <c r="I3540" s="1">
        <v>29</v>
      </c>
    </row>
    <row r="3541" spans="1:9" ht="12.75" x14ac:dyDescent="0.2">
      <c r="A3541" s="4">
        <v>42576</v>
      </c>
      <c r="B3541" s="1">
        <v>9</v>
      </c>
      <c r="C3541" s="1" t="s">
        <v>1198</v>
      </c>
      <c r="D3541" s="1" t="s">
        <v>881</v>
      </c>
      <c r="E3541" s="1" t="s">
        <v>1133</v>
      </c>
      <c r="F3541" s="1">
        <v>1.508</v>
      </c>
      <c r="G3541" s="1">
        <v>1.0740000000000001</v>
      </c>
      <c r="H3541" s="1">
        <v>0</v>
      </c>
      <c r="I3541" s="1">
        <v>29</v>
      </c>
    </row>
    <row r="3542" spans="1:9" ht="12.75" x14ac:dyDescent="0.2">
      <c r="A3542" s="4">
        <v>42576</v>
      </c>
      <c r="B3542" s="1">
        <v>9</v>
      </c>
      <c r="C3542" s="1" t="s">
        <v>1198</v>
      </c>
      <c r="D3542" s="1" t="s">
        <v>881</v>
      </c>
      <c r="E3542" s="1" t="s">
        <v>1134</v>
      </c>
      <c r="F3542" s="1">
        <v>1.165</v>
      </c>
      <c r="G3542" s="1">
        <v>0.85399999999999998</v>
      </c>
      <c r="H3542" s="1">
        <v>0</v>
      </c>
      <c r="I3542" s="1">
        <v>29</v>
      </c>
    </row>
    <row r="3543" spans="1:9" ht="12.75" x14ac:dyDescent="0.2">
      <c r="A3543" s="4">
        <v>42576</v>
      </c>
      <c r="B3543" s="1">
        <v>9</v>
      </c>
      <c r="C3543" s="1" t="s">
        <v>1198</v>
      </c>
      <c r="D3543" s="1" t="s">
        <v>881</v>
      </c>
      <c r="E3543" s="1" t="s">
        <v>1135</v>
      </c>
      <c r="F3543" s="1">
        <v>1.54</v>
      </c>
      <c r="G3543" s="1">
        <v>0.92700000000000005</v>
      </c>
      <c r="H3543" s="1">
        <v>0</v>
      </c>
      <c r="I3543" s="1">
        <v>29</v>
      </c>
    </row>
    <row r="3544" spans="1:9" ht="12.75" x14ac:dyDescent="0.2">
      <c r="A3544" s="4">
        <v>42576</v>
      </c>
      <c r="B3544" s="1">
        <v>9</v>
      </c>
      <c r="C3544" s="1" t="s">
        <v>1198</v>
      </c>
      <c r="D3544" s="1" t="s">
        <v>881</v>
      </c>
      <c r="E3544" s="1" t="s">
        <v>1136</v>
      </c>
      <c r="F3544" s="1">
        <v>1.4059999999999999</v>
      </c>
      <c r="G3544" s="1">
        <v>1.1819999999999999</v>
      </c>
      <c r="H3544" s="1">
        <v>1</v>
      </c>
      <c r="I3544" s="1">
        <v>29</v>
      </c>
    </row>
    <row r="3545" spans="1:9" ht="12.75" x14ac:dyDescent="0.2">
      <c r="A3545" s="4">
        <v>42576</v>
      </c>
      <c r="B3545" s="1">
        <v>9</v>
      </c>
      <c r="C3545" s="1" t="s">
        <v>1198</v>
      </c>
      <c r="D3545" s="1" t="s">
        <v>881</v>
      </c>
      <c r="E3545" s="1" t="s">
        <v>1137</v>
      </c>
      <c r="F3545" s="1">
        <v>1.429</v>
      </c>
      <c r="G3545" s="1">
        <v>1.099</v>
      </c>
      <c r="H3545" s="1">
        <v>1</v>
      </c>
      <c r="I3545" s="1">
        <v>29</v>
      </c>
    </row>
    <row r="3546" spans="1:9" ht="12.75" x14ac:dyDescent="0.2">
      <c r="A3546" s="4">
        <v>42576</v>
      </c>
      <c r="B3546" s="1">
        <v>9</v>
      </c>
      <c r="C3546" s="1" t="s">
        <v>1198</v>
      </c>
      <c r="D3546" s="1" t="s">
        <v>881</v>
      </c>
      <c r="E3546" s="1" t="s">
        <v>1138</v>
      </c>
      <c r="F3546" s="1">
        <v>1.349</v>
      </c>
      <c r="G3546" s="1">
        <v>1.054</v>
      </c>
      <c r="H3546" s="1">
        <v>1</v>
      </c>
      <c r="I3546" s="1">
        <v>29</v>
      </c>
    </row>
    <row r="3547" spans="1:9" ht="12.75" x14ac:dyDescent="0.2">
      <c r="A3547" s="4">
        <v>42576</v>
      </c>
      <c r="B3547" s="1">
        <v>9</v>
      </c>
      <c r="C3547" s="1" t="s">
        <v>1198</v>
      </c>
      <c r="D3547" s="1" t="s">
        <v>881</v>
      </c>
      <c r="E3547" s="1" t="s">
        <v>1140</v>
      </c>
      <c r="F3547" s="1">
        <v>1.3320000000000001</v>
      </c>
      <c r="G3547" s="1">
        <v>1.0189999999999999</v>
      </c>
      <c r="H3547" s="1">
        <v>1</v>
      </c>
      <c r="I3547" s="1">
        <v>29</v>
      </c>
    </row>
    <row r="3548" spans="1:9" ht="12.75" x14ac:dyDescent="0.2">
      <c r="A3548" s="4">
        <v>42576</v>
      </c>
      <c r="B3548" s="1">
        <v>9</v>
      </c>
      <c r="C3548" s="1" t="s">
        <v>1198</v>
      </c>
      <c r="D3548" s="1" t="s">
        <v>881</v>
      </c>
      <c r="E3548" s="1" t="s">
        <v>1141</v>
      </c>
      <c r="F3548" s="1">
        <v>1.621</v>
      </c>
      <c r="G3548" s="1">
        <v>1.4330000000000001</v>
      </c>
      <c r="H3548" s="1">
        <v>1</v>
      </c>
      <c r="I3548" s="1">
        <v>29</v>
      </c>
    </row>
    <row r="3549" spans="1:9" ht="12.75" x14ac:dyDescent="0.2">
      <c r="A3549" s="4">
        <v>42576</v>
      </c>
      <c r="B3549" s="1">
        <v>9</v>
      </c>
      <c r="C3549" s="1" t="s">
        <v>1198</v>
      </c>
      <c r="D3549" s="1" t="s">
        <v>881</v>
      </c>
      <c r="E3549" s="1" t="s">
        <v>1142</v>
      </c>
      <c r="F3549" s="1">
        <v>1.472</v>
      </c>
      <c r="G3549" s="1">
        <v>1.2749999999999999</v>
      </c>
      <c r="H3549" s="1">
        <v>1</v>
      </c>
      <c r="I3549" s="1">
        <v>29</v>
      </c>
    </row>
    <row r="3550" spans="1:9" ht="12.75" x14ac:dyDescent="0.2">
      <c r="A3550" s="4">
        <v>42576</v>
      </c>
      <c r="B3550" s="1">
        <v>9</v>
      </c>
      <c r="C3550" s="1" t="s">
        <v>1198</v>
      </c>
      <c r="D3550" s="1" t="s">
        <v>881</v>
      </c>
      <c r="E3550" s="1" t="s">
        <v>1143</v>
      </c>
      <c r="F3550" s="1">
        <v>1.929</v>
      </c>
      <c r="G3550" s="1">
        <v>1.1819999999999999</v>
      </c>
      <c r="H3550" s="1">
        <v>1</v>
      </c>
      <c r="I3550" s="1">
        <v>29</v>
      </c>
    </row>
    <row r="3551" spans="1:9" ht="12.75" x14ac:dyDescent="0.2">
      <c r="A3551" s="4">
        <v>42576</v>
      </c>
      <c r="B3551" s="1">
        <v>9</v>
      </c>
      <c r="C3551" s="1" t="s">
        <v>1198</v>
      </c>
      <c r="D3551" s="1" t="s">
        <v>881</v>
      </c>
      <c r="E3551" s="1" t="s">
        <v>1144</v>
      </c>
      <c r="F3551" s="1">
        <v>1.548</v>
      </c>
      <c r="G3551" s="1">
        <v>1.1759999999999999</v>
      </c>
      <c r="H3551" s="1">
        <v>1</v>
      </c>
      <c r="I3551" s="1">
        <v>29</v>
      </c>
    </row>
    <row r="3552" spans="1:9" ht="12.75" x14ac:dyDescent="0.2">
      <c r="A3552" s="4">
        <v>42576</v>
      </c>
      <c r="B3552" s="1">
        <v>9</v>
      </c>
      <c r="C3552" s="1" t="s">
        <v>1198</v>
      </c>
      <c r="D3552" s="1" t="s">
        <v>881</v>
      </c>
      <c r="E3552" s="1" t="s">
        <v>1145</v>
      </c>
      <c r="F3552" s="1">
        <v>1.3879999999999999</v>
      </c>
      <c r="G3552" s="1">
        <v>1.006</v>
      </c>
      <c r="H3552" s="1">
        <v>0</v>
      </c>
      <c r="I3552" s="1">
        <v>29</v>
      </c>
    </row>
    <row r="3553" spans="1:9" ht="12.75" x14ac:dyDescent="0.2">
      <c r="A3553" s="4">
        <v>42576</v>
      </c>
      <c r="B3553" s="1">
        <v>9</v>
      </c>
      <c r="C3553" s="1" t="s">
        <v>1198</v>
      </c>
      <c r="D3553" s="1" t="s">
        <v>881</v>
      </c>
      <c r="E3553" s="1" t="s">
        <v>1146</v>
      </c>
      <c r="F3553" s="1">
        <v>1.329</v>
      </c>
      <c r="G3553" s="1">
        <v>0.72399999999999998</v>
      </c>
      <c r="H3553" s="1">
        <v>0</v>
      </c>
      <c r="I3553" s="1">
        <v>29</v>
      </c>
    </row>
    <row r="3554" spans="1:9" ht="12.75" x14ac:dyDescent="0.2">
      <c r="A3554" s="4">
        <v>42576</v>
      </c>
      <c r="B3554" s="1">
        <v>9</v>
      </c>
      <c r="C3554" s="1" t="s">
        <v>1198</v>
      </c>
      <c r="D3554" s="1" t="s">
        <v>881</v>
      </c>
      <c r="E3554" s="1" t="s">
        <v>1147</v>
      </c>
      <c r="F3554" s="1">
        <v>1.3819999999999999</v>
      </c>
      <c r="G3554" s="1">
        <v>1.1879999999999999</v>
      </c>
      <c r="H3554" s="1">
        <v>1</v>
      </c>
      <c r="I3554" s="1">
        <v>29</v>
      </c>
    </row>
    <row r="3555" spans="1:9" ht="12.75" x14ac:dyDescent="0.2">
      <c r="A3555" s="4">
        <v>42576</v>
      </c>
      <c r="B3555" s="1">
        <v>9</v>
      </c>
      <c r="C3555" s="1" t="s">
        <v>1198</v>
      </c>
      <c r="D3555" s="1" t="s">
        <v>881</v>
      </c>
      <c r="E3555" s="1" t="s">
        <v>1148</v>
      </c>
      <c r="F3555" s="1">
        <v>1.3049999999999999</v>
      </c>
      <c r="G3555" s="1">
        <v>1.032</v>
      </c>
      <c r="H3555" s="1">
        <v>1</v>
      </c>
      <c r="I3555" s="1">
        <v>29</v>
      </c>
    </row>
    <row r="3556" spans="1:9" ht="12.75" x14ac:dyDescent="0.2">
      <c r="A3556" s="4">
        <v>42576</v>
      </c>
      <c r="B3556" s="1">
        <v>9</v>
      </c>
      <c r="C3556" s="1" t="s">
        <v>1198</v>
      </c>
      <c r="D3556" s="1" t="s">
        <v>881</v>
      </c>
      <c r="E3556" s="1" t="s">
        <v>1149</v>
      </c>
      <c r="F3556" s="1">
        <v>1.19</v>
      </c>
      <c r="G3556" s="1">
        <v>0.80300000000000005</v>
      </c>
      <c r="H3556" s="1">
        <v>1</v>
      </c>
      <c r="I3556" s="1">
        <v>29</v>
      </c>
    </row>
    <row r="3557" spans="1:9" ht="12.75" x14ac:dyDescent="0.2">
      <c r="A3557" s="4">
        <v>42576</v>
      </c>
      <c r="B3557" s="1">
        <v>9</v>
      </c>
      <c r="C3557" s="1" t="s">
        <v>1198</v>
      </c>
      <c r="D3557" s="1" t="s">
        <v>881</v>
      </c>
      <c r="E3557" s="1" t="s">
        <v>1150</v>
      </c>
      <c r="F3557" s="1">
        <v>1.3939999999999999</v>
      </c>
      <c r="G3557" s="1">
        <v>0.96399999999999997</v>
      </c>
      <c r="H3557" s="1">
        <v>1</v>
      </c>
      <c r="I3557" s="1">
        <v>29</v>
      </c>
    </row>
    <row r="3558" spans="1:9" ht="12.75" x14ac:dyDescent="0.2">
      <c r="A3558" s="4">
        <v>42576</v>
      </c>
      <c r="B3558" s="1">
        <v>9</v>
      </c>
      <c r="C3558" s="1" t="s">
        <v>1198</v>
      </c>
      <c r="D3558" s="1" t="s">
        <v>881</v>
      </c>
      <c r="E3558" s="1" t="s">
        <v>1151</v>
      </c>
      <c r="F3558" s="1">
        <v>1.0780000000000001</v>
      </c>
      <c r="G3558" s="1">
        <v>0.99299999999999999</v>
      </c>
      <c r="H3558" s="1">
        <v>1</v>
      </c>
      <c r="I3558" s="1">
        <v>29</v>
      </c>
    </row>
    <row r="3559" spans="1:9" ht="12.75" x14ac:dyDescent="0.2">
      <c r="A3559" s="4">
        <v>42576</v>
      </c>
      <c r="B3559" s="1">
        <v>9</v>
      </c>
      <c r="C3559" s="1" t="s">
        <v>1198</v>
      </c>
      <c r="D3559" s="1" t="s">
        <v>881</v>
      </c>
      <c r="E3559" s="1" t="s">
        <v>1152</v>
      </c>
      <c r="F3559" s="1">
        <v>1.216</v>
      </c>
      <c r="G3559" s="1">
        <v>1.079</v>
      </c>
      <c r="H3559" s="1">
        <v>1</v>
      </c>
      <c r="I3559" s="1">
        <v>29</v>
      </c>
    </row>
    <row r="3560" spans="1:9" ht="12.75" x14ac:dyDescent="0.2">
      <c r="A3560" s="4">
        <v>42576</v>
      </c>
      <c r="B3560" s="1">
        <v>9</v>
      </c>
      <c r="C3560" s="1" t="s">
        <v>1198</v>
      </c>
      <c r="D3560" s="1" t="s">
        <v>881</v>
      </c>
      <c r="E3560" s="1" t="s">
        <v>1153</v>
      </c>
      <c r="F3560" s="1">
        <v>1.387</v>
      </c>
      <c r="G3560" s="1">
        <v>0.99299999999999999</v>
      </c>
      <c r="H3560" s="1">
        <v>0</v>
      </c>
      <c r="I3560" s="1">
        <v>29</v>
      </c>
    </row>
    <row r="3561" spans="1:9" ht="12.75" x14ac:dyDescent="0.2">
      <c r="A3561" s="4">
        <v>42576</v>
      </c>
      <c r="B3561" s="1">
        <v>9</v>
      </c>
      <c r="C3561" s="1" t="s">
        <v>1198</v>
      </c>
      <c r="D3561" s="1" t="s">
        <v>881</v>
      </c>
      <c r="E3561" s="1" t="s">
        <v>1154</v>
      </c>
      <c r="F3561" s="1">
        <v>1.9159999999999999</v>
      </c>
      <c r="G3561" s="1">
        <v>1.2649999999999999</v>
      </c>
      <c r="H3561" s="1">
        <v>1</v>
      </c>
      <c r="I3561" s="1">
        <v>29</v>
      </c>
    </row>
    <row r="3562" spans="1:9" ht="12.75" x14ac:dyDescent="0.2">
      <c r="A3562" s="4">
        <v>42576</v>
      </c>
      <c r="B3562" s="1">
        <v>9</v>
      </c>
      <c r="C3562" s="1" t="s">
        <v>1198</v>
      </c>
      <c r="D3562" s="1" t="s">
        <v>881</v>
      </c>
      <c r="E3562" s="1" t="s">
        <v>1155</v>
      </c>
      <c r="F3562" s="1">
        <v>1.0249999999999999</v>
      </c>
      <c r="G3562" s="1">
        <v>0.67700000000000005</v>
      </c>
      <c r="H3562" s="1">
        <v>0</v>
      </c>
      <c r="I3562" s="1">
        <v>29</v>
      </c>
    </row>
    <row r="3563" spans="1:9" ht="12.75" x14ac:dyDescent="0.2">
      <c r="A3563" s="4">
        <v>42576</v>
      </c>
      <c r="B3563" s="1">
        <v>9</v>
      </c>
      <c r="C3563" s="1" t="s">
        <v>1198</v>
      </c>
      <c r="D3563" s="1" t="s">
        <v>881</v>
      </c>
      <c r="E3563" s="1" t="s">
        <v>1156</v>
      </c>
      <c r="F3563" s="1">
        <v>1.2689999999999999</v>
      </c>
      <c r="G3563" s="1">
        <v>1.091</v>
      </c>
      <c r="H3563" s="1">
        <v>0</v>
      </c>
      <c r="I3563" s="1">
        <v>29</v>
      </c>
    </row>
    <row r="3564" spans="1:9" ht="12.75" x14ac:dyDescent="0.2">
      <c r="A3564" s="4">
        <v>42576</v>
      </c>
      <c r="B3564" s="1">
        <v>9</v>
      </c>
      <c r="C3564" s="1" t="s">
        <v>1198</v>
      </c>
      <c r="D3564" s="1" t="s">
        <v>881</v>
      </c>
      <c r="E3564" s="1" t="s">
        <v>1157</v>
      </c>
      <c r="F3564" s="1">
        <v>1.3540000000000001</v>
      </c>
      <c r="G3564" s="1">
        <v>0.70299999999999996</v>
      </c>
      <c r="H3564" s="1">
        <v>1</v>
      </c>
      <c r="I3564" s="1">
        <v>29</v>
      </c>
    </row>
    <row r="3565" spans="1:9" ht="12.75" x14ac:dyDescent="0.2">
      <c r="A3565" s="4">
        <v>42576</v>
      </c>
      <c r="B3565" s="1">
        <v>9</v>
      </c>
      <c r="C3565" s="1" t="s">
        <v>1198</v>
      </c>
      <c r="D3565" s="1" t="s">
        <v>881</v>
      </c>
      <c r="E3565" s="1" t="s">
        <v>1158</v>
      </c>
      <c r="F3565" s="1">
        <v>1.9350000000000001</v>
      </c>
      <c r="G3565" s="1">
        <v>1.4750000000000001</v>
      </c>
      <c r="H3565" s="1">
        <v>1</v>
      </c>
      <c r="I3565" s="1">
        <v>29</v>
      </c>
    </row>
    <row r="3566" spans="1:9" ht="12.75" x14ac:dyDescent="0.2">
      <c r="A3566" s="4">
        <v>42576</v>
      </c>
      <c r="B3566" s="1">
        <v>9</v>
      </c>
      <c r="C3566" s="1" t="s">
        <v>1198</v>
      </c>
      <c r="D3566" s="1" t="s">
        <v>881</v>
      </c>
      <c r="E3566" s="1" t="s">
        <v>1159</v>
      </c>
      <c r="F3566" s="1">
        <v>1.1759999999999999</v>
      </c>
      <c r="G3566" s="1">
        <v>0.83699999999999997</v>
      </c>
      <c r="H3566" s="1">
        <v>1</v>
      </c>
      <c r="I3566" s="1">
        <v>29</v>
      </c>
    </row>
    <row r="3567" spans="1:9" ht="12.75" x14ac:dyDescent="0.2">
      <c r="A3567" s="4">
        <v>42576</v>
      </c>
      <c r="B3567" s="1">
        <v>9</v>
      </c>
      <c r="C3567" s="1" t="s">
        <v>1198</v>
      </c>
      <c r="D3567" s="1" t="s">
        <v>881</v>
      </c>
      <c r="E3567" s="1" t="s">
        <v>1160</v>
      </c>
      <c r="F3567" s="1">
        <v>1.9930000000000001</v>
      </c>
      <c r="G3567" s="1">
        <v>0.97499999999999998</v>
      </c>
      <c r="H3567" s="1">
        <v>1</v>
      </c>
      <c r="I3567" s="1">
        <v>29</v>
      </c>
    </row>
    <row r="3568" spans="1:9" ht="12.75" x14ac:dyDescent="0.2">
      <c r="A3568" s="4">
        <v>42576</v>
      </c>
      <c r="B3568" s="1">
        <v>9</v>
      </c>
      <c r="C3568" s="1" t="s">
        <v>1198</v>
      </c>
      <c r="D3568" s="1" t="s">
        <v>881</v>
      </c>
      <c r="E3568" s="1" t="s">
        <v>1161</v>
      </c>
      <c r="F3568" s="1">
        <v>1.4039999999999999</v>
      </c>
      <c r="G3568" s="1">
        <v>1.17</v>
      </c>
      <c r="H3568" s="1">
        <v>1</v>
      </c>
      <c r="I3568" s="1">
        <v>29</v>
      </c>
    </row>
    <row r="3569" spans="1:9" ht="12.75" x14ac:dyDescent="0.2">
      <c r="A3569" s="4">
        <v>42576</v>
      </c>
      <c r="B3569" s="1">
        <v>9</v>
      </c>
      <c r="C3569" s="1" t="s">
        <v>1198</v>
      </c>
      <c r="D3569" s="1" t="s">
        <v>881</v>
      </c>
      <c r="E3569" s="1" t="s">
        <v>1162</v>
      </c>
      <c r="F3569" s="1">
        <v>1.663</v>
      </c>
      <c r="G3569" s="1">
        <v>0.98299999999999998</v>
      </c>
      <c r="H3569" s="1">
        <v>1</v>
      </c>
      <c r="I3569" s="1">
        <v>29</v>
      </c>
    </row>
    <row r="3570" spans="1:9" ht="12.75" x14ac:dyDescent="0.2">
      <c r="A3570" s="4">
        <v>42576</v>
      </c>
      <c r="B3570" s="1">
        <v>9</v>
      </c>
      <c r="C3570" s="1" t="s">
        <v>1198</v>
      </c>
      <c r="D3570" s="1" t="s">
        <v>881</v>
      </c>
      <c r="E3570" s="1" t="s">
        <v>1163</v>
      </c>
      <c r="F3570" s="1">
        <v>1.6379999999999999</v>
      </c>
      <c r="G3570" s="1">
        <v>1.0469999999999999</v>
      </c>
      <c r="H3570" s="1">
        <v>1</v>
      </c>
      <c r="I3570" s="1">
        <v>29</v>
      </c>
    </row>
    <row r="3571" spans="1:9" ht="12.75" x14ac:dyDescent="0.2">
      <c r="A3571" s="4">
        <v>42576</v>
      </c>
      <c r="B3571" s="1">
        <v>9</v>
      </c>
      <c r="C3571" s="1" t="s">
        <v>1198</v>
      </c>
      <c r="D3571" s="1" t="s">
        <v>881</v>
      </c>
      <c r="E3571" s="1" t="s">
        <v>1164</v>
      </c>
      <c r="F3571" s="1">
        <v>1.212</v>
      </c>
      <c r="G3571" s="1">
        <v>0.86899999999999999</v>
      </c>
      <c r="H3571" s="1">
        <v>1</v>
      </c>
      <c r="I3571" s="1">
        <v>29</v>
      </c>
    </row>
    <row r="3572" spans="1:9" ht="12.75" x14ac:dyDescent="0.2">
      <c r="A3572" s="4">
        <v>42576</v>
      </c>
      <c r="B3572" s="1">
        <v>9</v>
      </c>
      <c r="C3572" s="1" t="s">
        <v>1198</v>
      </c>
      <c r="D3572" s="1" t="s">
        <v>881</v>
      </c>
      <c r="E3572" s="1" t="s">
        <v>1165</v>
      </c>
      <c r="F3572" s="1">
        <v>1.5760000000000001</v>
      </c>
      <c r="G3572" s="1">
        <v>1.3620000000000001</v>
      </c>
      <c r="H3572" s="1">
        <v>0</v>
      </c>
      <c r="I3572" s="1">
        <v>29</v>
      </c>
    </row>
    <row r="3573" spans="1:9" ht="12.75" x14ac:dyDescent="0.2">
      <c r="A3573" s="4">
        <v>42576</v>
      </c>
      <c r="B3573" s="1">
        <v>9</v>
      </c>
      <c r="C3573" s="1" t="s">
        <v>1198</v>
      </c>
      <c r="D3573" s="1" t="s">
        <v>881</v>
      </c>
      <c r="E3573" s="1" t="s">
        <v>1166</v>
      </c>
      <c r="F3573" s="1">
        <v>1.46</v>
      </c>
      <c r="G3573" s="1">
        <v>1.198</v>
      </c>
      <c r="H3573" s="1">
        <v>1</v>
      </c>
      <c r="I3573" s="1">
        <v>29</v>
      </c>
    </row>
    <row r="3574" spans="1:9" ht="12.75" x14ac:dyDescent="0.2">
      <c r="A3574" s="4">
        <v>42576</v>
      </c>
      <c r="B3574" s="1">
        <v>9</v>
      </c>
      <c r="C3574" s="1" t="s">
        <v>1198</v>
      </c>
      <c r="D3574" s="1" t="s">
        <v>881</v>
      </c>
      <c r="E3574" s="1" t="s">
        <v>1167</v>
      </c>
      <c r="F3574" s="1">
        <v>1.59</v>
      </c>
      <c r="G3574" s="1">
        <v>1.0489999999999999</v>
      </c>
      <c r="H3574" s="1">
        <v>1</v>
      </c>
      <c r="I3574" s="1">
        <v>29</v>
      </c>
    </row>
    <row r="3575" spans="1:9" ht="12.75" x14ac:dyDescent="0.2">
      <c r="A3575" s="4">
        <v>42576</v>
      </c>
      <c r="B3575" s="1">
        <v>9</v>
      </c>
      <c r="C3575" s="1" t="s">
        <v>1198</v>
      </c>
      <c r="D3575" s="1" t="s">
        <v>881</v>
      </c>
      <c r="E3575" s="1" t="s">
        <v>1168</v>
      </c>
      <c r="F3575" s="1">
        <v>1.5029999999999999</v>
      </c>
      <c r="G3575" s="1">
        <v>1.2869999999999999</v>
      </c>
      <c r="H3575" s="1">
        <v>1</v>
      </c>
      <c r="I3575" s="1">
        <v>29</v>
      </c>
    </row>
    <row r="3576" spans="1:9" ht="12.75" x14ac:dyDescent="0.2">
      <c r="A3576" s="4">
        <v>42576</v>
      </c>
      <c r="B3576" s="1">
        <v>9</v>
      </c>
      <c r="C3576" s="1" t="s">
        <v>1198</v>
      </c>
      <c r="D3576" s="1" t="s">
        <v>881</v>
      </c>
      <c r="E3576" s="1" t="s">
        <v>1169</v>
      </c>
      <c r="F3576" s="1">
        <v>1.37</v>
      </c>
      <c r="G3576" s="1">
        <v>1.034</v>
      </c>
      <c r="H3576" s="1">
        <v>1</v>
      </c>
      <c r="I3576" s="1">
        <v>29</v>
      </c>
    </row>
    <row r="3577" spans="1:9" ht="12.75" x14ac:dyDescent="0.2">
      <c r="A3577" s="4">
        <v>42576</v>
      </c>
      <c r="B3577" s="1">
        <v>9</v>
      </c>
      <c r="C3577" s="1" t="s">
        <v>1198</v>
      </c>
      <c r="D3577" s="1" t="s">
        <v>881</v>
      </c>
      <c r="E3577" s="1" t="s">
        <v>1170</v>
      </c>
      <c r="F3577" s="1">
        <v>1.31</v>
      </c>
      <c r="G3577" s="1">
        <v>0.77700000000000002</v>
      </c>
      <c r="H3577" s="1">
        <v>1</v>
      </c>
      <c r="I3577" s="1">
        <v>29</v>
      </c>
    </row>
    <row r="3578" spans="1:9" ht="12.75" x14ac:dyDescent="0.2">
      <c r="A3578" s="4">
        <v>42576</v>
      </c>
      <c r="B3578" s="1">
        <v>9</v>
      </c>
      <c r="C3578" s="1" t="s">
        <v>1198</v>
      </c>
      <c r="D3578" s="1" t="s">
        <v>881</v>
      </c>
      <c r="E3578" s="1" t="s">
        <v>1171</v>
      </c>
      <c r="F3578" s="1">
        <v>1.2190000000000001</v>
      </c>
      <c r="G3578" s="1">
        <v>1.0840000000000001</v>
      </c>
      <c r="H3578" s="1">
        <v>1</v>
      </c>
      <c r="I3578" s="1">
        <v>29</v>
      </c>
    </row>
    <row r="3579" spans="1:9" ht="12.75" x14ac:dyDescent="0.2">
      <c r="A3579" s="4">
        <v>42576</v>
      </c>
      <c r="B3579" s="1">
        <v>9</v>
      </c>
      <c r="C3579" s="1" t="s">
        <v>1198</v>
      </c>
      <c r="D3579" s="1" t="s">
        <v>881</v>
      </c>
      <c r="E3579" s="1" t="s">
        <v>1172</v>
      </c>
      <c r="F3579" s="1">
        <v>1.6120000000000001</v>
      </c>
      <c r="G3579" s="1">
        <v>0.98499999999999999</v>
      </c>
      <c r="H3579" s="1">
        <v>1</v>
      </c>
      <c r="I3579" s="1">
        <v>29</v>
      </c>
    </row>
    <row r="3580" spans="1:9" ht="12.75" x14ac:dyDescent="0.2">
      <c r="A3580" s="4">
        <v>42576</v>
      </c>
      <c r="B3580" s="1">
        <v>9</v>
      </c>
      <c r="C3580" s="1" t="s">
        <v>1198</v>
      </c>
      <c r="D3580" s="1" t="s">
        <v>881</v>
      </c>
      <c r="E3580" s="1" t="s">
        <v>1173</v>
      </c>
      <c r="F3580" s="1">
        <v>1.385</v>
      </c>
      <c r="G3580" s="1">
        <v>1.3939999999999999</v>
      </c>
      <c r="H3580" s="1">
        <v>1</v>
      </c>
      <c r="I3580" s="1">
        <v>29</v>
      </c>
    </row>
    <row r="3581" spans="1:9" ht="12.75" x14ac:dyDescent="0.2">
      <c r="A3581" s="4">
        <v>42576</v>
      </c>
      <c r="B3581" s="1">
        <v>9</v>
      </c>
      <c r="C3581" s="1" t="s">
        <v>1198</v>
      </c>
      <c r="D3581" s="1" t="s">
        <v>881</v>
      </c>
      <c r="E3581" s="1" t="s">
        <v>1174</v>
      </c>
      <c r="F3581" s="1">
        <v>1.1890000000000001</v>
      </c>
      <c r="G3581" s="1">
        <v>1.095</v>
      </c>
      <c r="H3581" s="1">
        <v>1</v>
      </c>
      <c r="I3581" s="1">
        <v>29</v>
      </c>
    </row>
    <row r="3582" spans="1:9" ht="12.75" x14ac:dyDescent="0.2">
      <c r="A3582" s="4">
        <v>42576</v>
      </c>
      <c r="B3582" s="1">
        <v>9</v>
      </c>
      <c r="C3582" s="1" t="s">
        <v>1198</v>
      </c>
      <c r="D3582" s="1" t="s">
        <v>881</v>
      </c>
      <c r="E3582" s="1" t="s">
        <v>1175</v>
      </c>
      <c r="F3582" s="1">
        <v>1.2190000000000001</v>
      </c>
      <c r="G3582" s="1">
        <v>1.0620000000000001</v>
      </c>
      <c r="H3582" s="1">
        <v>1</v>
      </c>
      <c r="I3582" s="1">
        <v>29</v>
      </c>
    </row>
    <row r="3583" spans="1:9" ht="12.75" x14ac:dyDescent="0.2">
      <c r="A3583" s="4">
        <v>42576</v>
      </c>
      <c r="B3583" s="1">
        <v>9</v>
      </c>
      <c r="C3583" s="1" t="s">
        <v>1198</v>
      </c>
      <c r="D3583" s="1" t="s">
        <v>881</v>
      </c>
      <c r="E3583" s="1" t="s">
        <v>1176</v>
      </c>
      <c r="F3583" s="1">
        <v>1.119</v>
      </c>
      <c r="G3583" s="1">
        <v>1.0089999999999999</v>
      </c>
      <c r="H3583" s="1">
        <v>0</v>
      </c>
      <c r="I3583" s="1">
        <v>29</v>
      </c>
    </row>
    <row r="3584" spans="1:9" ht="12.75" x14ac:dyDescent="0.2">
      <c r="A3584" s="4">
        <v>42576</v>
      </c>
      <c r="B3584" s="1">
        <v>9</v>
      </c>
      <c r="C3584" s="1" t="s">
        <v>1198</v>
      </c>
      <c r="D3584" s="1" t="s">
        <v>881</v>
      </c>
      <c r="E3584" s="1" t="s">
        <v>1177</v>
      </c>
      <c r="F3584" s="1">
        <v>1.1319999999999999</v>
      </c>
      <c r="G3584" s="1">
        <v>1.048</v>
      </c>
      <c r="H3584" s="1">
        <v>1</v>
      </c>
      <c r="I3584" s="1">
        <v>29</v>
      </c>
    </row>
    <row r="3585" spans="1:9" ht="12.75" x14ac:dyDescent="0.2">
      <c r="A3585" s="4">
        <v>42576</v>
      </c>
      <c r="B3585" s="1">
        <v>9</v>
      </c>
      <c r="C3585" s="1" t="s">
        <v>1198</v>
      </c>
      <c r="D3585" s="1" t="s">
        <v>881</v>
      </c>
      <c r="E3585" s="1" t="s">
        <v>1178</v>
      </c>
      <c r="F3585" s="1">
        <v>1.0529999999999999</v>
      </c>
      <c r="G3585" s="1">
        <v>1.0309999999999999</v>
      </c>
      <c r="H3585" s="1">
        <v>1</v>
      </c>
      <c r="I3585" s="1">
        <v>29</v>
      </c>
    </row>
    <row r="3586" spans="1:9" ht="12.75" x14ac:dyDescent="0.2">
      <c r="A3586" s="4">
        <v>42576</v>
      </c>
      <c r="B3586" s="1">
        <v>9</v>
      </c>
      <c r="C3586" s="1" t="s">
        <v>1198</v>
      </c>
      <c r="D3586" s="1" t="s">
        <v>881</v>
      </c>
      <c r="E3586" s="1" t="s">
        <v>1179</v>
      </c>
      <c r="F3586" s="1">
        <v>1.4910000000000001</v>
      </c>
      <c r="G3586" s="1">
        <v>0.71499999999999997</v>
      </c>
      <c r="H3586" s="1">
        <v>1</v>
      </c>
      <c r="I3586" s="1">
        <v>29</v>
      </c>
    </row>
    <row r="3587" spans="1:9" ht="12.75" x14ac:dyDescent="0.2">
      <c r="A3587" s="4">
        <v>42576</v>
      </c>
      <c r="B3587" s="1">
        <v>9</v>
      </c>
      <c r="C3587" s="1" t="s">
        <v>1198</v>
      </c>
      <c r="D3587" s="1" t="s">
        <v>997</v>
      </c>
      <c r="E3587" s="1" t="s">
        <v>1180</v>
      </c>
      <c r="F3587" s="1">
        <v>1.2609999999999999</v>
      </c>
      <c r="G3587" s="1">
        <v>0.90100000000000002</v>
      </c>
      <c r="H3587" s="1">
        <v>1</v>
      </c>
      <c r="I3587" s="1">
        <v>29</v>
      </c>
    </row>
    <row r="3588" spans="1:9" ht="12.75" x14ac:dyDescent="0.2">
      <c r="A3588" s="4">
        <v>42576</v>
      </c>
      <c r="B3588" s="1">
        <v>9</v>
      </c>
      <c r="C3588" s="1" t="s">
        <v>1198</v>
      </c>
      <c r="D3588" s="1" t="s">
        <v>997</v>
      </c>
      <c r="E3588" s="1" t="s">
        <v>1181</v>
      </c>
      <c r="F3588" s="1">
        <v>1.125</v>
      </c>
      <c r="G3588" s="1">
        <v>1.0289999999999999</v>
      </c>
      <c r="H3588" s="1">
        <v>0</v>
      </c>
      <c r="I3588" s="1">
        <v>29</v>
      </c>
    </row>
    <row r="3589" spans="1:9" ht="12.75" x14ac:dyDescent="0.2">
      <c r="A3589" s="4">
        <v>42576</v>
      </c>
      <c r="B3589" s="1">
        <v>9</v>
      </c>
      <c r="C3589" s="1" t="s">
        <v>1198</v>
      </c>
      <c r="D3589" s="1" t="s">
        <v>997</v>
      </c>
      <c r="E3589" s="1" t="s">
        <v>1182</v>
      </c>
      <c r="F3589" s="1">
        <v>1.4450000000000001</v>
      </c>
      <c r="G3589" s="1">
        <v>1.2390000000000001</v>
      </c>
      <c r="H3589" s="1">
        <v>1</v>
      </c>
      <c r="I3589" s="1">
        <v>29</v>
      </c>
    </row>
    <row r="3590" spans="1:9" ht="12.75" x14ac:dyDescent="0.2">
      <c r="A3590" s="4">
        <v>42576</v>
      </c>
      <c r="B3590" s="1">
        <v>9</v>
      </c>
      <c r="C3590" s="1" t="s">
        <v>1198</v>
      </c>
      <c r="D3590" s="1" t="s">
        <v>997</v>
      </c>
      <c r="E3590" s="1" t="s">
        <v>1183</v>
      </c>
      <c r="F3590" s="1">
        <v>1.5429999999999999</v>
      </c>
      <c r="G3590" s="1">
        <v>1.4990000000000001</v>
      </c>
      <c r="H3590" s="1">
        <v>1</v>
      </c>
      <c r="I3590" s="1">
        <v>29</v>
      </c>
    </row>
    <row r="3591" spans="1:9" ht="12.75" x14ac:dyDescent="0.2">
      <c r="A3591" s="4">
        <v>42576</v>
      </c>
      <c r="B3591" s="1">
        <v>9</v>
      </c>
      <c r="C3591" s="1" t="s">
        <v>1198</v>
      </c>
      <c r="D3591" s="1" t="s">
        <v>997</v>
      </c>
      <c r="E3591" s="1" t="s">
        <v>1184</v>
      </c>
      <c r="F3591" s="1">
        <v>1.425</v>
      </c>
      <c r="G3591" s="1">
        <v>1.1240000000000001</v>
      </c>
      <c r="H3591" s="1">
        <v>1</v>
      </c>
      <c r="I3591" s="1">
        <v>29</v>
      </c>
    </row>
    <row r="3592" spans="1:9" ht="12.75" x14ac:dyDescent="0.2">
      <c r="A3592" s="4">
        <v>42576</v>
      </c>
      <c r="B3592" s="1">
        <v>9</v>
      </c>
      <c r="C3592" s="1" t="s">
        <v>1198</v>
      </c>
      <c r="D3592" s="1" t="s">
        <v>997</v>
      </c>
      <c r="E3592" s="1" t="s">
        <v>1185</v>
      </c>
      <c r="F3592" s="1">
        <v>1.7809999999999999</v>
      </c>
      <c r="G3592" s="1">
        <v>0.99199999999999999</v>
      </c>
      <c r="H3592" s="1">
        <v>1</v>
      </c>
      <c r="I3592" s="1">
        <v>29</v>
      </c>
    </row>
    <row r="3593" spans="1:9" ht="12.75" x14ac:dyDescent="0.2">
      <c r="A3593" s="4">
        <v>42576</v>
      </c>
      <c r="B3593" s="1">
        <v>9</v>
      </c>
      <c r="C3593" s="1" t="s">
        <v>1198</v>
      </c>
      <c r="D3593" s="1" t="s">
        <v>997</v>
      </c>
      <c r="E3593" s="1" t="s">
        <v>1186</v>
      </c>
      <c r="F3593" s="1">
        <v>1.248</v>
      </c>
      <c r="G3593" s="1">
        <v>0.80600000000000005</v>
      </c>
      <c r="H3593" s="1">
        <v>1</v>
      </c>
      <c r="I3593" s="1">
        <v>29</v>
      </c>
    </row>
    <row r="3594" spans="1:9" ht="12.75" x14ac:dyDescent="0.2">
      <c r="A3594" s="4">
        <v>42576</v>
      </c>
      <c r="B3594" s="1">
        <v>9</v>
      </c>
      <c r="C3594" s="1" t="s">
        <v>1198</v>
      </c>
      <c r="D3594" s="1" t="s">
        <v>997</v>
      </c>
      <c r="E3594" s="1" t="s">
        <v>1187</v>
      </c>
      <c r="F3594" s="1">
        <v>1.7150000000000001</v>
      </c>
      <c r="G3594" s="1">
        <v>0.95</v>
      </c>
      <c r="H3594" s="1">
        <v>1</v>
      </c>
      <c r="I3594" s="1">
        <v>29</v>
      </c>
    </row>
    <row r="3595" spans="1:9" ht="12.75" x14ac:dyDescent="0.2">
      <c r="A3595" s="4">
        <v>42576</v>
      </c>
      <c r="B3595" s="1">
        <v>9</v>
      </c>
      <c r="C3595" s="1" t="s">
        <v>1198</v>
      </c>
      <c r="D3595" s="1" t="s">
        <v>997</v>
      </c>
      <c r="E3595" s="1" t="s">
        <v>1188</v>
      </c>
      <c r="F3595" s="1">
        <v>1.3069999999999999</v>
      </c>
      <c r="G3595" s="1">
        <v>0.996</v>
      </c>
      <c r="H3595" s="1">
        <v>1</v>
      </c>
      <c r="I3595" s="1">
        <v>29</v>
      </c>
    </row>
    <row r="3596" spans="1:9" ht="12.75" x14ac:dyDescent="0.2">
      <c r="A3596" s="4">
        <v>42576</v>
      </c>
      <c r="B3596" s="1">
        <v>9</v>
      </c>
      <c r="C3596" s="1" t="s">
        <v>1198</v>
      </c>
      <c r="D3596" s="1" t="s">
        <v>997</v>
      </c>
      <c r="E3596" s="1" t="s">
        <v>1189</v>
      </c>
      <c r="F3596" s="1">
        <v>1.167</v>
      </c>
      <c r="G3596" s="1">
        <v>0.81399999999999995</v>
      </c>
      <c r="H3596" s="1">
        <v>1</v>
      </c>
      <c r="I3596" s="1">
        <v>29</v>
      </c>
    </row>
    <row r="3597" spans="1:9" ht="12.75" x14ac:dyDescent="0.2">
      <c r="A3597" s="4">
        <v>42576</v>
      </c>
      <c r="B3597" s="1">
        <v>9</v>
      </c>
      <c r="C3597" s="1" t="s">
        <v>1198</v>
      </c>
      <c r="D3597" s="1" t="s">
        <v>997</v>
      </c>
      <c r="E3597" s="1" t="s">
        <v>1190</v>
      </c>
      <c r="F3597" s="1">
        <v>1.2749999999999999</v>
      </c>
      <c r="G3597" s="1">
        <v>0.80700000000000005</v>
      </c>
      <c r="H3597" s="1">
        <v>1</v>
      </c>
      <c r="I3597" s="1">
        <v>29</v>
      </c>
    </row>
    <row r="3598" spans="1:9" ht="12.75" x14ac:dyDescent="0.2">
      <c r="A3598" s="4">
        <v>42576</v>
      </c>
      <c r="B3598" s="1">
        <v>9</v>
      </c>
      <c r="C3598" s="1" t="s">
        <v>1198</v>
      </c>
      <c r="D3598" s="1" t="s">
        <v>997</v>
      </c>
      <c r="E3598" s="1" t="s">
        <v>1191</v>
      </c>
      <c r="F3598" s="1">
        <v>1.3089999999999999</v>
      </c>
      <c r="G3598" s="1">
        <v>0.92300000000000004</v>
      </c>
      <c r="H3598" s="1">
        <v>1</v>
      </c>
      <c r="I3598" s="1">
        <v>29</v>
      </c>
    </row>
    <row r="3599" spans="1:9" ht="12.75" x14ac:dyDescent="0.2">
      <c r="A3599" s="4">
        <v>42576</v>
      </c>
      <c r="B3599" s="1">
        <v>9</v>
      </c>
      <c r="C3599" s="1" t="s">
        <v>1198</v>
      </c>
      <c r="D3599" s="1" t="s">
        <v>997</v>
      </c>
      <c r="E3599" s="1" t="s">
        <v>1192</v>
      </c>
      <c r="F3599" s="1">
        <v>1.143</v>
      </c>
      <c r="G3599" s="1">
        <v>0.94799999999999995</v>
      </c>
      <c r="H3599" s="1">
        <v>1</v>
      </c>
      <c r="I3599" s="1">
        <v>29</v>
      </c>
    </row>
    <row r="3600" spans="1:9" ht="12.75" x14ac:dyDescent="0.2">
      <c r="A3600" s="4">
        <v>42576</v>
      </c>
      <c r="B3600" s="1">
        <v>9</v>
      </c>
      <c r="C3600" s="1" t="s">
        <v>1198</v>
      </c>
      <c r="D3600" s="1" t="s">
        <v>997</v>
      </c>
      <c r="E3600" s="1" t="s">
        <v>1193</v>
      </c>
      <c r="F3600" s="1">
        <v>1.331</v>
      </c>
      <c r="G3600" s="1">
        <v>1.202</v>
      </c>
      <c r="H3600" s="1">
        <v>1</v>
      </c>
      <c r="I3600" s="1">
        <v>29</v>
      </c>
    </row>
    <row r="3601" spans="1:9" ht="12.75" x14ac:dyDescent="0.2">
      <c r="A3601" s="4">
        <v>42576</v>
      </c>
      <c r="B3601" s="1">
        <v>9</v>
      </c>
      <c r="C3601" s="1" t="s">
        <v>1198</v>
      </c>
      <c r="D3601" s="1" t="s">
        <v>997</v>
      </c>
      <c r="E3601" s="1" t="s">
        <v>1194</v>
      </c>
      <c r="F3601" s="1">
        <v>1.6319999999999999</v>
      </c>
      <c r="G3601" s="1">
        <v>1.2250000000000001</v>
      </c>
      <c r="H3601" s="1">
        <v>1</v>
      </c>
      <c r="I3601" s="1">
        <v>29</v>
      </c>
    </row>
    <row r="3602" spans="1:9" ht="12.75" x14ac:dyDescent="0.2">
      <c r="E3602" s="1"/>
    </row>
    <row r="3603" spans="1:9" ht="12.75" x14ac:dyDescent="0.2">
      <c r="E3603" s="1"/>
    </row>
    <row r="3604" spans="1:9" ht="12.75" x14ac:dyDescent="0.2">
      <c r="E3604" s="1"/>
    </row>
    <row r="3605" spans="1:9" ht="12.75" x14ac:dyDescent="0.2">
      <c r="E3605" s="1"/>
    </row>
    <row r="3606" spans="1:9" ht="12.75" x14ac:dyDescent="0.2">
      <c r="E3606" s="1"/>
    </row>
    <row r="3607" spans="1:9" ht="12.75" x14ac:dyDescent="0.2">
      <c r="E3607" s="1"/>
    </row>
    <row r="3608" spans="1:9" ht="12.75" x14ac:dyDescent="0.2">
      <c r="E3608" s="1"/>
    </row>
    <row r="3609" spans="1:9" ht="12.75" x14ac:dyDescent="0.2">
      <c r="E3609" s="1"/>
    </row>
    <row r="3610" spans="1:9" ht="12.75" x14ac:dyDescent="0.2">
      <c r="E3610" s="1"/>
    </row>
    <row r="3611" spans="1:9" ht="12.75" x14ac:dyDescent="0.2">
      <c r="E3611" s="1"/>
    </row>
    <row r="3612" spans="1:9" ht="12.75" x14ac:dyDescent="0.2">
      <c r="E3612" s="1"/>
    </row>
    <row r="3613" spans="1:9" ht="12.75" x14ac:dyDescent="0.2">
      <c r="E3613" s="1"/>
    </row>
    <row r="3614" spans="1:9" ht="12.75" x14ac:dyDescent="0.2">
      <c r="E3614" s="1"/>
    </row>
    <row r="3615" spans="1:9" ht="12.75" x14ac:dyDescent="0.2">
      <c r="E3615" s="1"/>
    </row>
    <row r="3616" spans="1:9" ht="12.75" x14ac:dyDescent="0.2">
      <c r="E3616" s="1"/>
    </row>
    <row r="3617" spans="5:5" ht="12.75" x14ac:dyDescent="0.2">
      <c r="E3617" s="1"/>
    </row>
    <row r="3618" spans="5:5" ht="12.75" x14ac:dyDescent="0.2">
      <c r="E3618" s="1"/>
    </row>
    <row r="3619" spans="5:5" ht="12.75" x14ac:dyDescent="0.2">
      <c r="E3619" s="1"/>
    </row>
    <row r="3620" spans="5:5" ht="12.75" x14ac:dyDescent="0.2">
      <c r="E3620" s="1"/>
    </row>
    <row r="3621" spans="5:5" ht="12.75" x14ac:dyDescent="0.2">
      <c r="E3621" s="1"/>
    </row>
    <row r="3622" spans="5:5" ht="12.75" x14ac:dyDescent="0.2">
      <c r="E3622" s="1"/>
    </row>
    <row r="3623" spans="5:5" ht="12.75" x14ac:dyDescent="0.2">
      <c r="E3623" s="1"/>
    </row>
    <row r="3624" spans="5:5" ht="12.75" x14ac:dyDescent="0.2">
      <c r="E3624" s="1"/>
    </row>
    <row r="3625" spans="5:5" ht="12.75" x14ac:dyDescent="0.2">
      <c r="E3625" s="1"/>
    </row>
    <row r="3626" spans="5:5" ht="12.75" x14ac:dyDescent="0.2">
      <c r="E3626" s="1"/>
    </row>
    <row r="3627" spans="5:5" ht="12.75" x14ac:dyDescent="0.2">
      <c r="E3627" s="1"/>
    </row>
    <row r="3628" spans="5:5" ht="12.75" x14ac:dyDescent="0.2">
      <c r="E3628" s="1"/>
    </row>
    <row r="3629" spans="5:5" ht="12.75" x14ac:dyDescent="0.2">
      <c r="E3629" s="1"/>
    </row>
    <row r="3630" spans="5:5" ht="12.75" x14ac:dyDescent="0.2">
      <c r="E3630" s="1"/>
    </row>
    <row r="3631" spans="5:5" ht="12.75" x14ac:dyDescent="0.2">
      <c r="E3631" s="1"/>
    </row>
    <row r="3632" spans="5:5" ht="12.75" x14ac:dyDescent="0.2">
      <c r="E3632" s="1"/>
    </row>
    <row r="3633" spans="5:5" ht="12.75" x14ac:dyDescent="0.2">
      <c r="E3633" s="1"/>
    </row>
    <row r="3634" spans="5:5" ht="12.75" x14ac:dyDescent="0.2">
      <c r="E3634" s="1"/>
    </row>
    <row r="3635" spans="5:5" ht="12.75" x14ac:dyDescent="0.2">
      <c r="E3635" s="1"/>
    </row>
    <row r="3636" spans="5:5" ht="12.75" x14ac:dyDescent="0.2">
      <c r="E3636" s="1"/>
    </row>
    <row r="3637" spans="5:5" ht="12.75" x14ac:dyDescent="0.2">
      <c r="E3637" s="1"/>
    </row>
    <row r="3638" spans="5:5" ht="12.75" x14ac:dyDescent="0.2">
      <c r="E3638" s="1"/>
    </row>
    <row r="3639" spans="5:5" ht="12.75" x14ac:dyDescent="0.2">
      <c r="E3639" s="1"/>
    </row>
    <row r="3640" spans="5:5" ht="12.75" x14ac:dyDescent="0.2">
      <c r="E3640" s="1"/>
    </row>
    <row r="3641" spans="5:5" ht="12.75" x14ac:dyDescent="0.2">
      <c r="E3641" s="1"/>
    </row>
    <row r="3642" spans="5:5" ht="12.75" x14ac:dyDescent="0.2">
      <c r="E3642" s="1"/>
    </row>
    <row r="3643" spans="5:5" ht="12.75" x14ac:dyDescent="0.2">
      <c r="E3643" s="1"/>
    </row>
    <row r="3644" spans="5:5" ht="12.75" x14ac:dyDescent="0.2">
      <c r="E3644" s="1"/>
    </row>
    <row r="3645" spans="5:5" ht="12.75" x14ac:dyDescent="0.2">
      <c r="E3645" s="1"/>
    </row>
    <row r="3646" spans="5:5" ht="12.75" x14ac:dyDescent="0.2">
      <c r="E3646" s="1"/>
    </row>
    <row r="3647" spans="5:5" ht="12.75" x14ac:dyDescent="0.2">
      <c r="E3647" s="1"/>
    </row>
    <row r="3648" spans="5:5" ht="12.75" x14ac:dyDescent="0.2">
      <c r="E3648" s="1"/>
    </row>
    <row r="3649" spans="5:5" ht="12.75" x14ac:dyDescent="0.2">
      <c r="E3649" s="1"/>
    </row>
    <row r="3650" spans="5:5" ht="12.75" x14ac:dyDescent="0.2">
      <c r="E3650" s="1"/>
    </row>
    <row r="3651" spans="5:5" ht="12.75" x14ac:dyDescent="0.2">
      <c r="E3651" s="1"/>
    </row>
    <row r="3652" spans="5:5" ht="12.75" x14ac:dyDescent="0.2">
      <c r="E3652" s="1"/>
    </row>
    <row r="3653" spans="5:5" ht="12.75" x14ac:dyDescent="0.2">
      <c r="E3653" s="1"/>
    </row>
    <row r="3654" spans="5:5" ht="12.75" x14ac:dyDescent="0.2">
      <c r="E3654" s="1"/>
    </row>
    <row r="3655" spans="5:5" ht="12.75" x14ac:dyDescent="0.2">
      <c r="E3655" s="1"/>
    </row>
    <row r="3656" spans="5:5" ht="12.75" x14ac:dyDescent="0.2">
      <c r="E3656" s="1"/>
    </row>
    <row r="3657" spans="5:5" ht="12.75" x14ac:dyDescent="0.2">
      <c r="E3657" s="1"/>
    </row>
    <row r="3658" spans="5:5" ht="12.75" x14ac:dyDescent="0.2">
      <c r="E3658" s="1"/>
    </row>
    <row r="3659" spans="5:5" ht="12.75" x14ac:dyDescent="0.2">
      <c r="E3659" s="1"/>
    </row>
    <row r="3660" spans="5:5" ht="12.75" x14ac:dyDescent="0.2">
      <c r="E3660" s="1"/>
    </row>
    <row r="3661" spans="5:5" ht="12.75" x14ac:dyDescent="0.2">
      <c r="E3661" s="1"/>
    </row>
    <row r="3662" spans="5:5" ht="12.75" x14ac:dyDescent="0.2">
      <c r="E3662" s="1"/>
    </row>
    <row r="3663" spans="5:5" ht="12.75" x14ac:dyDescent="0.2">
      <c r="E3663" s="1"/>
    </row>
    <row r="3664" spans="5:5" ht="12.75" x14ac:dyDescent="0.2">
      <c r="E3664" s="1"/>
    </row>
    <row r="3665" spans="5:5" ht="12.75" x14ac:dyDescent="0.2">
      <c r="E3665" s="1"/>
    </row>
    <row r="3666" spans="5:5" ht="12.75" x14ac:dyDescent="0.2">
      <c r="E3666" s="1"/>
    </row>
    <row r="3667" spans="5:5" ht="12.75" x14ac:dyDescent="0.2">
      <c r="E3667" s="1"/>
    </row>
    <row r="3668" spans="5:5" ht="12.75" x14ac:dyDescent="0.2">
      <c r="E3668" s="1"/>
    </row>
    <row r="3669" spans="5:5" ht="12.75" x14ac:dyDescent="0.2">
      <c r="E3669" s="1"/>
    </row>
    <row r="3670" spans="5:5" ht="12.75" x14ac:dyDescent="0.2">
      <c r="E3670" s="1"/>
    </row>
    <row r="3671" spans="5:5" ht="12.75" x14ac:dyDescent="0.2">
      <c r="E3671" s="1"/>
    </row>
    <row r="3672" spans="5:5" ht="12.75" x14ac:dyDescent="0.2">
      <c r="E3672" s="1"/>
    </row>
    <row r="3673" spans="5:5" ht="12.75" x14ac:dyDescent="0.2">
      <c r="E3673" s="1"/>
    </row>
    <row r="3674" spans="5:5" ht="12.75" x14ac:dyDescent="0.2">
      <c r="E3674" s="1"/>
    </row>
    <row r="3675" spans="5:5" ht="12.75" x14ac:dyDescent="0.2">
      <c r="E3675" s="1"/>
    </row>
    <row r="3676" spans="5:5" ht="12.75" x14ac:dyDescent="0.2">
      <c r="E3676" s="1"/>
    </row>
    <row r="3677" spans="5:5" ht="12.75" x14ac:dyDescent="0.2">
      <c r="E3677" s="1"/>
    </row>
    <row r="3678" spans="5:5" ht="12.75" x14ac:dyDescent="0.2">
      <c r="E3678" s="1"/>
    </row>
    <row r="3679" spans="5:5" ht="12.75" x14ac:dyDescent="0.2">
      <c r="E3679" s="1"/>
    </row>
    <row r="3680" spans="5:5" ht="12.75" x14ac:dyDescent="0.2">
      <c r="E3680" s="1"/>
    </row>
    <row r="3681" spans="5:5" ht="12.75" x14ac:dyDescent="0.2">
      <c r="E3681" s="1"/>
    </row>
    <row r="3682" spans="5:5" ht="12.75" x14ac:dyDescent="0.2">
      <c r="E3682" s="1"/>
    </row>
    <row r="3683" spans="5:5" ht="12.75" x14ac:dyDescent="0.2">
      <c r="E3683" s="1"/>
    </row>
    <row r="3684" spans="5:5" ht="12.75" x14ac:dyDescent="0.2">
      <c r="E3684" s="1"/>
    </row>
    <row r="3685" spans="5:5" ht="12.75" x14ac:dyDescent="0.2">
      <c r="E3685" s="1"/>
    </row>
    <row r="3686" spans="5:5" ht="12.75" x14ac:dyDescent="0.2">
      <c r="E3686" s="1"/>
    </row>
    <row r="3687" spans="5:5" ht="12.75" x14ac:dyDescent="0.2">
      <c r="E3687" s="1"/>
    </row>
    <row r="3688" spans="5:5" ht="12.75" x14ac:dyDescent="0.2">
      <c r="E3688" s="1"/>
    </row>
    <row r="3689" spans="5:5" ht="12.75" x14ac:dyDescent="0.2">
      <c r="E3689" s="1"/>
    </row>
    <row r="3690" spans="5:5" ht="12.75" x14ac:dyDescent="0.2">
      <c r="E3690" s="1"/>
    </row>
    <row r="3691" spans="5:5" ht="12.75" x14ac:dyDescent="0.2">
      <c r="E3691" s="1"/>
    </row>
    <row r="3692" spans="5:5" ht="12.75" x14ac:dyDescent="0.2">
      <c r="E3692" s="1"/>
    </row>
    <row r="3693" spans="5:5" ht="12.75" x14ac:dyDescent="0.2">
      <c r="E3693" s="1"/>
    </row>
    <row r="3694" spans="5:5" ht="12.75" x14ac:dyDescent="0.2">
      <c r="E3694" s="1"/>
    </row>
    <row r="3695" spans="5:5" ht="12.75" x14ac:dyDescent="0.2">
      <c r="E3695" s="1"/>
    </row>
    <row r="3696" spans="5:5" ht="12.75" x14ac:dyDescent="0.2">
      <c r="E3696" s="1"/>
    </row>
    <row r="3697" spans="5:12" ht="12.75" x14ac:dyDescent="0.2">
      <c r="E3697" s="1"/>
    </row>
    <row r="3698" spans="5:12" ht="12.75" x14ac:dyDescent="0.2">
      <c r="E3698" s="1"/>
    </row>
    <row r="3699" spans="5:12" ht="12.75" x14ac:dyDescent="0.2">
      <c r="E3699" s="1"/>
    </row>
    <row r="3700" spans="5:12" ht="12.75" x14ac:dyDescent="0.2">
      <c r="E3700" s="1"/>
      <c r="L3700" s="1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ColWidth="14.42578125" defaultRowHeight="15.75" customHeight="1" x14ac:dyDescent="0.2"/>
  <cols>
    <col min="1" max="2" width="7.7109375" customWidth="1"/>
    <col min="3" max="3" width="15.7109375" customWidth="1"/>
    <col min="4" max="4" width="12.42578125" customWidth="1"/>
    <col min="5" max="5" width="8.42578125" customWidth="1"/>
    <col min="6" max="6" width="9.140625" customWidth="1"/>
    <col min="7" max="7" width="8.85546875" customWidth="1"/>
    <col min="8" max="9" width="6.85546875" customWidth="1"/>
  </cols>
  <sheetData>
    <row r="1" spans="1:11" ht="15.75" customHeight="1" x14ac:dyDescent="0.2">
      <c r="A1" s="1" t="s">
        <v>0</v>
      </c>
      <c r="B1" s="1" t="s">
        <v>3</v>
      </c>
      <c r="C1" s="1" t="s">
        <v>8</v>
      </c>
      <c r="D1" s="2" t="s">
        <v>16</v>
      </c>
      <c r="E1" s="2" t="s">
        <v>30</v>
      </c>
      <c r="F1" s="2" t="s">
        <v>31</v>
      </c>
      <c r="G1" s="1" t="s">
        <v>32</v>
      </c>
      <c r="H1" s="1" t="s">
        <v>33</v>
      </c>
      <c r="I1" s="1" t="s">
        <v>34</v>
      </c>
    </row>
    <row r="2" spans="1:11" ht="15.75" customHeight="1" x14ac:dyDescent="0.2">
      <c r="A2" s="4">
        <v>42576</v>
      </c>
      <c r="B2" s="2">
        <v>2</v>
      </c>
      <c r="C2" s="2" t="s">
        <v>35</v>
      </c>
      <c r="D2" s="5">
        <v>5.979550335570468</v>
      </c>
      <c r="E2" s="5">
        <v>0.91028830773137737</v>
      </c>
      <c r="F2" s="5">
        <v>0.14567379229868638</v>
      </c>
      <c r="G2" s="6">
        <v>0</v>
      </c>
      <c r="H2" s="6">
        <f t="shared" ref="H2:H25" si="0">1-G2</f>
        <v>1</v>
      </c>
      <c r="I2" s="2">
        <v>23</v>
      </c>
      <c r="K2" s="1" t="s">
        <v>45</v>
      </c>
    </row>
    <row r="3" spans="1:11" ht="15.75" customHeight="1" x14ac:dyDescent="0.2">
      <c r="A3" s="4">
        <v>42576</v>
      </c>
      <c r="B3" s="2">
        <v>2</v>
      </c>
      <c r="C3" s="2" t="s">
        <v>46</v>
      </c>
      <c r="D3" s="5">
        <v>5.8332500000000023</v>
      </c>
      <c r="E3" s="5">
        <v>0.81551040630338711</v>
      </c>
      <c r="F3" s="5">
        <v>0.13050644783225529</v>
      </c>
      <c r="G3" s="6">
        <v>0</v>
      </c>
      <c r="H3" s="6">
        <f t="shared" si="0"/>
        <v>1</v>
      </c>
      <c r="I3" s="2">
        <v>23</v>
      </c>
      <c r="K3" s="1" t="s">
        <v>47</v>
      </c>
    </row>
    <row r="4" spans="1:11" ht="15.75" customHeight="1" x14ac:dyDescent="0.2">
      <c r="A4" s="4">
        <v>42576</v>
      </c>
      <c r="B4" s="2">
        <v>2</v>
      </c>
      <c r="C4" s="2" t="s">
        <v>48</v>
      </c>
      <c r="D4" s="5">
        <v>0.91215537797374968</v>
      </c>
      <c r="E4" s="5">
        <v>0.91215537797374968</v>
      </c>
      <c r="F4" s="5">
        <v>0.14597258027649995</v>
      </c>
      <c r="G4" s="5">
        <v>1.3333333333333334E-2</v>
      </c>
      <c r="H4" s="6">
        <f t="shared" si="0"/>
        <v>0.98666666666666669</v>
      </c>
      <c r="I4" s="2">
        <v>23</v>
      </c>
    </row>
    <row r="5" spans="1:11" ht="15.75" customHeight="1" x14ac:dyDescent="0.2">
      <c r="A5" s="4">
        <v>42576</v>
      </c>
      <c r="B5" s="2">
        <v>2</v>
      </c>
      <c r="C5" s="2" t="s">
        <v>50</v>
      </c>
      <c r="D5" s="5">
        <v>5.1017412587412565</v>
      </c>
      <c r="E5" s="5">
        <v>0.7460352549280681</v>
      </c>
      <c r="F5" s="5">
        <v>0.1193883123081477</v>
      </c>
      <c r="G5" s="5">
        <v>0.08</v>
      </c>
      <c r="H5" s="6">
        <f t="shared" si="0"/>
        <v>0.92</v>
      </c>
      <c r="I5" s="2">
        <v>23</v>
      </c>
    </row>
    <row r="6" spans="1:11" ht="15.75" customHeight="1" x14ac:dyDescent="0.2">
      <c r="A6" s="4">
        <v>42576</v>
      </c>
      <c r="B6" s="2">
        <v>2</v>
      </c>
      <c r="C6" s="2" t="s">
        <v>52</v>
      </c>
      <c r="D6" s="5">
        <v>4.7692297297297293</v>
      </c>
      <c r="E6" s="5">
        <v>0.81143797022218178</v>
      </c>
      <c r="F6" s="5">
        <v>0.12985473430061423</v>
      </c>
      <c r="G6" s="5">
        <v>0.15333333333333332</v>
      </c>
      <c r="H6" s="6">
        <f t="shared" si="0"/>
        <v>0.84666666666666668</v>
      </c>
      <c r="I6" s="2">
        <v>23</v>
      </c>
    </row>
    <row r="7" spans="1:11" ht="15.75" customHeight="1" x14ac:dyDescent="0.2">
      <c r="A7" s="4">
        <v>42576</v>
      </c>
      <c r="B7" s="2">
        <v>2</v>
      </c>
      <c r="C7" s="2" t="s">
        <v>54</v>
      </c>
      <c r="D7" s="5">
        <v>4.6773006993006945</v>
      </c>
      <c r="E7" s="5">
        <v>0.62831375084948604</v>
      </c>
      <c r="F7" s="5">
        <v>0.10054929417666038</v>
      </c>
      <c r="G7" s="5">
        <v>0.7</v>
      </c>
      <c r="H7" s="6">
        <f t="shared" si="0"/>
        <v>0.30000000000000004</v>
      </c>
      <c r="I7" s="2">
        <v>23</v>
      </c>
    </row>
    <row r="8" spans="1:11" ht="15.75" customHeight="1" x14ac:dyDescent="0.2">
      <c r="A8" s="4">
        <v>42576</v>
      </c>
      <c r="B8" s="2">
        <v>2</v>
      </c>
      <c r="C8" s="2" t="s">
        <v>56</v>
      </c>
      <c r="D8" s="5">
        <v>3.8195985401459867</v>
      </c>
      <c r="E8" s="5">
        <v>0.54275749459498901</v>
      </c>
      <c r="F8" s="5">
        <v>8.6857693177706682E-2</v>
      </c>
      <c r="G8" s="5">
        <v>0.98</v>
      </c>
      <c r="H8" s="6">
        <f t="shared" si="0"/>
        <v>2.0000000000000018E-2</v>
      </c>
      <c r="I8" s="2">
        <v>23</v>
      </c>
    </row>
    <row r="9" spans="1:11" ht="15.75" customHeight="1" x14ac:dyDescent="0.2">
      <c r="A9" s="4">
        <v>42576</v>
      </c>
      <c r="B9" s="1">
        <v>2</v>
      </c>
      <c r="C9" s="1" t="s">
        <v>19</v>
      </c>
      <c r="D9" s="5">
        <v>1.224153333333333</v>
      </c>
      <c r="E9" s="5">
        <v>0.15676287982864448</v>
      </c>
      <c r="F9" s="5">
        <v>2.508682469317268E-2</v>
      </c>
      <c r="G9" s="5">
        <v>0.96666666666666667</v>
      </c>
      <c r="H9" s="6">
        <f t="shared" si="0"/>
        <v>3.3333333333333326E-2</v>
      </c>
      <c r="I9" s="1">
        <v>23</v>
      </c>
    </row>
    <row r="10" spans="1:11" ht="15.75" customHeight="1" x14ac:dyDescent="0.2">
      <c r="A10" s="4">
        <v>42576</v>
      </c>
      <c r="B10" s="2">
        <v>3</v>
      </c>
      <c r="C10" s="2" t="s">
        <v>35</v>
      </c>
      <c r="D10" s="5">
        <v>3.5011666666666632</v>
      </c>
      <c r="E10" s="5">
        <v>0.5438980537206981</v>
      </c>
      <c r="F10" s="5">
        <v>8.7040217298660197E-2</v>
      </c>
      <c r="G10" s="6">
        <v>0</v>
      </c>
      <c r="H10" s="6">
        <f t="shared" si="0"/>
        <v>1</v>
      </c>
      <c r="I10" s="2">
        <v>23</v>
      </c>
    </row>
    <row r="11" spans="1:11" ht="15.75" customHeight="1" x14ac:dyDescent="0.2">
      <c r="A11" s="4">
        <v>42576</v>
      </c>
      <c r="B11" s="2">
        <v>3</v>
      </c>
      <c r="C11" s="2" t="s">
        <v>46</v>
      </c>
      <c r="D11" s="5">
        <v>3.2874533333333318</v>
      </c>
      <c r="E11" s="5">
        <v>0.44969053647516044</v>
      </c>
      <c r="F11" s="5">
        <v>7.2448764192276721E-2</v>
      </c>
      <c r="G11" s="6">
        <v>0</v>
      </c>
      <c r="H11" s="6">
        <f t="shared" si="0"/>
        <v>1</v>
      </c>
      <c r="I11" s="2">
        <v>23</v>
      </c>
    </row>
    <row r="12" spans="1:11" ht="15.75" customHeight="1" x14ac:dyDescent="0.2">
      <c r="A12" s="4">
        <v>42576</v>
      </c>
      <c r="B12" s="2">
        <v>3</v>
      </c>
      <c r="C12" s="2" t="s">
        <v>48</v>
      </c>
      <c r="D12" s="5">
        <v>2.9037599999999997</v>
      </c>
      <c r="E12" s="5">
        <v>0.37308000977173134</v>
      </c>
      <c r="F12" s="5">
        <v>5.9704139219062632E-2</v>
      </c>
      <c r="G12" s="5">
        <v>8.666666666666667E-2</v>
      </c>
      <c r="H12" s="6">
        <f t="shared" si="0"/>
        <v>0.91333333333333333</v>
      </c>
      <c r="I12" s="2">
        <v>23</v>
      </c>
    </row>
    <row r="13" spans="1:11" ht="15.75" customHeight="1" x14ac:dyDescent="0.2">
      <c r="A13" s="4">
        <v>42576</v>
      </c>
      <c r="B13" s="2">
        <v>3</v>
      </c>
      <c r="C13" s="2" t="s">
        <v>50</v>
      </c>
      <c r="D13" s="5">
        <v>3.2962666666666678</v>
      </c>
      <c r="E13" s="5">
        <v>0.44027234808941851</v>
      </c>
      <c r="F13" s="5">
        <v>7.0456955280764996E-2</v>
      </c>
      <c r="G13" s="5">
        <v>0.38</v>
      </c>
      <c r="H13" s="6">
        <f t="shared" si="0"/>
        <v>0.62</v>
      </c>
      <c r="I13" s="2">
        <v>23</v>
      </c>
    </row>
    <row r="14" spans="1:11" ht="15.75" customHeight="1" x14ac:dyDescent="0.2">
      <c r="A14" s="4">
        <v>42576</v>
      </c>
      <c r="B14" s="2">
        <v>3</v>
      </c>
      <c r="C14" s="2" t="s">
        <v>52</v>
      </c>
      <c r="D14" s="5">
        <v>3.2926266666666679</v>
      </c>
      <c r="E14" s="5">
        <v>0.40976205137518956</v>
      </c>
      <c r="F14" s="5">
        <v>6.5574380618681732E-2</v>
      </c>
      <c r="G14" s="5">
        <v>0.74</v>
      </c>
      <c r="H14" s="6">
        <f t="shared" si="0"/>
        <v>0.26</v>
      </c>
      <c r="I14" s="2">
        <v>23</v>
      </c>
    </row>
    <row r="15" spans="1:11" ht="15.75" customHeight="1" x14ac:dyDescent="0.2">
      <c r="A15" s="4">
        <v>42576</v>
      </c>
      <c r="B15" s="2">
        <v>3</v>
      </c>
      <c r="C15" s="2" t="s">
        <v>54</v>
      </c>
      <c r="D15" s="5">
        <v>2.3632199999999988</v>
      </c>
      <c r="E15" s="5">
        <v>0.37855135156516367</v>
      </c>
      <c r="F15" s="5">
        <v>6.0579720176482534E-2</v>
      </c>
      <c r="G15" s="5">
        <v>0.83333333333333337</v>
      </c>
      <c r="H15" s="6">
        <f t="shared" si="0"/>
        <v>0.16666666666666663</v>
      </c>
      <c r="I15" s="2">
        <v>23</v>
      </c>
    </row>
    <row r="16" spans="1:11" ht="15.75" customHeight="1" x14ac:dyDescent="0.2">
      <c r="A16" s="4">
        <v>42576</v>
      </c>
      <c r="B16" s="2">
        <v>3</v>
      </c>
      <c r="C16" s="2" t="s">
        <v>56</v>
      </c>
      <c r="D16" s="5">
        <v>2.6553733333333338</v>
      </c>
      <c r="E16" s="5">
        <v>0.44994034722687387</v>
      </c>
      <c r="F16" s="5">
        <v>7.2004128946879103E-2</v>
      </c>
      <c r="G16" s="5">
        <v>0.87333333333333329</v>
      </c>
      <c r="H16" s="6">
        <f t="shared" si="0"/>
        <v>0.12666666666666671</v>
      </c>
      <c r="I16" s="2">
        <v>23</v>
      </c>
    </row>
    <row r="17" spans="1:9" ht="15.75" customHeight="1" x14ac:dyDescent="0.2">
      <c r="A17" s="4">
        <v>42576</v>
      </c>
      <c r="B17" s="1">
        <v>3</v>
      </c>
      <c r="C17" s="1" t="s">
        <v>19</v>
      </c>
      <c r="D17" s="5">
        <v>1.2774999999999994</v>
      </c>
      <c r="E17" s="5">
        <v>0.1893631059790695</v>
      </c>
      <c r="F17" s="5">
        <v>3.0303851576625334E-2</v>
      </c>
      <c r="G17" s="5">
        <v>0.8666666666666667</v>
      </c>
      <c r="H17" s="6">
        <f t="shared" si="0"/>
        <v>0.1333333333333333</v>
      </c>
      <c r="I17" s="1">
        <v>23</v>
      </c>
    </row>
    <row r="18" spans="1:9" ht="15.75" customHeight="1" x14ac:dyDescent="0.2">
      <c r="A18" s="4">
        <v>42576</v>
      </c>
      <c r="B18" s="2">
        <v>9</v>
      </c>
      <c r="C18" s="2" t="s">
        <v>35</v>
      </c>
      <c r="D18" s="5">
        <v>2.0488489208633092</v>
      </c>
      <c r="E18" s="5">
        <v>0.26318795052120381</v>
      </c>
      <c r="F18" s="5">
        <v>4.3752884838195019E-2</v>
      </c>
      <c r="G18" s="6">
        <v>0</v>
      </c>
      <c r="H18" s="6">
        <f t="shared" si="0"/>
        <v>1</v>
      </c>
      <c r="I18" s="2">
        <v>29</v>
      </c>
    </row>
    <row r="19" spans="1:9" ht="15.75" customHeight="1" x14ac:dyDescent="0.2">
      <c r="A19" s="4">
        <v>42576</v>
      </c>
      <c r="B19" s="2">
        <v>9</v>
      </c>
      <c r="C19" s="2" t="s">
        <v>46</v>
      </c>
      <c r="D19" s="5">
        <v>2.180333333333333</v>
      </c>
      <c r="E19" s="5">
        <v>0.33390110678075752</v>
      </c>
      <c r="F19" s="5">
        <v>5.6961180901243573E-2</v>
      </c>
      <c r="G19" s="6">
        <v>0</v>
      </c>
      <c r="H19" s="6">
        <f t="shared" si="0"/>
        <v>1</v>
      </c>
      <c r="I19" s="2">
        <v>29</v>
      </c>
    </row>
    <row r="20" spans="1:9" ht="15.75" customHeight="1" x14ac:dyDescent="0.2">
      <c r="A20" s="4">
        <v>42576</v>
      </c>
      <c r="B20" s="2">
        <v>9</v>
      </c>
      <c r="C20" s="2" t="s">
        <v>48</v>
      </c>
      <c r="D20" s="5">
        <v>1.4631466666666673</v>
      </c>
      <c r="E20" s="5">
        <v>0.21797839886411829</v>
      </c>
      <c r="F20" s="5">
        <v>3.4883168038122483E-2</v>
      </c>
      <c r="G20" s="5">
        <v>0.2</v>
      </c>
      <c r="H20" s="6">
        <f t="shared" si="0"/>
        <v>0.8</v>
      </c>
      <c r="I20" s="2">
        <v>29</v>
      </c>
    </row>
    <row r="21" spans="1:9" ht="15.75" customHeight="1" x14ac:dyDescent="0.2">
      <c r="A21" s="4">
        <v>42576</v>
      </c>
      <c r="B21" s="2">
        <v>9</v>
      </c>
      <c r="C21" s="2" t="s">
        <v>50</v>
      </c>
      <c r="D21" s="5">
        <v>1.6850133333333335</v>
      </c>
      <c r="E21" s="5">
        <v>0.19266101909157679</v>
      </c>
      <c r="F21" s="5">
        <v>3.0831617896032205E-2</v>
      </c>
      <c r="G21" s="5">
        <v>0.11333333333333333</v>
      </c>
      <c r="H21" s="6">
        <f t="shared" si="0"/>
        <v>0.88666666666666671</v>
      </c>
      <c r="I21" s="2">
        <v>29</v>
      </c>
    </row>
    <row r="22" spans="1:9" ht="15.75" customHeight="1" x14ac:dyDescent="0.2">
      <c r="A22" s="4">
        <v>42576</v>
      </c>
      <c r="B22" s="2">
        <v>9</v>
      </c>
      <c r="C22" s="2" t="s">
        <v>52</v>
      </c>
      <c r="D22" s="5">
        <v>1.6636933333333335</v>
      </c>
      <c r="E22" s="5">
        <v>0.19096365408424731</v>
      </c>
      <c r="F22" s="5">
        <v>3.0559987913055722E-2</v>
      </c>
      <c r="G22" s="5">
        <v>6.6666666666666666E-2</v>
      </c>
      <c r="H22" s="6">
        <f t="shared" si="0"/>
        <v>0.93333333333333335</v>
      </c>
      <c r="I22" s="2">
        <v>29</v>
      </c>
    </row>
    <row r="23" spans="1:9" ht="15.75" customHeight="1" x14ac:dyDescent="0.2">
      <c r="A23" s="4">
        <v>42576</v>
      </c>
      <c r="B23" s="2">
        <v>9</v>
      </c>
      <c r="C23" s="2" t="s">
        <v>54</v>
      </c>
      <c r="D23" s="5">
        <v>1.2257333333333329</v>
      </c>
      <c r="E23" s="5">
        <v>0.15825299033050169</v>
      </c>
      <c r="F23" s="5">
        <v>2.5325287656945795E-2</v>
      </c>
      <c r="G23" s="5">
        <v>0.10666666666666667</v>
      </c>
      <c r="H23" s="6">
        <f t="shared" si="0"/>
        <v>0.89333333333333331</v>
      </c>
      <c r="I23" s="2">
        <v>29</v>
      </c>
    </row>
    <row r="24" spans="1:9" ht="12.75" x14ac:dyDescent="0.2">
      <c r="A24" s="4">
        <v>42576</v>
      </c>
      <c r="B24" s="2">
        <v>9</v>
      </c>
      <c r="C24" s="2" t="s">
        <v>56</v>
      </c>
      <c r="D24" s="5">
        <v>1.277186666666666</v>
      </c>
      <c r="E24" s="5">
        <v>0.18950105404841061</v>
      </c>
      <c r="F24" s="5">
        <v>3.0325927459870814E-2</v>
      </c>
      <c r="G24" s="5">
        <v>0.06</v>
      </c>
      <c r="H24" s="6">
        <f t="shared" si="0"/>
        <v>0.94</v>
      </c>
      <c r="I24" s="2">
        <v>29</v>
      </c>
    </row>
    <row r="25" spans="1:9" ht="12.75" x14ac:dyDescent="0.2">
      <c r="A25" s="4">
        <v>42576</v>
      </c>
      <c r="B25" s="1">
        <v>9</v>
      </c>
      <c r="C25" s="1" t="s">
        <v>19</v>
      </c>
      <c r="D25" s="5">
        <v>1.3429866666666672</v>
      </c>
      <c r="E25" s="5">
        <v>0.21701584968766666</v>
      </c>
      <c r="F25" s="5">
        <v>3.4729130918655197E-2</v>
      </c>
      <c r="G25" s="5">
        <v>0.19999999999999996</v>
      </c>
      <c r="H25" s="6">
        <f t="shared" si="0"/>
        <v>0.8</v>
      </c>
      <c r="I25" s="1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3"/>
  <sheetViews>
    <sheetView workbookViewId="0"/>
  </sheetViews>
  <sheetFormatPr defaultColWidth="14.42578125" defaultRowHeight="15.75" customHeight="1" x14ac:dyDescent="0.2"/>
  <sheetData>
    <row r="1" spans="1:25" ht="15.75" customHeight="1" x14ac:dyDescent="0.2">
      <c r="B1" s="1" t="s">
        <v>2</v>
      </c>
      <c r="C1" s="1" t="s">
        <v>4</v>
      </c>
      <c r="D1" s="1" t="s">
        <v>6</v>
      </c>
      <c r="E1" s="1"/>
      <c r="G1" s="1"/>
      <c r="H1" s="1" t="s">
        <v>2</v>
      </c>
      <c r="I1" s="1" t="s">
        <v>4</v>
      </c>
      <c r="J1" s="1" t="s">
        <v>6</v>
      </c>
      <c r="L1" s="1" t="s">
        <v>9</v>
      </c>
      <c r="M1" s="1" t="s">
        <v>11</v>
      </c>
      <c r="Q1" s="1" t="s">
        <v>13</v>
      </c>
      <c r="R1" s="1" t="s">
        <v>15</v>
      </c>
      <c r="V1" s="1" t="s">
        <v>17</v>
      </c>
      <c r="W1" s="1" t="s">
        <v>19</v>
      </c>
    </row>
    <row r="2" spans="1:25" ht="15.75" customHeight="1" x14ac:dyDescent="0.2">
      <c r="A2" s="1" t="s">
        <v>22</v>
      </c>
      <c r="B2" s="1" t="s">
        <v>23</v>
      </c>
      <c r="C2" s="1"/>
      <c r="D2" s="1" t="s">
        <v>24</v>
      </c>
      <c r="F2" s="1"/>
      <c r="G2" s="1" t="s">
        <v>22</v>
      </c>
      <c r="H2" s="1" t="s">
        <v>25</v>
      </c>
      <c r="J2" s="1" t="s">
        <v>26</v>
      </c>
      <c r="L2" s="1">
        <v>1</v>
      </c>
      <c r="M2" s="1">
        <v>3.3000000000000002E-2</v>
      </c>
      <c r="N2" s="1">
        <v>-85.619</v>
      </c>
      <c r="O2" s="1">
        <v>2.8639999999999999</v>
      </c>
      <c r="R2" s="1" t="s">
        <v>27</v>
      </c>
      <c r="W2" s="1" t="s">
        <v>28</v>
      </c>
    </row>
    <row r="3" spans="1:25" ht="15.75" customHeight="1" x14ac:dyDescent="0.2">
      <c r="A3" s="1">
        <v>1</v>
      </c>
      <c r="B3" s="1">
        <v>0.122</v>
      </c>
      <c r="C3" s="1">
        <v>-53.238</v>
      </c>
      <c r="D3" s="1">
        <v>5.0819999999999999</v>
      </c>
      <c r="E3" s="1" t="s">
        <v>29</v>
      </c>
      <c r="G3" s="1">
        <v>1</v>
      </c>
      <c r="H3" s="1">
        <v>3.2000000000000001E-2</v>
      </c>
      <c r="I3" s="1">
        <v>-37.082000000000001</v>
      </c>
      <c r="J3" s="1">
        <v>2.6179999999999999</v>
      </c>
      <c r="L3" s="1">
        <v>2</v>
      </c>
      <c r="M3" s="1">
        <v>2.7E-2</v>
      </c>
      <c r="N3" s="1">
        <v>-174.45500000000001</v>
      </c>
      <c r="O3" s="1">
        <v>2.3759999999999999</v>
      </c>
      <c r="Q3" s="1">
        <v>1</v>
      </c>
      <c r="R3" s="1">
        <v>2.3E-2</v>
      </c>
      <c r="S3" s="1">
        <v>-77.105999999999995</v>
      </c>
      <c r="T3" s="1">
        <v>1.9670000000000001</v>
      </c>
      <c r="V3" s="1">
        <v>1</v>
      </c>
      <c r="W3" s="1">
        <v>1.6E-2</v>
      </c>
      <c r="X3" s="1">
        <v>-130.51499999999999</v>
      </c>
      <c r="Y3" s="1">
        <v>1.4910000000000001</v>
      </c>
    </row>
    <row r="4" spans="1:25" ht="15.75" customHeight="1" x14ac:dyDescent="0.2">
      <c r="A4" s="1">
        <v>2</v>
      </c>
      <c r="B4" s="1">
        <v>0.129</v>
      </c>
      <c r="C4" s="1">
        <v>35.329000000000001</v>
      </c>
      <c r="D4" s="1">
        <v>5.3529999999999998</v>
      </c>
      <c r="G4" s="1">
        <v>2</v>
      </c>
      <c r="H4" s="1">
        <v>2.8000000000000001E-2</v>
      </c>
      <c r="I4" s="1">
        <v>-128.66</v>
      </c>
      <c r="J4" s="1">
        <v>2.3319999999999999</v>
      </c>
      <c r="L4" s="1">
        <v>3</v>
      </c>
      <c r="M4" s="1">
        <v>3.1E-2</v>
      </c>
      <c r="N4" s="1">
        <v>-130.815</v>
      </c>
      <c r="O4" s="1">
        <v>2.6779999999999999</v>
      </c>
      <c r="Q4" s="1">
        <v>2</v>
      </c>
      <c r="R4" s="1">
        <v>1.9E-2</v>
      </c>
      <c r="S4" s="1">
        <v>-168.608</v>
      </c>
      <c r="T4" s="1">
        <v>1.591</v>
      </c>
      <c r="V4" s="1">
        <v>2</v>
      </c>
      <c r="W4" s="1">
        <v>1.0999999999999999E-2</v>
      </c>
      <c r="X4" s="1">
        <v>148.10900000000001</v>
      </c>
      <c r="Y4" s="1">
        <v>1.0920000000000001</v>
      </c>
    </row>
    <row r="5" spans="1:25" ht="15.75" customHeight="1" x14ac:dyDescent="0.2">
      <c r="A5" s="1">
        <v>3</v>
      </c>
      <c r="B5" s="1">
        <v>0.13600000000000001</v>
      </c>
      <c r="C5" s="1">
        <v>12.265000000000001</v>
      </c>
      <c r="D5" s="1">
        <v>5.657</v>
      </c>
      <c r="G5" s="1">
        <v>3</v>
      </c>
      <c r="H5" s="1">
        <v>4.5999999999999999E-2</v>
      </c>
      <c r="I5" s="1">
        <v>-40.600999999999999</v>
      </c>
      <c r="J5" s="1">
        <v>3.806</v>
      </c>
      <c r="L5" s="1">
        <v>4</v>
      </c>
      <c r="M5" s="1">
        <v>2.3E-2</v>
      </c>
      <c r="N5" s="1">
        <v>147.995</v>
      </c>
      <c r="O5" s="1">
        <v>1.96</v>
      </c>
      <c r="Q5" s="1">
        <v>3</v>
      </c>
      <c r="R5" s="1">
        <v>2.3E-2</v>
      </c>
      <c r="S5" s="1">
        <v>-37.003</v>
      </c>
      <c r="T5" s="1">
        <v>2.008</v>
      </c>
      <c r="V5" s="1">
        <v>3</v>
      </c>
      <c r="W5" s="1">
        <v>1.6E-2</v>
      </c>
      <c r="X5" s="1">
        <v>-116.22199999999999</v>
      </c>
      <c r="Y5" s="1">
        <v>1.5389999999999999</v>
      </c>
    </row>
    <row r="6" spans="1:25" ht="15.75" customHeight="1" x14ac:dyDescent="0.2">
      <c r="A6" s="1">
        <v>4</v>
      </c>
      <c r="B6" s="1">
        <v>0.14199999999999999</v>
      </c>
      <c r="C6" s="1">
        <v>-82.73</v>
      </c>
      <c r="D6" s="1">
        <v>5.8879999999999999</v>
      </c>
      <c r="G6" s="1">
        <v>4</v>
      </c>
      <c r="H6" s="1">
        <v>4.1000000000000002E-2</v>
      </c>
      <c r="I6" s="1">
        <v>-132.66300000000001</v>
      </c>
      <c r="J6" s="1">
        <v>3.3679999999999999</v>
      </c>
      <c r="L6" s="1">
        <v>5</v>
      </c>
      <c r="M6" s="1">
        <v>2.5999999999999999E-2</v>
      </c>
      <c r="N6" s="1">
        <v>-141.29400000000001</v>
      </c>
      <c r="O6" s="1">
        <v>2.2280000000000002</v>
      </c>
      <c r="Q6" s="1">
        <v>4</v>
      </c>
      <c r="R6" s="1">
        <v>1.6E-2</v>
      </c>
      <c r="S6" s="1">
        <v>-139.708</v>
      </c>
      <c r="T6" s="1">
        <v>1.393</v>
      </c>
      <c r="V6" s="1">
        <v>4</v>
      </c>
      <c r="W6" s="1">
        <v>1.0999999999999999E-2</v>
      </c>
      <c r="X6" s="1">
        <v>156.435</v>
      </c>
      <c r="Y6" s="1">
        <v>1.0569999999999999</v>
      </c>
    </row>
    <row r="7" spans="1:25" ht="15.75" customHeight="1" x14ac:dyDescent="0.2">
      <c r="A7" s="1">
        <v>5</v>
      </c>
      <c r="B7" s="1">
        <v>0.152</v>
      </c>
      <c r="C7" s="1">
        <v>7.2060000000000004</v>
      </c>
      <c r="D7" s="1">
        <v>6.3230000000000004</v>
      </c>
      <c r="G7" s="1">
        <v>5</v>
      </c>
      <c r="H7" s="1">
        <v>5.2999999999999999E-2</v>
      </c>
      <c r="I7" s="1">
        <v>-46.572000000000003</v>
      </c>
      <c r="J7" s="1">
        <v>4.38</v>
      </c>
      <c r="L7" s="1">
        <v>6</v>
      </c>
      <c r="M7" s="1">
        <v>1.9E-2</v>
      </c>
      <c r="N7" s="1">
        <v>-56.423999999999999</v>
      </c>
      <c r="O7" s="1">
        <v>1.6060000000000001</v>
      </c>
      <c r="Q7" s="1">
        <v>5</v>
      </c>
      <c r="R7" s="1">
        <v>2.3E-2</v>
      </c>
      <c r="S7" s="1">
        <v>-75.308000000000007</v>
      </c>
      <c r="T7" s="1">
        <v>1.964</v>
      </c>
      <c r="V7" s="1">
        <v>5</v>
      </c>
      <c r="W7" s="1">
        <v>1.2999999999999999E-2</v>
      </c>
      <c r="X7" s="1">
        <v>146.68899999999999</v>
      </c>
      <c r="Y7" s="1">
        <v>1.2949999999999999</v>
      </c>
    </row>
    <row r="8" spans="1:25" ht="15.75" customHeight="1" x14ac:dyDescent="0.2">
      <c r="A8" s="1">
        <v>6</v>
      </c>
      <c r="B8" s="1">
        <v>0.11899999999999999</v>
      </c>
      <c r="C8" s="1">
        <v>-94.484999999999999</v>
      </c>
      <c r="D8" s="1">
        <v>4.9180000000000001</v>
      </c>
      <c r="G8" s="1">
        <v>6</v>
      </c>
      <c r="H8" s="1">
        <v>3.7999999999999999E-2</v>
      </c>
      <c r="I8" s="1">
        <v>-137.816</v>
      </c>
      <c r="J8" s="1">
        <v>3.1459999999999999</v>
      </c>
      <c r="L8" s="1">
        <v>7</v>
      </c>
      <c r="M8" s="1">
        <v>3.5000000000000003E-2</v>
      </c>
      <c r="N8" s="1">
        <v>-91.084999999999994</v>
      </c>
      <c r="O8" s="1">
        <v>3.0409999999999999</v>
      </c>
      <c r="Q8" s="1">
        <v>6</v>
      </c>
      <c r="R8" s="1">
        <v>0.02</v>
      </c>
      <c r="S8" s="1">
        <v>-172.35499999999999</v>
      </c>
      <c r="T8" s="1">
        <v>1.746</v>
      </c>
      <c r="V8" s="1">
        <v>6</v>
      </c>
      <c r="W8" s="1">
        <v>1.2E-2</v>
      </c>
      <c r="X8" s="1">
        <v>-121.32899999999999</v>
      </c>
      <c r="Y8" s="1">
        <v>1.1100000000000001</v>
      </c>
    </row>
    <row r="9" spans="1:25" ht="15.75" customHeight="1" x14ac:dyDescent="0.2">
      <c r="A9" s="1">
        <v>7</v>
      </c>
      <c r="B9" s="1">
        <v>0.121</v>
      </c>
      <c r="C9" s="1">
        <v>-48.503999999999998</v>
      </c>
      <c r="D9" s="1">
        <v>5.0060000000000002</v>
      </c>
      <c r="G9" s="1">
        <v>7</v>
      </c>
      <c r="H9" s="1">
        <v>0.03</v>
      </c>
      <c r="I9" s="1">
        <v>-135</v>
      </c>
      <c r="J9" s="1">
        <v>2.427</v>
      </c>
      <c r="L9" s="1">
        <v>8</v>
      </c>
      <c r="M9" s="1">
        <v>2.5000000000000001E-2</v>
      </c>
      <c r="N9" s="1">
        <v>-178.18199999999999</v>
      </c>
      <c r="O9" s="1">
        <v>2.1819999999999999</v>
      </c>
      <c r="Q9" s="1">
        <v>7</v>
      </c>
      <c r="R9" s="1">
        <v>2.8000000000000001E-2</v>
      </c>
      <c r="S9" s="1">
        <v>-56.616999999999997</v>
      </c>
      <c r="T9" s="1">
        <v>2.4</v>
      </c>
      <c r="V9" s="1">
        <v>7</v>
      </c>
      <c r="W9" s="1">
        <v>1.4E-2</v>
      </c>
      <c r="X9" s="1">
        <v>-107.301</v>
      </c>
      <c r="Y9" s="1">
        <v>1.3169999999999999</v>
      </c>
    </row>
    <row r="10" spans="1:25" ht="15.75" customHeight="1" x14ac:dyDescent="0.2">
      <c r="A10" s="1">
        <v>8</v>
      </c>
      <c r="B10" s="1">
        <v>0.121</v>
      </c>
      <c r="C10" s="1">
        <v>48.115000000000002</v>
      </c>
      <c r="D10" s="1">
        <v>5.0039999999999996</v>
      </c>
      <c r="G10" s="1">
        <v>8</v>
      </c>
      <c r="H10" s="1">
        <v>1.7999999999999999E-2</v>
      </c>
      <c r="I10" s="1">
        <v>-50.44</v>
      </c>
      <c r="J10" s="1">
        <v>1.4490000000000001</v>
      </c>
      <c r="L10" s="1">
        <v>9</v>
      </c>
      <c r="M10" s="1">
        <v>2.9000000000000001E-2</v>
      </c>
      <c r="N10" s="1">
        <v>-71.817999999999998</v>
      </c>
      <c r="O10" s="1">
        <v>2.472</v>
      </c>
      <c r="Q10" s="1">
        <v>8</v>
      </c>
      <c r="R10" s="1">
        <v>1.4999999999999999E-2</v>
      </c>
      <c r="S10" s="1">
        <v>-149.744</v>
      </c>
      <c r="T10" s="1">
        <v>1.288</v>
      </c>
      <c r="V10" s="1">
        <v>8</v>
      </c>
      <c r="W10" s="1">
        <v>1.2999999999999999E-2</v>
      </c>
      <c r="X10" s="1">
        <v>156.93</v>
      </c>
      <c r="Y10" s="1">
        <v>1.21</v>
      </c>
    </row>
    <row r="11" spans="1:25" ht="15.75" customHeight="1" x14ac:dyDescent="0.2">
      <c r="A11" s="1">
        <v>9</v>
      </c>
      <c r="B11" s="1">
        <v>0.114</v>
      </c>
      <c r="C11" s="1">
        <v>-2.0449999999999999</v>
      </c>
      <c r="D11" s="1">
        <v>4.7130000000000001</v>
      </c>
      <c r="G11" s="1">
        <v>9</v>
      </c>
      <c r="H11" s="1">
        <v>0.04</v>
      </c>
      <c r="I11" s="1">
        <v>-42.145000000000003</v>
      </c>
      <c r="J11" s="1">
        <v>3.278</v>
      </c>
      <c r="L11" s="1">
        <v>10</v>
      </c>
      <c r="M11" s="1">
        <v>2.4E-2</v>
      </c>
      <c r="N11" s="1">
        <v>-159.14599999999999</v>
      </c>
      <c r="O11" s="1">
        <v>2.0699999999999998</v>
      </c>
      <c r="Q11" s="1">
        <v>9</v>
      </c>
      <c r="R11" s="1">
        <v>2.5000000000000001E-2</v>
      </c>
      <c r="S11" s="1">
        <v>36.139000000000003</v>
      </c>
      <c r="T11" s="1">
        <v>2.1789999999999998</v>
      </c>
      <c r="V11" s="1">
        <v>9</v>
      </c>
      <c r="W11" s="1">
        <v>0.01</v>
      </c>
      <c r="X11" s="1">
        <v>3.7719999999999998</v>
      </c>
      <c r="Y11" s="1">
        <v>0.94</v>
      </c>
    </row>
    <row r="12" spans="1:25" ht="15.75" customHeight="1" x14ac:dyDescent="0.2">
      <c r="A12" s="1">
        <v>10</v>
      </c>
      <c r="B12" s="1">
        <v>9.9000000000000005E-2</v>
      </c>
      <c r="C12" s="1">
        <v>-110.556</v>
      </c>
      <c r="D12" s="1">
        <v>4.1070000000000002</v>
      </c>
      <c r="G12" s="1">
        <v>10</v>
      </c>
      <c r="H12" s="1">
        <v>3.4000000000000002E-2</v>
      </c>
      <c r="I12" s="1">
        <v>-125.71299999999999</v>
      </c>
      <c r="J12" s="1">
        <v>2.7719999999999998</v>
      </c>
      <c r="L12" s="1">
        <v>11</v>
      </c>
      <c r="M12" s="1">
        <v>2.5999999999999999E-2</v>
      </c>
      <c r="N12" s="1">
        <v>-120.10899999999999</v>
      </c>
      <c r="O12" s="1">
        <v>2.2490000000000001</v>
      </c>
      <c r="Q12" s="1">
        <v>10</v>
      </c>
      <c r="R12" s="1">
        <v>1.4999999999999999E-2</v>
      </c>
      <c r="S12" s="1">
        <v>-58.109000000000002</v>
      </c>
      <c r="T12" s="1">
        <v>1.2350000000000001</v>
      </c>
      <c r="V12" s="1">
        <v>10</v>
      </c>
      <c r="W12" s="1">
        <v>8.9999999999999993E-3</v>
      </c>
      <c r="X12" s="1">
        <v>-87.978999999999999</v>
      </c>
      <c r="Y12" s="1">
        <v>0.876</v>
      </c>
    </row>
    <row r="13" spans="1:25" ht="15.75" customHeight="1" x14ac:dyDescent="0.2">
      <c r="A13" s="1">
        <v>11</v>
      </c>
      <c r="B13" s="1">
        <v>0.14299999999999999</v>
      </c>
      <c r="C13" s="1">
        <v>-141.77699999999999</v>
      </c>
      <c r="D13" s="1">
        <v>5.9039999999999999</v>
      </c>
      <c r="G13" s="1">
        <v>11</v>
      </c>
      <c r="H13" s="1">
        <v>3.1E-2</v>
      </c>
      <c r="I13" s="1">
        <v>-51.383000000000003</v>
      </c>
      <c r="J13" s="1">
        <v>2.5459999999999998</v>
      </c>
      <c r="L13" s="1">
        <v>12</v>
      </c>
      <c r="M13" s="1">
        <v>1.7000000000000001E-2</v>
      </c>
      <c r="N13" s="1">
        <v>158.03299999999999</v>
      </c>
      <c r="O13" s="1">
        <v>1.474</v>
      </c>
      <c r="Q13" s="1">
        <v>11</v>
      </c>
      <c r="R13" s="1">
        <v>2.1000000000000001E-2</v>
      </c>
      <c r="S13" s="1">
        <v>-89.256</v>
      </c>
      <c r="T13" s="1">
        <v>1.7769999999999999</v>
      </c>
      <c r="V13" s="1">
        <v>11</v>
      </c>
      <c r="W13" s="1">
        <v>1.2E-2</v>
      </c>
      <c r="X13" s="1">
        <v>-118.229</v>
      </c>
      <c r="Y13" s="1">
        <v>1.111</v>
      </c>
    </row>
    <row r="14" spans="1:25" ht="15.75" customHeight="1" x14ac:dyDescent="0.2">
      <c r="A14" s="1">
        <v>12</v>
      </c>
      <c r="B14" s="1">
        <v>0.121</v>
      </c>
      <c r="C14" s="1">
        <v>-65.897999999999996</v>
      </c>
      <c r="D14" s="1">
        <v>5.0030000000000001</v>
      </c>
      <c r="G14" s="1">
        <v>12</v>
      </c>
      <c r="H14" s="1">
        <v>2.8000000000000001E-2</v>
      </c>
      <c r="I14" s="1">
        <v>-141.809</v>
      </c>
      <c r="J14" s="1">
        <v>2.3159999999999998</v>
      </c>
      <c r="L14" s="1">
        <v>13</v>
      </c>
      <c r="M14" s="1">
        <v>3.3000000000000002E-2</v>
      </c>
      <c r="N14" s="1">
        <v>27.800999999999998</v>
      </c>
      <c r="O14" s="1">
        <v>2.8639999999999999</v>
      </c>
      <c r="Q14" s="1">
        <v>12</v>
      </c>
      <c r="R14" s="1">
        <v>1.6E-2</v>
      </c>
      <c r="S14" s="1">
        <v>-174.489</v>
      </c>
      <c r="T14" s="1">
        <v>1.3340000000000001</v>
      </c>
      <c r="V14" s="1">
        <v>12</v>
      </c>
      <c r="W14" s="1">
        <v>1.0999999999999999E-2</v>
      </c>
      <c r="X14" s="1">
        <v>-37.776000000000003</v>
      </c>
      <c r="Y14" s="1">
        <v>1.0429999999999999</v>
      </c>
    </row>
    <row r="15" spans="1:25" ht="15.75" customHeight="1" x14ac:dyDescent="0.2">
      <c r="A15" s="1">
        <v>13</v>
      </c>
      <c r="B15" s="1">
        <v>0.121</v>
      </c>
      <c r="C15" s="1">
        <v>-91.102000000000004</v>
      </c>
      <c r="D15" s="1">
        <v>5</v>
      </c>
      <c r="G15" s="1">
        <v>13</v>
      </c>
      <c r="H15" s="1">
        <v>3.4000000000000002E-2</v>
      </c>
      <c r="I15" s="1">
        <v>-126.76900000000001</v>
      </c>
      <c r="J15" s="1">
        <v>2.758</v>
      </c>
      <c r="L15" s="1">
        <v>14</v>
      </c>
      <c r="M15" s="1">
        <v>1.6E-2</v>
      </c>
      <c r="N15" s="1">
        <v>-64.290000000000006</v>
      </c>
      <c r="O15" s="1">
        <v>1.38</v>
      </c>
      <c r="Q15" s="1">
        <v>13</v>
      </c>
      <c r="R15" s="1">
        <v>2.4E-2</v>
      </c>
      <c r="S15" s="1">
        <v>-75.963999999999999</v>
      </c>
      <c r="T15" s="1">
        <v>2.1019999999999999</v>
      </c>
      <c r="V15" s="1">
        <v>13</v>
      </c>
      <c r="W15" s="1">
        <v>1.2999999999999999E-2</v>
      </c>
      <c r="X15" s="1">
        <v>-80.775999999999996</v>
      </c>
      <c r="Y15" s="1">
        <v>1.222</v>
      </c>
    </row>
    <row r="16" spans="1:25" ht="15.75" customHeight="1" x14ac:dyDescent="0.2">
      <c r="A16" s="1">
        <v>14</v>
      </c>
      <c r="B16" s="1">
        <v>0.13300000000000001</v>
      </c>
      <c r="C16" s="1">
        <v>-6.0090000000000003</v>
      </c>
      <c r="D16" s="1">
        <v>5.51</v>
      </c>
      <c r="G16" s="1">
        <v>14</v>
      </c>
      <c r="H16" s="1">
        <v>1.9E-2</v>
      </c>
      <c r="I16" s="1">
        <v>-36.158000000000001</v>
      </c>
      <c r="J16" s="1">
        <v>1.5640000000000001</v>
      </c>
      <c r="L16" s="1">
        <v>15</v>
      </c>
      <c r="M16" s="1">
        <v>3.7999999999999999E-2</v>
      </c>
      <c r="N16" s="1">
        <v>-143.04900000000001</v>
      </c>
      <c r="O16" s="1">
        <v>3.258</v>
      </c>
      <c r="Q16" s="1">
        <v>14</v>
      </c>
      <c r="R16" s="1">
        <v>1.9E-2</v>
      </c>
      <c r="S16" s="1">
        <v>-166.47200000000001</v>
      </c>
      <c r="T16" s="1">
        <v>1.589</v>
      </c>
      <c r="V16" s="1">
        <v>14</v>
      </c>
      <c r="W16" s="1">
        <v>0.01</v>
      </c>
      <c r="X16" s="1">
        <v>-175.74100000000001</v>
      </c>
      <c r="Y16" s="1">
        <v>0.97099999999999997</v>
      </c>
    </row>
    <row r="17" spans="1:25" ht="15.75" customHeight="1" x14ac:dyDescent="0.2">
      <c r="A17" s="1">
        <v>15</v>
      </c>
      <c r="B17" s="1">
        <v>0.14000000000000001</v>
      </c>
      <c r="C17" s="1">
        <v>-125.538</v>
      </c>
      <c r="D17" s="1">
        <v>5.7889999999999997</v>
      </c>
      <c r="G17" s="1">
        <v>15</v>
      </c>
      <c r="H17" s="1">
        <v>4.3999999999999997E-2</v>
      </c>
      <c r="I17" s="1">
        <v>-56.524000000000001</v>
      </c>
      <c r="J17" s="1">
        <v>3.61</v>
      </c>
      <c r="L17" s="1">
        <v>16</v>
      </c>
      <c r="M17" s="1">
        <v>1.9E-2</v>
      </c>
      <c r="N17" s="1">
        <v>-53.459000000000003</v>
      </c>
      <c r="O17" s="1">
        <v>1.603</v>
      </c>
      <c r="Q17" s="1">
        <v>15</v>
      </c>
      <c r="R17" s="1">
        <v>2.1000000000000001E-2</v>
      </c>
      <c r="S17" s="1">
        <v>-29.745000000000001</v>
      </c>
      <c r="T17" s="1">
        <v>1.778</v>
      </c>
      <c r="V17" s="1">
        <v>15</v>
      </c>
      <c r="W17" s="1">
        <v>1.0999999999999999E-2</v>
      </c>
      <c r="X17" s="1">
        <v>-81.950999999999993</v>
      </c>
      <c r="Y17" s="1">
        <v>1.03</v>
      </c>
    </row>
    <row r="18" spans="1:25" ht="15.75" customHeight="1" x14ac:dyDescent="0.2">
      <c r="A18" s="1">
        <v>16</v>
      </c>
      <c r="B18" s="1">
        <v>0.111</v>
      </c>
      <c r="C18" s="1">
        <v>-37.348999999999997</v>
      </c>
      <c r="D18" s="1">
        <v>4.5949999999999998</v>
      </c>
      <c r="G18" s="1">
        <v>16</v>
      </c>
      <c r="H18" s="1">
        <v>3.2000000000000001E-2</v>
      </c>
      <c r="I18" s="1">
        <v>-143.23599999999999</v>
      </c>
      <c r="J18" s="1">
        <v>2.637</v>
      </c>
      <c r="L18" s="1">
        <v>17</v>
      </c>
      <c r="M18" s="1">
        <v>2.9000000000000001E-2</v>
      </c>
      <c r="N18" s="1">
        <v>-160.56</v>
      </c>
      <c r="O18" s="1">
        <v>2.4910000000000001</v>
      </c>
      <c r="Q18" s="1">
        <v>16</v>
      </c>
      <c r="R18" s="1">
        <v>1.6E-2</v>
      </c>
      <c r="S18" s="1">
        <v>-105.94499999999999</v>
      </c>
      <c r="T18" s="1">
        <v>1.35</v>
      </c>
      <c r="V18" s="1">
        <v>16</v>
      </c>
      <c r="W18" s="1">
        <v>7.0000000000000001E-3</v>
      </c>
      <c r="X18" s="1">
        <v>-178.34</v>
      </c>
      <c r="Y18" s="1">
        <v>0.71099999999999997</v>
      </c>
    </row>
    <row r="19" spans="1:25" ht="15.75" customHeight="1" x14ac:dyDescent="0.2">
      <c r="A19" s="1">
        <v>17</v>
      </c>
      <c r="B19" s="1">
        <v>0.12</v>
      </c>
      <c r="C19" s="1">
        <v>109.57899999999999</v>
      </c>
      <c r="D19" s="1">
        <v>4.9669999999999996</v>
      </c>
      <c r="E19" s="1" t="s">
        <v>49</v>
      </c>
      <c r="G19" s="1">
        <v>17</v>
      </c>
      <c r="H19" s="1">
        <v>4.3999999999999997E-2</v>
      </c>
      <c r="I19" s="1">
        <v>16.477</v>
      </c>
      <c r="J19" s="1">
        <v>3.5960000000000001</v>
      </c>
      <c r="L19" s="1">
        <v>18</v>
      </c>
      <c r="M19" s="1">
        <v>2.3E-2</v>
      </c>
      <c r="N19" s="1">
        <v>-80.537999999999997</v>
      </c>
      <c r="O19" s="1">
        <v>1.9610000000000001</v>
      </c>
      <c r="Q19" s="1">
        <v>17</v>
      </c>
      <c r="R19" s="1">
        <v>2.1999999999999999E-2</v>
      </c>
      <c r="S19" s="1">
        <v>-114.67700000000001</v>
      </c>
      <c r="T19" s="1">
        <v>1.887</v>
      </c>
      <c r="V19" s="1">
        <v>17</v>
      </c>
      <c r="W19" s="1">
        <v>1.6E-2</v>
      </c>
      <c r="X19" s="1">
        <v>-46.865000000000002</v>
      </c>
      <c r="Y19" s="1">
        <v>1.56</v>
      </c>
    </row>
    <row r="20" spans="1:25" ht="15.75" customHeight="1" x14ac:dyDescent="0.2">
      <c r="A20" s="1">
        <v>18</v>
      </c>
      <c r="B20" s="1">
        <v>9.1999999999999998E-2</v>
      </c>
      <c r="C20" s="1">
        <v>17.289000000000001</v>
      </c>
      <c r="D20" s="1">
        <v>3.7909999999999999</v>
      </c>
      <c r="G20" s="1">
        <v>18</v>
      </c>
      <c r="H20" s="1">
        <v>3.1E-2</v>
      </c>
      <c r="I20" s="1">
        <v>-72.445999999999998</v>
      </c>
      <c r="J20" s="1">
        <v>2.496</v>
      </c>
      <c r="L20" s="1">
        <v>19</v>
      </c>
      <c r="M20" s="1">
        <v>4.5999999999999999E-2</v>
      </c>
      <c r="N20" s="1">
        <v>-156.37100000000001</v>
      </c>
      <c r="O20" s="1">
        <v>4.0220000000000002</v>
      </c>
      <c r="Q20" s="1">
        <v>18</v>
      </c>
      <c r="R20" s="1">
        <v>1.7000000000000001E-2</v>
      </c>
      <c r="S20" s="1">
        <v>158.89500000000001</v>
      </c>
      <c r="T20" s="1">
        <v>1.409</v>
      </c>
      <c r="V20" s="1">
        <v>18</v>
      </c>
      <c r="W20" s="1">
        <v>0.01</v>
      </c>
      <c r="X20" s="1">
        <v>-130.601</v>
      </c>
      <c r="Y20" s="1">
        <v>0.95</v>
      </c>
    </row>
    <row r="21" spans="1:25" ht="15.75" customHeight="1" x14ac:dyDescent="0.2">
      <c r="A21" s="1" t="s">
        <v>22</v>
      </c>
      <c r="B21" s="1" t="s">
        <v>51</v>
      </c>
      <c r="C21" s="1"/>
      <c r="D21" s="1" t="s">
        <v>24</v>
      </c>
      <c r="G21" s="1">
        <v>19</v>
      </c>
      <c r="H21" s="1">
        <v>5.3999999999999999E-2</v>
      </c>
      <c r="I21" s="1">
        <v>34.298999999999999</v>
      </c>
      <c r="J21" s="1">
        <v>4.4379999999999997</v>
      </c>
      <c r="L21" s="1">
        <v>20</v>
      </c>
      <c r="M21" s="1">
        <v>2.3E-2</v>
      </c>
      <c r="N21" s="1">
        <v>-71.564999999999998</v>
      </c>
      <c r="O21" s="1">
        <v>1.9670000000000001</v>
      </c>
      <c r="Q21" s="1">
        <v>19</v>
      </c>
      <c r="R21" s="1">
        <v>0.02</v>
      </c>
      <c r="S21" s="1">
        <v>-80.412000000000006</v>
      </c>
      <c r="T21" s="1">
        <v>1.74</v>
      </c>
      <c r="V21" s="1">
        <v>19</v>
      </c>
      <c r="W21" s="1">
        <v>1.4999999999999999E-2</v>
      </c>
      <c r="X21" s="1">
        <v>-141.911</v>
      </c>
      <c r="Y21" s="1">
        <v>1.4530000000000001</v>
      </c>
    </row>
    <row r="22" spans="1:25" ht="15.75" customHeight="1" x14ac:dyDescent="0.2">
      <c r="A22" s="1">
        <v>1</v>
      </c>
      <c r="B22" s="1">
        <v>0.188</v>
      </c>
      <c r="C22" s="1">
        <v>-45</v>
      </c>
      <c r="D22" s="1">
        <v>7.819</v>
      </c>
      <c r="E22" s="1" t="s">
        <v>53</v>
      </c>
      <c r="G22" s="1">
        <v>20</v>
      </c>
      <c r="H22" s="1">
        <v>3.5999999999999997E-2</v>
      </c>
      <c r="I22" s="1">
        <v>-62.374000000000002</v>
      </c>
      <c r="J22" s="1">
        <v>2.9329999999999998</v>
      </c>
      <c r="L22" s="1">
        <v>21</v>
      </c>
      <c r="M22" s="1">
        <v>0.03</v>
      </c>
      <c r="N22" s="1">
        <v>-171.834</v>
      </c>
      <c r="O22" s="1">
        <v>2.5910000000000002</v>
      </c>
      <c r="Q22" s="1">
        <v>20</v>
      </c>
      <c r="R22" s="1">
        <v>1.7999999999999999E-2</v>
      </c>
      <c r="S22" s="1">
        <v>-175.376</v>
      </c>
      <c r="T22" s="1">
        <v>1.581</v>
      </c>
      <c r="V22" s="1">
        <v>20</v>
      </c>
      <c r="W22" s="1">
        <v>1.2E-2</v>
      </c>
      <c r="X22" s="1">
        <v>-58.1</v>
      </c>
      <c r="Y22" s="1">
        <v>1.19</v>
      </c>
    </row>
    <row r="23" spans="1:25" ht="15.75" customHeight="1" x14ac:dyDescent="0.2">
      <c r="A23" s="1">
        <v>2</v>
      </c>
      <c r="B23" s="1">
        <v>0.115</v>
      </c>
      <c r="C23" s="1">
        <v>-135</v>
      </c>
      <c r="D23" s="1">
        <v>4.7590000000000003</v>
      </c>
      <c r="H23" s="1" t="s">
        <v>55</v>
      </c>
      <c r="L23" s="1">
        <v>22</v>
      </c>
      <c r="M23" s="1">
        <v>2.9000000000000001E-2</v>
      </c>
      <c r="N23" s="1">
        <v>-85.724000000000004</v>
      </c>
      <c r="O23" s="1">
        <v>2.4790000000000001</v>
      </c>
      <c r="Q23" s="1">
        <v>21</v>
      </c>
      <c r="R23" s="1">
        <v>3.2000000000000001E-2</v>
      </c>
      <c r="S23" s="1">
        <v>25.913</v>
      </c>
      <c r="T23" s="1">
        <v>2.7290000000000001</v>
      </c>
      <c r="V23" s="1">
        <v>21</v>
      </c>
      <c r="W23" s="1">
        <v>1.4E-2</v>
      </c>
      <c r="X23" s="1">
        <v>179.15100000000001</v>
      </c>
      <c r="Y23" s="1">
        <v>1.391</v>
      </c>
    </row>
    <row r="24" spans="1:25" ht="12.75" x14ac:dyDescent="0.2">
      <c r="A24" s="1">
        <v>3</v>
      </c>
      <c r="B24" s="1">
        <v>0.14399999999999999</v>
      </c>
      <c r="C24" s="1">
        <v>-164.18100000000001</v>
      </c>
      <c r="D24" s="1">
        <v>5.9960000000000004</v>
      </c>
      <c r="G24" s="1">
        <v>1</v>
      </c>
      <c r="H24" s="1">
        <v>3.6999999999999998E-2</v>
      </c>
      <c r="I24" s="1">
        <v>-151.607</v>
      </c>
      <c r="J24" s="1">
        <v>3.0710000000000002</v>
      </c>
      <c r="L24" s="1">
        <v>23</v>
      </c>
      <c r="M24" s="1">
        <v>0.03</v>
      </c>
      <c r="N24" s="1">
        <v>-171.87</v>
      </c>
      <c r="O24" s="1">
        <v>2.6059999999999999</v>
      </c>
      <c r="Q24" s="1">
        <v>22</v>
      </c>
      <c r="R24" s="1">
        <v>1.9E-2</v>
      </c>
      <c r="S24" s="1">
        <v>-60.664999999999999</v>
      </c>
      <c r="T24" s="1">
        <v>1.6120000000000001</v>
      </c>
      <c r="V24" s="1">
        <v>22</v>
      </c>
      <c r="W24" s="1">
        <v>1.2999999999999999E-2</v>
      </c>
      <c r="X24" s="1">
        <v>-88.058999999999997</v>
      </c>
      <c r="Y24" s="1">
        <v>1.2170000000000001</v>
      </c>
    </row>
    <row r="25" spans="1:25" ht="12.75" x14ac:dyDescent="0.2">
      <c r="A25" s="1">
        <v>4</v>
      </c>
      <c r="B25" s="1">
        <v>0.11</v>
      </c>
      <c r="C25" s="1">
        <v>107.28100000000001</v>
      </c>
      <c r="D25" s="1">
        <v>4.5309999999999997</v>
      </c>
      <c r="G25" s="1">
        <v>2</v>
      </c>
      <c r="H25" s="1">
        <v>2.9000000000000001E-2</v>
      </c>
      <c r="I25" s="1">
        <v>123.60899999999999</v>
      </c>
      <c r="J25" s="1">
        <v>2.3929999999999998</v>
      </c>
      <c r="L25" s="1">
        <v>24</v>
      </c>
      <c r="M25" s="1">
        <v>2.3E-2</v>
      </c>
      <c r="N25" s="1">
        <v>-83.695999999999998</v>
      </c>
      <c r="O25" s="1">
        <v>1.992</v>
      </c>
      <c r="Q25" s="1">
        <v>23</v>
      </c>
      <c r="R25" s="1">
        <v>1.4999999999999999E-2</v>
      </c>
      <c r="S25" s="1">
        <v>-84.183999999999997</v>
      </c>
      <c r="T25" s="1">
        <v>1.258</v>
      </c>
      <c r="V25" s="1">
        <v>23</v>
      </c>
      <c r="W25" s="1">
        <v>1.6E-2</v>
      </c>
      <c r="X25" s="1">
        <v>-149.374</v>
      </c>
      <c r="Y25" s="1">
        <v>1.5029999999999999</v>
      </c>
    </row>
    <row r="26" spans="1:25" ht="12.75" x14ac:dyDescent="0.2">
      <c r="A26" s="1">
        <v>5</v>
      </c>
      <c r="B26" s="1">
        <v>0.16300000000000001</v>
      </c>
      <c r="C26" s="1">
        <v>-12.507</v>
      </c>
      <c r="D26" s="1">
        <v>6.7649999999999997</v>
      </c>
      <c r="G26" s="1">
        <v>3</v>
      </c>
      <c r="H26" s="1">
        <v>4.2999999999999997E-2</v>
      </c>
      <c r="I26" s="1">
        <v>23.25</v>
      </c>
      <c r="J26" s="1">
        <v>3.5680000000000001</v>
      </c>
      <c r="L26" s="1">
        <v>25</v>
      </c>
      <c r="M26" s="1">
        <v>2.5999999999999999E-2</v>
      </c>
      <c r="N26" s="1">
        <v>103.461</v>
      </c>
      <c r="O26" s="1">
        <v>2.2269999999999999</v>
      </c>
      <c r="Q26" s="1">
        <v>24</v>
      </c>
      <c r="R26" s="1">
        <v>1.2999999999999999E-2</v>
      </c>
      <c r="S26" s="1">
        <v>-172.042</v>
      </c>
      <c r="T26" s="1">
        <v>1.0920000000000001</v>
      </c>
      <c r="V26" s="1">
        <v>24</v>
      </c>
      <c r="W26" s="1">
        <v>8.0000000000000002E-3</v>
      </c>
      <c r="X26" s="1">
        <v>-64.47</v>
      </c>
      <c r="Y26" s="1">
        <v>0.76200000000000001</v>
      </c>
    </row>
    <row r="27" spans="1:25" ht="12.75" x14ac:dyDescent="0.2">
      <c r="A27" s="1">
        <v>6</v>
      </c>
      <c r="B27" s="1">
        <v>0.112</v>
      </c>
      <c r="C27" s="1">
        <v>-106.928</v>
      </c>
      <c r="D27" s="1">
        <v>4.6230000000000002</v>
      </c>
      <c r="G27" s="1">
        <v>4</v>
      </c>
      <c r="H27" s="1">
        <v>3.3000000000000002E-2</v>
      </c>
      <c r="I27" s="1">
        <v>122.39100000000001</v>
      </c>
      <c r="J27" s="1">
        <v>2.6739999999999999</v>
      </c>
      <c r="L27" s="1">
        <v>26</v>
      </c>
      <c r="M27" s="1">
        <v>2.5000000000000001E-2</v>
      </c>
      <c r="N27" s="1">
        <v>-169.34299999999999</v>
      </c>
      <c r="O27" s="1">
        <v>2.1859999999999999</v>
      </c>
      <c r="Q27" s="1">
        <v>25</v>
      </c>
      <c r="R27" s="1">
        <v>3.1E-2</v>
      </c>
      <c r="S27" s="1">
        <v>26.789000000000001</v>
      </c>
      <c r="T27" s="1">
        <v>2.6480000000000001</v>
      </c>
      <c r="V27" s="1">
        <v>25</v>
      </c>
      <c r="W27" s="1">
        <v>1.2E-2</v>
      </c>
      <c r="X27" s="1">
        <v>-56.601999999999997</v>
      </c>
      <c r="Y27" s="1">
        <v>1.1200000000000001</v>
      </c>
    </row>
    <row r="28" spans="1:25" ht="12.75" x14ac:dyDescent="0.2">
      <c r="A28" s="1">
        <v>7</v>
      </c>
      <c r="B28" s="1">
        <v>0.122</v>
      </c>
      <c r="C28" s="1">
        <v>21.193999999999999</v>
      </c>
      <c r="D28" s="1">
        <v>5.0529999999999999</v>
      </c>
      <c r="G28" s="1">
        <v>5</v>
      </c>
      <c r="H28" s="1">
        <v>4.8000000000000001E-2</v>
      </c>
      <c r="I28" s="1">
        <v>150.77600000000001</v>
      </c>
      <c r="J28" s="1">
        <v>3.9790000000000001</v>
      </c>
      <c r="L28" s="1">
        <v>27</v>
      </c>
      <c r="M28" s="1">
        <v>3.2000000000000001E-2</v>
      </c>
      <c r="N28" s="1">
        <v>-81.468999999999994</v>
      </c>
      <c r="O28" s="1">
        <v>2.7949999999999999</v>
      </c>
      <c r="Q28" s="1">
        <v>26</v>
      </c>
      <c r="R28" s="1">
        <v>2.1999999999999999E-2</v>
      </c>
      <c r="S28" s="1">
        <v>-71.114000000000004</v>
      </c>
      <c r="T28" s="1">
        <v>1.861</v>
      </c>
      <c r="V28" s="1">
        <v>26</v>
      </c>
      <c r="W28" s="1">
        <v>8.9999999999999993E-3</v>
      </c>
      <c r="X28" s="1">
        <v>-144.46199999999999</v>
      </c>
      <c r="Y28" s="1">
        <v>0.877</v>
      </c>
    </row>
    <row r="29" spans="1:25" ht="12.75" x14ac:dyDescent="0.2">
      <c r="A29" s="1">
        <v>8</v>
      </c>
      <c r="B29" s="1">
        <v>0.129</v>
      </c>
      <c r="C29" s="1">
        <v>125.267</v>
      </c>
      <c r="D29" s="1">
        <v>5.3360000000000003</v>
      </c>
      <c r="G29" s="1">
        <v>6</v>
      </c>
      <c r="H29" s="1">
        <v>1.9E-2</v>
      </c>
      <c r="I29" s="1">
        <v>-127.235</v>
      </c>
      <c r="J29" s="1">
        <v>1.5249999999999999</v>
      </c>
      <c r="L29" s="1">
        <v>28</v>
      </c>
      <c r="M29" s="1">
        <v>2.1000000000000001E-2</v>
      </c>
      <c r="N29" s="1">
        <v>-173.41800000000001</v>
      </c>
      <c r="O29" s="1">
        <v>1.8080000000000001</v>
      </c>
      <c r="Q29" s="1">
        <v>27</v>
      </c>
      <c r="R29" s="1">
        <v>2.3E-2</v>
      </c>
      <c r="S29" s="1">
        <v>48.561999999999998</v>
      </c>
      <c r="T29" s="1">
        <v>1.978</v>
      </c>
      <c r="V29" s="1">
        <v>27</v>
      </c>
      <c r="W29" s="1">
        <v>1.2E-2</v>
      </c>
      <c r="X29" s="1">
        <v>-10.125</v>
      </c>
      <c r="Y29" s="1">
        <v>1.1719999999999999</v>
      </c>
    </row>
    <row r="30" spans="1:25" ht="12.75" x14ac:dyDescent="0.2">
      <c r="A30" s="1">
        <v>9</v>
      </c>
      <c r="B30" s="1">
        <v>0.127</v>
      </c>
      <c r="C30" s="1">
        <v>8.093</v>
      </c>
      <c r="D30" s="1">
        <v>5.2759999999999998</v>
      </c>
      <c r="G30" s="1">
        <v>7</v>
      </c>
      <c r="H30" s="1">
        <v>4.3999999999999997E-2</v>
      </c>
      <c r="I30" s="1">
        <v>149.30000000000001</v>
      </c>
      <c r="J30" s="1">
        <v>3.6150000000000002</v>
      </c>
      <c r="L30" s="1">
        <v>29</v>
      </c>
      <c r="M30" s="1">
        <v>3.3000000000000002E-2</v>
      </c>
      <c r="N30" s="1">
        <v>15.375999999999999</v>
      </c>
      <c r="O30" s="1">
        <v>2.867</v>
      </c>
      <c r="Q30" s="1">
        <v>28</v>
      </c>
      <c r="R30" s="1">
        <v>1.4E-2</v>
      </c>
      <c r="S30" s="1">
        <v>-40.661999999999999</v>
      </c>
      <c r="T30" s="1">
        <v>1.1910000000000001</v>
      </c>
      <c r="V30" s="1">
        <v>28</v>
      </c>
      <c r="W30" s="1">
        <v>0.01</v>
      </c>
      <c r="X30" s="1">
        <v>-99.673000000000002</v>
      </c>
      <c r="Y30" s="1">
        <v>0.91900000000000004</v>
      </c>
    </row>
    <row r="31" spans="1:25" ht="12.75" x14ac:dyDescent="0.2">
      <c r="A31" s="1">
        <v>10</v>
      </c>
      <c r="B31" s="1">
        <v>0.10199999999999999</v>
      </c>
      <c r="C31" s="1">
        <v>116.711</v>
      </c>
      <c r="D31" s="1">
        <v>4.2279999999999998</v>
      </c>
      <c r="G31" s="1">
        <v>8</v>
      </c>
      <c r="H31" s="1">
        <v>2.9000000000000001E-2</v>
      </c>
      <c r="I31" s="1">
        <v>-117.096</v>
      </c>
      <c r="J31" s="1">
        <v>2.3460000000000001</v>
      </c>
      <c r="L31" s="1">
        <v>30</v>
      </c>
      <c r="M31" s="1">
        <v>3.1E-2</v>
      </c>
      <c r="N31" s="1">
        <v>-85.072999999999993</v>
      </c>
      <c r="O31" s="1">
        <v>2.6819999999999999</v>
      </c>
      <c r="Q31" s="1">
        <v>29</v>
      </c>
      <c r="R31" s="1">
        <v>2.3E-2</v>
      </c>
      <c r="S31" s="1">
        <v>-40.276000000000003</v>
      </c>
      <c r="T31" s="1">
        <v>1.99</v>
      </c>
      <c r="V31" s="1">
        <v>29</v>
      </c>
      <c r="W31" s="1">
        <v>1.6E-2</v>
      </c>
      <c r="X31" s="1">
        <v>-77.212999999999994</v>
      </c>
      <c r="Y31" s="1">
        <v>1.4930000000000001</v>
      </c>
    </row>
    <row r="32" spans="1:25" ht="12.75" x14ac:dyDescent="0.2">
      <c r="A32" s="1">
        <v>11</v>
      </c>
      <c r="B32" s="1">
        <v>0.113</v>
      </c>
      <c r="C32" s="1">
        <v>-148.43100000000001</v>
      </c>
      <c r="D32" s="1">
        <v>4.6890000000000001</v>
      </c>
      <c r="G32" s="1">
        <v>9</v>
      </c>
      <c r="H32" s="1">
        <v>2.8000000000000001E-2</v>
      </c>
      <c r="I32" s="1">
        <v>-53.488999999999997</v>
      </c>
      <c r="J32" s="1">
        <v>2.3260000000000001</v>
      </c>
      <c r="L32" s="1">
        <v>31</v>
      </c>
      <c r="M32" s="1">
        <v>0.04</v>
      </c>
      <c r="N32" s="1">
        <v>-96.277000000000001</v>
      </c>
      <c r="O32" s="1">
        <v>3.476</v>
      </c>
      <c r="Q32" s="1">
        <v>30</v>
      </c>
      <c r="R32" s="1">
        <v>1.7000000000000001E-2</v>
      </c>
      <c r="S32" s="1">
        <v>-128.36699999999999</v>
      </c>
      <c r="T32" s="1">
        <v>1.419</v>
      </c>
      <c r="V32" s="1">
        <v>30</v>
      </c>
      <c r="W32" s="1">
        <v>1.0999999999999999E-2</v>
      </c>
      <c r="X32" s="1">
        <v>-169.69499999999999</v>
      </c>
      <c r="Y32" s="1">
        <v>1.0349999999999999</v>
      </c>
    </row>
    <row r="33" spans="1:25" ht="12.75" x14ac:dyDescent="0.2">
      <c r="A33" s="1">
        <v>12</v>
      </c>
      <c r="B33" s="1">
        <v>0.121</v>
      </c>
      <c r="C33" s="1">
        <v>120.256</v>
      </c>
      <c r="D33" s="1">
        <v>5.0129999999999999</v>
      </c>
      <c r="G33" s="1">
        <v>10</v>
      </c>
      <c r="H33" s="1">
        <v>2.5000000000000001E-2</v>
      </c>
      <c r="I33" s="1">
        <v>-150.08600000000001</v>
      </c>
      <c r="J33" s="1">
        <v>2.0449999999999999</v>
      </c>
      <c r="L33" s="1">
        <v>32</v>
      </c>
      <c r="M33" s="1">
        <v>2.5999999999999999E-2</v>
      </c>
      <c r="N33" s="1">
        <v>178.26400000000001</v>
      </c>
      <c r="O33" s="1">
        <v>2.2810000000000001</v>
      </c>
      <c r="Q33" s="1">
        <v>31</v>
      </c>
      <c r="R33" s="1">
        <v>2.8000000000000001E-2</v>
      </c>
      <c r="S33" s="1">
        <v>-118.92</v>
      </c>
      <c r="T33" s="1">
        <v>2.4</v>
      </c>
      <c r="V33" s="1">
        <v>31</v>
      </c>
      <c r="W33" s="1">
        <v>1.2999999999999999E-2</v>
      </c>
      <c r="X33" s="1">
        <v>-75.132000000000005</v>
      </c>
      <c r="Y33" s="1">
        <v>1.2050000000000001</v>
      </c>
    </row>
    <row r="34" spans="1:25" ht="12.75" x14ac:dyDescent="0.2">
      <c r="A34" s="1">
        <v>13</v>
      </c>
      <c r="B34" s="1">
        <v>0.153</v>
      </c>
      <c r="C34" s="1">
        <v>113.654</v>
      </c>
      <c r="D34" s="1">
        <v>6.351</v>
      </c>
      <c r="E34" s="1" t="s">
        <v>61</v>
      </c>
      <c r="G34" s="1">
        <v>11</v>
      </c>
      <c r="H34" s="1">
        <v>4.5999999999999999E-2</v>
      </c>
      <c r="I34" s="1">
        <v>-86.111999999999995</v>
      </c>
      <c r="J34" s="1">
        <v>3.7650000000000001</v>
      </c>
      <c r="L34" s="1">
        <v>33</v>
      </c>
      <c r="M34" s="1">
        <v>0.03</v>
      </c>
      <c r="N34" s="1">
        <v>-93.864999999999995</v>
      </c>
      <c r="O34" s="1">
        <v>2.5619999999999998</v>
      </c>
      <c r="Q34" s="1">
        <v>32</v>
      </c>
      <c r="R34" s="1">
        <v>1.7999999999999999E-2</v>
      </c>
      <c r="S34" s="1">
        <v>146.077</v>
      </c>
      <c r="T34" s="1">
        <v>1.581</v>
      </c>
      <c r="V34" s="1">
        <v>32</v>
      </c>
      <c r="W34" s="1">
        <v>1.0999999999999999E-2</v>
      </c>
      <c r="X34" s="1">
        <v>-168.917</v>
      </c>
      <c r="Y34" s="1">
        <v>1.0189999999999999</v>
      </c>
    </row>
    <row r="35" spans="1:25" ht="12.75" x14ac:dyDescent="0.2">
      <c r="A35" s="1">
        <v>14</v>
      </c>
      <c r="B35" s="1">
        <v>0.105</v>
      </c>
      <c r="C35" s="1">
        <v>-164.578</v>
      </c>
      <c r="D35" s="1">
        <v>4.3390000000000004</v>
      </c>
      <c r="G35" s="1">
        <v>12</v>
      </c>
      <c r="H35" s="1">
        <v>2.8000000000000001E-2</v>
      </c>
      <c r="I35" s="1">
        <v>-176.721</v>
      </c>
      <c r="J35" s="1">
        <v>2.335</v>
      </c>
      <c r="L35" s="1">
        <v>34</v>
      </c>
      <c r="M35" s="1">
        <v>0.02</v>
      </c>
      <c r="N35" s="1">
        <v>176.63399999999999</v>
      </c>
      <c r="O35" s="1">
        <v>1.7649999999999999</v>
      </c>
      <c r="Q35" s="1">
        <v>33</v>
      </c>
      <c r="R35" s="1">
        <v>2.5000000000000001E-2</v>
      </c>
      <c r="S35" s="1">
        <v>33.341000000000001</v>
      </c>
      <c r="T35" s="1">
        <v>2.1080000000000001</v>
      </c>
      <c r="V35" s="1">
        <v>33</v>
      </c>
      <c r="W35" s="1">
        <v>1.7999999999999999E-2</v>
      </c>
      <c r="X35" s="1">
        <v>-139.209</v>
      </c>
      <c r="Y35" s="1">
        <v>1.6879999999999999</v>
      </c>
    </row>
    <row r="36" spans="1:25" ht="12.75" x14ac:dyDescent="0.2">
      <c r="A36" s="1" t="s">
        <v>22</v>
      </c>
      <c r="B36" s="1" t="s">
        <v>63</v>
      </c>
      <c r="C36" s="1"/>
      <c r="D36" s="1" t="s">
        <v>24</v>
      </c>
      <c r="G36" s="1">
        <v>13</v>
      </c>
      <c r="H36" s="1">
        <v>4.8000000000000001E-2</v>
      </c>
      <c r="I36" s="1">
        <v>148.67099999999999</v>
      </c>
      <c r="J36" s="1">
        <v>3.923</v>
      </c>
      <c r="Q36" s="1">
        <v>34</v>
      </c>
      <c r="R36" s="1">
        <v>1.4E-2</v>
      </c>
      <c r="S36" s="1">
        <v>-63.183999999999997</v>
      </c>
      <c r="T36" s="1">
        <v>1.175</v>
      </c>
      <c r="V36" s="1">
        <v>34</v>
      </c>
      <c r="W36" s="1">
        <v>1.2999999999999999E-2</v>
      </c>
      <c r="X36" s="1">
        <v>-56.055999999999997</v>
      </c>
      <c r="Y36" s="1">
        <v>1.292</v>
      </c>
    </row>
    <row r="37" spans="1:25" ht="12.75" x14ac:dyDescent="0.2">
      <c r="A37" s="1">
        <v>1</v>
      </c>
      <c r="B37" s="1">
        <v>0.20300000000000001</v>
      </c>
      <c r="C37" s="1">
        <v>166.232</v>
      </c>
      <c r="D37" s="1">
        <v>7.9320000000000004</v>
      </c>
      <c r="E37" s="1" t="s">
        <v>64</v>
      </c>
      <c r="G37" s="1">
        <v>14</v>
      </c>
      <c r="H37" s="1">
        <v>3.2000000000000001E-2</v>
      </c>
      <c r="I37" s="1">
        <v>-121.95</v>
      </c>
      <c r="J37" s="1">
        <v>2.661</v>
      </c>
      <c r="M37" s="1" t="s">
        <v>65</v>
      </c>
      <c r="Q37" s="1">
        <v>35</v>
      </c>
      <c r="R37" s="1">
        <v>2.5000000000000001E-2</v>
      </c>
      <c r="S37" s="1">
        <v>-53.927999999999997</v>
      </c>
      <c r="T37" s="1">
        <v>2.1659999999999999</v>
      </c>
      <c r="V37" s="1">
        <v>35</v>
      </c>
      <c r="W37" s="1">
        <v>1.7000000000000001E-2</v>
      </c>
      <c r="X37" s="1">
        <v>-163.405</v>
      </c>
      <c r="Y37" s="1">
        <v>1.6240000000000001</v>
      </c>
    </row>
    <row r="38" spans="1:25" ht="12.75" x14ac:dyDescent="0.2">
      <c r="A38" s="1">
        <v>2</v>
      </c>
      <c r="B38" s="1">
        <v>0.11</v>
      </c>
      <c r="C38" s="1">
        <v>-107.354</v>
      </c>
      <c r="D38" s="1">
        <v>4.2759999999999998</v>
      </c>
      <c r="G38" s="1">
        <v>15</v>
      </c>
      <c r="H38" s="1">
        <v>4.4999999999999998E-2</v>
      </c>
      <c r="I38" s="1">
        <v>-165.23699999999999</v>
      </c>
      <c r="J38" s="1">
        <v>3.7160000000000002</v>
      </c>
      <c r="L38" s="1">
        <v>1</v>
      </c>
      <c r="M38" s="1">
        <v>2.4E-2</v>
      </c>
      <c r="N38" s="1">
        <v>-76.305999999999997</v>
      </c>
      <c r="O38" s="1">
        <v>2.2130000000000001</v>
      </c>
      <c r="Q38" s="1">
        <v>36</v>
      </c>
      <c r="R38" s="1">
        <v>1.7000000000000001E-2</v>
      </c>
      <c r="S38" s="1">
        <v>-143.036</v>
      </c>
      <c r="T38" s="1">
        <v>1.4119999999999999</v>
      </c>
      <c r="V38" s="1">
        <v>36</v>
      </c>
      <c r="W38" s="1">
        <v>0.01</v>
      </c>
      <c r="X38" s="1">
        <v>-67.652000000000001</v>
      </c>
      <c r="Y38" s="1">
        <v>1.0029999999999999</v>
      </c>
    </row>
    <row r="39" spans="1:25" ht="12.75" x14ac:dyDescent="0.2">
      <c r="A39" s="1">
        <v>3</v>
      </c>
      <c r="B39" s="1">
        <v>0.153</v>
      </c>
      <c r="C39" s="1">
        <v>-121.72</v>
      </c>
      <c r="D39" s="1">
        <v>5.968</v>
      </c>
      <c r="G39" s="1">
        <v>16</v>
      </c>
      <c r="H39" s="1">
        <v>2.5999999999999999E-2</v>
      </c>
      <c r="I39" s="1">
        <v>-76.608000000000004</v>
      </c>
      <c r="J39" s="1">
        <v>2.097</v>
      </c>
      <c r="L39" s="1">
        <v>2</v>
      </c>
      <c r="M39" s="1">
        <v>1.4E-2</v>
      </c>
      <c r="N39" s="1">
        <v>-167.8</v>
      </c>
      <c r="O39" s="1">
        <v>1.234</v>
      </c>
      <c r="V39" s="1">
        <v>37</v>
      </c>
      <c r="W39" s="1">
        <v>1.2E-2</v>
      </c>
      <c r="X39" s="1">
        <v>-66.522999999999996</v>
      </c>
      <c r="Y39" s="1">
        <v>1.1120000000000001</v>
      </c>
    </row>
    <row r="40" spans="1:25" ht="12.75" x14ac:dyDescent="0.2">
      <c r="A40" s="1">
        <v>4</v>
      </c>
      <c r="B40" s="1">
        <v>0.13500000000000001</v>
      </c>
      <c r="C40" s="1">
        <v>137.745</v>
      </c>
      <c r="D40" s="1">
        <v>5.2729999999999997</v>
      </c>
      <c r="G40" s="1">
        <v>17</v>
      </c>
      <c r="H40" s="1">
        <v>3.7999999999999999E-2</v>
      </c>
      <c r="I40" s="1">
        <v>120.32</v>
      </c>
      <c r="J40" s="1">
        <v>3.1480000000000001</v>
      </c>
      <c r="L40" s="1">
        <v>3</v>
      </c>
      <c r="M40" s="1">
        <v>2.4E-2</v>
      </c>
      <c r="N40" s="1">
        <v>-88.843000000000004</v>
      </c>
      <c r="O40" s="1">
        <v>2.1579999999999999</v>
      </c>
      <c r="R40" s="1" t="s">
        <v>67</v>
      </c>
      <c r="V40" s="1">
        <v>38</v>
      </c>
      <c r="W40" s="1">
        <v>8.9999999999999993E-3</v>
      </c>
      <c r="X40" s="1">
        <v>-158.44300000000001</v>
      </c>
      <c r="Y40" s="1">
        <v>0.89700000000000002</v>
      </c>
    </row>
    <row r="41" spans="1:25" ht="12.75" x14ac:dyDescent="0.2">
      <c r="A41" s="1">
        <v>5</v>
      </c>
      <c r="B41" s="1">
        <v>0.14799999999999999</v>
      </c>
      <c r="C41" s="1">
        <v>130.71100000000001</v>
      </c>
      <c r="D41" s="1">
        <v>5.7889999999999997</v>
      </c>
      <c r="G41" s="1">
        <v>18</v>
      </c>
      <c r="H41" s="1">
        <v>3.3000000000000002E-2</v>
      </c>
      <c r="I41" s="1">
        <v>-154.59200000000001</v>
      </c>
      <c r="J41" s="1">
        <v>2.6859999999999999</v>
      </c>
      <c r="L41" s="1">
        <v>4</v>
      </c>
      <c r="M41" s="1">
        <v>1.7999999999999999E-2</v>
      </c>
      <c r="N41" s="1">
        <v>-177.739</v>
      </c>
      <c r="O41" s="1">
        <v>1.6579999999999999</v>
      </c>
      <c r="Q41" s="1">
        <v>1</v>
      </c>
      <c r="R41" s="1">
        <v>2.1999999999999999E-2</v>
      </c>
      <c r="S41" s="1">
        <v>-153.142</v>
      </c>
      <c r="T41" s="1">
        <v>1.974</v>
      </c>
      <c r="V41" s="1">
        <v>39</v>
      </c>
      <c r="W41" s="1">
        <v>1.4E-2</v>
      </c>
      <c r="X41" s="1">
        <v>-93.96</v>
      </c>
      <c r="Y41" s="1">
        <v>1.343</v>
      </c>
    </row>
    <row r="42" spans="1:25" ht="12.75" x14ac:dyDescent="0.2">
      <c r="A42" s="1">
        <v>6</v>
      </c>
      <c r="B42" s="1">
        <v>5.8999999999999997E-2</v>
      </c>
      <c r="C42" s="1">
        <v>-138.20500000000001</v>
      </c>
      <c r="D42" s="1">
        <v>2.258</v>
      </c>
      <c r="G42" s="1">
        <v>19</v>
      </c>
      <c r="H42" s="1">
        <v>4.1000000000000002E-2</v>
      </c>
      <c r="I42" s="1">
        <v>-52.712000000000003</v>
      </c>
      <c r="J42" s="1">
        <v>3.327</v>
      </c>
      <c r="L42" s="1">
        <v>5</v>
      </c>
      <c r="M42" s="1">
        <v>2.9000000000000001E-2</v>
      </c>
      <c r="N42" s="1">
        <v>-106.928</v>
      </c>
      <c r="O42" s="1">
        <v>2.62</v>
      </c>
      <c r="Q42" s="1">
        <v>2</v>
      </c>
      <c r="R42" s="1">
        <v>1.4999999999999999E-2</v>
      </c>
      <c r="S42" s="1">
        <v>-60.750999999999998</v>
      </c>
      <c r="T42" s="1">
        <v>1.2949999999999999</v>
      </c>
      <c r="V42" s="1">
        <v>40</v>
      </c>
      <c r="W42" s="1">
        <v>1.0999999999999999E-2</v>
      </c>
      <c r="X42" s="1">
        <v>175.91399999999999</v>
      </c>
      <c r="Y42" s="1">
        <v>1.012</v>
      </c>
    </row>
    <row r="43" spans="1:25" ht="12.75" x14ac:dyDescent="0.2">
      <c r="A43" s="1">
        <v>7</v>
      </c>
      <c r="B43" s="1">
        <v>0.157</v>
      </c>
      <c r="C43" s="1">
        <v>-133.15199999999999</v>
      </c>
      <c r="D43" s="1">
        <v>6.1539999999999999</v>
      </c>
      <c r="G43" s="1">
        <v>20</v>
      </c>
      <c r="H43" s="1">
        <v>0.03</v>
      </c>
      <c r="I43" s="1">
        <v>-145.99299999999999</v>
      </c>
      <c r="J43" s="1">
        <v>2.431</v>
      </c>
      <c r="L43" s="1">
        <v>6</v>
      </c>
      <c r="M43" s="1">
        <v>2.1000000000000001E-2</v>
      </c>
      <c r="N43" s="1">
        <v>166.608</v>
      </c>
      <c r="O43" s="1">
        <v>1.8819999999999999</v>
      </c>
      <c r="Q43" s="1">
        <v>3</v>
      </c>
      <c r="R43" s="1">
        <v>1.9E-2</v>
      </c>
      <c r="S43" s="1">
        <v>-136.102</v>
      </c>
      <c r="T43" s="1">
        <v>1.651</v>
      </c>
      <c r="V43" s="1">
        <v>41</v>
      </c>
      <c r="W43" s="1">
        <v>1.4E-2</v>
      </c>
      <c r="X43" s="1">
        <v>-135.96</v>
      </c>
      <c r="Y43" s="1">
        <v>1.3049999999999999</v>
      </c>
    </row>
    <row r="44" spans="1:25" ht="12.75" x14ac:dyDescent="0.2">
      <c r="A44" s="1">
        <v>8</v>
      </c>
      <c r="B44" s="1">
        <v>0.13300000000000001</v>
      </c>
      <c r="C44" s="1">
        <v>133.21600000000001</v>
      </c>
      <c r="D44" s="1">
        <v>5.2160000000000002</v>
      </c>
      <c r="G44" s="1">
        <v>21</v>
      </c>
      <c r="H44" s="1">
        <v>3.9E-2</v>
      </c>
      <c r="I44" s="1">
        <v>99.210999999999999</v>
      </c>
      <c r="J44" s="1">
        <v>3.18</v>
      </c>
      <c r="L44" s="1">
        <v>7</v>
      </c>
      <c r="M44" s="1">
        <v>3.1E-2</v>
      </c>
      <c r="N44" s="1">
        <v>-176.964</v>
      </c>
      <c r="O44" s="1">
        <v>2.8809999999999998</v>
      </c>
      <c r="Q44" s="1">
        <v>4</v>
      </c>
      <c r="R44" s="1">
        <v>1.2999999999999999E-2</v>
      </c>
      <c r="S44" s="1">
        <v>-39.945999999999998</v>
      </c>
      <c r="T44" s="1">
        <v>1.177</v>
      </c>
      <c r="V44" s="1">
        <v>42</v>
      </c>
      <c r="W44" s="1">
        <v>8.0000000000000002E-3</v>
      </c>
      <c r="X44" s="1">
        <v>-48.122</v>
      </c>
      <c r="Y44" s="1">
        <v>0.80300000000000005</v>
      </c>
    </row>
    <row r="45" spans="1:25" ht="12.75" x14ac:dyDescent="0.2">
      <c r="A45" s="1">
        <v>9</v>
      </c>
      <c r="B45" s="1">
        <v>0.17100000000000001</v>
      </c>
      <c r="C45" s="1">
        <v>84.070999999999998</v>
      </c>
      <c r="D45" s="1">
        <v>6.6669999999999998</v>
      </c>
      <c r="G45" s="1">
        <v>22</v>
      </c>
      <c r="H45" s="1">
        <v>2.3E-2</v>
      </c>
      <c r="I45" s="1">
        <v>-168.47300000000001</v>
      </c>
      <c r="J45" s="1">
        <v>1.883</v>
      </c>
      <c r="L45" s="1">
        <v>8</v>
      </c>
      <c r="M45" s="1">
        <v>1.9E-2</v>
      </c>
      <c r="N45" s="1">
        <v>-84.358999999999995</v>
      </c>
      <c r="O45" s="1">
        <v>1.774</v>
      </c>
      <c r="Q45" s="1">
        <v>5</v>
      </c>
      <c r="R45" s="1">
        <v>1.9E-2</v>
      </c>
      <c r="S45" s="1">
        <v>-115.15900000000001</v>
      </c>
      <c r="T45" s="1">
        <v>1.651</v>
      </c>
      <c r="V45" s="1">
        <v>43</v>
      </c>
      <c r="W45" s="1">
        <v>1.6E-2</v>
      </c>
      <c r="X45" s="1">
        <v>-49.484999999999999</v>
      </c>
      <c r="Y45" s="1">
        <v>1.4910000000000001</v>
      </c>
    </row>
    <row r="46" spans="1:25" ht="12.75" x14ac:dyDescent="0.2">
      <c r="A46" s="1">
        <v>10</v>
      </c>
      <c r="B46" s="1">
        <v>0.17299999999999999</v>
      </c>
      <c r="C46" s="1">
        <v>-8.9280000000000008</v>
      </c>
      <c r="D46" s="1">
        <v>6.75</v>
      </c>
      <c r="G46" s="1">
        <v>23</v>
      </c>
      <c r="H46" s="1">
        <v>3.6999999999999998E-2</v>
      </c>
      <c r="I46" s="1">
        <v>133.691</v>
      </c>
      <c r="J46" s="1">
        <v>3</v>
      </c>
      <c r="L46" s="1">
        <v>9</v>
      </c>
      <c r="M46" s="1">
        <v>3.4000000000000002E-2</v>
      </c>
      <c r="N46" s="1">
        <v>-131.63399999999999</v>
      </c>
      <c r="O46" s="1">
        <v>3.149</v>
      </c>
      <c r="Q46" s="1">
        <v>6</v>
      </c>
      <c r="R46" s="1">
        <v>1.4999999999999999E-2</v>
      </c>
      <c r="S46" s="1">
        <v>151.869</v>
      </c>
      <c r="T46" s="1">
        <v>1.294</v>
      </c>
      <c r="V46" s="1">
        <v>44</v>
      </c>
      <c r="W46" s="1">
        <v>1.0999999999999999E-2</v>
      </c>
      <c r="X46" s="1">
        <v>-139.98599999999999</v>
      </c>
      <c r="Y46" s="1">
        <v>1.0900000000000001</v>
      </c>
    </row>
    <row r="47" spans="1:25" ht="12.75" x14ac:dyDescent="0.2">
      <c r="A47" s="1">
        <v>11</v>
      </c>
      <c r="B47" s="1">
        <v>0.13300000000000001</v>
      </c>
      <c r="C47" s="1">
        <v>-4.5069999999999997</v>
      </c>
      <c r="D47" s="1">
        <v>5.1950000000000003</v>
      </c>
      <c r="G47" s="1">
        <v>24</v>
      </c>
      <c r="H47" s="1">
        <v>3.4000000000000002E-2</v>
      </c>
      <c r="I47" s="1">
        <v>-128.27000000000001</v>
      </c>
      <c r="J47" s="1">
        <v>2.7789999999999999</v>
      </c>
      <c r="L47" s="1">
        <v>10</v>
      </c>
      <c r="M47" s="1">
        <v>2.5999999999999999E-2</v>
      </c>
      <c r="N47" s="1">
        <v>-40.543999999999997</v>
      </c>
      <c r="O47" s="1">
        <v>2.38</v>
      </c>
      <c r="Q47" s="1">
        <v>7</v>
      </c>
      <c r="R47" s="1">
        <v>2.5000000000000001E-2</v>
      </c>
      <c r="S47" s="1">
        <v>-126.334</v>
      </c>
      <c r="T47" s="1">
        <v>2.1749999999999998</v>
      </c>
      <c r="V47" s="1">
        <v>45</v>
      </c>
      <c r="W47" s="1">
        <v>1.4E-2</v>
      </c>
      <c r="X47" s="1">
        <v>-111.251</v>
      </c>
      <c r="Y47" s="1">
        <v>1.393</v>
      </c>
    </row>
    <row r="48" spans="1:25" ht="12.75" x14ac:dyDescent="0.2">
      <c r="A48" s="1">
        <v>12</v>
      </c>
      <c r="B48" s="1">
        <v>0.111</v>
      </c>
      <c r="C48" s="1">
        <v>-93.048000000000002</v>
      </c>
      <c r="D48" s="1">
        <v>4.3170000000000002</v>
      </c>
      <c r="G48" s="1">
        <v>25</v>
      </c>
      <c r="H48" s="1">
        <v>3.9E-2</v>
      </c>
      <c r="I48" s="1">
        <v>-86.316000000000003</v>
      </c>
      <c r="J48" s="1">
        <v>3.2120000000000002</v>
      </c>
      <c r="L48" s="1">
        <v>11</v>
      </c>
      <c r="M48" s="1">
        <v>3.1E-2</v>
      </c>
      <c r="N48" s="1">
        <v>124.12</v>
      </c>
      <c r="O48" s="1">
        <v>2.8130000000000002</v>
      </c>
      <c r="Q48" s="1">
        <v>8</v>
      </c>
      <c r="R48" s="1">
        <v>0.02</v>
      </c>
      <c r="S48" s="1">
        <v>143.64699999999999</v>
      </c>
      <c r="T48" s="1">
        <v>1.7569999999999999</v>
      </c>
      <c r="V48" s="1">
        <v>46</v>
      </c>
      <c r="W48" s="1">
        <v>1.0999999999999999E-2</v>
      </c>
      <c r="X48" s="1">
        <v>162.30000000000001</v>
      </c>
      <c r="Y48" s="1">
        <v>1.0169999999999999</v>
      </c>
    </row>
    <row r="49" spans="1:25" ht="12.75" x14ac:dyDescent="0.2">
      <c r="A49" s="1">
        <v>13</v>
      </c>
      <c r="B49" s="1">
        <v>0.13100000000000001</v>
      </c>
      <c r="C49" s="1">
        <v>-163.191</v>
      </c>
      <c r="D49" s="1">
        <v>5.117</v>
      </c>
      <c r="G49" s="1">
        <v>26</v>
      </c>
      <c r="H49" s="1">
        <v>3.5000000000000003E-2</v>
      </c>
      <c r="I49" s="1">
        <v>3.1930000000000001</v>
      </c>
      <c r="J49" s="1">
        <v>2.8380000000000001</v>
      </c>
      <c r="L49" s="1">
        <v>12</v>
      </c>
      <c r="M49" s="1">
        <v>2.5999999999999999E-2</v>
      </c>
      <c r="N49" s="1">
        <v>-143.13</v>
      </c>
      <c r="O49" s="1">
        <v>2.3450000000000002</v>
      </c>
      <c r="Q49" s="1">
        <v>9</v>
      </c>
      <c r="R49" s="1">
        <v>2.8000000000000001E-2</v>
      </c>
      <c r="S49" s="1">
        <v>-6.8010000000000002</v>
      </c>
      <c r="T49" s="1">
        <v>2.4740000000000002</v>
      </c>
      <c r="V49" s="1">
        <v>47</v>
      </c>
      <c r="W49" s="1">
        <v>1.6E-2</v>
      </c>
      <c r="X49" s="1">
        <v>-96.686999999999998</v>
      </c>
      <c r="Y49" s="1">
        <v>1.504</v>
      </c>
    </row>
    <row r="50" spans="1:25" ht="12.75" x14ac:dyDescent="0.2">
      <c r="A50" s="1">
        <v>14</v>
      </c>
      <c r="B50" s="1">
        <v>0.154</v>
      </c>
      <c r="C50" s="1">
        <v>102.265</v>
      </c>
      <c r="D50" s="1">
        <v>6.0039999999999996</v>
      </c>
      <c r="G50" s="1">
        <v>27</v>
      </c>
      <c r="H50" s="1">
        <v>3.4000000000000002E-2</v>
      </c>
      <c r="I50" s="1">
        <v>-36.027000000000001</v>
      </c>
      <c r="J50" s="1">
        <v>2.8039999999999998</v>
      </c>
      <c r="L50" s="1">
        <v>13</v>
      </c>
      <c r="M50" s="1">
        <v>2.8000000000000001E-2</v>
      </c>
      <c r="N50" s="1">
        <v>-8.9730000000000008</v>
      </c>
      <c r="O50" s="1">
        <v>2.5150000000000001</v>
      </c>
      <c r="Q50" s="1">
        <v>10</v>
      </c>
      <c r="R50" s="1">
        <v>1.9E-2</v>
      </c>
      <c r="S50" s="1">
        <v>-90</v>
      </c>
      <c r="T50" s="1">
        <v>1.702</v>
      </c>
      <c r="V50" s="1">
        <v>48</v>
      </c>
      <c r="W50" s="1">
        <v>1.0999999999999999E-2</v>
      </c>
      <c r="X50" s="1">
        <v>172.94200000000001</v>
      </c>
      <c r="Y50" s="1">
        <v>1.0900000000000001</v>
      </c>
    </row>
    <row r="51" spans="1:25" ht="12.75" x14ac:dyDescent="0.2">
      <c r="A51" s="1">
        <v>15</v>
      </c>
      <c r="B51" s="1">
        <v>0.161</v>
      </c>
      <c r="C51" s="1">
        <v>-103.586</v>
      </c>
      <c r="D51" s="1">
        <v>6.2990000000000004</v>
      </c>
      <c r="G51" s="1">
        <v>28</v>
      </c>
      <c r="H51" s="1">
        <v>2.3E-2</v>
      </c>
      <c r="I51" s="1">
        <v>-127.54600000000001</v>
      </c>
      <c r="J51" s="1">
        <v>1.859</v>
      </c>
      <c r="L51" s="1">
        <v>14</v>
      </c>
      <c r="M51" s="1">
        <v>2.3E-2</v>
      </c>
      <c r="N51" s="1">
        <v>-96.727000000000004</v>
      </c>
      <c r="O51" s="1">
        <v>2.1360000000000001</v>
      </c>
      <c r="Q51" s="1">
        <v>11</v>
      </c>
      <c r="R51" s="1">
        <v>2.5000000000000001E-2</v>
      </c>
      <c r="S51" s="1">
        <v>-137.30699999999999</v>
      </c>
      <c r="T51" s="1">
        <v>2.1749999999999998</v>
      </c>
      <c r="V51" s="1">
        <v>49</v>
      </c>
      <c r="W51" s="1">
        <v>1.2E-2</v>
      </c>
      <c r="X51" s="1">
        <v>-65.224999999999994</v>
      </c>
      <c r="Y51" s="1">
        <v>1.18</v>
      </c>
    </row>
    <row r="52" spans="1:25" ht="12.75" x14ac:dyDescent="0.2">
      <c r="A52" s="1">
        <v>16</v>
      </c>
      <c r="B52" s="1">
        <v>0.109</v>
      </c>
      <c r="C52" s="1">
        <v>163.96</v>
      </c>
      <c r="D52" s="1">
        <v>4.2469999999999999</v>
      </c>
      <c r="G52" s="1">
        <v>29</v>
      </c>
      <c r="H52" s="1">
        <v>4.3999999999999997E-2</v>
      </c>
      <c r="I52" s="1">
        <v>-97.316000000000003</v>
      </c>
      <c r="J52" s="1">
        <v>3.6230000000000002</v>
      </c>
      <c r="L52" s="1">
        <v>15</v>
      </c>
      <c r="M52" s="1">
        <v>2.4E-2</v>
      </c>
      <c r="N52" s="1">
        <v>-77.132999999999996</v>
      </c>
      <c r="O52" s="1">
        <v>2.206</v>
      </c>
      <c r="Q52" s="1">
        <v>12</v>
      </c>
      <c r="R52" s="1">
        <v>1.7000000000000001E-2</v>
      </c>
      <c r="S52" s="1">
        <v>-52.779000000000003</v>
      </c>
      <c r="T52" s="1">
        <v>1.4730000000000001</v>
      </c>
      <c r="V52" s="1">
        <v>50</v>
      </c>
      <c r="W52" s="1">
        <v>8.9999999999999993E-3</v>
      </c>
      <c r="X52" s="1">
        <v>-153.726</v>
      </c>
      <c r="Y52" s="1">
        <v>0.90800000000000003</v>
      </c>
    </row>
    <row r="53" spans="1:25" ht="12.75" x14ac:dyDescent="0.2">
      <c r="A53" s="1">
        <v>17</v>
      </c>
      <c r="B53" s="1">
        <v>0.156</v>
      </c>
      <c r="C53" s="1">
        <v>145.244</v>
      </c>
      <c r="D53" s="1">
        <v>6.0860000000000003</v>
      </c>
      <c r="E53" s="1" t="s">
        <v>70</v>
      </c>
      <c r="G53" s="1">
        <v>30</v>
      </c>
      <c r="H53" s="1">
        <v>0.04</v>
      </c>
      <c r="I53" s="1">
        <v>173.99100000000001</v>
      </c>
      <c r="J53" s="1">
        <v>3.2469999999999999</v>
      </c>
      <c r="L53" s="1">
        <v>16</v>
      </c>
      <c r="M53" s="1">
        <v>2.3E-2</v>
      </c>
      <c r="N53" s="1">
        <v>-168.74799999999999</v>
      </c>
      <c r="O53" s="1">
        <v>2.12</v>
      </c>
      <c r="Q53" s="1">
        <v>13</v>
      </c>
      <c r="R53" s="1">
        <v>2.4E-2</v>
      </c>
      <c r="S53" s="1">
        <v>173.626</v>
      </c>
      <c r="T53" s="1">
        <v>2.1379999999999999</v>
      </c>
      <c r="V53" s="1">
        <v>51</v>
      </c>
      <c r="W53" s="1">
        <v>1.4E-2</v>
      </c>
      <c r="X53" s="1">
        <v>-173.316</v>
      </c>
      <c r="Y53" s="1">
        <v>1.3280000000000001</v>
      </c>
    </row>
    <row r="54" spans="1:25" ht="12.75" x14ac:dyDescent="0.2">
      <c r="A54" s="1">
        <v>18</v>
      </c>
      <c r="B54" s="1">
        <v>8.5000000000000006E-2</v>
      </c>
      <c r="C54" s="1">
        <v>-132.51</v>
      </c>
      <c r="D54" s="1">
        <v>3.3220000000000001</v>
      </c>
      <c r="G54" s="1">
        <v>31</v>
      </c>
      <c r="H54" s="1">
        <v>3.6999999999999998E-2</v>
      </c>
      <c r="I54" s="1">
        <v>164.745</v>
      </c>
      <c r="J54" s="1">
        <v>3.0449999999999999</v>
      </c>
      <c r="L54" s="1">
        <v>17</v>
      </c>
      <c r="M54" s="1">
        <v>3.2000000000000001E-2</v>
      </c>
      <c r="N54" s="1">
        <v>-114.64</v>
      </c>
      <c r="O54" s="1">
        <v>2.8929999999999998</v>
      </c>
      <c r="Q54" s="1">
        <v>14</v>
      </c>
      <c r="R54" s="1">
        <v>1.2E-2</v>
      </c>
      <c r="S54" s="1">
        <v>-94.864999999999995</v>
      </c>
      <c r="T54" s="1">
        <v>1.073</v>
      </c>
      <c r="V54" s="1">
        <v>52</v>
      </c>
      <c r="W54" s="1">
        <v>8.9999999999999993E-3</v>
      </c>
      <c r="X54" s="1">
        <v>-86.424000000000007</v>
      </c>
      <c r="Y54" s="1">
        <v>0.82599999999999996</v>
      </c>
    </row>
    <row r="55" spans="1:25" ht="12.75" x14ac:dyDescent="0.2">
      <c r="A55" s="1" t="s">
        <v>22</v>
      </c>
      <c r="B55" s="1" t="s">
        <v>73</v>
      </c>
      <c r="C55" s="1"/>
      <c r="D55" s="1" t="s">
        <v>24</v>
      </c>
      <c r="G55" s="1">
        <v>32</v>
      </c>
      <c r="H55" s="1">
        <v>2.4E-2</v>
      </c>
      <c r="I55" s="1">
        <v>-100.04900000000001</v>
      </c>
      <c r="J55" s="1">
        <v>1.948</v>
      </c>
      <c r="L55" s="1">
        <v>18</v>
      </c>
      <c r="M55" s="1">
        <v>2.3E-2</v>
      </c>
      <c r="N55" s="1">
        <v>160.22399999999999</v>
      </c>
      <c r="O55" s="1">
        <v>2.0539999999999998</v>
      </c>
      <c r="Q55" s="1">
        <v>15</v>
      </c>
      <c r="R55" s="1">
        <v>2.5999999999999999E-2</v>
      </c>
      <c r="S55" s="1">
        <v>-173.29</v>
      </c>
      <c r="T55" s="1">
        <v>2.3210000000000002</v>
      </c>
      <c r="V55" s="1">
        <v>53</v>
      </c>
      <c r="W55" s="1">
        <v>1.2E-2</v>
      </c>
      <c r="X55" s="1">
        <v>-179.00399999999999</v>
      </c>
      <c r="Y55" s="1">
        <v>1.1850000000000001</v>
      </c>
    </row>
    <row r="56" spans="1:25" ht="12.75" x14ac:dyDescent="0.2">
      <c r="A56" s="1">
        <v>1</v>
      </c>
      <c r="B56" s="1">
        <v>0.151</v>
      </c>
      <c r="C56" s="1">
        <v>-177.87899999999999</v>
      </c>
      <c r="D56" s="1">
        <v>5.7069999999999999</v>
      </c>
      <c r="E56" s="1" t="s">
        <v>74</v>
      </c>
      <c r="G56" s="1">
        <v>33</v>
      </c>
      <c r="H56" s="1">
        <v>3.9E-2</v>
      </c>
      <c r="I56" s="1">
        <v>122.905</v>
      </c>
      <c r="J56" s="1">
        <v>3.1960000000000002</v>
      </c>
      <c r="L56" s="1">
        <v>19</v>
      </c>
      <c r="M56" s="1">
        <v>3.2000000000000001E-2</v>
      </c>
      <c r="N56" s="1">
        <v>3.4169999999999998</v>
      </c>
      <c r="O56" s="1">
        <v>2.9260000000000002</v>
      </c>
      <c r="Q56" s="1">
        <v>16</v>
      </c>
      <c r="R56" s="1">
        <v>1.4999999999999999E-2</v>
      </c>
      <c r="S56" s="1">
        <v>-81.87</v>
      </c>
      <c r="T56" s="1">
        <v>1.278</v>
      </c>
      <c r="V56" s="1">
        <v>54</v>
      </c>
      <c r="W56" s="1">
        <v>8.9999999999999993E-3</v>
      </c>
      <c r="X56" s="1">
        <v>-89.301000000000002</v>
      </c>
      <c r="Y56" s="1">
        <v>0.84499999999999997</v>
      </c>
    </row>
    <row r="57" spans="1:25" ht="12.75" x14ac:dyDescent="0.2">
      <c r="A57" s="1">
        <v>2</v>
      </c>
      <c r="B57" s="1">
        <v>0.13700000000000001</v>
      </c>
      <c r="C57" s="1">
        <v>-86.495999999999995</v>
      </c>
      <c r="D57" s="1">
        <v>5.1849999999999996</v>
      </c>
      <c r="G57" s="1">
        <v>34</v>
      </c>
      <c r="H57" s="1">
        <v>2.8000000000000001E-2</v>
      </c>
      <c r="I57" s="1">
        <v>-147.22900000000001</v>
      </c>
      <c r="J57" s="1">
        <v>2.31</v>
      </c>
      <c r="L57" s="1">
        <v>20</v>
      </c>
      <c r="M57" s="1">
        <v>2.7E-2</v>
      </c>
      <c r="N57" s="1">
        <v>-86.933999999999997</v>
      </c>
      <c r="O57" s="1">
        <v>2.444</v>
      </c>
      <c r="Q57" s="1">
        <v>17</v>
      </c>
      <c r="R57" s="1">
        <v>1.9E-2</v>
      </c>
      <c r="S57" s="1">
        <v>-53.052</v>
      </c>
      <c r="T57" s="1">
        <v>1.657</v>
      </c>
      <c r="V57" s="1">
        <v>55</v>
      </c>
      <c r="W57" s="1">
        <v>1.2E-2</v>
      </c>
      <c r="X57" s="1">
        <v>-176.48599999999999</v>
      </c>
      <c r="Y57" s="1">
        <v>1.177</v>
      </c>
    </row>
    <row r="58" spans="1:25" ht="12.75" x14ac:dyDescent="0.2">
      <c r="A58" s="1">
        <v>3</v>
      </c>
      <c r="B58" s="1">
        <v>0.16900000000000001</v>
      </c>
      <c r="C58" s="1">
        <v>-39.622999999999998</v>
      </c>
      <c r="D58" s="1">
        <v>6.3780000000000001</v>
      </c>
      <c r="G58" s="1">
        <v>35</v>
      </c>
      <c r="H58" s="1">
        <v>4.7E-2</v>
      </c>
      <c r="I58" s="1">
        <v>12.45</v>
      </c>
      <c r="J58" s="1">
        <v>3.83</v>
      </c>
      <c r="L58" s="1">
        <v>21</v>
      </c>
      <c r="M58" s="1">
        <v>2.1000000000000001E-2</v>
      </c>
      <c r="N58" s="1">
        <v>-82.102000000000004</v>
      </c>
      <c r="O58" s="1">
        <v>1.907</v>
      </c>
      <c r="Q58" s="1">
        <v>18</v>
      </c>
      <c r="R58" s="1">
        <v>1.4999999999999999E-2</v>
      </c>
      <c r="S58" s="1">
        <v>-152.07599999999999</v>
      </c>
      <c r="T58" s="1">
        <v>1.28</v>
      </c>
      <c r="V58" s="1">
        <v>56</v>
      </c>
      <c r="W58" s="1">
        <v>8.9999999999999993E-3</v>
      </c>
      <c r="X58" s="1">
        <v>-86.634</v>
      </c>
      <c r="Y58" s="1">
        <v>0.877</v>
      </c>
    </row>
    <row r="59" spans="1:25" ht="12.75" x14ac:dyDescent="0.2">
      <c r="A59" s="1">
        <v>4</v>
      </c>
      <c r="B59" s="1">
        <v>0.13900000000000001</v>
      </c>
      <c r="C59" s="1">
        <v>-143.762</v>
      </c>
      <c r="D59" s="1">
        <v>5.2670000000000003</v>
      </c>
      <c r="G59" s="1">
        <v>36</v>
      </c>
      <c r="H59" s="1">
        <v>2.9000000000000001E-2</v>
      </c>
      <c r="I59" s="1">
        <v>-76.251000000000005</v>
      </c>
      <c r="J59" s="1">
        <v>2.35</v>
      </c>
      <c r="L59" s="1">
        <v>22</v>
      </c>
      <c r="M59" s="1">
        <v>2.1000000000000001E-2</v>
      </c>
      <c r="N59" s="1">
        <v>-177.36799999999999</v>
      </c>
      <c r="O59" s="1">
        <v>1.905</v>
      </c>
      <c r="Q59" s="1">
        <v>19</v>
      </c>
      <c r="R59" s="1">
        <v>0.02</v>
      </c>
      <c r="S59" s="1">
        <v>-174.25399999999999</v>
      </c>
      <c r="T59" s="1">
        <v>1.802</v>
      </c>
      <c r="V59" s="1">
        <v>57</v>
      </c>
      <c r="W59" s="1">
        <v>1.0999999999999999E-2</v>
      </c>
      <c r="X59" s="1">
        <v>-177.29900000000001</v>
      </c>
      <c r="Y59" s="1">
        <v>1.0940000000000001</v>
      </c>
    </row>
    <row r="60" spans="1:25" ht="12.75" x14ac:dyDescent="0.2">
      <c r="A60" s="1">
        <v>5</v>
      </c>
      <c r="B60" s="1">
        <v>0.18099999999999999</v>
      </c>
      <c r="C60" s="1">
        <v>16.826000000000001</v>
      </c>
      <c r="D60" s="1">
        <v>6.8380000000000001</v>
      </c>
      <c r="G60" s="1">
        <v>37</v>
      </c>
      <c r="H60" s="1">
        <v>5.3999999999999999E-2</v>
      </c>
      <c r="I60" s="1">
        <v>36.933</v>
      </c>
      <c r="J60" s="1">
        <v>4.4050000000000002</v>
      </c>
      <c r="L60" s="1">
        <v>23</v>
      </c>
      <c r="M60" s="1">
        <v>2.9000000000000001E-2</v>
      </c>
      <c r="N60" s="1">
        <v>33.238</v>
      </c>
      <c r="O60" s="1">
        <v>2.6760000000000002</v>
      </c>
      <c r="Q60" s="1">
        <v>20</v>
      </c>
      <c r="R60" s="1">
        <v>1.7999999999999999E-2</v>
      </c>
      <c r="S60" s="1">
        <v>-82.215999999999994</v>
      </c>
      <c r="T60" s="1">
        <v>1.581</v>
      </c>
      <c r="V60" s="1">
        <v>58</v>
      </c>
      <c r="W60" s="1">
        <v>0.01</v>
      </c>
      <c r="X60" s="1">
        <v>-87.563000000000002</v>
      </c>
      <c r="Y60" s="1">
        <v>0.97</v>
      </c>
    </row>
    <row r="61" spans="1:25" ht="12.75" x14ac:dyDescent="0.2">
      <c r="A61" s="1">
        <v>6</v>
      </c>
      <c r="B61" s="1">
        <v>0.121</v>
      </c>
      <c r="C61" s="1">
        <v>-54.845999999999997</v>
      </c>
      <c r="D61" s="1">
        <v>4.5709999999999997</v>
      </c>
      <c r="G61" s="1">
        <v>38</v>
      </c>
      <c r="H61" s="1">
        <v>2.8000000000000001E-2</v>
      </c>
      <c r="I61" s="1">
        <v>-59.656999999999996</v>
      </c>
      <c r="J61" s="1">
        <v>2.3069999999999999</v>
      </c>
      <c r="L61" s="1">
        <v>24</v>
      </c>
      <c r="M61" s="1">
        <v>2.1000000000000001E-2</v>
      </c>
      <c r="N61" s="1">
        <v>-63.88</v>
      </c>
      <c r="O61" s="1">
        <v>1.8779999999999999</v>
      </c>
      <c r="Q61" s="1">
        <v>21</v>
      </c>
      <c r="R61" s="1">
        <v>1.7999999999999999E-2</v>
      </c>
      <c r="S61" s="1">
        <v>-96.71</v>
      </c>
      <c r="T61" s="1">
        <v>1.5469999999999999</v>
      </c>
      <c r="V61" s="1">
        <v>59</v>
      </c>
      <c r="W61" s="1">
        <v>1.4E-2</v>
      </c>
      <c r="X61" s="1">
        <v>-23.024999999999999</v>
      </c>
      <c r="Y61" s="1">
        <v>1.3440000000000001</v>
      </c>
    </row>
    <row r="62" spans="1:25" ht="12.75" x14ac:dyDescent="0.2">
      <c r="A62" s="1">
        <v>7</v>
      </c>
      <c r="B62" s="1">
        <v>0.127</v>
      </c>
      <c r="C62" s="1">
        <v>6.0259999999999998</v>
      </c>
      <c r="D62" s="1">
        <v>4.7779999999999996</v>
      </c>
      <c r="G62" s="1">
        <v>39</v>
      </c>
      <c r="H62" s="1">
        <v>3.4000000000000002E-2</v>
      </c>
      <c r="I62" s="1">
        <v>-153.87700000000001</v>
      </c>
      <c r="J62" s="1">
        <v>2.8130000000000002</v>
      </c>
      <c r="L62" s="1">
        <v>25</v>
      </c>
      <c r="M62" s="1">
        <v>2.8000000000000001E-2</v>
      </c>
      <c r="N62" s="1">
        <v>26.35</v>
      </c>
      <c r="O62" s="1">
        <v>2.6019999999999999</v>
      </c>
      <c r="Q62" s="1">
        <v>22</v>
      </c>
      <c r="R62" s="1">
        <v>1.4E-2</v>
      </c>
      <c r="S62" s="1">
        <v>177.839</v>
      </c>
      <c r="T62" s="1">
        <v>1.198</v>
      </c>
      <c r="V62" s="1">
        <v>60</v>
      </c>
      <c r="W62" s="1">
        <v>1.0999999999999999E-2</v>
      </c>
      <c r="X62" s="1">
        <v>-114.538</v>
      </c>
      <c r="Y62" s="1">
        <v>1.042</v>
      </c>
    </row>
    <row r="63" spans="1:25" ht="12.75" x14ac:dyDescent="0.2">
      <c r="A63" s="1">
        <v>8</v>
      </c>
      <c r="B63" s="1">
        <v>0.112</v>
      </c>
      <c r="C63" s="1">
        <v>-81.363</v>
      </c>
      <c r="D63" s="1">
        <v>4.2370000000000001</v>
      </c>
      <c r="G63" s="1">
        <v>40</v>
      </c>
      <c r="H63" s="1">
        <v>2.8000000000000001E-2</v>
      </c>
      <c r="I63" s="1">
        <v>-67.194999999999993</v>
      </c>
      <c r="J63" s="1">
        <v>2.3180000000000001</v>
      </c>
      <c r="L63" s="1">
        <v>26</v>
      </c>
      <c r="M63" s="1">
        <v>2.1999999999999999E-2</v>
      </c>
      <c r="N63" s="1">
        <v>-75.510000000000005</v>
      </c>
      <c r="O63" s="1">
        <v>2.0030000000000001</v>
      </c>
      <c r="Q63" s="1">
        <v>23</v>
      </c>
      <c r="R63" s="1">
        <v>2.1999999999999999E-2</v>
      </c>
      <c r="S63" s="1">
        <v>-138.75200000000001</v>
      </c>
      <c r="T63" s="1">
        <v>1.954</v>
      </c>
      <c r="V63" s="1">
        <v>61</v>
      </c>
      <c r="W63" s="1">
        <v>1.4E-2</v>
      </c>
      <c r="X63" s="1">
        <v>-93.468000000000004</v>
      </c>
      <c r="Y63" s="1">
        <v>1.3560000000000001</v>
      </c>
    </row>
    <row r="64" spans="1:25" ht="12.75" x14ac:dyDescent="0.2">
      <c r="A64" s="1">
        <v>9</v>
      </c>
      <c r="B64" s="1">
        <v>0.14199999999999999</v>
      </c>
      <c r="C64" s="1">
        <v>17.54</v>
      </c>
      <c r="D64" s="1">
        <v>5.3550000000000004</v>
      </c>
      <c r="G64" s="1">
        <v>41</v>
      </c>
      <c r="H64" s="1">
        <v>0.05</v>
      </c>
      <c r="I64" s="1">
        <v>-43.091000000000001</v>
      </c>
      <c r="J64" s="1">
        <v>4.1230000000000002</v>
      </c>
      <c r="L64" s="1">
        <v>27</v>
      </c>
      <c r="M64" s="1">
        <v>2.3E-2</v>
      </c>
      <c r="N64" s="1">
        <v>-50.792999999999999</v>
      </c>
      <c r="O64" s="1">
        <v>2.1379999999999999</v>
      </c>
      <c r="Q64" s="1">
        <v>24</v>
      </c>
      <c r="R64" s="1">
        <v>1.4E-2</v>
      </c>
      <c r="S64" s="1">
        <v>-45</v>
      </c>
      <c r="T64" s="1">
        <v>1.1819999999999999</v>
      </c>
      <c r="V64" s="1">
        <v>62</v>
      </c>
      <c r="W64" s="1">
        <v>1.0999999999999999E-2</v>
      </c>
      <c r="X64" s="1">
        <v>178.84299999999999</v>
      </c>
      <c r="Y64" s="1">
        <v>1.024</v>
      </c>
    </row>
    <row r="65" spans="1:25" ht="12.75" x14ac:dyDescent="0.2">
      <c r="A65" s="1">
        <v>10</v>
      </c>
      <c r="B65" s="1">
        <v>9.5000000000000001E-2</v>
      </c>
      <c r="C65" s="1">
        <v>-73.585999999999999</v>
      </c>
      <c r="D65" s="1">
        <v>3.5539999999999998</v>
      </c>
      <c r="G65" s="1">
        <v>42</v>
      </c>
      <c r="H65" s="1">
        <v>3.9E-2</v>
      </c>
      <c r="I65" s="1">
        <v>-133.46799999999999</v>
      </c>
      <c r="J65" s="1">
        <v>3.2120000000000002</v>
      </c>
      <c r="L65" s="1">
        <v>28</v>
      </c>
      <c r="M65" s="1">
        <v>1.7000000000000001E-2</v>
      </c>
      <c r="N65" s="1">
        <v>-146.976</v>
      </c>
      <c r="O65" s="1">
        <v>1.56</v>
      </c>
      <c r="Q65" s="1">
        <v>25</v>
      </c>
      <c r="R65" s="1">
        <v>1.9E-2</v>
      </c>
      <c r="S65" s="1">
        <v>1.569</v>
      </c>
      <c r="T65" s="1">
        <v>1.65</v>
      </c>
      <c r="V65" s="1">
        <v>63</v>
      </c>
      <c r="W65" s="1">
        <v>1.0999999999999999E-2</v>
      </c>
      <c r="X65" s="1">
        <v>-52.223999999999997</v>
      </c>
      <c r="Y65" s="1">
        <v>1.0429999999999999</v>
      </c>
    </row>
    <row r="66" spans="1:25" ht="12.75" x14ac:dyDescent="0.2">
      <c r="A66" s="1">
        <v>11</v>
      </c>
      <c r="B66" s="1">
        <v>0.16</v>
      </c>
      <c r="C66" s="1">
        <v>-78.097999999999999</v>
      </c>
      <c r="D66" s="1">
        <v>6.0069999999999997</v>
      </c>
      <c r="G66" s="1">
        <v>43</v>
      </c>
      <c r="H66" s="1">
        <v>4.9000000000000002E-2</v>
      </c>
      <c r="I66" s="1">
        <v>-114.55800000000001</v>
      </c>
      <c r="J66" s="1">
        <v>4.0309999999999997</v>
      </c>
      <c r="L66" s="1">
        <v>29</v>
      </c>
      <c r="M66" s="1">
        <v>2.5000000000000001E-2</v>
      </c>
      <c r="N66" s="1">
        <v>-121.247</v>
      </c>
      <c r="O66" s="1">
        <v>2.2690000000000001</v>
      </c>
      <c r="Q66" s="1">
        <v>26</v>
      </c>
      <c r="R66" s="1">
        <v>1.7000000000000001E-2</v>
      </c>
      <c r="S66" s="1">
        <v>-88.314999999999998</v>
      </c>
      <c r="T66" s="1">
        <v>1.5369999999999999</v>
      </c>
      <c r="V66" s="1">
        <v>64</v>
      </c>
      <c r="W66" s="1">
        <v>0.01</v>
      </c>
      <c r="X66" s="1">
        <v>-141.14699999999999</v>
      </c>
      <c r="Y66" s="1">
        <v>0.95299999999999996</v>
      </c>
    </row>
    <row r="67" spans="1:25" ht="12.75" x14ac:dyDescent="0.2">
      <c r="A67" s="1">
        <v>12</v>
      </c>
      <c r="B67" s="1">
        <v>0.122</v>
      </c>
      <c r="C67" s="1">
        <v>-172.05699999999999</v>
      </c>
      <c r="D67" s="1">
        <v>4.585</v>
      </c>
      <c r="G67" s="1">
        <v>44</v>
      </c>
      <c r="H67" s="1">
        <v>3.9E-2</v>
      </c>
      <c r="I67" s="1">
        <v>154.61199999999999</v>
      </c>
      <c r="J67" s="1">
        <v>3.1720000000000002</v>
      </c>
      <c r="L67" s="1">
        <v>30</v>
      </c>
      <c r="M67" s="1">
        <v>1.7000000000000001E-2</v>
      </c>
      <c r="N67" s="1">
        <v>-38.659999999999997</v>
      </c>
      <c r="O67" s="1">
        <v>1.5349999999999999</v>
      </c>
      <c r="Q67" s="1">
        <v>27</v>
      </c>
      <c r="R67" s="1">
        <v>0.02</v>
      </c>
      <c r="S67" s="1">
        <v>2.899</v>
      </c>
      <c r="T67" s="1">
        <v>1.78</v>
      </c>
      <c r="V67" s="1">
        <v>65</v>
      </c>
      <c r="W67" s="1">
        <v>1.2E-2</v>
      </c>
      <c r="X67" s="1">
        <v>-77.977999999999994</v>
      </c>
      <c r="Y67" s="1">
        <v>1.1379999999999999</v>
      </c>
    </row>
    <row r="68" spans="1:25" ht="12.75" x14ac:dyDescent="0.2">
      <c r="A68" s="1">
        <v>13</v>
      </c>
      <c r="B68" s="1">
        <v>0.14199999999999999</v>
      </c>
      <c r="C68" s="1">
        <v>-69.245999999999995</v>
      </c>
      <c r="D68" s="1">
        <v>5.3650000000000002</v>
      </c>
      <c r="H68" s="1" t="s">
        <v>78</v>
      </c>
      <c r="L68" s="1">
        <v>31</v>
      </c>
      <c r="M68" s="1">
        <v>2.5999999999999999E-2</v>
      </c>
      <c r="N68" s="1">
        <v>-0.79600000000000004</v>
      </c>
      <c r="O68" s="1">
        <v>2.3540000000000001</v>
      </c>
      <c r="Q68" s="1">
        <v>28</v>
      </c>
      <c r="R68" s="1">
        <v>0.02</v>
      </c>
      <c r="S68" s="1">
        <v>-90</v>
      </c>
      <c r="T68" s="1">
        <v>1.7629999999999999</v>
      </c>
      <c r="V68" s="1">
        <v>66</v>
      </c>
      <c r="W68" s="1">
        <v>0.01</v>
      </c>
      <c r="X68" s="1">
        <v>-176.95500000000001</v>
      </c>
      <c r="Y68" s="1">
        <v>0.97</v>
      </c>
    </row>
    <row r="69" spans="1:25" ht="12.75" x14ac:dyDescent="0.2">
      <c r="A69" s="1">
        <v>14</v>
      </c>
      <c r="B69" s="1">
        <v>8.6999999999999994E-2</v>
      </c>
      <c r="C69" s="1">
        <v>-162.15</v>
      </c>
      <c r="D69" s="1">
        <v>3.2730000000000001</v>
      </c>
      <c r="G69" s="1">
        <v>1</v>
      </c>
      <c r="H69" s="1">
        <v>3.5000000000000003E-2</v>
      </c>
      <c r="I69" s="1">
        <v>-127.801</v>
      </c>
      <c r="J69" s="1">
        <v>3.089</v>
      </c>
      <c r="L69" s="1">
        <v>32</v>
      </c>
      <c r="M69" s="1">
        <v>2.1999999999999999E-2</v>
      </c>
      <c r="N69" s="1">
        <v>-87.832999999999998</v>
      </c>
      <c r="O69" s="1">
        <v>2.0209999999999999</v>
      </c>
      <c r="Q69" s="1">
        <v>29</v>
      </c>
      <c r="R69" s="1">
        <v>0.02</v>
      </c>
      <c r="S69" s="1">
        <v>-49.085999999999999</v>
      </c>
      <c r="T69" s="1">
        <v>1.794</v>
      </c>
      <c r="V69" s="1">
        <v>67</v>
      </c>
      <c r="W69" s="1">
        <v>1.4E-2</v>
      </c>
      <c r="X69" s="1">
        <v>-45.305999999999997</v>
      </c>
      <c r="Y69" s="1">
        <v>1.363</v>
      </c>
    </row>
    <row r="70" spans="1:25" ht="12.75" x14ac:dyDescent="0.2">
      <c r="A70" s="1">
        <v>15</v>
      </c>
      <c r="B70" s="1">
        <v>0.16200000000000001</v>
      </c>
      <c r="C70" s="1">
        <v>6.6669999999999998</v>
      </c>
      <c r="D70" s="1">
        <v>6.1310000000000002</v>
      </c>
      <c r="G70" s="1">
        <v>2</v>
      </c>
      <c r="H70" s="1">
        <v>2.1000000000000001E-2</v>
      </c>
      <c r="I70" s="1">
        <v>141.11600000000001</v>
      </c>
      <c r="J70" s="1">
        <v>1.823</v>
      </c>
      <c r="L70" s="1">
        <v>33</v>
      </c>
      <c r="M70" s="1">
        <v>3.2000000000000001E-2</v>
      </c>
      <c r="N70" s="1">
        <v>-92.341999999999999</v>
      </c>
      <c r="O70" s="1">
        <v>2.9369999999999998</v>
      </c>
      <c r="Q70" s="1">
        <v>30</v>
      </c>
      <c r="R70" s="1">
        <v>1.2999999999999999E-2</v>
      </c>
      <c r="S70" s="1">
        <v>-135.80699999999999</v>
      </c>
      <c r="T70" s="1">
        <v>1.1399999999999999</v>
      </c>
      <c r="V70" s="1">
        <v>68</v>
      </c>
      <c r="W70" s="1">
        <v>1.0999999999999999E-2</v>
      </c>
      <c r="X70" s="1">
        <v>-125.94199999999999</v>
      </c>
      <c r="Y70" s="1">
        <v>1.018</v>
      </c>
    </row>
    <row r="71" spans="1:25" ht="12.75" x14ac:dyDescent="0.2">
      <c r="A71" s="1">
        <v>16</v>
      </c>
      <c r="B71" s="1">
        <v>0.12</v>
      </c>
      <c r="C71" s="1">
        <v>-82.917000000000002</v>
      </c>
      <c r="D71" s="1">
        <v>4.5060000000000002</v>
      </c>
      <c r="G71" s="1">
        <v>3</v>
      </c>
      <c r="H71" s="1">
        <v>4.2999999999999997E-2</v>
      </c>
      <c r="I71" s="1">
        <v>-121.619</v>
      </c>
      <c r="J71" s="1">
        <v>3.782</v>
      </c>
      <c r="L71" s="1">
        <v>34</v>
      </c>
      <c r="M71" s="1">
        <v>2.5999999999999999E-2</v>
      </c>
      <c r="N71" s="1">
        <v>178.66200000000001</v>
      </c>
      <c r="O71" s="1">
        <v>2.34</v>
      </c>
      <c r="Q71" s="1">
        <v>31</v>
      </c>
      <c r="R71" s="1">
        <v>2.5999999999999999E-2</v>
      </c>
      <c r="S71" s="1">
        <v>-100.024</v>
      </c>
      <c r="T71" s="1">
        <v>2.2639999999999998</v>
      </c>
      <c r="V71" s="1">
        <v>69</v>
      </c>
      <c r="W71" s="1">
        <v>1.2E-2</v>
      </c>
      <c r="X71" s="1">
        <v>-27.268999999999998</v>
      </c>
      <c r="Y71" s="1">
        <v>1.125</v>
      </c>
    </row>
    <row r="72" spans="1:25" ht="12.75" x14ac:dyDescent="0.2">
      <c r="A72" s="1">
        <v>17</v>
      </c>
      <c r="B72" s="1">
        <v>0.192</v>
      </c>
      <c r="C72" s="1">
        <v>-133.82499999999999</v>
      </c>
      <c r="D72" s="1">
        <v>7.27</v>
      </c>
      <c r="G72" s="1">
        <v>4</v>
      </c>
      <c r="H72" s="1">
        <v>4.1000000000000002E-2</v>
      </c>
      <c r="I72" s="1">
        <v>144.738</v>
      </c>
      <c r="J72" s="1">
        <v>3.59</v>
      </c>
      <c r="L72" s="1">
        <v>35</v>
      </c>
      <c r="M72" s="1">
        <v>3.1E-2</v>
      </c>
      <c r="N72" s="1">
        <v>-52.201999999999998</v>
      </c>
      <c r="O72" s="1">
        <v>2.8279999999999998</v>
      </c>
      <c r="Q72" s="1">
        <v>32</v>
      </c>
      <c r="R72" s="1">
        <v>1.7000000000000001E-2</v>
      </c>
      <c r="S72" s="1">
        <v>172.435</v>
      </c>
      <c r="T72" s="1">
        <v>1.4590000000000001</v>
      </c>
      <c r="V72" s="1">
        <v>70</v>
      </c>
      <c r="W72" s="1">
        <v>1.0999999999999999E-2</v>
      </c>
      <c r="X72" s="1">
        <v>-120.669</v>
      </c>
      <c r="Y72" s="1">
        <v>1.03</v>
      </c>
    </row>
    <row r="73" spans="1:25" ht="12.75" x14ac:dyDescent="0.2">
      <c r="A73" s="1">
        <v>18</v>
      </c>
      <c r="B73" s="1">
        <v>0.107</v>
      </c>
      <c r="C73" s="1">
        <v>-43.929000000000002</v>
      </c>
      <c r="D73" s="1">
        <v>4.008</v>
      </c>
      <c r="G73" s="1">
        <v>5</v>
      </c>
      <c r="H73" s="1">
        <v>4.5999999999999999E-2</v>
      </c>
      <c r="I73" s="1">
        <v>-162.29300000000001</v>
      </c>
      <c r="J73" s="1">
        <v>3.988</v>
      </c>
      <c r="L73" s="1">
        <v>36</v>
      </c>
      <c r="M73" s="1">
        <v>2.1999999999999999E-2</v>
      </c>
      <c r="N73" s="1">
        <v>-133.69800000000001</v>
      </c>
      <c r="O73" s="1">
        <v>2.0350000000000001</v>
      </c>
      <c r="Q73" s="1">
        <v>33</v>
      </c>
      <c r="R73" s="1">
        <v>2.4E-2</v>
      </c>
      <c r="S73" s="1">
        <v>-109.61199999999999</v>
      </c>
      <c r="T73" s="1">
        <v>2.0870000000000002</v>
      </c>
      <c r="V73" s="1">
        <v>71</v>
      </c>
      <c r="W73" s="1">
        <v>1.0999999999999999E-2</v>
      </c>
      <c r="X73" s="1">
        <v>-21.584</v>
      </c>
      <c r="Y73" s="1">
        <v>1.008</v>
      </c>
    </row>
    <row r="74" spans="1:25" ht="12.75" x14ac:dyDescent="0.2">
      <c r="A74" s="1">
        <v>19</v>
      </c>
      <c r="B74" s="1">
        <v>0.13</v>
      </c>
      <c r="C74" s="1">
        <v>-87.23</v>
      </c>
      <c r="D74" s="1">
        <v>4.899</v>
      </c>
      <c r="G74" s="1">
        <v>6</v>
      </c>
      <c r="H74" s="1">
        <v>3.5999999999999997E-2</v>
      </c>
      <c r="I74" s="1">
        <v>-73.823999999999998</v>
      </c>
      <c r="J74" s="1">
        <v>3.1219999999999999</v>
      </c>
      <c r="L74" s="1">
        <v>37</v>
      </c>
      <c r="M74" s="1">
        <v>2.8000000000000001E-2</v>
      </c>
      <c r="N74" s="1">
        <v>-2.8860000000000001</v>
      </c>
      <c r="O74" s="1">
        <v>2.589</v>
      </c>
      <c r="Q74" s="1">
        <v>34</v>
      </c>
      <c r="R74" s="1">
        <v>1.7999999999999999E-2</v>
      </c>
      <c r="S74" s="1">
        <v>165.76300000000001</v>
      </c>
      <c r="T74" s="1">
        <v>1.5620000000000001</v>
      </c>
      <c r="V74" s="1">
        <v>72</v>
      </c>
      <c r="W74" s="1">
        <v>8.0000000000000002E-3</v>
      </c>
      <c r="X74" s="1">
        <v>-112.38</v>
      </c>
      <c r="Y74" s="1">
        <v>0.75800000000000001</v>
      </c>
    </row>
    <row r="75" spans="1:25" ht="12.75" x14ac:dyDescent="0.2">
      <c r="A75" s="1">
        <v>20</v>
      </c>
      <c r="B75" s="1">
        <v>9.6000000000000002E-2</v>
      </c>
      <c r="C75" s="1">
        <v>4.6239999999999997</v>
      </c>
      <c r="D75" s="1">
        <v>3.6019999999999999</v>
      </c>
      <c r="G75" s="1">
        <v>7</v>
      </c>
      <c r="H75" s="1">
        <v>4.3999999999999997E-2</v>
      </c>
      <c r="I75" s="1">
        <v>-2.7589999999999999</v>
      </c>
      <c r="J75" s="1">
        <v>3.8039999999999998</v>
      </c>
      <c r="L75" s="1">
        <v>38</v>
      </c>
      <c r="M75" s="1">
        <v>2.4E-2</v>
      </c>
      <c r="N75" s="1">
        <v>-92.616</v>
      </c>
      <c r="O75" s="1">
        <v>2.153</v>
      </c>
      <c r="Q75" s="1">
        <v>35</v>
      </c>
      <c r="R75" s="1">
        <v>0.02</v>
      </c>
      <c r="S75" s="1">
        <v>-154.411</v>
      </c>
      <c r="T75" s="1">
        <v>1.7789999999999999</v>
      </c>
      <c r="V75" s="1">
        <v>73</v>
      </c>
      <c r="W75" s="1">
        <v>1.2E-2</v>
      </c>
      <c r="X75" s="1">
        <v>-166.34200000000001</v>
      </c>
      <c r="Y75" s="1">
        <v>1.135</v>
      </c>
    </row>
    <row r="76" spans="1:25" ht="12.75" x14ac:dyDescent="0.2">
      <c r="A76" s="1">
        <v>21</v>
      </c>
      <c r="B76" s="1">
        <v>0.187</v>
      </c>
      <c r="C76" s="1">
        <v>-135.45599999999999</v>
      </c>
      <c r="D76" s="1">
        <v>7.0449999999999999</v>
      </c>
      <c r="G76" s="1">
        <v>8</v>
      </c>
      <c r="H76" s="1">
        <v>3.7999999999999999E-2</v>
      </c>
      <c r="I76" s="1">
        <v>-90</v>
      </c>
      <c r="J76" s="1">
        <v>3.2959999999999998</v>
      </c>
      <c r="L76" s="1">
        <v>39</v>
      </c>
      <c r="M76" s="1">
        <v>2.1999999999999999E-2</v>
      </c>
      <c r="N76" s="1">
        <v>-118.934</v>
      </c>
      <c r="O76" s="1">
        <v>2.0099999999999998</v>
      </c>
      <c r="Q76" s="1">
        <v>36</v>
      </c>
      <c r="R76" s="1">
        <v>0.02</v>
      </c>
      <c r="S76" s="1">
        <v>-66.412999999999997</v>
      </c>
      <c r="T76" s="1">
        <v>1.7509999999999999</v>
      </c>
      <c r="V76" s="1">
        <v>74</v>
      </c>
      <c r="W76" s="1">
        <v>0.01</v>
      </c>
      <c r="X76" s="1">
        <v>-78.930000000000007</v>
      </c>
      <c r="Y76" s="1">
        <v>0.96599999999999997</v>
      </c>
    </row>
    <row r="77" spans="1:25" ht="12.75" x14ac:dyDescent="0.2">
      <c r="A77" s="1">
        <v>22</v>
      </c>
      <c r="B77" s="1">
        <v>0.14399999999999999</v>
      </c>
      <c r="C77" s="1">
        <v>-51.953000000000003</v>
      </c>
      <c r="D77" s="1">
        <v>5.4160000000000004</v>
      </c>
      <c r="G77" s="1">
        <v>9</v>
      </c>
      <c r="H77" s="1">
        <v>2.7E-2</v>
      </c>
      <c r="I77" s="1">
        <v>-114.697</v>
      </c>
      <c r="J77" s="1">
        <v>2.355</v>
      </c>
      <c r="L77" s="1">
        <v>40</v>
      </c>
      <c r="M77" s="1">
        <v>1.7000000000000001E-2</v>
      </c>
      <c r="N77" s="1">
        <v>162.59700000000001</v>
      </c>
      <c r="O77" s="1">
        <v>1.5389999999999999</v>
      </c>
      <c r="Q77" s="1">
        <v>37</v>
      </c>
      <c r="R77" s="1">
        <v>2.1000000000000001E-2</v>
      </c>
      <c r="S77" s="1">
        <v>-50.371000000000002</v>
      </c>
      <c r="T77" s="1">
        <v>1.8819999999999999</v>
      </c>
      <c r="V77" s="1">
        <v>75</v>
      </c>
      <c r="W77" s="1">
        <v>1.4E-2</v>
      </c>
      <c r="X77" s="1">
        <v>-144.41300000000001</v>
      </c>
      <c r="Y77" s="1">
        <v>1.38</v>
      </c>
    </row>
    <row r="78" spans="1:25" ht="12.75" x14ac:dyDescent="0.2">
      <c r="A78" s="1">
        <v>23</v>
      </c>
      <c r="B78" s="1">
        <v>0.16700000000000001</v>
      </c>
      <c r="C78" s="1">
        <v>146.44300000000001</v>
      </c>
      <c r="D78" s="1">
        <v>6.298</v>
      </c>
      <c r="G78" s="1">
        <v>10</v>
      </c>
      <c r="H78" s="1">
        <v>2.5000000000000001E-2</v>
      </c>
      <c r="I78" s="1">
        <v>161.274</v>
      </c>
      <c r="J78" s="1">
        <v>2.1419999999999999</v>
      </c>
      <c r="L78" s="1">
        <v>41</v>
      </c>
      <c r="M78" s="1">
        <v>2.8000000000000001E-2</v>
      </c>
      <c r="N78" s="1">
        <v>3.4830000000000001</v>
      </c>
      <c r="O78" s="1">
        <v>2.5190000000000001</v>
      </c>
      <c r="Q78" s="1">
        <v>38</v>
      </c>
      <c r="R78" s="1">
        <v>1.4999999999999999E-2</v>
      </c>
      <c r="S78" s="1">
        <v>-141.10300000000001</v>
      </c>
      <c r="T78" s="1">
        <v>1.2749999999999999</v>
      </c>
      <c r="V78" s="1">
        <v>76</v>
      </c>
      <c r="W78" s="1">
        <v>1.2999999999999999E-2</v>
      </c>
      <c r="X78" s="1">
        <v>-52.487000000000002</v>
      </c>
      <c r="Y78" s="1">
        <v>1.2829999999999999</v>
      </c>
    </row>
    <row r="79" spans="1:25" ht="12.75" x14ac:dyDescent="0.2">
      <c r="A79" s="1">
        <v>24</v>
      </c>
      <c r="B79" s="1">
        <v>7.0999999999999994E-2</v>
      </c>
      <c r="C79" s="1">
        <v>-122.905</v>
      </c>
      <c r="D79" s="1">
        <v>2.6760000000000002</v>
      </c>
      <c r="G79" s="1">
        <v>11</v>
      </c>
      <c r="H79" s="1">
        <v>4.2999999999999997E-2</v>
      </c>
      <c r="I79" s="1">
        <v>-96.090999999999994</v>
      </c>
      <c r="J79" s="1">
        <v>3.7749999999999999</v>
      </c>
      <c r="L79" s="1">
        <v>42</v>
      </c>
      <c r="M79" s="1">
        <v>2.4E-2</v>
      </c>
      <c r="N79" s="1">
        <v>-88.870999999999995</v>
      </c>
      <c r="O79" s="1">
        <v>2.2090000000000001</v>
      </c>
      <c r="Q79" s="1">
        <v>39</v>
      </c>
      <c r="R79" s="1">
        <v>2.3E-2</v>
      </c>
      <c r="S79" s="1">
        <v>-162.75899999999999</v>
      </c>
      <c r="T79" s="1">
        <v>2.0630000000000002</v>
      </c>
      <c r="V79" s="1">
        <v>77</v>
      </c>
      <c r="W79" s="1">
        <v>1.2999999999999999E-2</v>
      </c>
      <c r="X79" s="1">
        <v>-54.781999999999996</v>
      </c>
      <c r="Y79" s="1">
        <v>1.292</v>
      </c>
    </row>
    <row r="80" spans="1:25" ht="12.75" x14ac:dyDescent="0.2">
      <c r="A80" s="1">
        <v>25</v>
      </c>
      <c r="B80" s="1">
        <v>0.18099999999999999</v>
      </c>
      <c r="C80" s="1">
        <v>-136.41200000000001</v>
      </c>
      <c r="D80" s="1">
        <v>6.8220000000000001</v>
      </c>
      <c r="G80" s="1">
        <v>12</v>
      </c>
      <c r="H80" s="1">
        <v>3.5000000000000003E-2</v>
      </c>
      <c r="I80" s="1">
        <v>175.732</v>
      </c>
      <c r="J80" s="1">
        <v>3.0760000000000001</v>
      </c>
      <c r="L80" s="1">
        <v>43</v>
      </c>
      <c r="M80" s="1">
        <v>3.3000000000000002E-2</v>
      </c>
      <c r="N80" s="1">
        <v>-126.119</v>
      </c>
      <c r="O80" s="1">
        <v>2.9929999999999999</v>
      </c>
      <c r="Q80" s="1">
        <v>40</v>
      </c>
      <c r="R80" s="1">
        <v>2.1000000000000001E-2</v>
      </c>
      <c r="S80" s="1">
        <v>-72.688000000000002</v>
      </c>
      <c r="T80" s="1">
        <v>1.8149999999999999</v>
      </c>
      <c r="V80" s="1">
        <v>78</v>
      </c>
      <c r="W80" s="1">
        <v>1.0999999999999999E-2</v>
      </c>
      <c r="X80" s="1">
        <v>-142.02799999999999</v>
      </c>
      <c r="Y80" s="1">
        <v>1.077</v>
      </c>
    </row>
    <row r="81" spans="1:25" ht="12.75" x14ac:dyDescent="0.2">
      <c r="A81" s="1">
        <v>26</v>
      </c>
      <c r="B81" s="1">
        <v>0.13500000000000001</v>
      </c>
      <c r="C81" s="1">
        <v>136.685</v>
      </c>
      <c r="D81" s="1">
        <v>5.08</v>
      </c>
      <c r="G81" s="1">
        <v>13</v>
      </c>
      <c r="H81" s="1">
        <v>3.3000000000000002E-2</v>
      </c>
      <c r="I81" s="1">
        <v>-72.847999999999999</v>
      </c>
      <c r="J81" s="1">
        <v>2.9060000000000001</v>
      </c>
      <c r="L81" s="1">
        <v>44</v>
      </c>
      <c r="M81" s="1">
        <v>2.3E-2</v>
      </c>
      <c r="N81" s="1">
        <v>-36.988999999999997</v>
      </c>
      <c r="O81" s="1">
        <v>2.0950000000000002</v>
      </c>
      <c r="Q81" s="1">
        <v>41</v>
      </c>
      <c r="R81" s="1">
        <v>0.03</v>
      </c>
      <c r="S81" s="1">
        <v>-140.84700000000001</v>
      </c>
      <c r="T81" s="1">
        <v>2.6659999999999999</v>
      </c>
      <c r="V81" s="1">
        <v>79</v>
      </c>
      <c r="W81" s="1">
        <v>1.4999999999999999E-2</v>
      </c>
      <c r="X81" s="1">
        <v>-66.037999999999997</v>
      </c>
      <c r="Y81" s="1">
        <v>1.427</v>
      </c>
    </row>
    <row r="82" spans="1:25" ht="12.75" x14ac:dyDescent="0.2">
      <c r="A82" s="1">
        <v>27</v>
      </c>
      <c r="B82" s="1">
        <v>0.16700000000000001</v>
      </c>
      <c r="C82" s="1">
        <v>34.088999999999999</v>
      </c>
      <c r="D82" s="1">
        <v>6.3120000000000003</v>
      </c>
      <c r="G82" s="1">
        <v>14</v>
      </c>
      <c r="H82" s="1">
        <v>2.4E-2</v>
      </c>
      <c r="I82" s="1">
        <v>-162.44300000000001</v>
      </c>
      <c r="J82" s="1">
        <v>2.1280000000000001</v>
      </c>
      <c r="L82" s="1">
        <v>45</v>
      </c>
      <c r="M82" s="1">
        <v>2.4E-2</v>
      </c>
      <c r="N82" s="1">
        <v>-140.71100000000001</v>
      </c>
      <c r="O82" s="1">
        <v>2.1680000000000001</v>
      </c>
      <c r="Q82" s="1">
        <v>42</v>
      </c>
      <c r="R82" s="1">
        <v>2.1000000000000001E-2</v>
      </c>
      <c r="S82" s="1">
        <v>-49.399000000000001</v>
      </c>
      <c r="T82" s="1">
        <v>1.869</v>
      </c>
      <c r="V82" s="1">
        <v>80</v>
      </c>
      <c r="W82" s="1">
        <v>0.01</v>
      </c>
      <c r="X82" s="1">
        <v>-157.286</v>
      </c>
      <c r="Y82" s="1">
        <v>0.96699999999999997</v>
      </c>
    </row>
    <row r="83" spans="1:25" ht="12.75" x14ac:dyDescent="0.2">
      <c r="A83" s="1">
        <v>28</v>
      </c>
      <c r="B83" s="1">
        <v>0.107</v>
      </c>
      <c r="C83" s="1">
        <v>-50.87</v>
      </c>
      <c r="D83" s="1">
        <v>4.016</v>
      </c>
      <c r="G83" s="1">
        <v>15</v>
      </c>
      <c r="H83" s="1">
        <v>3.9E-2</v>
      </c>
      <c r="I83" s="1">
        <v>-54.058</v>
      </c>
      <c r="J83" s="1">
        <v>3.3929999999999998</v>
      </c>
      <c r="L83" s="1">
        <v>46</v>
      </c>
      <c r="M83" s="1">
        <v>1.7000000000000001E-2</v>
      </c>
      <c r="N83" s="1">
        <v>-52.481000000000002</v>
      </c>
      <c r="O83" s="1">
        <v>1.5389999999999999</v>
      </c>
      <c r="Q83" s="1">
        <v>43</v>
      </c>
      <c r="R83" s="1">
        <v>2.1000000000000001E-2</v>
      </c>
      <c r="S83" s="1">
        <v>142.001</v>
      </c>
      <c r="T83" s="1">
        <v>1.835</v>
      </c>
      <c r="V83" s="1">
        <v>81</v>
      </c>
      <c r="W83" s="1">
        <v>1.7000000000000001E-2</v>
      </c>
      <c r="X83" s="1">
        <v>-91.45</v>
      </c>
      <c r="Y83" s="1">
        <v>1.6359999999999999</v>
      </c>
    </row>
    <row r="84" spans="1:25" ht="12.75" x14ac:dyDescent="0.2">
      <c r="A84" s="1">
        <v>29</v>
      </c>
      <c r="B84" s="1">
        <v>0.19</v>
      </c>
      <c r="C84" s="1">
        <v>-168.11099999999999</v>
      </c>
      <c r="D84" s="1">
        <v>7.1769999999999996</v>
      </c>
      <c r="G84" s="1">
        <v>16</v>
      </c>
      <c r="H84" s="1">
        <v>3.4000000000000002E-2</v>
      </c>
      <c r="I84" s="1">
        <v>-141.61799999999999</v>
      </c>
      <c r="J84" s="1">
        <v>2.9489999999999998</v>
      </c>
      <c r="L84" s="1">
        <v>47</v>
      </c>
      <c r="M84" s="1">
        <v>2.5000000000000001E-2</v>
      </c>
      <c r="N84" s="1">
        <v>-92.203000000000003</v>
      </c>
      <c r="O84" s="1">
        <v>2.2679999999999998</v>
      </c>
      <c r="Q84" s="1">
        <v>44</v>
      </c>
      <c r="R84" s="1">
        <v>1.6E-2</v>
      </c>
      <c r="S84" s="1">
        <v>-126.027</v>
      </c>
      <c r="T84" s="1">
        <v>1.38</v>
      </c>
      <c r="V84" s="1">
        <v>82</v>
      </c>
      <c r="W84" s="1">
        <v>1.2999999999999999E-2</v>
      </c>
      <c r="X84" s="1">
        <v>179.06800000000001</v>
      </c>
      <c r="Y84" s="1">
        <v>1.264</v>
      </c>
    </row>
    <row r="85" spans="1:25" ht="12.75" x14ac:dyDescent="0.2">
      <c r="A85" s="1">
        <v>30</v>
      </c>
      <c r="B85" s="1">
        <v>0.14399999999999999</v>
      </c>
      <c r="C85" s="1">
        <v>-70.683999999999997</v>
      </c>
      <c r="D85" s="1">
        <v>5.4279999999999999</v>
      </c>
      <c r="G85" s="1">
        <v>17</v>
      </c>
      <c r="H85" s="1">
        <v>0.04</v>
      </c>
      <c r="I85" s="1">
        <v>34.412999999999997</v>
      </c>
      <c r="J85" s="1">
        <v>3.524</v>
      </c>
      <c r="L85" s="1">
        <v>48</v>
      </c>
      <c r="M85" s="1">
        <v>0.02</v>
      </c>
      <c r="N85" s="1">
        <v>-177.24100000000001</v>
      </c>
      <c r="O85" s="1">
        <v>1.8109999999999999</v>
      </c>
      <c r="Q85" s="1">
        <v>45</v>
      </c>
      <c r="R85" s="1">
        <v>2.4E-2</v>
      </c>
      <c r="S85" s="1">
        <v>-173.626</v>
      </c>
      <c r="T85" s="1">
        <v>2.1379999999999999</v>
      </c>
      <c r="V85" s="1">
        <v>83</v>
      </c>
      <c r="W85" s="1">
        <v>1.2999999999999999E-2</v>
      </c>
      <c r="X85" s="1">
        <v>-28.46</v>
      </c>
      <c r="Y85" s="1">
        <v>1.248</v>
      </c>
    </row>
    <row r="86" spans="1:25" ht="12.75" x14ac:dyDescent="0.2">
      <c r="A86" s="1">
        <v>31</v>
      </c>
      <c r="B86" s="1">
        <v>0.13900000000000001</v>
      </c>
      <c r="C86" s="1">
        <v>-92.313999999999993</v>
      </c>
      <c r="D86" s="1">
        <v>5.2320000000000002</v>
      </c>
      <c r="G86" s="1">
        <v>18</v>
      </c>
      <c r="H86" s="1">
        <v>3.5000000000000003E-2</v>
      </c>
      <c r="I86" s="1">
        <v>-66.296999999999997</v>
      </c>
      <c r="J86" s="1">
        <v>3.0750000000000002</v>
      </c>
      <c r="L86" s="1">
        <v>49</v>
      </c>
      <c r="M86" s="1">
        <v>0.02</v>
      </c>
      <c r="N86" s="1">
        <v>-2.0449999999999999</v>
      </c>
      <c r="O86" s="1">
        <v>1.8320000000000001</v>
      </c>
      <c r="Q86" s="1">
        <v>46</v>
      </c>
      <c r="R86" s="1">
        <v>2.1000000000000001E-2</v>
      </c>
      <c r="S86" s="1">
        <v>-82.016999999999996</v>
      </c>
      <c r="T86" s="1">
        <v>1.871</v>
      </c>
      <c r="V86" s="1">
        <v>84</v>
      </c>
      <c r="W86" s="1">
        <v>8.0000000000000002E-3</v>
      </c>
      <c r="X86" s="1">
        <v>-115.589</v>
      </c>
      <c r="Y86" s="1">
        <v>0.80500000000000005</v>
      </c>
    </row>
    <row r="87" spans="1:25" ht="12.75" x14ac:dyDescent="0.2">
      <c r="A87" s="1">
        <v>32</v>
      </c>
      <c r="B87" s="1">
        <v>0.121</v>
      </c>
      <c r="C87" s="1">
        <v>1.998</v>
      </c>
      <c r="D87" s="1">
        <v>4.5439999999999996</v>
      </c>
      <c r="G87" s="1">
        <v>19</v>
      </c>
      <c r="H87" s="1">
        <v>4.2999999999999997E-2</v>
      </c>
      <c r="I87" s="1">
        <v>34.762</v>
      </c>
      <c r="J87" s="1">
        <v>3.7330000000000001</v>
      </c>
      <c r="L87" s="1">
        <v>50</v>
      </c>
      <c r="M87" s="1">
        <v>1.7999999999999999E-2</v>
      </c>
      <c r="N87" s="1">
        <v>-90</v>
      </c>
      <c r="O87" s="1">
        <v>1.6779999999999999</v>
      </c>
      <c r="Q87" s="1">
        <v>47</v>
      </c>
      <c r="R87" s="1">
        <v>0.02</v>
      </c>
      <c r="S87" s="1">
        <v>-94.399000000000001</v>
      </c>
      <c r="T87" s="1">
        <v>1.768</v>
      </c>
      <c r="V87" s="1">
        <v>85</v>
      </c>
      <c r="W87" s="1">
        <v>1.4999999999999999E-2</v>
      </c>
      <c r="X87" s="1">
        <v>-113.30500000000001</v>
      </c>
      <c r="Y87" s="1">
        <v>1.452</v>
      </c>
    </row>
    <row r="88" spans="1:25" ht="12.75" x14ac:dyDescent="0.2">
      <c r="A88" s="1">
        <v>33</v>
      </c>
      <c r="B88" s="1">
        <v>0.17599999999999999</v>
      </c>
      <c r="C88" s="1">
        <v>-121.042</v>
      </c>
      <c r="D88" s="1">
        <v>6.6559999999999997</v>
      </c>
      <c r="G88" s="1">
        <v>20</v>
      </c>
      <c r="H88" s="1">
        <v>3.2000000000000001E-2</v>
      </c>
      <c r="I88" s="1">
        <v>-58.637</v>
      </c>
      <c r="J88" s="1">
        <v>2.8149999999999999</v>
      </c>
      <c r="L88" s="1">
        <v>51</v>
      </c>
      <c r="M88" s="1">
        <v>3.2000000000000001E-2</v>
      </c>
      <c r="N88" s="1">
        <v>-126.529</v>
      </c>
      <c r="O88" s="1">
        <v>2.9289999999999998</v>
      </c>
      <c r="Q88" s="1">
        <v>48</v>
      </c>
      <c r="R88" s="1">
        <v>1.6E-2</v>
      </c>
      <c r="S88" s="1">
        <v>175.05</v>
      </c>
      <c r="T88" s="1">
        <v>1.4359999999999999</v>
      </c>
      <c r="V88" s="1">
        <v>86</v>
      </c>
      <c r="W88" s="1">
        <v>0.01</v>
      </c>
      <c r="X88" s="1">
        <v>158.55199999999999</v>
      </c>
      <c r="Y88" s="1">
        <v>0.93100000000000005</v>
      </c>
    </row>
    <row r="89" spans="1:25" ht="12.75" x14ac:dyDescent="0.2">
      <c r="A89" s="1">
        <v>34</v>
      </c>
      <c r="B89" s="1">
        <v>0.13500000000000001</v>
      </c>
      <c r="C89" s="1">
        <v>-24.692</v>
      </c>
      <c r="D89" s="1">
        <v>5.056</v>
      </c>
      <c r="G89" s="1">
        <v>21</v>
      </c>
      <c r="H89" s="1">
        <v>0.04</v>
      </c>
      <c r="I89" s="1">
        <v>-112.563</v>
      </c>
      <c r="J89" s="1">
        <v>3.52</v>
      </c>
      <c r="L89" s="1">
        <v>52</v>
      </c>
      <c r="M89" s="1">
        <v>2.1999999999999999E-2</v>
      </c>
      <c r="N89" s="1">
        <v>-40.533000000000001</v>
      </c>
      <c r="O89" s="1">
        <v>1.9790000000000001</v>
      </c>
      <c r="Q89" s="1">
        <v>49</v>
      </c>
      <c r="R89" s="1">
        <v>0.02</v>
      </c>
      <c r="S89" s="1">
        <v>-45.264000000000003</v>
      </c>
      <c r="T89" s="1">
        <v>1.736</v>
      </c>
    </row>
    <row r="90" spans="1:25" ht="12.75" x14ac:dyDescent="0.2">
      <c r="A90" s="1">
        <v>35</v>
      </c>
      <c r="B90" s="1">
        <v>0.182</v>
      </c>
      <c r="C90" s="1">
        <v>-33.69</v>
      </c>
      <c r="D90" s="1">
        <v>6.8540000000000001</v>
      </c>
      <c r="G90" s="1">
        <v>22</v>
      </c>
      <c r="H90" s="1">
        <v>3.4000000000000002E-2</v>
      </c>
      <c r="I90" s="1">
        <v>172.435</v>
      </c>
      <c r="J90" s="1">
        <v>2.9550000000000001</v>
      </c>
      <c r="L90" s="1">
        <v>53</v>
      </c>
      <c r="M90" s="1">
        <v>2.5999999999999999E-2</v>
      </c>
      <c r="N90" s="1">
        <v>132.76900000000001</v>
      </c>
      <c r="O90" s="1">
        <v>2.375</v>
      </c>
      <c r="Q90" s="1">
        <v>50</v>
      </c>
      <c r="R90" s="1">
        <v>1.4999999999999999E-2</v>
      </c>
      <c r="S90" s="1">
        <v>-132.852</v>
      </c>
      <c r="T90" s="1">
        <v>1.2789999999999999</v>
      </c>
      <c r="W90" s="1" t="s">
        <v>99</v>
      </c>
    </row>
    <row r="91" spans="1:25" ht="12.75" x14ac:dyDescent="0.2">
      <c r="A91" s="1">
        <v>36</v>
      </c>
      <c r="B91" s="1">
        <v>0.105</v>
      </c>
      <c r="C91" s="1">
        <v>-125.181</v>
      </c>
      <c r="D91" s="1">
        <v>3.9409999999999998</v>
      </c>
      <c r="F91" s="1"/>
      <c r="G91" s="1">
        <v>23</v>
      </c>
      <c r="H91" s="1">
        <v>3.6999999999999998E-2</v>
      </c>
      <c r="I91" s="1">
        <v>73.61</v>
      </c>
      <c r="J91" s="1">
        <v>3.2450000000000001</v>
      </c>
      <c r="L91" s="1">
        <v>54</v>
      </c>
      <c r="M91" s="1">
        <v>2.1000000000000001E-2</v>
      </c>
      <c r="N91" s="1">
        <v>-130.815</v>
      </c>
      <c r="O91" s="1">
        <v>1.901</v>
      </c>
      <c r="V91" s="1">
        <v>1</v>
      </c>
      <c r="W91" s="1">
        <v>1.2999999999999999E-2</v>
      </c>
      <c r="X91" s="1">
        <v>-60.719000000000001</v>
      </c>
      <c r="Y91" s="1">
        <v>1.25</v>
      </c>
    </row>
    <row r="92" spans="1:25" ht="12.75" x14ac:dyDescent="0.2">
      <c r="A92" s="1">
        <v>37</v>
      </c>
      <c r="B92" s="1">
        <v>0.14799999999999999</v>
      </c>
      <c r="C92" s="1">
        <v>34.591999999999999</v>
      </c>
      <c r="D92" s="1">
        <v>5.5810000000000004</v>
      </c>
      <c r="G92" s="1">
        <v>24</v>
      </c>
      <c r="H92" s="1">
        <v>3.2000000000000001E-2</v>
      </c>
      <c r="I92" s="1">
        <v>161.565</v>
      </c>
      <c r="J92" s="1">
        <v>2.75</v>
      </c>
      <c r="L92" s="1">
        <v>55</v>
      </c>
      <c r="M92" s="1">
        <v>3.9E-2</v>
      </c>
      <c r="N92" s="1">
        <v>-1.4139999999999999</v>
      </c>
      <c r="O92" s="1">
        <v>3.532</v>
      </c>
      <c r="R92" s="1" t="s">
        <v>100</v>
      </c>
      <c r="V92" s="1">
        <v>2</v>
      </c>
      <c r="W92" s="1">
        <v>0.01</v>
      </c>
      <c r="X92" s="1">
        <v>-146.143</v>
      </c>
      <c r="Y92" s="1">
        <v>0.97099999999999997</v>
      </c>
    </row>
    <row r="93" spans="1:25" ht="12.75" x14ac:dyDescent="0.2">
      <c r="A93" s="1">
        <v>38</v>
      </c>
      <c r="B93" s="1">
        <v>0.113</v>
      </c>
      <c r="C93" s="1">
        <v>-60.255000000000003</v>
      </c>
      <c r="D93" s="1">
        <v>4.2569999999999997</v>
      </c>
      <c r="G93" s="1">
        <v>25</v>
      </c>
      <c r="H93" s="1">
        <v>4.8000000000000001E-2</v>
      </c>
      <c r="I93" s="1">
        <v>4.351</v>
      </c>
      <c r="J93" s="1">
        <v>4.2240000000000002</v>
      </c>
      <c r="L93" s="1">
        <v>56</v>
      </c>
      <c r="M93" s="1">
        <v>2.1999999999999999E-2</v>
      </c>
      <c r="N93" s="1">
        <v>-95.647999999999996</v>
      </c>
      <c r="O93" s="1">
        <v>1.9930000000000001</v>
      </c>
      <c r="Q93" s="1">
        <v>1</v>
      </c>
      <c r="R93" s="1">
        <v>1.9E-2</v>
      </c>
      <c r="S93" s="1">
        <v>-79.584000000000003</v>
      </c>
      <c r="T93" s="1">
        <v>1.601</v>
      </c>
      <c r="V93" s="1">
        <v>3</v>
      </c>
      <c r="W93" s="1">
        <v>1.6E-2</v>
      </c>
      <c r="X93" s="1">
        <v>-36.792999999999999</v>
      </c>
      <c r="Y93" s="1">
        <v>1.5169999999999999</v>
      </c>
    </row>
    <row r="94" spans="1:25" ht="12.75" x14ac:dyDescent="0.2">
      <c r="A94" s="1">
        <v>39</v>
      </c>
      <c r="B94" s="1">
        <v>0.16</v>
      </c>
      <c r="C94" s="1">
        <v>-122.85599999999999</v>
      </c>
      <c r="D94" s="1">
        <v>6.0350000000000001</v>
      </c>
      <c r="G94" s="1">
        <v>26</v>
      </c>
      <c r="H94" s="1">
        <v>3.9E-2</v>
      </c>
      <c r="I94" s="1">
        <v>-85.691000000000003</v>
      </c>
      <c r="J94" s="1">
        <v>3.351</v>
      </c>
      <c r="L94" s="1">
        <v>57</v>
      </c>
      <c r="M94" s="1">
        <v>3.1E-2</v>
      </c>
      <c r="N94" s="1">
        <v>111.557</v>
      </c>
      <c r="O94" s="1">
        <v>2.8439999999999999</v>
      </c>
      <c r="Q94" s="1">
        <v>2</v>
      </c>
      <c r="R94" s="1">
        <v>1.4E-2</v>
      </c>
      <c r="S94" s="1">
        <v>-170.88900000000001</v>
      </c>
      <c r="T94" s="1">
        <v>1.2350000000000001</v>
      </c>
      <c r="V94" s="1">
        <v>4</v>
      </c>
      <c r="W94" s="1">
        <v>1.2E-2</v>
      </c>
      <c r="X94" s="1">
        <v>-128.012</v>
      </c>
      <c r="Y94" s="1">
        <v>1.125</v>
      </c>
    </row>
    <row r="95" spans="1:25" ht="12.75" x14ac:dyDescent="0.2">
      <c r="A95" s="1">
        <v>40</v>
      </c>
      <c r="B95" s="1">
        <v>0.14000000000000001</v>
      </c>
      <c r="C95" s="1">
        <v>-28.61</v>
      </c>
      <c r="D95" s="1">
        <v>5.2930000000000001</v>
      </c>
      <c r="G95" s="1">
        <v>27</v>
      </c>
      <c r="H95" s="1">
        <v>4.2999999999999997E-2</v>
      </c>
      <c r="I95" s="1">
        <v>-108.765</v>
      </c>
      <c r="J95" s="1">
        <v>3.7709999999999999</v>
      </c>
      <c r="L95" s="1">
        <v>58</v>
      </c>
      <c r="M95" s="1">
        <v>2.3E-2</v>
      </c>
      <c r="N95" s="1">
        <v>-155.678</v>
      </c>
      <c r="O95" s="1">
        <v>2.12</v>
      </c>
      <c r="Q95" s="1">
        <v>3</v>
      </c>
      <c r="R95" s="1">
        <v>2.3E-2</v>
      </c>
      <c r="S95" s="1">
        <v>-73.872</v>
      </c>
      <c r="T95" s="1">
        <v>1.992</v>
      </c>
      <c r="V95" s="1">
        <v>5</v>
      </c>
      <c r="W95" s="1">
        <v>1.2E-2</v>
      </c>
      <c r="X95" s="1">
        <v>-66.481999999999999</v>
      </c>
      <c r="Y95" s="1">
        <v>1.2010000000000001</v>
      </c>
    </row>
    <row r="96" spans="1:25" ht="12.75" x14ac:dyDescent="0.2">
      <c r="A96" s="1">
        <v>41</v>
      </c>
      <c r="B96" s="1">
        <v>0.2</v>
      </c>
      <c r="C96" s="1">
        <v>36.469000000000001</v>
      </c>
      <c r="D96" s="1">
        <v>7.5510000000000002</v>
      </c>
      <c r="G96" s="1">
        <v>28</v>
      </c>
      <c r="H96" s="1">
        <v>2.5999999999999999E-2</v>
      </c>
      <c r="I96" s="1">
        <v>163.244</v>
      </c>
      <c r="J96" s="1">
        <v>2.2229999999999999</v>
      </c>
      <c r="L96" s="1">
        <v>59</v>
      </c>
      <c r="M96" s="1">
        <v>0.02</v>
      </c>
      <c r="N96" s="1">
        <v>135</v>
      </c>
      <c r="O96" s="1">
        <v>1.8340000000000001</v>
      </c>
      <c r="Q96" s="1">
        <v>4</v>
      </c>
      <c r="R96" s="1">
        <v>1.7999999999999999E-2</v>
      </c>
      <c r="S96" s="1">
        <v>-162.89699999999999</v>
      </c>
      <c r="T96" s="1">
        <v>1.581</v>
      </c>
      <c r="V96" s="1">
        <v>6</v>
      </c>
      <c r="W96" s="1">
        <v>0.01</v>
      </c>
      <c r="X96" s="1">
        <v>-162.47399999999999</v>
      </c>
      <c r="Y96" s="1">
        <v>1.012</v>
      </c>
    </row>
    <row r="97" spans="1:25" ht="12.75" x14ac:dyDescent="0.2">
      <c r="A97" s="1">
        <v>42</v>
      </c>
      <c r="B97" s="1">
        <v>0.14199999999999999</v>
      </c>
      <c r="C97" s="1">
        <v>-50.194000000000003</v>
      </c>
      <c r="D97" s="1">
        <v>5.3609999999999998</v>
      </c>
      <c r="G97" s="1">
        <v>29</v>
      </c>
      <c r="H97" s="1">
        <v>3.5999999999999997E-2</v>
      </c>
      <c r="I97" s="1">
        <v>-98.489000000000004</v>
      </c>
      <c r="J97" s="1">
        <v>3.101</v>
      </c>
      <c r="L97" s="1">
        <v>60</v>
      </c>
      <c r="M97" s="1">
        <v>1.6E-2</v>
      </c>
      <c r="N97" s="1">
        <v>-130.41399999999999</v>
      </c>
      <c r="O97" s="1">
        <v>1.4450000000000001</v>
      </c>
      <c r="Q97" s="1">
        <v>5</v>
      </c>
      <c r="R97" s="1">
        <v>1.4E-2</v>
      </c>
      <c r="S97" s="1">
        <v>4.399</v>
      </c>
      <c r="T97" s="1">
        <v>1.2070000000000001</v>
      </c>
      <c r="V97" s="1">
        <v>7</v>
      </c>
      <c r="W97" s="1">
        <v>8.0000000000000002E-3</v>
      </c>
      <c r="X97" s="1">
        <v>-66.704999999999998</v>
      </c>
      <c r="Y97" s="1">
        <v>0.79900000000000004</v>
      </c>
    </row>
    <row r="98" spans="1:25" ht="12.75" x14ac:dyDescent="0.2">
      <c r="A98" s="1">
        <v>43</v>
      </c>
      <c r="B98" s="1">
        <v>0.14199999999999999</v>
      </c>
      <c r="C98" s="1">
        <v>11.420999999999999</v>
      </c>
      <c r="D98" s="1">
        <v>5.3330000000000002</v>
      </c>
      <c r="G98" s="1">
        <v>30</v>
      </c>
      <c r="H98" s="1">
        <v>2.5999999999999999E-2</v>
      </c>
      <c r="I98" s="1">
        <v>176.49600000000001</v>
      </c>
      <c r="J98" s="1">
        <v>2.2469999999999999</v>
      </c>
      <c r="L98" s="1">
        <v>61</v>
      </c>
      <c r="M98" s="1">
        <v>2.8000000000000001E-2</v>
      </c>
      <c r="N98" s="1">
        <v>48.048000000000002</v>
      </c>
      <c r="O98" s="1">
        <v>2.6080000000000001</v>
      </c>
      <c r="Q98" s="1">
        <v>6</v>
      </c>
      <c r="R98" s="1">
        <v>1.2999999999999999E-2</v>
      </c>
      <c r="S98" s="1">
        <v>-79.16</v>
      </c>
      <c r="T98" s="1">
        <v>1.1140000000000001</v>
      </c>
      <c r="V98" s="1">
        <v>8</v>
      </c>
      <c r="W98" s="1">
        <v>6.0000000000000001E-3</v>
      </c>
      <c r="X98" s="1">
        <v>-153.435</v>
      </c>
      <c r="Y98" s="1">
        <v>0.54800000000000004</v>
      </c>
    </row>
    <row r="99" spans="1:25" ht="12.75" x14ac:dyDescent="0.2">
      <c r="A99" s="1">
        <v>44</v>
      </c>
      <c r="B99" s="1">
        <v>0.125</v>
      </c>
      <c r="C99" s="1">
        <v>-80.326999999999998</v>
      </c>
      <c r="D99" s="1">
        <v>4.7140000000000004</v>
      </c>
      <c r="G99" s="1">
        <v>31</v>
      </c>
      <c r="H99" s="1">
        <v>4.2999999999999997E-2</v>
      </c>
      <c r="I99" s="1">
        <v>-100.149</v>
      </c>
      <c r="J99" s="1">
        <v>3.7669999999999999</v>
      </c>
      <c r="L99" s="1">
        <v>62</v>
      </c>
      <c r="M99" s="1">
        <v>2.5999999999999999E-2</v>
      </c>
      <c r="N99" s="1">
        <v>-47.026000000000003</v>
      </c>
      <c r="O99" s="1">
        <v>2.3980000000000001</v>
      </c>
      <c r="Q99" s="1">
        <v>7</v>
      </c>
      <c r="R99" s="1">
        <v>0.02</v>
      </c>
      <c r="S99" s="1">
        <v>-74.643000000000001</v>
      </c>
      <c r="T99" s="1">
        <v>1.696</v>
      </c>
      <c r="V99" s="1">
        <v>9</v>
      </c>
      <c r="W99" s="1">
        <v>1.2E-2</v>
      </c>
      <c r="X99" s="1">
        <v>54.637999999999998</v>
      </c>
      <c r="Y99" s="1">
        <v>1.163</v>
      </c>
    </row>
    <row r="100" spans="1:25" ht="12.75" x14ac:dyDescent="0.2">
      <c r="A100" s="1">
        <v>45</v>
      </c>
      <c r="B100" s="1">
        <v>0.16900000000000001</v>
      </c>
      <c r="C100" s="1">
        <v>164.12</v>
      </c>
      <c r="D100" s="1">
        <v>6.3680000000000003</v>
      </c>
      <c r="G100" s="1">
        <v>32</v>
      </c>
      <c r="H100" s="1">
        <v>0.03</v>
      </c>
      <c r="I100" s="1">
        <v>171.02699999999999</v>
      </c>
      <c r="J100" s="1">
        <v>2.6419999999999999</v>
      </c>
      <c r="L100" s="1">
        <v>63</v>
      </c>
      <c r="M100" s="1">
        <v>3.4000000000000002E-2</v>
      </c>
      <c r="N100" s="1">
        <v>-80.238</v>
      </c>
      <c r="O100" s="1">
        <v>3.081</v>
      </c>
      <c r="Q100" s="1">
        <v>8</v>
      </c>
      <c r="R100" s="1">
        <v>1.9E-2</v>
      </c>
      <c r="S100" s="1">
        <v>-169.47900000000001</v>
      </c>
      <c r="T100" s="1">
        <v>1.6459999999999999</v>
      </c>
      <c r="V100" s="1">
        <v>10</v>
      </c>
      <c r="W100" s="1">
        <v>0.01</v>
      </c>
      <c r="X100" s="1">
        <v>-33.341000000000001</v>
      </c>
      <c r="Y100" s="1">
        <v>0.92500000000000004</v>
      </c>
    </row>
    <row r="101" spans="1:25" ht="12.75" x14ac:dyDescent="0.2">
      <c r="A101" s="1">
        <v>46</v>
      </c>
      <c r="B101" s="1">
        <v>0.128</v>
      </c>
      <c r="C101" s="1">
        <v>-100.081</v>
      </c>
      <c r="D101" s="1">
        <v>4.827</v>
      </c>
      <c r="G101" s="1">
        <v>33</v>
      </c>
      <c r="H101" s="1">
        <v>3.4000000000000002E-2</v>
      </c>
      <c r="I101" s="1">
        <v>-80.096000000000004</v>
      </c>
      <c r="J101" s="1">
        <v>2.9279999999999999</v>
      </c>
      <c r="L101" s="1">
        <v>64</v>
      </c>
      <c r="M101" s="1">
        <v>2.3E-2</v>
      </c>
      <c r="N101" s="1">
        <v>-165.892</v>
      </c>
      <c r="O101" s="1">
        <v>2.097</v>
      </c>
      <c r="Q101" s="1">
        <v>9</v>
      </c>
      <c r="R101" s="1">
        <v>2.1000000000000001E-2</v>
      </c>
      <c r="S101" s="1">
        <v>-177.43100000000001</v>
      </c>
      <c r="T101" s="1">
        <v>1.8069999999999999</v>
      </c>
      <c r="V101" s="1">
        <v>11</v>
      </c>
      <c r="W101" s="1">
        <v>1.2E-2</v>
      </c>
      <c r="X101" s="1">
        <v>35.72</v>
      </c>
      <c r="Y101" s="1">
        <v>1.1220000000000001</v>
      </c>
    </row>
    <row r="102" spans="1:25" ht="12.75" x14ac:dyDescent="0.2">
      <c r="A102" s="1">
        <v>47</v>
      </c>
      <c r="B102" s="1">
        <v>0.153</v>
      </c>
      <c r="C102" s="1">
        <v>118.443</v>
      </c>
      <c r="D102" s="1">
        <v>5.7649999999999997</v>
      </c>
      <c r="G102" s="1">
        <v>34</v>
      </c>
      <c r="H102" s="1">
        <v>2.5999999999999999E-2</v>
      </c>
      <c r="I102" s="1">
        <v>-171.38399999999999</v>
      </c>
      <c r="J102" s="1">
        <v>2.2919999999999998</v>
      </c>
      <c r="L102" s="1">
        <v>65</v>
      </c>
      <c r="M102" s="1">
        <v>0.03</v>
      </c>
      <c r="N102" s="1">
        <v>-58.688000000000002</v>
      </c>
      <c r="O102" s="1">
        <v>2.7709999999999999</v>
      </c>
      <c r="Q102" s="1">
        <v>10</v>
      </c>
      <c r="R102" s="1">
        <v>1.7999999999999999E-2</v>
      </c>
      <c r="S102" s="1">
        <v>-88.677999999999997</v>
      </c>
      <c r="T102" s="1">
        <v>1.512</v>
      </c>
      <c r="V102" s="1">
        <v>12</v>
      </c>
      <c r="W102" s="1">
        <v>0.01</v>
      </c>
      <c r="X102" s="1">
        <v>-55.804000000000002</v>
      </c>
      <c r="Y102" s="1">
        <v>0.97099999999999997</v>
      </c>
    </row>
    <row r="103" spans="1:25" ht="12.75" x14ac:dyDescent="0.2">
      <c r="A103" s="1">
        <v>48</v>
      </c>
      <c r="B103" s="1">
        <v>0.13600000000000001</v>
      </c>
      <c r="C103" s="1">
        <v>32.381</v>
      </c>
      <c r="D103" s="1">
        <v>5.1269999999999998</v>
      </c>
      <c r="G103" s="1">
        <v>35</v>
      </c>
      <c r="H103" s="1">
        <v>0.04</v>
      </c>
      <c r="I103" s="1">
        <v>30.484000000000002</v>
      </c>
      <c r="J103" s="1">
        <v>3.5230000000000001</v>
      </c>
      <c r="L103" s="1">
        <v>66</v>
      </c>
      <c r="M103" s="1">
        <v>0.02</v>
      </c>
      <c r="N103" s="1">
        <v>-147.369</v>
      </c>
      <c r="O103" s="1">
        <v>1.7969999999999999</v>
      </c>
      <c r="Q103" s="1">
        <v>11</v>
      </c>
      <c r="R103" s="1">
        <v>2.8000000000000001E-2</v>
      </c>
      <c r="S103" s="1">
        <v>-177.54599999999999</v>
      </c>
      <c r="T103" s="1">
        <v>2.44</v>
      </c>
      <c r="V103" s="1">
        <v>13</v>
      </c>
      <c r="W103" s="1">
        <v>1.0999999999999999E-2</v>
      </c>
      <c r="X103" s="1">
        <v>-150.524</v>
      </c>
      <c r="Y103" s="1">
        <v>1.079</v>
      </c>
    </row>
    <row r="104" spans="1:25" ht="12.75" x14ac:dyDescent="0.2">
      <c r="A104" s="1">
        <v>49</v>
      </c>
      <c r="B104" s="1">
        <v>0.158</v>
      </c>
      <c r="C104" s="1">
        <v>-102.804</v>
      </c>
      <c r="D104" s="1">
        <v>5.9569999999999999</v>
      </c>
      <c r="G104" s="1">
        <v>36</v>
      </c>
      <c r="H104" s="1">
        <v>2.5999999999999999E-2</v>
      </c>
      <c r="I104" s="1">
        <v>-54.838999999999999</v>
      </c>
      <c r="J104" s="1">
        <v>2.2229999999999999</v>
      </c>
      <c r="L104" s="1">
        <v>67</v>
      </c>
      <c r="M104" s="1">
        <v>3.2000000000000001E-2</v>
      </c>
      <c r="N104" s="1">
        <v>-22.895</v>
      </c>
      <c r="O104" s="1">
        <v>2.9630000000000001</v>
      </c>
      <c r="Q104" s="1">
        <v>12</v>
      </c>
      <c r="R104" s="1">
        <v>1.7000000000000001E-2</v>
      </c>
      <c r="S104" s="1">
        <v>-89.067999999999998</v>
      </c>
      <c r="T104" s="1">
        <v>1.42</v>
      </c>
      <c r="V104" s="1">
        <v>14</v>
      </c>
      <c r="W104" s="1">
        <v>8.0000000000000002E-3</v>
      </c>
      <c r="X104" s="1">
        <v>-54.13</v>
      </c>
      <c r="Y104" s="1">
        <v>0.82</v>
      </c>
    </row>
    <row r="105" spans="1:25" ht="12.75" x14ac:dyDescent="0.2">
      <c r="A105" s="1">
        <v>50</v>
      </c>
      <c r="B105" s="1">
        <v>0.125</v>
      </c>
      <c r="C105" s="1">
        <v>-10.933999999999999</v>
      </c>
      <c r="D105" s="1">
        <v>4.7329999999999997</v>
      </c>
      <c r="H105" s="1" t="s">
        <v>104</v>
      </c>
      <c r="L105" s="1">
        <v>68</v>
      </c>
      <c r="M105" s="1">
        <v>2.3E-2</v>
      </c>
      <c r="N105" s="1">
        <v>-102.724</v>
      </c>
      <c r="O105" s="1">
        <v>2.0720000000000001</v>
      </c>
      <c r="Q105" s="1">
        <v>13</v>
      </c>
      <c r="R105" s="1">
        <v>0.02</v>
      </c>
      <c r="S105" s="1">
        <v>-87.328000000000003</v>
      </c>
      <c r="T105" s="1">
        <v>1.73</v>
      </c>
      <c r="V105" s="1">
        <v>15</v>
      </c>
      <c r="W105" s="1">
        <v>1.2E-2</v>
      </c>
      <c r="X105" s="1">
        <v>-49.56</v>
      </c>
      <c r="Y105" s="1">
        <v>1.179</v>
      </c>
    </row>
    <row r="106" spans="1:25" ht="12.75" x14ac:dyDescent="0.2">
      <c r="A106" s="1">
        <v>51</v>
      </c>
      <c r="B106" s="1">
        <v>0.121</v>
      </c>
      <c r="C106" s="1">
        <v>-174.685</v>
      </c>
      <c r="D106" s="1">
        <v>4.5609999999999999</v>
      </c>
      <c r="G106" s="1">
        <v>1</v>
      </c>
      <c r="H106" s="1">
        <v>3.5000000000000003E-2</v>
      </c>
      <c r="I106" s="1">
        <v>3.0939999999999999</v>
      </c>
      <c r="J106" s="1">
        <v>3.24</v>
      </c>
      <c r="L106" s="1">
        <v>69</v>
      </c>
      <c r="M106" s="1">
        <v>2.9000000000000001E-2</v>
      </c>
      <c r="N106" s="1">
        <v>-97.658000000000001</v>
      </c>
      <c r="O106" s="1">
        <v>2.617</v>
      </c>
      <c r="Q106" s="1">
        <v>14</v>
      </c>
      <c r="R106" s="1">
        <v>1.4E-2</v>
      </c>
      <c r="S106" s="1">
        <v>-178.34800000000001</v>
      </c>
      <c r="T106" s="1">
        <v>1.204</v>
      </c>
      <c r="V106" s="1">
        <v>16</v>
      </c>
      <c r="W106" s="1">
        <v>8.9999999999999993E-3</v>
      </c>
      <c r="X106" s="1">
        <v>-141.76599999999999</v>
      </c>
      <c r="Y106" s="1">
        <v>0.85299999999999998</v>
      </c>
    </row>
    <row r="107" spans="1:25" ht="12.75" x14ac:dyDescent="0.2">
      <c r="A107" s="1">
        <v>52</v>
      </c>
      <c r="B107" s="1">
        <v>0.112</v>
      </c>
      <c r="C107" s="1">
        <v>-87.138000000000005</v>
      </c>
      <c r="D107" s="1">
        <v>4.2300000000000004</v>
      </c>
      <c r="G107" s="1">
        <v>2</v>
      </c>
      <c r="H107" s="1">
        <v>2.7E-2</v>
      </c>
      <c r="I107" s="1">
        <v>-85.465999999999994</v>
      </c>
      <c r="J107" s="1">
        <v>2.4849999999999999</v>
      </c>
      <c r="L107" s="1">
        <v>70</v>
      </c>
      <c r="M107" s="1">
        <v>0.02</v>
      </c>
      <c r="N107" s="1">
        <v>-177.24100000000001</v>
      </c>
      <c r="O107" s="1">
        <v>1.8109999999999999</v>
      </c>
      <c r="Q107" s="1">
        <v>15</v>
      </c>
      <c r="R107" s="1">
        <v>2.9000000000000001E-2</v>
      </c>
      <c r="S107" s="1">
        <v>119.029</v>
      </c>
      <c r="T107" s="1">
        <v>2.528</v>
      </c>
      <c r="V107" s="1">
        <v>17</v>
      </c>
      <c r="W107" s="1">
        <v>1.4E-2</v>
      </c>
      <c r="X107" s="1">
        <v>-143.881</v>
      </c>
      <c r="Y107" s="1">
        <v>1.4019999999999999</v>
      </c>
    </row>
    <row r="108" spans="1:25" ht="12.75" x14ac:dyDescent="0.2">
      <c r="A108" s="1">
        <v>53</v>
      </c>
      <c r="B108" s="1">
        <v>0.185</v>
      </c>
      <c r="C108" s="1">
        <v>-83.037000000000006</v>
      </c>
      <c r="D108" s="1">
        <v>6.9690000000000003</v>
      </c>
      <c r="G108" s="1">
        <v>3</v>
      </c>
      <c r="H108" s="1">
        <v>4.4999999999999998E-2</v>
      </c>
      <c r="I108" s="1">
        <v>-62.198999999999998</v>
      </c>
      <c r="J108" s="1">
        <v>4.0750000000000002</v>
      </c>
      <c r="L108" s="1">
        <v>71</v>
      </c>
      <c r="M108" s="1">
        <v>3.3000000000000002E-2</v>
      </c>
      <c r="N108" s="1">
        <v>-60.585999999999999</v>
      </c>
      <c r="O108" s="1">
        <v>3.04</v>
      </c>
      <c r="Q108" s="1">
        <v>16</v>
      </c>
      <c r="R108" s="1">
        <v>1.9E-2</v>
      </c>
      <c r="S108" s="1">
        <v>-156.161</v>
      </c>
      <c r="T108" s="1">
        <v>1.637</v>
      </c>
      <c r="V108" s="1">
        <v>18</v>
      </c>
      <c r="W108" s="1">
        <v>1.2E-2</v>
      </c>
      <c r="X108" s="1">
        <v>-56.591999999999999</v>
      </c>
      <c r="Y108" s="1">
        <v>1.1519999999999999</v>
      </c>
    </row>
    <row r="109" spans="1:25" ht="12.75" x14ac:dyDescent="0.2">
      <c r="A109" s="1">
        <v>54</v>
      </c>
      <c r="B109" s="1">
        <v>0.13500000000000001</v>
      </c>
      <c r="C109" s="1">
        <v>2.3860000000000001</v>
      </c>
      <c r="D109" s="1">
        <v>5.0739999999999998</v>
      </c>
      <c r="G109" s="1">
        <v>4</v>
      </c>
      <c r="H109" s="1">
        <v>0.03</v>
      </c>
      <c r="I109" s="1">
        <v>-158.797</v>
      </c>
      <c r="J109" s="1">
        <v>2.7170000000000001</v>
      </c>
      <c r="L109" s="1">
        <v>72</v>
      </c>
      <c r="M109" s="1">
        <v>2.4E-2</v>
      </c>
      <c r="N109" s="1">
        <v>-150.88999999999999</v>
      </c>
      <c r="O109" s="1">
        <v>2.1949999999999998</v>
      </c>
      <c r="Q109" s="1">
        <v>17</v>
      </c>
      <c r="R109" s="1">
        <v>1.7999999999999999E-2</v>
      </c>
      <c r="S109" s="1">
        <v>132.923</v>
      </c>
      <c r="T109" s="1">
        <v>1.583</v>
      </c>
      <c r="V109" s="1">
        <v>19</v>
      </c>
      <c r="W109" s="1">
        <v>1.6E-2</v>
      </c>
      <c r="X109" s="1">
        <v>-109.148</v>
      </c>
      <c r="Y109" s="1">
        <v>1.5589999999999999</v>
      </c>
    </row>
    <row r="110" spans="1:25" ht="12.75" x14ac:dyDescent="0.2">
      <c r="A110" s="1">
        <v>55</v>
      </c>
      <c r="B110" s="1">
        <v>0.16200000000000001</v>
      </c>
      <c r="C110" s="1">
        <v>35.881999999999998</v>
      </c>
      <c r="D110" s="1">
        <v>6.1260000000000003</v>
      </c>
      <c r="G110" s="1">
        <v>5</v>
      </c>
      <c r="H110" s="1">
        <v>0.03</v>
      </c>
      <c r="I110" s="1">
        <v>-163.99100000000001</v>
      </c>
      <c r="J110" s="1">
        <v>2.6989999999999998</v>
      </c>
      <c r="Q110" s="1">
        <v>18</v>
      </c>
      <c r="R110" s="1">
        <v>1.4999999999999999E-2</v>
      </c>
      <c r="S110" s="1">
        <v>-137.148</v>
      </c>
      <c r="T110" s="1">
        <v>1.31</v>
      </c>
      <c r="V110" s="1">
        <v>20</v>
      </c>
      <c r="W110" s="1">
        <v>1.2E-2</v>
      </c>
      <c r="X110" s="1">
        <v>166.464</v>
      </c>
      <c r="Y110" s="1">
        <v>1.1359999999999999</v>
      </c>
    </row>
    <row r="111" spans="1:25" ht="12.75" x14ac:dyDescent="0.2">
      <c r="A111" s="1">
        <v>56</v>
      </c>
      <c r="B111" s="1">
        <v>0.10100000000000001</v>
      </c>
      <c r="C111" s="1">
        <v>-56.31</v>
      </c>
      <c r="D111" s="1">
        <v>3.8079999999999998</v>
      </c>
      <c r="G111" s="1">
        <v>6</v>
      </c>
      <c r="H111" s="1">
        <v>2.1000000000000001E-2</v>
      </c>
      <c r="I111" s="1">
        <v>-73.872</v>
      </c>
      <c r="J111" s="1">
        <v>1.8819999999999999</v>
      </c>
      <c r="M111" s="1" t="s">
        <v>107</v>
      </c>
      <c r="Q111" s="1">
        <v>19</v>
      </c>
      <c r="R111" s="1">
        <v>0.02</v>
      </c>
      <c r="S111" s="1">
        <v>-99.834000000000003</v>
      </c>
      <c r="T111" s="1">
        <v>1.7549999999999999</v>
      </c>
      <c r="V111" s="1">
        <v>21</v>
      </c>
      <c r="W111" s="1">
        <v>1.6E-2</v>
      </c>
      <c r="X111" s="1">
        <v>-12.907</v>
      </c>
      <c r="Y111" s="1">
        <v>1.5089999999999999</v>
      </c>
    </row>
    <row r="112" spans="1:25" ht="12.75" x14ac:dyDescent="0.2">
      <c r="A112" s="1">
        <v>57</v>
      </c>
      <c r="B112" s="1">
        <v>0.14099999999999999</v>
      </c>
      <c r="C112" s="1">
        <v>-122.428</v>
      </c>
      <c r="D112" s="1">
        <v>5.3179999999999996</v>
      </c>
      <c r="G112" s="1">
        <v>7</v>
      </c>
      <c r="H112" s="1">
        <v>3.7999999999999999E-2</v>
      </c>
      <c r="I112" s="1">
        <v>-58.545000000000002</v>
      </c>
      <c r="J112" s="1">
        <v>3.4990000000000001</v>
      </c>
      <c r="L112" s="1">
        <v>1</v>
      </c>
      <c r="M112" s="1">
        <v>0.03</v>
      </c>
      <c r="N112" s="1">
        <v>-36.665999999999997</v>
      </c>
      <c r="O112" s="1">
        <v>2.585</v>
      </c>
      <c r="Q112" s="1">
        <v>20</v>
      </c>
      <c r="R112" s="1">
        <v>1.7999999999999999E-2</v>
      </c>
      <c r="S112" s="1">
        <v>174.685</v>
      </c>
      <c r="T112" s="1">
        <v>1.5029999999999999</v>
      </c>
      <c r="V112" s="1">
        <v>22</v>
      </c>
      <c r="W112" s="1">
        <v>1.4999999999999999E-2</v>
      </c>
      <c r="X112" s="1">
        <v>-93.135999999999996</v>
      </c>
      <c r="Y112" s="1">
        <v>1.5</v>
      </c>
    </row>
    <row r="113" spans="1:25" ht="12.75" x14ac:dyDescent="0.2">
      <c r="A113" s="1">
        <v>58</v>
      </c>
      <c r="B113" s="1">
        <v>0.114</v>
      </c>
      <c r="C113" s="1">
        <v>-39.987000000000002</v>
      </c>
      <c r="D113" s="1">
        <v>4.2729999999999997</v>
      </c>
      <c r="G113" s="1">
        <v>8</v>
      </c>
      <c r="H113" s="1">
        <v>2.5000000000000001E-2</v>
      </c>
      <c r="I113" s="1">
        <v>-153.68199999999999</v>
      </c>
      <c r="J113" s="1">
        <v>2.262</v>
      </c>
      <c r="L113" s="1">
        <v>2</v>
      </c>
      <c r="M113" s="1">
        <v>2.1000000000000001E-2</v>
      </c>
      <c r="N113" s="1">
        <v>-120.203</v>
      </c>
      <c r="O113" s="1">
        <v>1.786</v>
      </c>
      <c r="Q113" s="1">
        <v>21</v>
      </c>
      <c r="R113" s="1">
        <v>2.1999999999999999E-2</v>
      </c>
      <c r="S113" s="1">
        <v>-1.0740000000000001</v>
      </c>
      <c r="T113" s="1">
        <v>1.8520000000000001</v>
      </c>
      <c r="V113" s="1">
        <v>23</v>
      </c>
      <c r="W113" s="1">
        <v>1.2999999999999999E-2</v>
      </c>
      <c r="X113" s="1">
        <v>-20.292000000000002</v>
      </c>
      <c r="Y113" s="1">
        <v>1.292</v>
      </c>
    </row>
    <row r="114" spans="1:25" ht="12.75" x14ac:dyDescent="0.2">
      <c r="A114" s="1">
        <v>59</v>
      </c>
      <c r="B114" s="1">
        <v>0.158</v>
      </c>
      <c r="C114" s="1">
        <v>10.214</v>
      </c>
      <c r="D114" s="1">
        <v>5.9560000000000004</v>
      </c>
      <c r="G114" s="1">
        <v>9</v>
      </c>
      <c r="H114" s="1">
        <v>2.5999999999999999E-2</v>
      </c>
      <c r="I114" s="1">
        <v>-61.911999999999999</v>
      </c>
      <c r="J114" s="1">
        <v>2.3929999999999998</v>
      </c>
      <c r="L114" s="1">
        <v>3</v>
      </c>
      <c r="M114" s="1">
        <v>2.1000000000000001E-2</v>
      </c>
      <c r="N114" s="1">
        <v>-123.896</v>
      </c>
      <c r="O114" s="1">
        <v>1.776</v>
      </c>
      <c r="Q114" s="1">
        <v>22</v>
      </c>
      <c r="R114" s="1">
        <v>2.3E-2</v>
      </c>
      <c r="S114" s="1">
        <v>-90</v>
      </c>
      <c r="T114" s="1">
        <v>1.9750000000000001</v>
      </c>
      <c r="V114" s="1">
        <v>24</v>
      </c>
      <c r="W114" s="1">
        <v>1.2999999999999999E-2</v>
      </c>
      <c r="X114" s="1">
        <v>-101.592</v>
      </c>
      <c r="Y114" s="1">
        <v>1.2230000000000001</v>
      </c>
    </row>
    <row r="115" spans="1:25" ht="12.75" x14ac:dyDescent="0.2">
      <c r="A115" s="1">
        <v>60</v>
      </c>
      <c r="B115" s="1">
        <v>7.6999999999999999E-2</v>
      </c>
      <c r="C115" s="1">
        <v>-70.906999999999996</v>
      </c>
      <c r="D115" s="1">
        <v>2.9060000000000001</v>
      </c>
      <c r="G115" s="1">
        <v>10</v>
      </c>
      <c r="H115" s="1">
        <v>2.1000000000000001E-2</v>
      </c>
      <c r="I115" s="1">
        <v>-157.279</v>
      </c>
      <c r="J115" s="1">
        <v>1.895</v>
      </c>
      <c r="L115" s="1">
        <v>4</v>
      </c>
      <c r="M115" s="1">
        <v>1.7000000000000001E-2</v>
      </c>
      <c r="N115" s="1">
        <v>146.31</v>
      </c>
      <c r="O115" s="1">
        <v>1.4950000000000001</v>
      </c>
      <c r="Q115" s="1">
        <v>23</v>
      </c>
      <c r="R115" s="1">
        <v>1.7999999999999999E-2</v>
      </c>
      <c r="S115" s="1">
        <v>165.75700000000001</v>
      </c>
      <c r="T115" s="1">
        <v>1.5609999999999999</v>
      </c>
      <c r="V115" s="1">
        <v>25</v>
      </c>
      <c r="W115" s="1">
        <v>1.7000000000000001E-2</v>
      </c>
      <c r="X115" s="1">
        <v>-0.69899999999999995</v>
      </c>
      <c r="Y115" s="1">
        <v>1.675</v>
      </c>
    </row>
    <row r="116" spans="1:25" ht="12.75" x14ac:dyDescent="0.2">
      <c r="A116" s="1">
        <v>61</v>
      </c>
      <c r="B116" s="1">
        <v>0.16200000000000001</v>
      </c>
      <c r="C116" s="1">
        <v>-35.194000000000003</v>
      </c>
      <c r="D116" s="1">
        <v>6.1390000000000002</v>
      </c>
      <c r="G116" s="1">
        <v>11</v>
      </c>
      <c r="H116" s="1">
        <v>2.9000000000000001E-2</v>
      </c>
      <c r="I116" s="1">
        <v>-160.74299999999999</v>
      </c>
      <c r="J116" s="1">
        <v>2.6549999999999998</v>
      </c>
      <c r="L116" s="1">
        <v>5</v>
      </c>
      <c r="M116" s="1">
        <v>2.5999999999999999E-2</v>
      </c>
      <c r="N116" s="1">
        <v>-103.473</v>
      </c>
      <c r="O116" s="1">
        <v>2.274</v>
      </c>
      <c r="Q116" s="1">
        <v>24</v>
      </c>
      <c r="R116" s="1">
        <v>1.7999999999999999E-2</v>
      </c>
      <c r="S116" s="1">
        <v>-96.581999999999994</v>
      </c>
      <c r="T116" s="1">
        <v>1.506</v>
      </c>
      <c r="V116" s="1">
        <v>26</v>
      </c>
      <c r="W116" s="1">
        <v>1.4E-2</v>
      </c>
      <c r="X116" s="1">
        <v>-90.433999999999997</v>
      </c>
      <c r="Y116" s="1">
        <v>1.3480000000000001</v>
      </c>
    </row>
    <row r="117" spans="1:25" ht="12.75" x14ac:dyDescent="0.2">
      <c r="A117" s="1">
        <v>62</v>
      </c>
      <c r="B117" s="1">
        <v>0.13800000000000001</v>
      </c>
      <c r="C117" s="1">
        <v>-109.53700000000001</v>
      </c>
      <c r="D117" s="1">
        <v>5.2110000000000003</v>
      </c>
      <c r="G117" s="1">
        <v>12</v>
      </c>
      <c r="H117" s="1">
        <v>2.4E-2</v>
      </c>
      <c r="I117" s="1">
        <v>-74.974999999999994</v>
      </c>
      <c r="J117" s="1">
        <v>2.1560000000000001</v>
      </c>
      <c r="L117" s="1">
        <v>6</v>
      </c>
      <c r="M117" s="1">
        <v>1.7999999999999999E-2</v>
      </c>
      <c r="N117" s="1">
        <v>167.661</v>
      </c>
      <c r="O117" s="1">
        <v>1.5089999999999999</v>
      </c>
      <c r="Q117" s="1">
        <v>25</v>
      </c>
      <c r="R117" s="1">
        <v>2.1999999999999999E-2</v>
      </c>
      <c r="S117" s="1">
        <v>-56.597999999999999</v>
      </c>
      <c r="T117" s="1">
        <v>1.9039999999999999</v>
      </c>
      <c r="V117" s="1">
        <v>27</v>
      </c>
      <c r="W117" s="1">
        <v>1.2999999999999999E-2</v>
      </c>
      <c r="X117" s="1">
        <v>-46.286999999999999</v>
      </c>
      <c r="Y117" s="1">
        <v>1.2809999999999999</v>
      </c>
    </row>
    <row r="118" spans="1:25" ht="12.75" x14ac:dyDescent="0.2">
      <c r="A118" s="1">
        <v>63</v>
      </c>
      <c r="B118" s="1">
        <v>0.13900000000000001</v>
      </c>
      <c r="C118" s="1">
        <v>-35.942</v>
      </c>
      <c r="D118" s="1">
        <v>5.218</v>
      </c>
      <c r="G118" s="1">
        <v>13</v>
      </c>
      <c r="H118" s="1">
        <v>4.3999999999999997E-2</v>
      </c>
      <c r="I118" s="1">
        <v>-101.74299999999999</v>
      </c>
      <c r="J118" s="1">
        <v>3.9750000000000001</v>
      </c>
      <c r="L118" s="1">
        <v>7</v>
      </c>
      <c r="M118" s="1">
        <v>0.03</v>
      </c>
      <c r="N118" s="1">
        <v>-158.29499999999999</v>
      </c>
      <c r="O118" s="1">
        <v>2.5539999999999998</v>
      </c>
      <c r="Q118" s="1">
        <v>26</v>
      </c>
      <c r="R118" s="1">
        <v>1.2999999999999999E-2</v>
      </c>
      <c r="S118" s="1">
        <v>-148.73599999999999</v>
      </c>
      <c r="T118" s="1">
        <v>1.135</v>
      </c>
      <c r="V118" s="1">
        <v>28</v>
      </c>
      <c r="W118" s="1">
        <v>8.9999999999999993E-3</v>
      </c>
      <c r="X118" s="1">
        <v>-133.15199999999999</v>
      </c>
      <c r="Y118" s="1">
        <v>0.89600000000000002</v>
      </c>
    </row>
    <row r="119" spans="1:25" ht="12.75" x14ac:dyDescent="0.2">
      <c r="A119" s="1">
        <v>64</v>
      </c>
      <c r="B119" s="1">
        <v>0.105</v>
      </c>
      <c r="C119" s="1">
        <v>-122.41200000000001</v>
      </c>
      <c r="D119" s="1">
        <v>3.9409999999999998</v>
      </c>
      <c r="G119" s="1">
        <v>14</v>
      </c>
      <c r="H119" s="1">
        <v>2.8000000000000001E-2</v>
      </c>
      <c r="I119" s="1">
        <v>168.11099999999999</v>
      </c>
      <c r="J119" s="1">
        <v>2.5470000000000002</v>
      </c>
      <c r="L119" s="1">
        <v>8</v>
      </c>
      <c r="M119" s="1">
        <v>1.9E-2</v>
      </c>
      <c r="N119" s="1">
        <v>-72.316000000000003</v>
      </c>
      <c r="O119" s="1">
        <v>1.669</v>
      </c>
      <c r="Q119" s="1">
        <v>27</v>
      </c>
      <c r="R119" s="1">
        <v>1.7999999999999999E-2</v>
      </c>
      <c r="S119" s="1">
        <v>114.624</v>
      </c>
      <c r="T119" s="1">
        <v>1.526</v>
      </c>
      <c r="V119" s="1">
        <v>29</v>
      </c>
      <c r="W119" s="1">
        <v>1.4999999999999999E-2</v>
      </c>
      <c r="X119" s="1">
        <v>34.345999999999997</v>
      </c>
      <c r="Y119" s="1">
        <v>1.48</v>
      </c>
    </row>
    <row r="120" spans="1:25" ht="12.75" x14ac:dyDescent="0.2">
      <c r="A120" s="1">
        <v>65</v>
      </c>
      <c r="B120" s="1">
        <v>0.16</v>
      </c>
      <c r="C120" s="1">
        <v>117.688</v>
      </c>
      <c r="D120" s="1">
        <v>6.0229999999999997</v>
      </c>
      <c r="G120" s="1">
        <v>15</v>
      </c>
      <c r="H120" s="1">
        <v>0.03</v>
      </c>
      <c r="I120" s="1">
        <v>-90.454999999999998</v>
      </c>
      <c r="J120" s="1">
        <v>2.7549999999999999</v>
      </c>
      <c r="L120" s="1">
        <v>9</v>
      </c>
      <c r="M120" s="1">
        <v>3.2000000000000001E-2</v>
      </c>
      <c r="N120" s="1">
        <v>-131.63399999999999</v>
      </c>
      <c r="O120" s="1">
        <v>2.774</v>
      </c>
      <c r="Q120" s="1">
        <v>28</v>
      </c>
      <c r="R120" s="1">
        <v>1.6E-2</v>
      </c>
      <c r="S120" s="1">
        <v>-155.15799999999999</v>
      </c>
      <c r="T120" s="1">
        <v>1.38</v>
      </c>
      <c r="V120" s="1">
        <v>30</v>
      </c>
      <c r="W120" s="1">
        <v>1.0999999999999999E-2</v>
      </c>
      <c r="X120" s="1">
        <v>-50.598999999999997</v>
      </c>
      <c r="Y120" s="1">
        <v>1.1120000000000001</v>
      </c>
    </row>
    <row r="121" spans="1:25" ht="12.75" x14ac:dyDescent="0.2">
      <c r="A121" s="1">
        <v>66</v>
      </c>
      <c r="B121" s="1">
        <v>0.123</v>
      </c>
      <c r="C121" s="1">
        <v>-148.47800000000001</v>
      </c>
      <c r="D121" s="1">
        <v>4.6459999999999999</v>
      </c>
      <c r="G121" s="1">
        <v>16</v>
      </c>
      <c r="H121" s="1">
        <v>2.3E-2</v>
      </c>
      <c r="I121" s="1">
        <v>177.56299999999999</v>
      </c>
      <c r="J121" s="1">
        <v>2.0569999999999999</v>
      </c>
      <c r="L121" s="1">
        <v>10</v>
      </c>
      <c r="M121" s="1">
        <v>2.4E-2</v>
      </c>
      <c r="N121" s="1">
        <v>-51.735999999999997</v>
      </c>
      <c r="O121" s="1">
        <v>2.0830000000000002</v>
      </c>
      <c r="Q121" s="1">
        <v>29</v>
      </c>
      <c r="R121" s="1">
        <v>0.02</v>
      </c>
      <c r="S121" s="1">
        <v>-86.566000000000003</v>
      </c>
      <c r="T121" s="1">
        <v>1.7390000000000001</v>
      </c>
      <c r="V121" s="1">
        <v>31</v>
      </c>
      <c r="W121" s="1">
        <v>1.6E-2</v>
      </c>
      <c r="X121" s="1">
        <v>-77.346999999999994</v>
      </c>
      <c r="Y121" s="1">
        <v>1.536</v>
      </c>
    </row>
    <row r="122" spans="1:25" ht="12.75" x14ac:dyDescent="0.2">
      <c r="A122" s="1" t="s">
        <v>22</v>
      </c>
      <c r="B122" s="1" t="s">
        <v>110</v>
      </c>
      <c r="C122" s="1"/>
      <c r="D122" s="1" t="s">
        <v>24</v>
      </c>
      <c r="G122" s="1">
        <v>17</v>
      </c>
      <c r="H122" s="1">
        <v>3.2000000000000001E-2</v>
      </c>
      <c r="I122" s="1">
        <v>-63.435000000000002</v>
      </c>
      <c r="J122" s="1">
        <v>2.8839999999999999</v>
      </c>
      <c r="L122" s="1">
        <v>11</v>
      </c>
      <c r="M122" s="1">
        <v>3.5999999999999997E-2</v>
      </c>
      <c r="N122" s="1">
        <v>-72.772999999999996</v>
      </c>
      <c r="O122" s="1">
        <v>3.1120000000000001</v>
      </c>
      <c r="Q122" s="1">
        <v>30</v>
      </c>
      <c r="R122" s="1">
        <v>2.1000000000000001E-2</v>
      </c>
      <c r="S122" s="1">
        <v>-164.65</v>
      </c>
      <c r="T122" s="1">
        <v>1.8360000000000001</v>
      </c>
      <c r="V122" s="1">
        <v>32</v>
      </c>
      <c r="W122" s="1">
        <v>1.0999999999999999E-2</v>
      </c>
      <c r="X122" s="1">
        <v>-169.02799999999999</v>
      </c>
      <c r="Y122" s="1">
        <v>1.0249999999999999</v>
      </c>
    </row>
    <row r="123" spans="1:25" ht="12.75" x14ac:dyDescent="0.2">
      <c r="A123" s="1">
        <v>1</v>
      </c>
      <c r="B123" s="1">
        <v>0.14299999999999999</v>
      </c>
      <c r="C123" s="1">
        <v>-48.965000000000003</v>
      </c>
      <c r="D123" s="1">
        <v>6.3920000000000003</v>
      </c>
      <c r="G123" s="1">
        <v>18</v>
      </c>
      <c r="H123" s="1">
        <v>0.02</v>
      </c>
      <c r="I123" s="1">
        <v>-157.94900000000001</v>
      </c>
      <c r="J123" s="1">
        <v>1.863</v>
      </c>
      <c r="L123" s="1">
        <v>12</v>
      </c>
      <c r="M123" s="1">
        <v>2.7E-2</v>
      </c>
      <c r="N123" s="1">
        <v>-166.661</v>
      </c>
      <c r="O123" s="1">
        <v>2.2970000000000002</v>
      </c>
      <c r="Q123" s="1">
        <v>31</v>
      </c>
      <c r="R123" s="1">
        <v>1.6E-2</v>
      </c>
      <c r="S123" s="1">
        <v>-90.978999999999999</v>
      </c>
      <c r="T123" s="1">
        <v>1.3540000000000001</v>
      </c>
      <c r="V123" s="1">
        <v>33</v>
      </c>
      <c r="W123" s="1">
        <v>1.0999999999999999E-2</v>
      </c>
      <c r="X123" s="1">
        <v>-148.946</v>
      </c>
      <c r="Y123" s="1">
        <v>1.111</v>
      </c>
    </row>
    <row r="124" spans="1:25" ht="12.75" x14ac:dyDescent="0.2">
      <c r="A124" s="1">
        <v>2</v>
      </c>
      <c r="B124" s="1">
        <v>0.152</v>
      </c>
      <c r="C124" s="1">
        <v>-141.399</v>
      </c>
      <c r="D124" s="1">
        <v>6.798</v>
      </c>
      <c r="G124" s="1">
        <v>19</v>
      </c>
      <c r="H124" s="1">
        <v>3.6999999999999998E-2</v>
      </c>
      <c r="I124" s="1">
        <v>-148.34399999999999</v>
      </c>
      <c r="J124" s="1">
        <v>3.4159999999999999</v>
      </c>
      <c r="L124" s="1">
        <v>13</v>
      </c>
      <c r="M124" s="1">
        <v>2.5000000000000001E-2</v>
      </c>
      <c r="N124" s="1">
        <v>147.339</v>
      </c>
      <c r="O124" s="1">
        <v>2.1349999999999998</v>
      </c>
      <c r="Q124" s="1">
        <v>32</v>
      </c>
      <c r="R124" s="1">
        <v>1.6E-2</v>
      </c>
      <c r="S124" s="1">
        <v>178.059</v>
      </c>
      <c r="T124" s="1">
        <v>1.3660000000000001</v>
      </c>
      <c r="V124" s="1">
        <v>34</v>
      </c>
      <c r="W124" s="1">
        <v>8.9999999999999993E-3</v>
      </c>
      <c r="X124" s="1">
        <v>-60.173000000000002</v>
      </c>
      <c r="Y124" s="1">
        <v>0.878</v>
      </c>
    </row>
    <row r="125" spans="1:25" ht="12.75" x14ac:dyDescent="0.2">
      <c r="A125" s="1">
        <v>3</v>
      </c>
      <c r="B125" s="1">
        <v>0.13300000000000001</v>
      </c>
      <c r="C125" s="1">
        <v>50.936999999999998</v>
      </c>
      <c r="D125" s="1">
        <v>5.9450000000000003</v>
      </c>
      <c r="G125" s="1">
        <v>20</v>
      </c>
      <c r="H125" s="1">
        <v>3.6999999999999998E-2</v>
      </c>
      <c r="I125" s="1">
        <v>125.669</v>
      </c>
      <c r="J125" s="1">
        <v>3.3370000000000002</v>
      </c>
      <c r="L125" s="1">
        <v>14</v>
      </c>
      <c r="M125" s="1">
        <v>2.1000000000000001E-2</v>
      </c>
      <c r="N125" s="1">
        <v>-122.307</v>
      </c>
      <c r="O125" s="1">
        <v>1.8540000000000001</v>
      </c>
      <c r="Q125" s="1">
        <v>33</v>
      </c>
      <c r="R125" s="1">
        <v>2.1000000000000001E-2</v>
      </c>
      <c r="S125" s="1">
        <v>-90.363</v>
      </c>
      <c r="T125" s="1">
        <v>1.8280000000000001</v>
      </c>
      <c r="V125" s="1">
        <v>35</v>
      </c>
      <c r="W125" s="1">
        <v>1.4999999999999999E-2</v>
      </c>
      <c r="X125" s="1">
        <v>-4.1150000000000002</v>
      </c>
      <c r="Y125" s="1">
        <v>1.419</v>
      </c>
    </row>
    <row r="126" spans="1:25" ht="12.75" x14ac:dyDescent="0.2">
      <c r="A126" s="1">
        <v>4</v>
      </c>
      <c r="B126" s="1">
        <v>8.7999999999999995E-2</v>
      </c>
      <c r="C126" s="1">
        <v>-38.249000000000002</v>
      </c>
      <c r="D126" s="1">
        <v>3.9</v>
      </c>
      <c r="G126" s="1">
        <v>21</v>
      </c>
      <c r="H126" s="1">
        <v>4.2999999999999997E-2</v>
      </c>
      <c r="I126" s="1">
        <v>-171.80199999999999</v>
      </c>
      <c r="J126" s="1">
        <v>3.9089999999999998</v>
      </c>
      <c r="L126" s="1">
        <v>15</v>
      </c>
      <c r="M126" s="1">
        <v>0.04</v>
      </c>
      <c r="N126" s="1">
        <v>-115.78700000000001</v>
      </c>
      <c r="O126" s="1">
        <v>3.4159999999999999</v>
      </c>
      <c r="Q126" s="1">
        <v>34</v>
      </c>
      <c r="R126" s="1">
        <v>1.4E-2</v>
      </c>
      <c r="S126" s="1">
        <v>-173.845</v>
      </c>
      <c r="T126" s="1">
        <v>1.1870000000000001</v>
      </c>
      <c r="V126" s="1">
        <v>36</v>
      </c>
      <c r="W126" s="1">
        <v>1.2999999999999999E-2</v>
      </c>
      <c r="X126" s="1">
        <v>-90</v>
      </c>
      <c r="Y126" s="1">
        <v>1.2529999999999999</v>
      </c>
    </row>
    <row r="127" spans="1:25" ht="12.75" x14ac:dyDescent="0.2">
      <c r="A127" s="1">
        <v>5</v>
      </c>
      <c r="B127" s="1">
        <v>0.112</v>
      </c>
      <c r="C127" s="1">
        <v>-53.180999999999997</v>
      </c>
      <c r="D127" s="1">
        <v>4.976</v>
      </c>
      <c r="G127" s="1">
        <v>22</v>
      </c>
      <c r="H127" s="1">
        <v>3.3000000000000002E-2</v>
      </c>
      <c r="I127" s="1">
        <v>-81.781000000000006</v>
      </c>
      <c r="J127" s="1">
        <v>2.9820000000000002</v>
      </c>
      <c r="L127" s="1">
        <v>16</v>
      </c>
      <c r="M127" s="1">
        <v>2.7E-2</v>
      </c>
      <c r="N127" s="1">
        <v>156.91499999999999</v>
      </c>
      <c r="O127" s="1">
        <v>2.2919999999999998</v>
      </c>
      <c r="Q127" s="1">
        <v>35</v>
      </c>
      <c r="R127" s="1">
        <v>2.4E-2</v>
      </c>
      <c r="S127" s="1">
        <v>-82.278000000000006</v>
      </c>
      <c r="T127" s="1">
        <v>2.0670000000000002</v>
      </c>
      <c r="V127" s="1">
        <v>37</v>
      </c>
      <c r="W127" s="1">
        <v>1.6E-2</v>
      </c>
      <c r="X127" s="1">
        <v>-164.809</v>
      </c>
      <c r="Y127" s="1">
        <v>1.5980000000000001</v>
      </c>
    </row>
    <row r="128" spans="1:25" ht="12.75" x14ac:dyDescent="0.2">
      <c r="A128" s="1">
        <v>6</v>
      </c>
      <c r="B128" s="1">
        <v>0.09</v>
      </c>
      <c r="C128" s="1">
        <v>-143.386</v>
      </c>
      <c r="D128" s="1">
        <v>4</v>
      </c>
      <c r="G128" s="1">
        <v>23</v>
      </c>
      <c r="H128" s="1">
        <v>3.7999999999999999E-2</v>
      </c>
      <c r="I128" s="1">
        <v>-118.009</v>
      </c>
      <c r="J128" s="1">
        <v>3.4910000000000001</v>
      </c>
      <c r="L128" s="1">
        <v>17</v>
      </c>
      <c r="M128" s="1">
        <v>2.8000000000000001E-2</v>
      </c>
      <c r="N128" s="1">
        <v>-69.733999999999995</v>
      </c>
      <c r="O128" s="1">
        <v>2.395</v>
      </c>
      <c r="Q128" s="1">
        <v>36</v>
      </c>
      <c r="R128" s="1">
        <v>1.6E-2</v>
      </c>
      <c r="S128" s="1">
        <v>-174.24199999999999</v>
      </c>
      <c r="T128" s="1">
        <v>1.3839999999999999</v>
      </c>
      <c r="V128" s="1">
        <v>38</v>
      </c>
      <c r="W128" s="1">
        <v>1.2E-2</v>
      </c>
      <c r="X128" s="1">
        <v>-76.200999999999993</v>
      </c>
      <c r="Y128" s="1">
        <v>1.1990000000000001</v>
      </c>
    </row>
    <row r="129" spans="1:25" ht="12.75" x14ac:dyDescent="0.2">
      <c r="A129" s="1">
        <v>7</v>
      </c>
      <c r="B129" s="1">
        <v>0.13400000000000001</v>
      </c>
      <c r="C129" s="1">
        <v>-105.18</v>
      </c>
      <c r="D129" s="1">
        <v>5.9669999999999996</v>
      </c>
      <c r="G129" s="1">
        <v>24</v>
      </c>
      <c r="H129" s="1">
        <v>0.03</v>
      </c>
      <c r="I129" s="1">
        <v>158.32499999999999</v>
      </c>
      <c r="J129" s="1">
        <v>2.7519999999999998</v>
      </c>
      <c r="L129" s="1">
        <v>18</v>
      </c>
      <c r="M129" s="1">
        <v>2.3E-2</v>
      </c>
      <c r="N129" s="1">
        <v>-165.005</v>
      </c>
      <c r="O129" s="1">
        <v>2.004</v>
      </c>
      <c r="Q129" s="1">
        <v>37</v>
      </c>
      <c r="R129" s="1">
        <v>2.1000000000000001E-2</v>
      </c>
      <c r="S129" s="1">
        <v>-89.256</v>
      </c>
      <c r="T129" s="1">
        <v>1.782</v>
      </c>
      <c r="V129" s="1">
        <v>39</v>
      </c>
      <c r="W129" s="1">
        <v>1.4999999999999999E-2</v>
      </c>
      <c r="X129" s="1">
        <v>-22.335000000000001</v>
      </c>
      <c r="Y129" s="1">
        <v>1.4239999999999999</v>
      </c>
    </row>
    <row r="130" spans="1:25" ht="12.75" x14ac:dyDescent="0.2">
      <c r="A130" s="1">
        <v>8</v>
      </c>
      <c r="B130" s="1">
        <v>0.105</v>
      </c>
      <c r="C130" s="1">
        <v>167.82900000000001</v>
      </c>
      <c r="D130" s="1">
        <v>4.6580000000000004</v>
      </c>
      <c r="G130" s="1">
        <v>25</v>
      </c>
      <c r="H130" s="1">
        <v>2.7E-2</v>
      </c>
      <c r="I130" s="1">
        <v>-3.8650000000000002</v>
      </c>
      <c r="J130" s="1">
        <v>2.4319999999999999</v>
      </c>
      <c r="L130" s="1">
        <v>19</v>
      </c>
      <c r="M130" s="1">
        <v>2.5000000000000001E-2</v>
      </c>
      <c r="N130" s="1">
        <v>-99.066999999999993</v>
      </c>
      <c r="O130" s="1">
        <v>2.1930000000000001</v>
      </c>
      <c r="Q130" s="1">
        <v>38</v>
      </c>
      <c r="R130" s="1">
        <v>1.6E-2</v>
      </c>
      <c r="S130" s="1">
        <v>178.51900000000001</v>
      </c>
      <c r="T130" s="1">
        <v>1.343</v>
      </c>
      <c r="V130" s="1">
        <v>40</v>
      </c>
      <c r="W130" s="1">
        <v>1.4E-2</v>
      </c>
      <c r="X130" s="1">
        <v>-99.957999999999998</v>
      </c>
      <c r="Y130" s="1">
        <v>1.3580000000000001</v>
      </c>
    </row>
    <row r="131" spans="1:25" ht="12.75" x14ac:dyDescent="0.2">
      <c r="A131" s="1">
        <v>9</v>
      </c>
      <c r="B131" s="1">
        <v>0.157</v>
      </c>
      <c r="C131" s="1">
        <v>-107.745</v>
      </c>
      <c r="D131" s="1">
        <v>7.0309999999999997</v>
      </c>
      <c r="G131" s="1">
        <v>26</v>
      </c>
      <c r="H131" s="1">
        <v>2.3E-2</v>
      </c>
      <c r="I131" s="1">
        <v>-91.817999999999998</v>
      </c>
      <c r="J131" s="1">
        <v>2.0670000000000002</v>
      </c>
      <c r="L131" s="1">
        <v>20</v>
      </c>
      <c r="M131" s="1">
        <v>1.9E-2</v>
      </c>
      <c r="N131" s="1">
        <v>171.06899999999999</v>
      </c>
      <c r="O131" s="1">
        <v>1.633</v>
      </c>
      <c r="Q131" s="1">
        <v>39</v>
      </c>
      <c r="R131" s="1">
        <v>1.9E-2</v>
      </c>
      <c r="S131" s="1">
        <v>174.40799999999999</v>
      </c>
      <c r="T131" s="1">
        <v>1.663</v>
      </c>
      <c r="V131" s="1">
        <v>41</v>
      </c>
      <c r="W131" s="1">
        <v>1.9E-2</v>
      </c>
      <c r="X131" s="1">
        <v>-72.16</v>
      </c>
      <c r="Y131" s="1">
        <v>1.86</v>
      </c>
    </row>
    <row r="132" spans="1:25" ht="12.75" x14ac:dyDescent="0.2">
      <c r="A132" s="1">
        <v>10</v>
      </c>
      <c r="B132" s="1">
        <v>9.6000000000000002E-2</v>
      </c>
      <c r="C132" s="1">
        <v>170.34</v>
      </c>
      <c r="D132" s="1">
        <v>4.2569999999999997</v>
      </c>
      <c r="G132" s="1">
        <v>27</v>
      </c>
      <c r="H132" s="1">
        <v>3.6999999999999998E-2</v>
      </c>
      <c r="I132" s="1">
        <v>-1.6850000000000001</v>
      </c>
      <c r="J132" s="1">
        <v>3.3460000000000001</v>
      </c>
      <c r="L132" s="1">
        <v>21</v>
      </c>
      <c r="M132" s="1">
        <v>0.02</v>
      </c>
      <c r="N132" s="1">
        <v>175.48599999999999</v>
      </c>
      <c r="O132" s="1">
        <v>1.756</v>
      </c>
      <c r="Q132" s="1">
        <v>40</v>
      </c>
      <c r="R132" s="1">
        <v>1.7999999999999999E-2</v>
      </c>
      <c r="S132" s="1">
        <v>-90.881</v>
      </c>
      <c r="T132" s="1">
        <v>1.5049999999999999</v>
      </c>
      <c r="V132" s="1">
        <v>42</v>
      </c>
      <c r="W132" s="1">
        <v>1.2E-2</v>
      </c>
      <c r="X132" s="1">
        <v>-158.19900000000001</v>
      </c>
      <c r="Y132" s="1">
        <v>1.2030000000000001</v>
      </c>
    </row>
    <row r="133" spans="1:25" ht="12.75" x14ac:dyDescent="0.2">
      <c r="A133" s="1">
        <v>11</v>
      </c>
      <c r="B133" s="1">
        <v>0.11899999999999999</v>
      </c>
      <c r="C133" s="1">
        <v>155.15799999999999</v>
      </c>
      <c r="D133" s="1">
        <v>5.3129999999999997</v>
      </c>
      <c r="G133" s="1">
        <v>28</v>
      </c>
      <c r="H133" s="1">
        <v>1.6E-2</v>
      </c>
      <c r="I133" s="1">
        <v>-93.813999999999993</v>
      </c>
      <c r="J133" s="1">
        <v>1.4790000000000001</v>
      </c>
      <c r="L133" s="1">
        <v>22</v>
      </c>
      <c r="M133" s="1">
        <v>1.6E-2</v>
      </c>
      <c r="N133" s="1">
        <v>-95.617999999999995</v>
      </c>
      <c r="O133" s="1">
        <v>1.4119999999999999</v>
      </c>
      <c r="Q133" s="1">
        <v>41</v>
      </c>
      <c r="R133" s="1">
        <v>2.1999999999999999E-2</v>
      </c>
      <c r="S133" s="1">
        <v>-77.585999999999999</v>
      </c>
      <c r="T133" s="1">
        <v>1.8839999999999999</v>
      </c>
      <c r="V133" s="1">
        <v>43</v>
      </c>
      <c r="W133" s="1">
        <v>1.0999999999999999E-2</v>
      </c>
      <c r="X133" s="1">
        <v>-123.398</v>
      </c>
      <c r="Y133" s="1">
        <v>1.1100000000000001</v>
      </c>
    </row>
    <row r="134" spans="1:25" ht="12.75" x14ac:dyDescent="0.2">
      <c r="A134" s="1">
        <v>12</v>
      </c>
      <c r="B134" s="1">
        <v>0.105</v>
      </c>
      <c r="C134" s="1">
        <v>-124.902</v>
      </c>
      <c r="D134" s="1">
        <v>4.681</v>
      </c>
      <c r="H134" s="1" t="s">
        <v>113</v>
      </c>
      <c r="L134" s="1">
        <v>23</v>
      </c>
      <c r="M134" s="1">
        <v>2.7E-2</v>
      </c>
      <c r="N134" s="1">
        <v>-153.947</v>
      </c>
      <c r="O134" s="1">
        <v>2.3079999999999998</v>
      </c>
      <c r="Q134" s="1">
        <v>42</v>
      </c>
      <c r="R134" s="1">
        <v>0.02</v>
      </c>
      <c r="S134" s="1">
        <v>-170.21799999999999</v>
      </c>
      <c r="T134" s="1">
        <v>1.7030000000000001</v>
      </c>
      <c r="V134" s="1">
        <v>44</v>
      </c>
      <c r="W134" s="1">
        <v>0.01</v>
      </c>
      <c r="X134" s="1">
        <v>147.66999999999999</v>
      </c>
      <c r="Y134" s="1">
        <v>0.95599999999999996</v>
      </c>
    </row>
    <row r="135" spans="1:25" ht="12.75" x14ac:dyDescent="0.2">
      <c r="A135" s="1">
        <v>13</v>
      </c>
      <c r="B135" s="1">
        <v>0.13100000000000001</v>
      </c>
      <c r="C135" s="1">
        <v>-161.28800000000001</v>
      </c>
      <c r="D135" s="1">
        <v>5.8449999999999998</v>
      </c>
      <c r="G135" s="1">
        <v>1</v>
      </c>
      <c r="H135" s="1">
        <v>3.7999999999999999E-2</v>
      </c>
      <c r="I135" s="1">
        <v>1.169</v>
      </c>
      <c r="J135" s="1">
        <v>3.3210000000000002</v>
      </c>
      <c r="L135" s="1">
        <v>24</v>
      </c>
      <c r="M135" s="1">
        <v>0.02</v>
      </c>
      <c r="N135" s="1">
        <v>-70.602000000000004</v>
      </c>
      <c r="O135" s="1">
        <v>1.734</v>
      </c>
      <c r="Q135" s="1">
        <v>43</v>
      </c>
      <c r="R135" s="1">
        <v>2.7E-2</v>
      </c>
      <c r="S135" s="1">
        <v>-141.03</v>
      </c>
      <c r="T135" s="1">
        <v>2.3370000000000002</v>
      </c>
      <c r="V135" s="1">
        <v>45</v>
      </c>
      <c r="W135" s="1">
        <v>1.2E-2</v>
      </c>
      <c r="X135" s="1">
        <v>-68.198999999999998</v>
      </c>
      <c r="Y135" s="1">
        <v>1.2030000000000001</v>
      </c>
    </row>
    <row r="136" spans="1:25" ht="12.75" x14ac:dyDescent="0.2">
      <c r="A136" s="1">
        <v>14</v>
      </c>
      <c r="B136" s="1">
        <v>9.2999999999999999E-2</v>
      </c>
      <c r="C136" s="1">
        <v>-75.069000000000003</v>
      </c>
      <c r="D136" s="1">
        <v>4.1580000000000004</v>
      </c>
      <c r="G136" s="1">
        <v>2</v>
      </c>
      <c r="H136" s="1">
        <v>2.7E-2</v>
      </c>
      <c r="I136" s="1">
        <v>-85.147000000000006</v>
      </c>
      <c r="J136" s="1">
        <v>2.403</v>
      </c>
      <c r="L136" s="1">
        <v>25</v>
      </c>
      <c r="M136" s="1">
        <v>2.8000000000000001E-2</v>
      </c>
      <c r="N136" s="1">
        <v>-121.89100000000001</v>
      </c>
      <c r="O136" s="1">
        <v>2.4420000000000002</v>
      </c>
      <c r="Q136" s="1">
        <v>44</v>
      </c>
      <c r="R136" s="1">
        <v>2.1000000000000001E-2</v>
      </c>
      <c r="S136" s="1">
        <v>-46.781999999999996</v>
      </c>
      <c r="T136" s="1">
        <v>1.8420000000000001</v>
      </c>
      <c r="V136" s="1">
        <v>46</v>
      </c>
      <c r="W136" s="1">
        <v>8.9999999999999993E-3</v>
      </c>
      <c r="X136" s="1">
        <v>-156.55199999999999</v>
      </c>
      <c r="Y136" s="1">
        <v>0.92100000000000004</v>
      </c>
    </row>
    <row r="137" spans="1:25" ht="12.75" x14ac:dyDescent="0.2">
      <c r="A137" s="1">
        <v>15</v>
      </c>
      <c r="B137" s="1">
        <v>9.8000000000000004E-2</v>
      </c>
      <c r="C137" s="1">
        <v>123.366</v>
      </c>
      <c r="D137" s="1">
        <v>4.383</v>
      </c>
      <c r="G137" s="1">
        <v>3</v>
      </c>
      <c r="H137" s="1">
        <v>4.2000000000000003E-2</v>
      </c>
      <c r="I137" s="1">
        <v>59.338000000000001</v>
      </c>
      <c r="J137" s="1">
        <v>3.6760000000000002</v>
      </c>
      <c r="L137" s="1">
        <v>26</v>
      </c>
      <c r="M137" s="1">
        <v>1.9E-2</v>
      </c>
      <c r="N137" s="1">
        <v>156.37100000000001</v>
      </c>
      <c r="O137" s="1">
        <v>1.609</v>
      </c>
      <c r="V137" s="1">
        <v>47</v>
      </c>
      <c r="W137" s="1">
        <v>1.0999999999999999E-2</v>
      </c>
      <c r="X137" s="1">
        <v>-109.265</v>
      </c>
      <c r="Y137" s="1">
        <v>1.111</v>
      </c>
    </row>
    <row r="138" spans="1:25" ht="12.75" x14ac:dyDescent="0.2">
      <c r="A138" s="1">
        <v>16</v>
      </c>
      <c r="B138" s="1">
        <v>6.5000000000000002E-2</v>
      </c>
      <c r="C138" s="1">
        <v>33.69</v>
      </c>
      <c r="D138" s="1">
        <v>2.8969999999999998</v>
      </c>
      <c r="G138" s="1">
        <v>4</v>
      </c>
      <c r="H138" s="1">
        <v>3.9E-2</v>
      </c>
      <c r="I138" s="1">
        <v>152.59200000000001</v>
      </c>
      <c r="J138" s="1">
        <v>3.4350000000000001</v>
      </c>
      <c r="L138" s="1">
        <v>27</v>
      </c>
      <c r="M138" s="1">
        <v>2.9000000000000001E-2</v>
      </c>
      <c r="N138" s="1">
        <v>17.765000000000001</v>
      </c>
      <c r="O138" s="1">
        <v>2.492</v>
      </c>
      <c r="R138" s="1" t="s">
        <v>117</v>
      </c>
      <c r="V138" s="1">
        <v>48</v>
      </c>
      <c r="W138" s="1">
        <v>8.9999999999999993E-3</v>
      </c>
      <c r="X138" s="1">
        <v>158.32499999999999</v>
      </c>
      <c r="Y138" s="1">
        <v>0.86199999999999999</v>
      </c>
    </row>
    <row r="139" spans="1:25" ht="12.75" x14ac:dyDescent="0.2">
      <c r="A139" s="1">
        <v>17</v>
      </c>
      <c r="B139" s="1">
        <v>0.11</v>
      </c>
      <c r="C139" s="1">
        <v>-126.87</v>
      </c>
      <c r="D139" s="1">
        <v>4.9109999999999996</v>
      </c>
      <c r="G139" s="1">
        <v>5</v>
      </c>
      <c r="H139" s="1">
        <v>5.3999999999999999E-2</v>
      </c>
      <c r="I139" s="1">
        <v>-166.494</v>
      </c>
      <c r="J139" s="1">
        <v>4.7380000000000004</v>
      </c>
      <c r="L139" s="1">
        <v>28</v>
      </c>
      <c r="M139" s="1">
        <v>2.3E-2</v>
      </c>
      <c r="N139" s="1">
        <v>-79.34</v>
      </c>
      <c r="O139" s="1">
        <v>1.9930000000000001</v>
      </c>
      <c r="Q139" s="1">
        <v>1</v>
      </c>
      <c r="R139" s="1">
        <v>2.4E-2</v>
      </c>
      <c r="S139" s="1">
        <v>-16.581</v>
      </c>
      <c r="T139" s="1">
        <v>2.12</v>
      </c>
      <c r="V139" s="1">
        <v>49</v>
      </c>
      <c r="W139" s="1">
        <v>0.01</v>
      </c>
      <c r="X139" s="1">
        <v>-114.444</v>
      </c>
      <c r="Y139" s="1">
        <v>0.98699999999999999</v>
      </c>
    </row>
    <row r="140" spans="1:25" ht="12.75" x14ac:dyDescent="0.2">
      <c r="A140" s="1">
        <v>18</v>
      </c>
      <c r="B140" s="1">
        <v>9.4E-2</v>
      </c>
      <c r="C140" s="1">
        <v>-39.805999999999997</v>
      </c>
      <c r="D140" s="1">
        <v>4.1840000000000002</v>
      </c>
      <c r="G140" s="1">
        <v>6</v>
      </c>
      <c r="H140" s="1">
        <v>3.9E-2</v>
      </c>
      <c r="I140" s="1">
        <v>-75.872</v>
      </c>
      <c r="J140" s="1">
        <v>3.4239999999999999</v>
      </c>
      <c r="L140" s="1">
        <v>29</v>
      </c>
      <c r="M140" s="1">
        <v>2.8000000000000001E-2</v>
      </c>
      <c r="N140" s="1">
        <v>-83.355000000000004</v>
      </c>
      <c r="O140" s="1">
        <v>2.3889999999999998</v>
      </c>
      <c r="Q140" s="1">
        <v>2</v>
      </c>
      <c r="R140" s="1">
        <v>2.5999999999999999E-2</v>
      </c>
      <c r="S140" s="1">
        <v>-112.50700000000001</v>
      </c>
      <c r="T140" s="1">
        <v>2.2370000000000001</v>
      </c>
      <c r="V140" s="1">
        <v>50</v>
      </c>
      <c r="W140" s="1">
        <v>8.0000000000000002E-3</v>
      </c>
      <c r="X140" s="1">
        <v>165.78399999999999</v>
      </c>
      <c r="Y140" s="1">
        <v>0.78600000000000003</v>
      </c>
    </row>
    <row r="141" spans="1:25" ht="12.75" x14ac:dyDescent="0.2">
      <c r="A141" s="1">
        <v>19</v>
      </c>
      <c r="B141" s="1">
        <v>0.11799999999999999</v>
      </c>
      <c r="C141" s="1">
        <v>44.656999999999996</v>
      </c>
      <c r="D141" s="1">
        <v>5.2720000000000002</v>
      </c>
      <c r="G141" s="1">
        <v>7</v>
      </c>
      <c r="H141" s="1">
        <v>3.3000000000000002E-2</v>
      </c>
      <c r="I141" s="1">
        <v>24.963000000000001</v>
      </c>
      <c r="J141" s="1">
        <v>2.89</v>
      </c>
      <c r="L141" s="1">
        <v>30</v>
      </c>
      <c r="M141" s="1">
        <v>1.7999999999999999E-2</v>
      </c>
      <c r="N141" s="1">
        <v>-178.315</v>
      </c>
      <c r="O141" s="1">
        <v>1.5669999999999999</v>
      </c>
      <c r="Q141" s="1">
        <v>3</v>
      </c>
      <c r="R141" s="1">
        <v>1.9E-2</v>
      </c>
      <c r="S141" s="1">
        <v>10.548</v>
      </c>
      <c r="T141" s="1">
        <v>1.6839999999999999</v>
      </c>
      <c r="V141" s="1">
        <v>51</v>
      </c>
      <c r="W141" s="1">
        <v>1.2E-2</v>
      </c>
      <c r="X141" s="1">
        <v>-87.917000000000002</v>
      </c>
      <c r="Y141" s="1">
        <v>1.131</v>
      </c>
    </row>
    <row r="142" spans="1:25" ht="12.75" x14ac:dyDescent="0.2">
      <c r="A142" s="1">
        <v>20</v>
      </c>
      <c r="B142" s="1">
        <v>9.1999999999999998E-2</v>
      </c>
      <c r="C142" s="1">
        <v>-48.106000000000002</v>
      </c>
      <c r="D142" s="1">
        <v>4.0780000000000003</v>
      </c>
      <c r="G142" s="1">
        <v>8</v>
      </c>
      <c r="H142" s="1">
        <v>2.5999999999999999E-2</v>
      </c>
      <c r="I142" s="1">
        <v>-64.44</v>
      </c>
      <c r="J142" s="1">
        <v>2.3029999999999999</v>
      </c>
      <c r="L142" s="1">
        <v>31</v>
      </c>
      <c r="M142" s="1">
        <v>3.1E-2</v>
      </c>
      <c r="N142" s="1">
        <v>-74.528999999999996</v>
      </c>
      <c r="O142" s="1">
        <v>2.677</v>
      </c>
      <c r="Q142" s="1">
        <v>4</v>
      </c>
      <c r="R142" s="1">
        <v>1.4999999999999999E-2</v>
      </c>
      <c r="S142" s="1">
        <v>-82.875</v>
      </c>
      <c r="T142" s="1">
        <v>1.288</v>
      </c>
      <c r="V142" s="1">
        <v>52</v>
      </c>
      <c r="W142" s="1">
        <v>8.9999999999999993E-3</v>
      </c>
      <c r="X142" s="1">
        <v>-179.32599999999999</v>
      </c>
      <c r="Y142" s="1">
        <v>0.872</v>
      </c>
    </row>
    <row r="143" spans="1:25" ht="12.75" x14ac:dyDescent="0.2">
      <c r="A143" s="1">
        <v>21</v>
      </c>
      <c r="B143" s="1">
        <v>0.127</v>
      </c>
      <c r="C143" s="1">
        <v>-119.407</v>
      </c>
      <c r="D143" s="1">
        <v>5.6369999999999996</v>
      </c>
      <c r="G143" s="1">
        <v>9</v>
      </c>
      <c r="H143" s="1">
        <v>3.4000000000000002E-2</v>
      </c>
      <c r="I143" s="1">
        <v>-160.489</v>
      </c>
      <c r="J143" s="1">
        <v>3.0430000000000001</v>
      </c>
      <c r="L143" s="1">
        <v>32</v>
      </c>
      <c r="M143" s="1">
        <v>2.7E-2</v>
      </c>
      <c r="N143" s="1">
        <v>-162.47399999999999</v>
      </c>
      <c r="O143" s="1">
        <v>2.2949999999999999</v>
      </c>
      <c r="Q143" s="1">
        <v>5</v>
      </c>
      <c r="R143" s="1">
        <v>1.9E-2</v>
      </c>
      <c r="S143" s="1">
        <v>-23.356000000000002</v>
      </c>
      <c r="T143" s="1">
        <v>1.641</v>
      </c>
      <c r="V143" s="1">
        <v>53</v>
      </c>
      <c r="W143" s="1">
        <v>1.2999999999999999E-2</v>
      </c>
      <c r="X143" s="1">
        <v>-87.653000000000006</v>
      </c>
      <c r="Y143" s="1">
        <v>1.24</v>
      </c>
    </row>
    <row r="144" spans="1:25" ht="12.75" x14ac:dyDescent="0.2">
      <c r="A144" s="1">
        <v>22</v>
      </c>
      <c r="B144" s="1">
        <v>9.2999999999999999E-2</v>
      </c>
      <c r="C144" s="1">
        <v>155.91300000000001</v>
      </c>
      <c r="D144" s="1">
        <v>4.157</v>
      </c>
      <c r="G144" s="1">
        <v>10</v>
      </c>
      <c r="H144" s="1">
        <v>3.1E-2</v>
      </c>
      <c r="I144" s="1">
        <v>-70.665000000000006</v>
      </c>
      <c r="J144" s="1">
        <v>2.7290000000000001</v>
      </c>
      <c r="L144" s="1">
        <v>33</v>
      </c>
      <c r="M144" s="1">
        <v>0.03</v>
      </c>
      <c r="N144" s="1">
        <v>-1.5209999999999999</v>
      </c>
      <c r="O144" s="1">
        <v>2.6040000000000001</v>
      </c>
      <c r="Q144" s="1">
        <v>6</v>
      </c>
      <c r="R144" s="1">
        <v>1.4999999999999999E-2</v>
      </c>
      <c r="S144" s="1">
        <v>-114.114</v>
      </c>
      <c r="T144" s="1">
        <v>1.3129999999999999</v>
      </c>
      <c r="V144" s="1">
        <v>54</v>
      </c>
      <c r="W144" s="1">
        <v>8.9999999999999993E-3</v>
      </c>
      <c r="X144" s="1">
        <v>-179.31</v>
      </c>
      <c r="Y144" s="1">
        <v>0.84399999999999997</v>
      </c>
    </row>
    <row r="145" spans="1:25" ht="12.75" x14ac:dyDescent="0.2">
      <c r="A145" s="1">
        <v>23</v>
      </c>
      <c r="B145" s="1">
        <v>0.10100000000000001</v>
      </c>
      <c r="C145" s="1">
        <v>58.841000000000001</v>
      </c>
      <c r="D145" s="1">
        <v>4.4870000000000001</v>
      </c>
      <c r="G145" s="1">
        <v>11</v>
      </c>
      <c r="H145" s="1">
        <v>3.9E-2</v>
      </c>
      <c r="I145" s="1">
        <v>-80.537999999999997</v>
      </c>
      <c r="J145" s="1">
        <v>3.4350000000000001</v>
      </c>
      <c r="L145" s="1">
        <v>34</v>
      </c>
      <c r="M145" s="1">
        <v>2.3E-2</v>
      </c>
      <c r="N145" s="1">
        <v>-90.650999999999996</v>
      </c>
      <c r="O145" s="1">
        <v>2.028</v>
      </c>
      <c r="Q145" s="1">
        <v>7</v>
      </c>
      <c r="R145" s="1">
        <v>1.7999999999999999E-2</v>
      </c>
      <c r="S145" s="1">
        <v>0.41499999999999998</v>
      </c>
      <c r="T145" s="1">
        <v>1.575</v>
      </c>
      <c r="V145" s="1">
        <v>55</v>
      </c>
      <c r="W145" s="1">
        <v>1.2E-2</v>
      </c>
      <c r="X145" s="1">
        <v>-32.549999999999997</v>
      </c>
      <c r="Y145" s="1">
        <v>1.145</v>
      </c>
    </row>
    <row r="146" spans="1:25" ht="12.75" x14ac:dyDescent="0.2">
      <c r="A146" s="1">
        <v>24</v>
      </c>
      <c r="B146" s="1">
        <v>7.0999999999999994E-2</v>
      </c>
      <c r="C146" s="1">
        <v>145.40799999999999</v>
      </c>
      <c r="D146" s="1">
        <v>3.145</v>
      </c>
      <c r="G146" s="1">
        <v>12</v>
      </c>
      <c r="H146" s="1">
        <v>3.5999999999999997E-2</v>
      </c>
      <c r="I146" s="1">
        <v>-171.006</v>
      </c>
      <c r="J146" s="1">
        <v>3.1779999999999999</v>
      </c>
      <c r="L146" s="1">
        <v>35</v>
      </c>
      <c r="M146" s="1">
        <v>3.5999999999999997E-2</v>
      </c>
      <c r="N146" s="1">
        <v>-47.981000000000002</v>
      </c>
      <c r="O146" s="1">
        <v>3.1320000000000001</v>
      </c>
      <c r="Q146" s="1">
        <v>8</v>
      </c>
      <c r="R146" s="1">
        <v>1.7000000000000001E-2</v>
      </c>
      <c r="S146" s="1">
        <v>-84.332999999999998</v>
      </c>
      <c r="T146" s="1">
        <v>1.5029999999999999</v>
      </c>
      <c r="V146" s="1">
        <v>56</v>
      </c>
      <c r="W146" s="1">
        <v>8.9999999999999993E-3</v>
      </c>
      <c r="X146" s="1">
        <v>-115.64100000000001</v>
      </c>
      <c r="Y146" s="1">
        <v>0.84599999999999997</v>
      </c>
    </row>
    <row r="147" spans="1:25" ht="12.75" x14ac:dyDescent="0.2">
      <c r="A147" s="1">
        <v>25</v>
      </c>
      <c r="B147" s="1">
        <v>0.126</v>
      </c>
      <c r="C147" s="1">
        <v>-56.055999999999997</v>
      </c>
      <c r="D147" s="1">
        <v>5.5970000000000004</v>
      </c>
      <c r="G147" s="1">
        <v>13</v>
      </c>
      <c r="H147" s="1">
        <v>4.5999999999999999E-2</v>
      </c>
      <c r="I147" s="1">
        <v>-124.226</v>
      </c>
      <c r="J147" s="1">
        <v>4.0149999999999997</v>
      </c>
      <c r="L147" s="1">
        <v>36</v>
      </c>
      <c r="M147" s="1">
        <v>2.5000000000000001E-2</v>
      </c>
      <c r="N147" s="1">
        <v>-133.68799999999999</v>
      </c>
      <c r="O147" s="1">
        <v>2.1349999999999998</v>
      </c>
      <c r="Q147" s="1">
        <v>9</v>
      </c>
      <c r="R147" s="1">
        <v>2.1999999999999999E-2</v>
      </c>
      <c r="S147" s="1">
        <v>97.125</v>
      </c>
      <c r="T147" s="1">
        <v>1.9330000000000001</v>
      </c>
      <c r="V147" s="1">
        <v>57</v>
      </c>
      <c r="W147" s="1">
        <v>1.2999999999999999E-2</v>
      </c>
      <c r="X147" s="1">
        <v>-88.656999999999996</v>
      </c>
      <c r="Y147" s="1">
        <v>1.3069999999999999</v>
      </c>
    </row>
    <row r="148" spans="1:25" ht="12.75" x14ac:dyDescent="0.2">
      <c r="A148" s="1">
        <v>26</v>
      </c>
      <c r="B148" s="1">
        <v>0.107</v>
      </c>
      <c r="C148" s="1">
        <v>-151.99100000000001</v>
      </c>
      <c r="D148" s="1">
        <v>4.7530000000000001</v>
      </c>
      <c r="G148" s="1">
        <v>14</v>
      </c>
      <c r="H148" s="1">
        <v>3.7999999999999999E-2</v>
      </c>
      <c r="I148" s="1">
        <v>152.745</v>
      </c>
      <c r="J148" s="1">
        <v>3.3540000000000001</v>
      </c>
      <c r="L148" s="1">
        <v>37</v>
      </c>
      <c r="M148" s="1">
        <v>3.4000000000000002E-2</v>
      </c>
      <c r="N148" s="1">
        <v>-34.695</v>
      </c>
      <c r="O148" s="1">
        <v>2.9140000000000001</v>
      </c>
      <c r="Q148" s="1">
        <v>10</v>
      </c>
      <c r="R148" s="1">
        <v>1.4E-2</v>
      </c>
      <c r="S148" s="1">
        <v>-175.32300000000001</v>
      </c>
      <c r="T148" s="1">
        <v>1.26</v>
      </c>
      <c r="V148" s="1">
        <v>58</v>
      </c>
      <c r="W148" s="1">
        <v>8.9999999999999993E-3</v>
      </c>
      <c r="X148" s="1">
        <v>177.30600000000001</v>
      </c>
      <c r="Y148" s="1">
        <v>0.872</v>
      </c>
    </row>
    <row r="149" spans="1:25" ht="12.75" x14ac:dyDescent="0.2">
      <c r="A149" s="1">
        <v>27</v>
      </c>
      <c r="B149" s="1">
        <v>0.13400000000000001</v>
      </c>
      <c r="C149" s="1">
        <v>89.144999999999996</v>
      </c>
      <c r="D149" s="1">
        <v>5.9829999999999997</v>
      </c>
      <c r="G149" s="1">
        <v>15</v>
      </c>
      <c r="H149" s="1">
        <v>4.4999999999999998E-2</v>
      </c>
      <c r="I149" s="1">
        <v>33.326000000000001</v>
      </c>
      <c r="J149" s="1">
        <v>3.9460000000000002</v>
      </c>
      <c r="L149" s="1">
        <v>38</v>
      </c>
      <c r="M149" s="1">
        <v>2.7E-2</v>
      </c>
      <c r="N149" s="1">
        <v>-116.307</v>
      </c>
      <c r="O149" s="1">
        <v>2.2869999999999999</v>
      </c>
      <c r="Q149" s="1">
        <v>11</v>
      </c>
      <c r="R149" s="1">
        <v>2.1999999999999999E-2</v>
      </c>
      <c r="S149" s="1">
        <v>167.54599999999999</v>
      </c>
      <c r="T149" s="1">
        <v>1.9019999999999999</v>
      </c>
    </row>
    <row r="150" spans="1:25" ht="12.75" x14ac:dyDescent="0.2">
      <c r="A150" s="1">
        <v>28</v>
      </c>
      <c r="B150" s="1">
        <v>0.1</v>
      </c>
      <c r="C150" s="1">
        <v>-3.4340000000000002</v>
      </c>
      <c r="D150" s="1">
        <v>4.4720000000000004</v>
      </c>
      <c r="G150" s="1">
        <v>16</v>
      </c>
      <c r="H150" s="1">
        <v>3.5999999999999997E-2</v>
      </c>
      <c r="I150" s="1">
        <v>-58.896999999999998</v>
      </c>
      <c r="J150" s="1">
        <v>3.1920000000000002</v>
      </c>
      <c r="L150" s="1">
        <v>39</v>
      </c>
      <c r="M150" s="1">
        <v>3.9E-2</v>
      </c>
      <c r="N150" s="1">
        <v>-163.04</v>
      </c>
      <c r="O150" s="1">
        <v>3.3959999999999999</v>
      </c>
      <c r="Q150" s="1">
        <v>12</v>
      </c>
      <c r="R150" s="1">
        <v>2.1999999999999999E-2</v>
      </c>
      <c r="S150" s="1">
        <v>-93.680999999999997</v>
      </c>
      <c r="T150" s="1">
        <v>1.952</v>
      </c>
      <c r="V150" s="1" t="s">
        <v>120</v>
      </c>
    </row>
    <row r="151" spans="1:25" ht="12.75" x14ac:dyDescent="0.2">
      <c r="A151" s="1">
        <v>29</v>
      </c>
      <c r="B151" s="1">
        <v>9.4E-2</v>
      </c>
      <c r="C151" s="1">
        <v>90</v>
      </c>
      <c r="D151" s="1">
        <v>4.1959999999999997</v>
      </c>
      <c r="G151" s="1">
        <v>17</v>
      </c>
      <c r="H151" s="1">
        <v>4.1000000000000002E-2</v>
      </c>
      <c r="I151" s="1">
        <v>-157.797</v>
      </c>
      <c r="J151" s="1">
        <v>3.5859999999999999</v>
      </c>
      <c r="L151" s="1">
        <v>40</v>
      </c>
      <c r="M151" s="1">
        <v>3.4000000000000002E-2</v>
      </c>
      <c r="N151" s="1">
        <v>-77.275999999999996</v>
      </c>
      <c r="O151" s="1">
        <v>2.9289999999999998</v>
      </c>
      <c r="Q151" s="1">
        <v>13</v>
      </c>
      <c r="R151" s="1">
        <v>2.1999999999999999E-2</v>
      </c>
      <c r="S151" s="1">
        <v>-102.789</v>
      </c>
      <c r="T151" s="1">
        <v>1.905</v>
      </c>
      <c r="V151" s="1">
        <v>1</v>
      </c>
      <c r="W151" s="1">
        <v>1.4999999999999999E-2</v>
      </c>
      <c r="X151" s="1">
        <v>-90.796000000000006</v>
      </c>
      <c r="Y151" s="1">
        <v>1.4830000000000001</v>
      </c>
    </row>
    <row r="152" spans="1:25" ht="12.75" x14ac:dyDescent="0.2">
      <c r="A152" s="1">
        <v>30</v>
      </c>
      <c r="B152" s="1">
        <v>7.5999999999999998E-2</v>
      </c>
      <c r="C152" s="1">
        <v>0</v>
      </c>
      <c r="D152" s="1">
        <v>3.3929999999999998</v>
      </c>
      <c r="G152" s="1">
        <v>18</v>
      </c>
      <c r="H152" s="1">
        <v>2.7E-2</v>
      </c>
      <c r="I152" s="1">
        <v>-69.120999999999995</v>
      </c>
      <c r="J152" s="1">
        <v>2.3450000000000002</v>
      </c>
      <c r="L152" s="1">
        <v>41</v>
      </c>
      <c r="M152" s="1">
        <v>3.5999999999999997E-2</v>
      </c>
      <c r="N152" s="1">
        <v>-123.34099999999999</v>
      </c>
      <c r="O152" s="1">
        <v>3.1440000000000001</v>
      </c>
      <c r="Q152" s="1">
        <v>14</v>
      </c>
      <c r="R152" s="1">
        <v>2.1999999999999999E-2</v>
      </c>
      <c r="S152" s="1">
        <v>163.53200000000001</v>
      </c>
      <c r="T152" s="1">
        <v>1.8879999999999999</v>
      </c>
      <c r="V152" s="1">
        <v>2</v>
      </c>
      <c r="W152" s="1">
        <v>1.2E-2</v>
      </c>
      <c r="X152" s="1">
        <v>178.958</v>
      </c>
      <c r="Y152" s="1">
        <v>1.133</v>
      </c>
    </row>
    <row r="153" spans="1:25" ht="12.75" x14ac:dyDescent="0.2">
      <c r="A153" s="1">
        <v>31</v>
      </c>
      <c r="B153" s="1">
        <v>0.126</v>
      </c>
      <c r="C153" s="1">
        <v>159.55000000000001</v>
      </c>
      <c r="D153" s="1">
        <v>5.6219999999999999</v>
      </c>
      <c r="G153" s="1">
        <v>19</v>
      </c>
      <c r="H153" s="1">
        <v>4.1000000000000002E-2</v>
      </c>
      <c r="I153" s="1">
        <v>-36.158000000000001</v>
      </c>
      <c r="J153" s="1">
        <v>3.637</v>
      </c>
      <c r="L153" s="1">
        <v>42</v>
      </c>
      <c r="M153" s="1">
        <v>2.5999999999999999E-2</v>
      </c>
      <c r="N153" s="1">
        <v>-41.634</v>
      </c>
      <c r="O153" s="1">
        <v>2.2189999999999999</v>
      </c>
      <c r="Q153" s="1">
        <v>15</v>
      </c>
      <c r="R153" s="1">
        <v>2.3E-2</v>
      </c>
      <c r="S153" s="1">
        <v>150.173</v>
      </c>
      <c r="T153" s="1">
        <v>1.9770000000000001</v>
      </c>
      <c r="V153" s="1">
        <v>3</v>
      </c>
      <c r="W153" s="1">
        <v>1.4E-2</v>
      </c>
      <c r="X153" s="1">
        <v>-155.85400000000001</v>
      </c>
      <c r="Y153" s="1">
        <v>1.3089999999999999</v>
      </c>
    </row>
    <row r="154" spans="1:25" ht="12.75" x14ac:dyDescent="0.2">
      <c r="A154" s="1">
        <v>32</v>
      </c>
      <c r="B154" s="1">
        <v>8.6999999999999994E-2</v>
      </c>
      <c r="C154" s="1">
        <v>-123.69</v>
      </c>
      <c r="D154" s="1">
        <v>3.863</v>
      </c>
      <c r="G154" s="1">
        <v>20</v>
      </c>
      <c r="H154" s="1">
        <v>2.7E-2</v>
      </c>
      <c r="I154" s="1">
        <v>-144.65199999999999</v>
      </c>
      <c r="J154" s="1">
        <v>2.3809999999999998</v>
      </c>
      <c r="L154" s="1">
        <v>43</v>
      </c>
      <c r="M154" s="1">
        <v>3.7999999999999999E-2</v>
      </c>
      <c r="N154" s="1">
        <v>-43.877000000000002</v>
      </c>
      <c r="O154" s="1">
        <v>3.3239999999999998</v>
      </c>
      <c r="Q154" s="1">
        <v>16</v>
      </c>
      <c r="R154" s="1">
        <v>2.1000000000000001E-2</v>
      </c>
      <c r="S154" s="1">
        <v>-114.952</v>
      </c>
      <c r="T154" s="1">
        <v>1.8109999999999999</v>
      </c>
      <c r="V154" s="1">
        <v>4</v>
      </c>
      <c r="W154" s="1">
        <v>0.01</v>
      </c>
      <c r="X154" s="1">
        <v>-62.878999999999998</v>
      </c>
      <c r="Y154" s="1">
        <v>0.94899999999999995</v>
      </c>
    </row>
    <row r="155" spans="1:25" ht="12.75" x14ac:dyDescent="0.2">
      <c r="A155" s="1">
        <v>33</v>
      </c>
      <c r="B155" s="1">
        <v>0.14000000000000001</v>
      </c>
      <c r="C155" s="1">
        <v>178.363</v>
      </c>
      <c r="D155" s="1">
        <v>6.2530000000000001</v>
      </c>
      <c r="G155" s="1">
        <v>21</v>
      </c>
      <c r="H155" s="1">
        <v>3.9E-2</v>
      </c>
      <c r="I155" s="1">
        <v>-83.991</v>
      </c>
      <c r="J155" s="1">
        <v>3.452</v>
      </c>
      <c r="L155" s="1">
        <v>44</v>
      </c>
      <c r="M155" s="1">
        <v>2.5000000000000001E-2</v>
      </c>
      <c r="N155" s="1">
        <v>-135.43700000000001</v>
      </c>
      <c r="O155" s="1">
        <v>2.1339999999999999</v>
      </c>
      <c r="Q155" s="1">
        <v>17</v>
      </c>
      <c r="R155" s="1">
        <v>2.1999999999999999E-2</v>
      </c>
      <c r="S155" s="1">
        <v>103.548</v>
      </c>
      <c r="T155" s="1">
        <v>1.9570000000000001</v>
      </c>
      <c r="V155" s="1">
        <v>5</v>
      </c>
      <c r="W155" s="1">
        <v>1.4999999999999999E-2</v>
      </c>
      <c r="X155" s="1">
        <v>-47.290999999999997</v>
      </c>
      <c r="Y155" s="1">
        <v>1.458</v>
      </c>
    </row>
    <row r="156" spans="1:25" ht="12.75" x14ac:dyDescent="0.2">
      <c r="A156" s="1">
        <v>34</v>
      </c>
      <c r="B156" s="1">
        <v>0.104</v>
      </c>
      <c r="C156" s="1">
        <v>-91.102000000000004</v>
      </c>
      <c r="D156" s="1">
        <v>4.6440000000000001</v>
      </c>
      <c r="G156" s="1">
        <v>22</v>
      </c>
      <c r="H156" s="1">
        <v>3.5999999999999997E-2</v>
      </c>
      <c r="I156" s="1">
        <v>-175.101</v>
      </c>
      <c r="J156" s="1">
        <v>3.1739999999999999</v>
      </c>
      <c r="L156" s="1">
        <v>45</v>
      </c>
      <c r="M156" s="1">
        <v>4.2000000000000003E-2</v>
      </c>
      <c r="N156" s="1">
        <v>-140.72300000000001</v>
      </c>
      <c r="O156" s="1">
        <v>3.6680000000000001</v>
      </c>
      <c r="Q156" s="1">
        <v>18</v>
      </c>
      <c r="R156" s="1">
        <v>1.6E-2</v>
      </c>
      <c r="S156" s="1">
        <v>-164.501</v>
      </c>
      <c r="T156" s="1">
        <v>1.407</v>
      </c>
      <c r="V156" s="1">
        <v>6</v>
      </c>
      <c r="W156" s="1">
        <v>0.01</v>
      </c>
      <c r="X156" s="1">
        <v>-147.995</v>
      </c>
      <c r="Y156" s="1">
        <v>0.97199999999999998</v>
      </c>
    </row>
    <row r="157" spans="1:25" ht="12.75" x14ac:dyDescent="0.2">
      <c r="A157" s="1">
        <v>35</v>
      </c>
      <c r="B157" s="1">
        <v>0.104</v>
      </c>
      <c r="C157" s="1">
        <v>-132.64699999999999</v>
      </c>
      <c r="D157" s="1">
        <v>4.6130000000000004</v>
      </c>
      <c r="H157" s="1" t="s">
        <v>126</v>
      </c>
      <c r="L157" s="1">
        <v>46</v>
      </c>
      <c r="M157" s="1">
        <v>2.8000000000000001E-2</v>
      </c>
      <c r="N157" s="1">
        <v>-50.332000000000001</v>
      </c>
      <c r="O157" s="1">
        <v>2.4540000000000002</v>
      </c>
      <c r="Q157" s="1">
        <v>19</v>
      </c>
      <c r="R157" s="1">
        <v>2.1999999999999999E-2</v>
      </c>
      <c r="S157" s="1">
        <v>-7.6870000000000003</v>
      </c>
      <c r="T157" s="1">
        <v>1.875</v>
      </c>
      <c r="V157" s="1">
        <v>7</v>
      </c>
      <c r="W157" s="1">
        <v>1.4999999999999999E-2</v>
      </c>
      <c r="X157" s="1">
        <v>-124.854</v>
      </c>
      <c r="Y157" s="1">
        <v>1.4059999999999999</v>
      </c>
    </row>
    <row r="158" spans="1:25" ht="12.75" x14ac:dyDescent="0.2">
      <c r="A158" s="1">
        <v>36</v>
      </c>
      <c r="B158" s="1">
        <v>5.8000000000000003E-2</v>
      </c>
      <c r="C158" s="1">
        <v>-49.185000000000002</v>
      </c>
      <c r="D158" s="1">
        <v>2.5950000000000002</v>
      </c>
      <c r="G158" s="1">
        <v>1</v>
      </c>
      <c r="H158" s="1">
        <v>0.03</v>
      </c>
      <c r="I158" s="1">
        <v>-171.983</v>
      </c>
      <c r="J158" s="1">
        <v>2.5219999999999998</v>
      </c>
      <c r="Q158" s="1">
        <v>20</v>
      </c>
      <c r="R158" s="1">
        <v>1.4999999999999999E-2</v>
      </c>
      <c r="S158" s="1">
        <v>-91.022999999999996</v>
      </c>
      <c r="T158" s="1">
        <v>1.2789999999999999</v>
      </c>
      <c r="V158" s="1">
        <v>8</v>
      </c>
      <c r="W158" s="1">
        <v>0.01</v>
      </c>
      <c r="X158" s="1">
        <v>-34.380000000000003</v>
      </c>
      <c r="Y158" s="1">
        <v>0.94799999999999995</v>
      </c>
    </row>
    <row r="159" spans="1:25" ht="12.75" x14ac:dyDescent="0.2">
      <c r="A159" s="1">
        <v>37</v>
      </c>
      <c r="B159" s="1">
        <v>0.159</v>
      </c>
      <c r="C159" s="1">
        <v>-148.91200000000001</v>
      </c>
      <c r="D159" s="1">
        <v>7.09</v>
      </c>
      <c r="G159" s="1">
        <v>2</v>
      </c>
      <c r="H159" s="1">
        <v>2.8000000000000001E-2</v>
      </c>
      <c r="I159" s="1">
        <v>-84.6</v>
      </c>
      <c r="J159" s="1">
        <v>2.3679999999999999</v>
      </c>
      <c r="M159" s="1" t="s">
        <v>131</v>
      </c>
      <c r="Q159" s="1">
        <v>21</v>
      </c>
      <c r="R159" s="1">
        <v>3.2000000000000001E-2</v>
      </c>
      <c r="S159" s="1">
        <v>-69.03</v>
      </c>
      <c r="T159" s="1">
        <v>2.77</v>
      </c>
      <c r="V159" s="1">
        <v>9</v>
      </c>
      <c r="W159" s="1">
        <v>1.0999999999999999E-2</v>
      </c>
      <c r="X159" s="1">
        <v>-78.231999999999999</v>
      </c>
      <c r="Y159" s="1">
        <v>1.01</v>
      </c>
    </row>
    <row r="160" spans="1:25" ht="12.75" x14ac:dyDescent="0.2">
      <c r="A160" s="1">
        <v>38</v>
      </c>
      <c r="B160" s="1">
        <v>0.105</v>
      </c>
      <c r="C160" s="1">
        <v>-57.529000000000003</v>
      </c>
      <c r="D160" s="1">
        <v>4.657</v>
      </c>
      <c r="G160" s="1">
        <v>3</v>
      </c>
      <c r="H160" s="1">
        <v>3.6999999999999998E-2</v>
      </c>
      <c r="I160" s="1">
        <v>11.183999999999999</v>
      </c>
      <c r="J160" s="1">
        <v>3.14</v>
      </c>
      <c r="L160" s="1">
        <v>1</v>
      </c>
      <c r="M160" s="1">
        <v>2.5999999999999999E-2</v>
      </c>
      <c r="N160" s="1">
        <v>-150.721</v>
      </c>
      <c r="O160" s="1">
        <v>2.2490000000000001</v>
      </c>
      <c r="Q160" s="1">
        <v>22</v>
      </c>
      <c r="R160" s="1">
        <v>2.1999999999999999E-2</v>
      </c>
      <c r="S160" s="1">
        <v>-159.131</v>
      </c>
      <c r="T160" s="1">
        <v>1.956</v>
      </c>
      <c r="V160" s="1">
        <v>10</v>
      </c>
      <c r="W160" s="1">
        <v>8.9999999999999993E-3</v>
      </c>
      <c r="X160" s="1">
        <v>-167.619</v>
      </c>
      <c r="Y160" s="1">
        <v>0.86499999999999999</v>
      </c>
    </row>
    <row r="161" spans="1:25" ht="12.75" x14ac:dyDescent="0.2">
      <c r="A161" s="1">
        <v>39</v>
      </c>
      <c r="B161" s="1">
        <v>0.14199999999999999</v>
      </c>
      <c r="C161" s="1">
        <v>-46.146000000000001</v>
      </c>
      <c r="D161" s="1">
        <v>6.3150000000000004</v>
      </c>
      <c r="G161" s="1">
        <v>4</v>
      </c>
      <c r="H161" s="1">
        <v>3.4000000000000002E-2</v>
      </c>
      <c r="I161" s="1">
        <v>-76.650999999999996</v>
      </c>
      <c r="J161" s="1">
        <v>2.8439999999999999</v>
      </c>
      <c r="L161" s="1">
        <v>2</v>
      </c>
      <c r="M161" s="1">
        <v>1.7999999999999999E-2</v>
      </c>
      <c r="N161" s="1">
        <v>-63.811999999999998</v>
      </c>
      <c r="O161" s="1">
        <v>1.5409999999999999</v>
      </c>
      <c r="Q161" s="1">
        <v>23</v>
      </c>
      <c r="R161" s="1">
        <v>2.1999999999999999E-2</v>
      </c>
      <c r="S161" s="1">
        <v>-13.707000000000001</v>
      </c>
      <c r="T161" s="1">
        <v>1.927</v>
      </c>
      <c r="V161" s="1">
        <v>11</v>
      </c>
      <c r="W161" s="1">
        <v>1.2999999999999999E-2</v>
      </c>
      <c r="X161" s="1">
        <v>-90</v>
      </c>
      <c r="Y161" s="1">
        <v>1.236</v>
      </c>
    </row>
    <row r="162" spans="1:25" ht="12.75" x14ac:dyDescent="0.2">
      <c r="A162" s="1">
        <v>40</v>
      </c>
      <c r="B162" s="1">
        <v>6.6000000000000003E-2</v>
      </c>
      <c r="C162" s="1">
        <v>-139.97</v>
      </c>
      <c r="D162" s="1">
        <v>2.915</v>
      </c>
      <c r="G162" s="1">
        <v>5</v>
      </c>
      <c r="H162" s="1">
        <v>4.5999999999999999E-2</v>
      </c>
      <c r="I162" s="1">
        <v>-167.21100000000001</v>
      </c>
      <c r="J162" s="1">
        <v>3.911</v>
      </c>
      <c r="L162" s="1">
        <v>3</v>
      </c>
      <c r="M162" s="1">
        <v>3.3000000000000002E-2</v>
      </c>
      <c r="N162" s="1">
        <v>-97.460999999999999</v>
      </c>
      <c r="O162" s="1">
        <v>2.8809999999999998</v>
      </c>
      <c r="Q162" s="1">
        <v>24</v>
      </c>
      <c r="R162" s="1">
        <v>1.7999999999999999E-2</v>
      </c>
      <c r="S162" s="1">
        <v>-99.256</v>
      </c>
      <c r="T162" s="1">
        <v>1.556</v>
      </c>
      <c r="V162" s="1">
        <v>12</v>
      </c>
      <c r="W162" s="1">
        <v>8.0000000000000002E-3</v>
      </c>
      <c r="X162" s="1">
        <v>180</v>
      </c>
      <c r="Y162" s="1">
        <v>0.80300000000000005</v>
      </c>
    </row>
    <row r="163" spans="1:25" ht="12.75" x14ac:dyDescent="0.2">
      <c r="A163" s="1">
        <v>41</v>
      </c>
      <c r="B163" s="1">
        <v>0.16300000000000001</v>
      </c>
      <c r="C163" s="1">
        <v>-14.885999999999999</v>
      </c>
      <c r="D163" s="1">
        <v>7.2990000000000004</v>
      </c>
      <c r="G163" s="1">
        <v>6</v>
      </c>
      <c r="H163" s="1">
        <v>2.9000000000000001E-2</v>
      </c>
      <c r="I163" s="1">
        <v>-82.840999999999994</v>
      </c>
      <c r="J163" s="1">
        <v>2.444</v>
      </c>
      <c r="L163" s="1">
        <v>4</v>
      </c>
      <c r="M163" s="1">
        <v>0.03</v>
      </c>
      <c r="N163" s="1">
        <v>170.209</v>
      </c>
      <c r="O163" s="1">
        <v>2.6</v>
      </c>
      <c r="Q163" s="1">
        <v>25</v>
      </c>
      <c r="R163" s="1">
        <v>1.4999999999999999E-2</v>
      </c>
      <c r="S163" s="1">
        <v>-88.506</v>
      </c>
      <c r="T163" s="1">
        <v>1.3129999999999999</v>
      </c>
      <c r="V163" s="1">
        <v>13</v>
      </c>
      <c r="W163" s="1">
        <v>1.2999999999999999E-2</v>
      </c>
      <c r="X163" s="1">
        <v>-137.07</v>
      </c>
      <c r="Y163" s="1">
        <v>1.21</v>
      </c>
    </row>
    <row r="164" spans="1:25" ht="12.75" x14ac:dyDescent="0.2">
      <c r="A164" s="1">
        <v>42</v>
      </c>
      <c r="B164" s="1">
        <v>0.113</v>
      </c>
      <c r="C164" s="1">
        <v>-103.29900000000001</v>
      </c>
      <c r="D164" s="1">
        <v>5.0460000000000003</v>
      </c>
      <c r="G164" s="1">
        <v>7</v>
      </c>
      <c r="H164" s="1">
        <v>4.2000000000000003E-2</v>
      </c>
      <c r="I164" s="1">
        <v>-175.53</v>
      </c>
      <c r="J164" s="1">
        <v>3.6070000000000002</v>
      </c>
      <c r="L164" s="1">
        <v>5</v>
      </c>
      <c r="M164" s="1">
        <v>3.4000000000000002E-2</v>
      </c>
      <c r="N164" s="1">
        <v>18.777999999999999</v>
      </c>
      <c r="O164" s="1">
        <v>2.9940000000000002</v>
      </c>
      <c r="Q164" s="1">
        <v>26</v>
      </c>
      <c r="R164" s="1">
        <v>1.2E-2</v>
      </c>
      <c r="S164" s="1">
        <v>177.483</v>
      </c>
      <c r="T164" s="1">
        <v>1.04</v>
      </c>
      <c r="V164" s="1">
        <v>14</v>
      </c>
      <c r="W164" s="1">
        <v>0.01</v>
      </c>
      <c r="X164" s="1">
        <v>132.274</v>
      </c>
      <c r="Y164" s="1">
        <v>0.91900000000000004</v>
      </c>
    </row>
    <row r="165" spans="1:25" ht="12.75" x14ac:dyDescent="0.2">
      <c r="A165" s="1">
        <v>43</v>
      </c>
      <c r="B165" s="1">
        <v>0.1</v>
      </c>
      <c r="C165" s="1">
        <v>53.13</v>
      </c>
      <c r="D165" s="1">
        <v>4.4640000000000004</v>
      </c>
      <c r="G165" s="1">
        <v>8</v>
      </c>
      <c r="H165" s="1">
        <v>3.5999999999999997E-2</v>
      </c>
      <c r="I165" s="1">
        <v>-79.953000000000003</v>
      </c>
      <c r="J165" s="1">
        <v>3.0329999999999999</v>
      </c>
      <c r="L165" s="1">
        <v>6</v>
      </c>
      <c r="M165" s="1">
        <v>2.5000000000000001E-2</v>
      </c>
      <c r="N165" s="1">
        <v>-76.742999999999995</v>
      </c>
      <c r="O165" s="1">
        <v>2.2250000000000001</v>
      </c>
      <c r="Q165" s="1">
        <v>27</v>
      </c>
      <c r="R165" s="1">
        <v>2.5999999999999999E-2</v>
      </c>
      <c r="S165" s="1">
        <v>-88.299000000000007</v>
      </c>
      <c r="T165" s="1">
        <v>2.3069999999999999</v>
      </c>
      <c r="V165" s="1">
        <v>15</v>
      </c>
      <c r="W165" s="1">
        <v>0.01</v>
      </c>
      <c r="X165" s="1">
        <v>-69.59</v>
      </c>
      <c r="Y165" s="1">
        <v>0.94499999999999995</v>
      </c>
    </row>
    <row r="166" spans="1:25" ht="12.75" x14ac:dyDescent="0.2">
      <c r="A166" s="1">
        <v>44</v>
      </c>
      <c r="B166" s="1">
        <v>8.2000000000000003E-2</v>
      </c>
      <c r="C166" s="1">
        <v>138.94499999999999</v>
      </c>
      <c r="D166" s="1">
        <v>3.6709999999999998</v>
      </c>
      <c r="G166" s="1">
        <v>9</v>
      </c>
      <c r="H166" s="1">
        <v>3.6999999999999998E-2</v>
      </c>
      <c r="I166" s="1">
        <v>-178.727</v>
      </c>
      <c r="J166" s="1">
        <v>3.1669999999999998</v>
      </c>
      <c r="L166" s="1">
        <v>7</v>
      </c>
      <c r="M166" s="1">
        <v>2.1000000000000001E-2</v>
      </c>
      <c r="N166" s="1">
        <v>-56.505000000000003</v>
      </c>
      <c r="O166" s="1">
        <v>1.849</v>
      </c>
      <c r="Q166" s="1">
        <v>28</v>
      </c>
      <c r="R166" s="1">
        <v>0.02</v>
      </c>
      <c r="S166" s="1">
        <v>-178.12799999999999</v>
      </c>
      <c r="T166" s="1">
        <v>1.7470000000000001</v>
      </c>
      <c r="V166" s="1">
        <v>16</v>
      </c>
      <c r="W166" s="1">
        <v>8.0000000000000002E-3</v>
      </c>
      <c r="X166" s="1">
        <v>-152.69999999999999</v>
      </c>
      <c r="Y166" s="1">
        <v>0.71899999999999997</v>
      </c>
    </row>
    <row r="167" spans="1:25" ht="12.75" x14ac:dyDescent="0.2">
      <c r="A167" s="1">
        <v>45</v>
      </c>
      <c r="B167" s="1">
        <v>0.11799999999999999</v>
      </c>
      <c r="C167" s="1">
        <v>-146.041</v>
      </c>
      <c r="D167" s="1">
        <v>5.2750000000000004</v>
      </c>
      <c r="G167" s="1">
        <v>10</v>
      </c>
      <c r="H167" s="1">
        <v>3.6999999999999998E-2</v>
      </c>
      <c r="I167" s="1">
        <v>-87.417000000000002</v>
      </c>
      <c r="J167" s="1">
        <v>3.1219999999999999</v>
      </c>
      <c r="L167" s="1">
        <v>8</v>
      </c>
      <c r="M167" s="1">
        <v>1.9E-2</v>
      </c>
      <c r="N167" s="1">
        <v>-134.72300000000001</v>
      </c>
      <c r="O167" s="1">
        <v>1.659</v>
      </c>
      <c r="Q167" s="1">
        <v>29</v>
      </c>
      <c r="R167" s="1">
        <v>2.4E-2</v>
      </c>
      <c r="S167" s="1">
        <v>-101.679</v>
      </c>
      <c r="T167" s="1">
        <v>2.0840000000000001</v>
      </c>
      <c r="V167" s="1">
        <v>17</v>
      </c>
      <c r="W167" s="1">
        <v>0.01</v>
      </c>
      <c r="X167" s="1">
        <v>-150.101</v>
      </c>
      <c r="Y167" s="1">
        <v>0.95</v>
      </c>
    </row>
    <row r="168" spans="1:25" ht="12.75" x14ac:dyDescent="0.2">
      <c r="A168" s="1">
        <v>46</v>
      </c>
      <c r="B168" s="1">
        <v>0.11600000000000001</v>
      </c>
      <c r="C168" s="1">
        <v>128.66</v>
      </c>
      <c r="D168" s="1">
        <v>5.1449999999999996</v>
      </c>
      <c r="G168" s="1">
        <v>11</v>
      </c>
      <c r="H168" s="1">
        <v>3.7999999999999999E-2</v>
      </c>
      <c r="I168" s="1">
        <v>-159.59</v>
      </c>
      <c r="J168" s="1">
        <v>3.2280000000000002</v>
      </c>
      <c r="L168" s="1">
        <v>9</v>
      </c>
      <c r="M168" s="1">
        <v>2.9000000000000001E-2</v>
      </c>
      <c r="N168" s="1">
        <v>-84.289000000000001</v>
      </c>
      <c r="O168" s="1">
        <v>2.5070000000000001</v>
      </c>
      <c r="Q168" s="1">
        <v>30</v>
      </c>
      <c r="R168" s="1">
        <v>1.7000000000000001E-2</v>
      </c>
      <c r="S168" s="1">
        <v>169.131</v>
      </c>
      <c r="T168" s="1">
        <v>1.4570000000000001</v>
      </c>
      <c r="V168" s="1">
        <v>18</v>
      </c>
      <c r="W168" s="1">
        <v>8.0000000000000002E-3</v>
      </c>
      <c r="X168" s="1">
        <v>-63.435000000000002</v>
      </c>
      <c r="Y168" s="1">
        <v>0.73699999999999999</v>
      </c>
    </row>
    <row r="169" spans="1:25" ht="12.75" x14ac:dyDescent="0.2">
      <c r="A169" s="1">
        <v>47</v>
      </c>
      <c r="B169" s="1">
        <v>0.113</v>
      </c>
      <c r="C169" s="1">
        <v>-67.067999999999998</v>
      </c>
      <c r="D169" s="1">
        <v>5.0410000000000004</v>
      </c>
      <c r="G169" s="1">
        <v>12</v>
      </c>
      <c r="H169" s="1">
        <v>3.5000000000000003E-2</v>
      </c>
      <c r="I169" s="1">
        <v>-66.682000000000002</v>
      </c>
      <c r="J169" s="1">
        <v>2.9630000000000001</v>
      </c>
      <c r="L169" s="1">
        <v>10</v>
      </c>
      <c r="M169" s="1">
        <v>2.3E-2</v>
      </c>
      <c r="N169" s="1">
        <v>-172.42699999999999</v>
      </c>
      <c r="O169" s="1">
        <v>1.9790000000000001</v>
      </c>
      <c r="Q169" s="1">
        <v>31</v>
      </c>
      <c r="R169" s="1">
        <v>2.5000000000000001E-2</v>
      </c>
      <c r="S169" s="1">
        <v>-129.57900000000001</v>
      </c>
      <c r="T169" s="1">
        <v>2.2160000000000002</v>
      </c>
      <c r="V169" s="1">
        <v>19</v>
      </c>
      <c r="W169" s="1">
        <v>1.0999999999999999E-2</v>
      </c>
      <c r="X169" s="1">
        <v>23.199000000000002</v>
      </c>
      <c r="Y169" s="1">
        <v>1.0980000000000001</v>
      </c>
    </row>
    <row r="170" spans="1:25" ht="12.75" x14ac:dyDescent="0.2">
      <c r="A170" s="1">
        <v>48</v>
      </c>
      <c r="B170" s="1">
        <v>5.3999999999999999E-2</v>
      </c>
      <c r="C170" s="1">
        <v>-164.93199999999999</v>
      </c>
      <c r="D170" s="1">
        <v>2.4039999999999999</v>
      </c>
      <c r="G170" s="1">
        <v>13</v>
      </c>
      <c r="H170" s="1">
        <v>4.3999999999999997E-2</v>
      </c>
      <c r="I170" s="1">
        <v>71.051000000000002</v>
      </c>
      <c r="J170" s="1">
        <v>3.718</v>
      </c>
      <c r="L170" s="1">
        <v>11</v>
      </c>
      <c r="M170" s="1">
        <v>2.1999999999999999E-2</v>
      </c>
      <c r="N170" s="1">
        <v>-33.503</v>
      </c>
      <c r="O170" s="1">
        <v>1.931</v>
      </c>
      <c r="Q170" s="1">
        <v>32</v>
      </c>
      <c r="R170" s="1">
        <v>2.1000000000000001E-2</v>
      </c>
      <c r="S170" s="1">
        <v>139.16</v>
      </c>
      <c r="T170" s="1">
        <v>1.7909999999999999</v>
      </c>
      <c r="V170" s="1">
        <v>20</v>
      </c>
      <c r="W170" s="1">
        <v>8.9999999999999993E-3</v>
      </c>
      <c r="X170" s="1">
        <v>-64.058000000000007</v>
      </c>
      <c r="Y170" s="1">
        <v>0.84799999999999998</v>
      </c>
    </row>
    <row r="171" spans="1:25" ht="12.75" x14ac:dyDescent="0.2">
      <c r="A171" s="1">
        <v>49</v>
      </c>
      <c r="B171" s="1">
        <v>0.14000000000000001</v>
      </c>
      <c r="C171" s="1">
        <v>9.0579999999999998</v>
      </c>
      <c r="D171" s="1">
        <v>6.2389999999999999</v>
      </c>
      <c r="G171" s="1">
        <v>14</v>
      </c>
      <c r="H171" s="1">
        <v>3.7999999999999999E-2</v>
      </c>
      <c r="I171" s="1">
        <v>164.45400000000001</v>
      </c>
      <c r="J171" s="1">
        <v>3.2429999999999999</v>
      </c>
      <c r="L171" s="1">
        <v>12</v>
      </c>
      <c r="M171" s="1">
        <v>0.02</v>
      </c>
      <c r="N171" s="1">
        <v>-114.928</v>
      </c>
      <c r="O171" s="1">
        <v>1.7749999999999999</v>
      </c>
      <c r="Q171" s="1">
        <v>33</v>
      </c>
      <c r="R171" s="1">
        <v>2.3E-2</v>
      </c>
      <c r="S171" s="1">
        <v>26.131</v>
      </c>
      <c r="T171" s="1">
        <v>2.0219999999999998</v>
      </c>
      <c r="V171" s="1">
        <v>21</v>
      </c>
      <c r="W171" s="1">
        <v>1.4E-2</v>
      </c>
      <c r="X171" s="1">
        <v>178.26400000000001</v>
      </c>
      <c r="Y171" s="1">
        <v>1.36</v>
      </c>
    </row>
    <row r="172" spans="1:25" ht="12.75" x14ac:dyDescent="0.2">
      <c r="A172" s="1">
        <v>50</v>
      </c>
      <c r="B172" s="1">
        <v>0.11</v>
      </c>
      <c r="C172" s="1">
        <v>-78.486000000000004</v>
      </c>
      <c r="D172" s="1">
        <v>4.92</v>
      </c>
      <c r="G172" s="1">
        <v>15</v>
      </c>
      <c r="H172" s="1">
        <v>0.04</v>
      </c>
      <c r="I172" s="1">
        <v>-83.53</v>
      </c>
      <c r="J172" s="1">
        <v>3.431</v>
      </c>
      <c r="L172" s="1">
        <v>13</v>
      </c>
      <c r="M172" s="1">
        <v>4.1000000000000002E-2</v>
      </c>
      <c r="N172" s="1">
        <v>170.56700000000001</v>
      </c>
      <c r="O172" s="1">
        <v>3.601</v>
      </c>
      <c r="Q172" s="1">
        <v>34</v>
      </c>
      <c r="R172" s="1">
        <v>0.02</v>
      </c>
      <c r="S172" s="1">
        <v>-68.27</v>
      </c>
      <c r="T172" s="1">
        <v>1.696</v>
      </c>
      <c r="V172" s="1">
        <v>22</v>
      </c>
      <c r="W172" s="1">
        <v>1.0999999999999999E-2</v>
      </c>
      <c r="X172" s="1">
        <v>-86.76</v>
      </c>
      <c r="Y172" s="1">
        <v>1.093</v>
      </c>
    </row>
    <row r="173" spans="1:25" ht="12.75" x14ac:dyDescent="0.2">
      <c r="A173" s="1">
        <v>51</v>
      </c>
      <c r="B173" s="1">
        <v>9.9000000000000005E-2</v>
      </c>
      <c r="C173" s="1">
        <v>-37.569000000000003</v>
      </c>
      <c r="D173" s="1">
        <v>4.3929999999999998</v>
      </c>
      <c r="F173" s="1"/>
      <c r="G173" s="1">
        <v>16</v>
      </c>
      <c r="H173" s="1">
        <v>3.5999999999999997E-2</v>
      </c>
      <c r="I173" s="1">
        <v>-171.93100000000001</v>
      </c>
      <c r="J173" s="1">
        <v>3.0960000000000001</v>
      </c>
      <c r="L173" s="1">
        <v>14</v>
      </c>
      <c r="M173" s="1">
        <v>2.4E-2</v>
      </c>
      <c r="N173" s="1">
        <v>-98.438000000000002</v>
      </c>
      <c r="O173" s="1">
        <v>2.0779999999999998</v>
      </c>
      <c r="Q173" s="1">
        <v>35</v>
      </c>
      <c r="R173" s="1">
        <v>3.3000000000000002E-2</v>
      </c>
      <c r="S173" s="1">
        <v>-53.314</v>
      </c>
      <c r="T173" s="1">
        <v>2.847</v>
      </c>
      <c r="V173" s="1">
        <v>23</v>
      </c>
      <c r="W173" s="1">
        <v>1.0999999999999999E-2</v>
      </c>
      <c r="X173" s="1">
        <v>-40.365000000000002</v>
      </c>
      <c r="Y173" s="1">
        <v>1.081</v>
      </c>
    </row>
    <row r="174" spans="1:25" ht="12.75" x14ac:dyDescent="0.2">
      <c r="A174" s="1">
        <v>52</v>
      </c>
      <c r="B174" s="1">
        <v>8.1000000000000003E-2</v>
      </c>
      <c r="C174" s="1">
        <v>-131.98699999999999</v>
      </c>
      <c r="D174" s="1">
        <v>3.6040000000000001</v>
      </c>
      <c r="G174" s="1">
        <v>17</v>
      </c>
      <c r="H174" s="1">
        <v>4.5999999999999999E-2</v>
      </c>
      <c r="I174" s="1">
        <v>-173.774</v>
      </c>
      <c r="J174" s="1">
        <v>3.8929999999999998</v>
      </c>
      <c r="L174" s="1">
        <v>15</v>
      </c>
      <c r="M174" s="1">
        <v>3.4000000000000002E-2</v>
      </c>
      <c r="N174" s="1">
        <v>50.167000000000002</v>
      </c>
      <c r="O174" s="1">
        <v>3.0270000000000001</v>
      </c>
      <c r="Q174" s="1">
        <v>36</v>
      </c>
      <c r="R174" s="1">
        <v>2.1999999999999999E-2</v>
      </c>
      <c r="S174" s="1">
        <v>-146.404</v>
      </c>
      <c r="T174" s="1">
        <v>1.919</v>
      </c>
      <c r="V174" s="1">
        <v>24</v>
      </c>
      <c r="W174" s="1">
        <v>1.2E-2</v>
      </c>
      <c r="X174" s="1">
        <v>-132.82499999999999</v>
      </c>
      <c r="Y174" s="1">
        <v>1.151</v>
      </c>
    </row>
    <row r="175" spans="1:25" ht="12.75" x14ac:dyDescent="0.2">
      <c r="A175" s="1" t="s">
        <v>148</v>
      </c>
      <c r="B175" s="1" t="s">
        <v>149</v>
      </c>
      <c r="D175" s="1" t="s">
        <v>24</v>
      </c>
      <c r="G175" s="1">
        <v>18</v>
      </c>
      <c r="H175" s="1">
        <v>3.6999999999999998E-2</v>
      </c>
      <c r="I175" s="1">
        <v>-83.516999999999996</v>
      </c>
      <c r="J175" s="1">
        <v>3.1160000000000001</v>
      </c>
      <c r="L175" s="1">
        <v>16</v>
      </c>
      <c r="M175" s="1">
        <v>2.3E-2</v>
      </c>
      <c r="N175" s="1">
        <v>-51.494</v>
      </c>
      <c r="O175" s="1">
        <v>1.99</v>
      </c>
      <c r="V175" s="1">
        <v>25</v>
      </c>
      <c r="W175" s="1">
        <v>0.01</v>
      </c>
      <c r="X175" s="1">
        <v>-79.918999999999997</v>
      </c>
      <c r="Y175" s="1">
        <v>0.94099999999999995</v>
      </c>
    </row>
    <row r="176" spans="1:25" ht="12.75" x14ac:dyDescent="0.2">
      <c r="A176" s="1">
        <v>1</v>
      </c>
      <c r="B176" s="1">
        <v>8.5999999999999993E-2</v>
      </c>
      <c r="C176" s="1">
        <v>101.22199999999999</v>
      </c>
      <c r="D176" s="1">
        <v>3.2959999999999998</v>
      </c>
      <c r="G176" s="1">
        <v>19</v>
      </c>
      <c r="H176" s="1">
        <v>3.2000000000000001E-2</v>
      </c>
      <c r="I176" s="1">
        <v>42.555999999999997</v>
      </c>
      <c r="J176" s="1">
        <v>2.722</v>
      </c>
      <c r="L176" s="1">
        <v>17</v>
      </c>
      <c r="M176" s="1">
        <v>2.7E-2</v>
      </c>
      <c r="N176" s="1">
        <v>39.805999999999997</v>
      </c>
      <c r="O176" s="1">
        <v>2.3820000000000001</v>
      </c>
      <c r="R176" s="1" t="s">
        <v>152</v>
      </c>
      <c r="V176" s="1">
        <v>26</v>
      </c>
      <c r="W176" s="1">
        <v>8.0000000000000002E-3</v>
      </c>
      <c r="X176" s="1">
        <v>-168.99600000000001</v>
      </c>
      <c r="Y176" s="1">
        <v>0.755</v>
      </c>
    </row>
    <row r="177" spans="1:25" ht="12.75" x14ac:dyDescent="0.2">
      <c r="A177" s="1">
        <v>2</v>
      </c>
      <c r="B177" s="1">
        <v>5.6000000000000001E-2</v>
      </c>
      <c r="C177" s="1">
        <v>13.87</v>
      </c>
      <c r="D177" s="1">
        <v>2.1589999999999998</v>
      </c>
      <c r="G177" s="1">
        <v>20</v>
      </c>
      <c r="H177" s="1">
        <v>2.9000000000000001E-2</v>
      </c>
      <c r="I177" s="1">
        <v>-49.072000000000003</v>
      </c>
      <c r="J177" s="1">
        <v>2.4609999999999999</v>
      </c>
      <c r="L177" s="1">
        <v>18</v>
      </c>
      <c r="M177" s="1">
        <v>2.1999999999999999E-2</v>
      </c>
      <c r="N177" s="1">
        <v>-60.786000000000001</v>
      </c>
      <c r="O177" s="1">
        <v>1.976</v>
      </c>
      <c r="Q177" s="1">
        <v>1</v>
      </c>
      <c r="R177" s="1">
        <v>2.8000000000000001E-2</v>
      </c>
      <c r="S177" s="1">
        <v>-31.329000000000001</v>
      </c>
      <c r="T177" s="1">
        <v>2.4340000000000002</v>
      </c>
      <c r="V177" s="1">
        <v>27</v>
      </c>
      <c r="W177" s="1">
        <v>1.4E-2</v>
      </c>
      <c r="X177" s="1">
        <v>-160.16800000000001</v>
      </c>
      <c r="Y177" s="1">
        <v>1.3360000000000001</v>
      </c>
    </row>
    <row r="178" spans="1:25" ht="12.75" x14ac:dyDescent="0.2">
      <c r="A178" s="1">
        <v>3</v>
      </c>
      <c r="B178" s="1">
        <v>0.109</v>
      </c>
      <c r="C178" s="1">
        <v>-91.414000000000001</v>
      </c>
      <c r="D178" s="1">
        <v>4.194</v>
      </c>
      <c r="G178" s="1">
        <v>21</v>
      </c>
      <c r="H178" s="1">
        <v>5.1999999999999998E-2</v>
      </c>
      <c r="I178" s="1">
        <v>-98.41</v>
      </c>
      <c r="J178" s="1">
        <v>4.4089999999999998</v>
      </c>
      <c r="L178" s="1">
        <v>19</v>
      </c>
      <c r="M178" s="1">
        <v>2.5000000000000001E-2</v>
      </c>
      <c r="N178" s="1">
        <v>-0.59099999999999997</v>
      </c>
      <c r="O178" s="1">
        <v>2.2069999999999999</v>
      </c>
      <c r="Q178" s="1">
        <v>2</v>
      </c>
      <c r="R178" s="1">
        <v>2.5000000000000001E-2</v>
      </c>
      <c r="S178" s="1">
        <v>-114.444</v>
      </c>
      <c r="T178" s="1">
        <v>2.1840000000000002</v>
      </c>
      <c r="V178" s="1">
        <v>28</v>
      </c>
      <c r="W178" s="1">
        <v>8.0000000000000002E-3</v>
      </c>
      <c r="X178" s="1">
        <v>-73.009</v>
      </c>
      <c r="Y178" s="1">
        <v>0.77500000000000002</v>
      </c>
    </row>
    <row r="179" spans="1:25" ht="12.75" x14ac:dyDescent="0.2">
      <c r="A179" s="1">
        <v>4</v>
      </c>
      <c r="B179" s="1">
        <v>0.09</v>
      </c>
      <c r="C179" s="1">
        <v>0.84899999999999998</v>
      </c>
      <c r="D179" s="1">
        <v>3.4710000000000001</v>
      </c>
      <c r="G179" s="1">
        <v>22</v>
      </c>
      <c r="H179" s="1">
        <v>4.1000000000000002E-2</v>
      </c>
      <c r="I179" s="1">
        <v>176.13499999999999</v>
      </c>
      <c r="J179" s="1">
        <v>3.4790000000000001</v>
      </c>
      <c r="L179" s="1">
        <v>20</v>
      </c>
      <c r="M179" s="1">
        <v>2.5999999999999999E-2</v>
      </c>
      <c r="N179" s="1">
        <v>-106.101</v>
      </c>
      <c r="O179" s="1">
        <v>2.2959999999999998</v>
      </c>
      <c r="Q179" s="1">
        <v>3</v>
      </c>
      <c r="R179" s="1">
        <v>2.3E-2</v>
      </c>
      <c r="S179" s="1">
        <v>-41.844999999999999</v>
      </c>
      <c r="T179" s="1">
        <v>2.032</v>
      </c>
      <c r="V179" s="1">
        <v>29</v>
      </c>
      <c r="W179" s="1">
        <v>1.2E-2</v>
      </c>
      <c r="X179" s="1">
        <v>-102.529</v>
      </c>
      <c r="Y179" s="1">
        <v>1.139</v>
      </c>
    </row>
    <row r="180" spans="1:25" ht="12.75" x14ac:dyDescent="0.2">
      <c r="A180" s="1">
        <v>5</v>
      </c>
      <c r="B180" s="1">
        <v>0.1</v>
      </c>
      <c r="C180" s="1">
        <v>-82.733000000000004</v>
      </c>
      <c r="D180" s="1">
        <v>3.879</v>
      </c>
      <c r="G180" s="1">
        <v>23</v>
      </c>
      <c r="H180" s="1">
        <v>4.2999999999999997E-2</v>
      </c>
      <c r="I180" s="1">
        <v>-74.105000000000004</v>
      </c>
      <c r="J180" s="1">
        <v>3.6819999999999999</v>
      </c>
      <c r="L180" s="1">
        <v>21</v>
      </c>
      <c r="M180" s="1">
        <v>3.1E-2</v>
      </c>
      <c r="N180" s="1">
        <v>115.598</v>
      </c>
      <c r="O180" s="1">
        <v>2.698</v>
      </c>
      <c r="Q180" s="1">
        <v>4</v>
      </c>
      <c r="R180" s="1">
        <v>1.4999999999999999E-2</v>
      </c>
      <c r="S180" s="1">
        <v>-131.553</v>
      </c>
      <c r="T180" s="1">
        <v>1.329</v>
      </c>
      <c r="V180" s="1">
        <v>30</v>
      </c>
      <c r="W180" s="1">
        <v>0.01</v>
      </c>
      <c r="X180" s="1">
        <v>160.346</v>
      </c>
      <c r="Y180" s="1">
        <v>0.91900000000000004</v>
      </c>
    </row>
    <row r="181" spans="1:25" ht="12.75" x14ac:dyDescent="0.2">
      <c r="A181" s="1">
        <v>6</v>
      </c>
      <c r="B181" s="1">
        <v>7.6999999999999999E-2</v>
      </c>
      <c r="C181" s="1">
        <v>1.992</v>
      </c>
      <c r="D181" s="1">
        <v>2.9569999999999999</v>
      </c>
      <c r="G181" s="1">
        <v>24</v>
      </c>
      <c r="H181" s="1">
        <v>3.6999999999999998E-2</v>
      </c>
      <c r="I181" s="1">
        <v>-165.041</v>
      </c>
      <c r="J181" s="1">
        <v>3.18</v>
      </c>
      <c r="L181" s="1">
        <v>22</v>
      </c>
      <c r="M181" s="1">
        <v>2.4E-2</v>
      </c>
      <c r="N181" s="1">
        <v>-155.26900000000001</v>
      </c>
      <c r="O181" s="1">
        <v>2.0630000000000002</v>
      </c>
      <c r="Q181" s="1">
        <v>5</v>
      </c>
      <c r="R181" s="1">
        <v>1.7000000000000001E-2</v>
      </c>
      <c r="S181" s="1">
        <v>173.85300000000001</v>
      </c>
      <c r="T181" s="1">
        <v>1.4770000000000001</v>
      </c>
      <c r="V181" s="1">
        <v>31</v>
      </c>
      <c r="W181" s="1">
        <v>1.2E-2</v>
      </c>
      <c r="X181" s="1">
        <v>13.782</v>
      </c>
      <c r="Y181" s="1">
        <v>1.1240000000000001</v>
      </c>
    </row>
    <row r="182" spans="1:25" ht="12.75" x14ac:dyDescent="0.2">
      <c r="A182" s="1">
        <v>7</v>
      </c>
      <c r="B182" s="1">
        <v>0.182</v>
      </c>
      <c r="C182" s="1">
        <v>-97.566999999999993</v>
      </c>
      <c r="D182" s="1">
        <v>7.0369999999999999</v>
      </c>
      <c r="G182" s="1">
        <v>25</v>
      </c>
      <c r="H182" s="1">
        <v>2.7E-2</v>
      </c>
      <c r="I182" s="1">
        <v>-36.176000000000002</v>
      </c>
      <c r="J182" s="1">
        <v>2.327</v>
      </c>
      <c r="L182" s="1">
        <v>23</v>
      </c>
      <c r="M182" s="1">
        <v>2.5000000000000001E-2</v>
      </c>
      <c r="N182" s="1">
        <v>109.654</v>
      </c>
      <c r="O182" s="1">
        <v>2.1850000000000001</v>
      </c>
      <c r="Q182" s="1">
        <v>6</v>
      </c>
      <c r="R182" s="1">
        <v>1.2E-2</v>
      </c>
      <c r="S182" s="1">
        <v>-94.864999999999995</v>
      </c>
      <c r="T182" s="1">
        <v>1.0660000000000001</v>
      </c>
      <c r="V182" s="1">
        <v>32</v>
      </c>
      <c r="W182" s="1">
        <v>8.9999999999999993E-3</v>
      </c>
      <c r="X182" s="1">
        <v>-67.694000000000003</v>
      </c>
      <c r="Y182" s="1">
        <v>0.86799999999999999</v>
      </c>
    </row>
    <row r="183" spans="1:25" ht="12.75" x14ac:dyDescent="0.2">
      <c r="A183" s="1">
        <v>8</v>
      </c>
      <c r="B183" s="1">
        <v>0.14099999999999999</v>
      </c>
      <c r="C183" s="1">
        <v>166.62</v>
      </c>
      <c r="D183" s="1">
        <v>5.4429999999999996</v>
      </c>
      <c r="G183" s="1">
        <v>26</v>
      </c>
      <c r="H183" s="1">
        <v>2.1000000000000001E-2</v>
      </c>
      <c r="I183" s="1">
        <v>-114.50700000000001</v>
      </c>
      <c r="J183" s="1">
        <v>1.756</v>
      </c>
      <c r="L183" s="1">
        <v>24</v>
      </c>
      <c r="M183" s="1">
        <v>1.9E-2</v>
      </c>
      <c r="N183" s="1">
        <v>-147.86699999999999</v>
      </c>
      <c r="O183" s="1">
        <v>1.623</v>
      </c>
      <c r="Q183" s="1">
        <v>7</v>
      </c>
      <c r="R183" s="1">
        <v>0.02</v>
      </c>
      <c r="S183" s="1">
        <v>124.509</v>
      </c>
      <c r="T183" s="1">
        <v>1.7549999999999999</v>
      </c>
      <c r="V183" s="1">
        <v>33</v>
      </c>
      <c r="W183" s="1">
        <v>1.0999999999999999E-2</v>
      </c>
      <c r="X183" s="1">
        <v>-14.574</v>
      </c>
      <c r="Y183" s="1">
        <v>1.0640000000000001</v>
      </c>
    </row>
    <row r="184" spans="1:25" ht="12.75" x14ac:dyDescent="0.2">
      <c r="A184" s="1">
        <v>9</v>
      </c>
      <c r="B184" s="1">
        <v>0.183</v>
      </c>
      <c r="C184" s="1">
        <v>-34.036999999999999</v>
      </c>
      <c r="D184" s="1">
        <v>7.0910000000000002</v>
      </c>
      <c r="G184" s="1">
        <v>27</v>
      </c>
      <c r="H184" s="1">
        <v>0.04</v>
      </c>
      <c r="I184" s="1">
        <v>-24.957000000000001</v>
      </c>
      <c r="J184" s="1">
        <v>3.3650000000000002</v>
      </c>
      <c r="L184" s="1">
        <v>25</v>
      </c>
      <c r="M184" s="1">
        <v>2.8000000000000001E-2</v>
      </c>
      <c r="N184" s="1">
        <v>125.47499999999999</v>
      </c>
      <c r="O184" s="1">
        <v>2.4220000000000002</v>
      </c>
      <c r="Q184" s="1">
        <v>8</v>
      </c>
      <c r="R184" s="1">
        <v>1.2999999999999999E-2</v>
      </c>
      <c r="S184" s="1">
        <v>-149.82599999999999</v>
      </c>
      <c r="T184" s="1">
        <v>1.1240000000000001</v>
      </c>
      <c r="V184" s="1">
        <v>34</v>
      </c>
      <c r="W184" s="1">
        <v>0.01</v>
      </c>
      <c r="X184" s="1">
        <v>-97.594999999999999</v>
      </c>
      <c r="Y184" s="1">
        <v>0.93500000000000005</v>
      </c>
    </row>
    <row r="185" spans="1:25" ht="12.75" x14ac:dyDescent="0.2">
      <c r="A185" s="1">
        <v>10</v>
      </c>
      <c r="B185" s="1">
        <v>0.13900000000000001</v>
      </c>
      <c r="C185" s="1">
        <v>-114.852</v>
      </c>
      <c r="D185" s="1">
        <v>5.3970000000000002</v>
      </c>
      <c r="G185" s="1">
        <v>28</v>
      </c>
      <c r="H185" s="1">
        <v>3.4000000000000002E-2</v>
      </c>
      <c r="I185" s="1">
        <v>-115.726</v>
      </c>
      <c r="J185" s="1">
        <v>2.867</v>
      </c>
      <c r="L185" s="1">
        <v>26</v>
      </c>
      <c r="M185" s="1">
        <v>1.9E-2</v>
      </c>
      <c r="N185" s="1">
        <v>-147.58799999999999</v>
      </c>
      <c r="O185" s="1">
        <v>1.6919999999999999</v>
      </c>
      <c r="Q185" s="1">
        <v>9</v>
      </c>
      <c r="R185" s="1">
        <v>2.4E-2</v>
      </c>
      <c r="S185" s="1">
        <v>-126.87</v>
      </c>
      <c r="T185" s="1">
        <v>2.1469999999999998</v>
      </c>
      <c r="V185" s="1">
        <v>35</v>
      </c>
      <c r="W185" s="1">
        <v>1.0999999999999999E-2</v>
      </c>
      <c r="X185" s="1">
        <v>61.048999999999999</v>
      </c>
      <c r="Y185" s="1">
        <v>1.1060000000000001</v>
      </c>
    </row>
    <row r="186" spans="1:25" ht="12.75" x14ac:dyDescent="0.2">
      <c r="A186" s="1">
        <v>11</v>
      </c>
      <c r="B186" s="1">
        <v>0.18099999999999999</v>
      </c>
      <c r="C186" s="1">
        <v>179.36600000000001</v>
      </c>
      <c r="D186" s="1">
        <v>6.976</v>
      </c>
      <c r="G186" s="1">
        <v>29</v>
      </c>
      <c r="H186" s="1">
        <v>3.6999999999999998E-2</v>
      </c>
      <c r="I186" s="1">
        <v>161.15700000000001</v>
      </c>
      <c r="J186" s="1">
        <v>3.1219999999999999</v>
      </c>
      <c r="L186" s="1">
        <v>27</v>
      </c>
      <c r="M186" s="1">
        <v>4.1000000000000002E-2</v>
      </c>
      <c r="N186" s="1">
        <v>-58.072000000000003</v>
      </c>
      <c r="O186" s="1">
        <v>3.5779999999999998</v>
      </c>
      <c r="Q186" s="1">
        <v>10</v>
      </c>
      <c r="R186" s="1">
        <v>1.7999999999999999E-2</v>
      </c>
      <c r="S186" s="1">
        <v>145.62</v>
      </c>
      <c r="T186" s="1">
        <v>1.5609999999999999</v>
      </c>
      <c r="V186" s="1">
        <v>36</v>
      </c>
      <c r="W186" s="1">
        <v>0.01</v>
      </c>
      <c r="X186" s="1">
        <v>-33.341000000000001</v>
      </c>
      <c r="Y186" s="1">
        <v>0.93700000000000006</v>
      </c>
    </row>
    <row r="187" spans="1:25" ht="12.75" x14ac:dyDescent="0.2">
      <c r="A187" s="1">
        <v>12</v>
      </c>
      <c r="B187" s="1">
        <v>0.13600000000000001</v>
      </c>
      <c r="C187" s="1">
        <v>-91.965000000000003</v>
      </c>
      <c r="D187" s="1">
        <v>5.2610000000000001</v>
      </c>
      <c r="G187" s="1">
        <v>30</v>
      </c>
      <c r="H187" s="1">
        <v>2.5999999999999999E-2</v>
      </c>
      <c r="I187" s="1">
        <v>-112.714</v>
      </c>
      <c r="J187" s="1">
        <v>2.1869999999999998</v>
      </c>
      <c r="L187" s="1">
        <v>28</v>
      </c>
      <c r="M187" s="1">
        <v>2.9000000000000001E-2</v>
      </c>
      <c r="N187" s="1">
        <v>-143.02699999999999</v>
      </c>
      <c r="O187" s="1">
        <v>2.524</v>
      </c>
      <c r="Q187" s="1">
        <v>11</v>
      </c>
      <c r="R187" s="1">
        <v>2.1999999999999999E-2</v>
      </c>
      <c r="S187" s="1">
        <v>-63.435000000000002</v>
      </c>
      <c r="T187" s="1">
        <v>1.92</v>
      </c>
      <c r="V187" s="1">
        <v>37</v>
      </c>
      <c r="W187" s="1">
        <v>0.01</v>
      </c>
      <c r="X187" s="1">
        <v>-126.119</v>
      </c>
      <c r="Y187" s="1">
        <v>0.94299999999999995</v>
      </c>
    </row>
    <row r="188" spans="1:25" ht="12.75" x14ac:dyDescent="0.2">
      <c r="A188" s="1">
        <v>13</v>
      </c>
      <c r="B188" s="1">
        <v>0.112</v>
      </c>
      <c r="C188" s="1">
        <v>-147.74</v>
      </c>
      <c r="D188" s="1">
        <v>4.2969999999999997</v>
      </c>
      <c r="G188" s="1">
        <v>31</v>
      </c>
      <c r="H188" s="1">
        <v>3.5000000000000003E-2</v>
      </c>
      <c r="I188" s="1">
        <v>-91.343000000000004</v>
      </c>
      <c r="J188" s="1">
        <v>3.0030000000000001</v>
      </c>
      <c r="L188" s="1">
        <v>29</v>
      </c>
      <c r="M188" s="1">
        <v>2.8000000000000001E-2</v>
      </c>
      <c r="N188" s="1">
        <v>32.799999999999997</v>
      </c>
      <c r="O188" s="1">
        <v>2.4279999999999999</v>
      </c>
      <c r="Q188" s="1">
        <v>12</v>
      </c>
      <c r="R188" s="1">
        <v>1.7999999999999999E-2</v>
      </c>
      <c r="S188" s="1">
        <v>-155.95599999999999</v>
      </c>
      <c r="T188" s="1">
        <v>1.6080000000000001</v>
      </c>
      <c r="V188" s="1">
        <v>38</v>
      </c>
      <c r="W188" s="1">
        <v>7.0000000000000001E-3</v>
      </c>
      <c r="X188" s="1">
        <v>135</v>
      </c>
      <c r="Y188" s="1">
        <v>0.67</v>
      </c>
    </row>
    <row r="189" spans="1:25" ht="12.75" x14ac:dyDescent="0.2">
      <c r="A189" s="1">
        <v>14</v>
      </c>
      <c r="B189" s="1">
        <v>0.09</v>
      </c>
      <c r="C189" s="1">
        <v>-53.216000000000001</v>
      </c>
      <c r="D189" s="1">
        <v>3.4430000000000001</v>
      </c>
      <c r="G189" s="1">
        <v>32</v>
      </c>
      <c r="H189" s="1">
        <v>3.1E-2</v>
      </c>
      <c r="I189" s="1">
        <v>178.96799999999999</v>
      </c>
      <c r="J189" s="1">
        <v>2.6040000000000001</v>
      </c>
      <c r="L189" s="1">
        <v>30</v>
      </c>
      <c r="M189" s="1">
        <v>0.02</v>
      </c>
      <c r="N189" s="1">
        <v>-57.131</v>
      </c>
      <c r="O189" s="1">
        <v>1.7549999999999999</v>
      </c>
      <c r="Q189" s="1">
        <v>13</v>
      </c>
      <c r="R189" s="1">
        <v>2.3E-2</v>
      </c>
      <c r="S189" s="1">
        <v>-77.816000000000003</v>
      </c>
      <c r="T189" s="1">
        <v>2.0339999999999998</v>
      </c>
      <c r="V189" s="1">
        <v>39</v>
      </c>
      <c r="W189" s="1">
        <v>1.2999999999999999E-2</v>
      </c>
      <c r="X189" s="1">
        <v>-177.13800000000001</v>
      </c>
      <c r="Y189" s="1">
        <v>1.2370000000000001</v>
      </c>
    </row>
    <row r="190" spans="1:25" ht="12.75" x14ac:dyDescent="0.2">
      <c r="A190" s="1">
        <v>15</v>
      </c>
      <c r="B190" s="1">
        <v>0.122</v>
      </c>
      <c r="C190" s="1">
        <v>-17.84</v>
      </c>
      <c r="D190" s="1">
        <v>4.7110000000000003</v>
      </c>
      <c r="G190" s="1">
        <v>33</v>
      </c>
      <c r="H190" s="1">
        <v>4.2000000000000003E-2</v>
      </c>
      <c r="I190" s="1">
        <v>-65.304000000000002</v>
      </c>
      <c r="J190" s="1">
        <v>3.5369999999999999</v>
      </c>
      <c r="L190" s="1">
        <v>31</v>
      </c>
      <c r="M190" s="1">
        <v>3.2000000000000001E-2</v>
      </c>
      <c r="N190" s="1">
        <v>-13.478</v>
      </c>
      <c r="O190" s="1">
        <v>2.8210000000000002</v>
      </c>
      <c r="Q190" s="1">
        <v>14</v>
      </c>
      <c r="R190" s="1">
        <v>1.7000000000000001E-2</v>
      </c>
      <c r="S190" s="1">
        <v>-170.24799999999999</v>
      </c>
      <c r="T190" s="1">
        <v>1.4670000000000001</v>
      </c>
      <c r="V190" s="1">
        <v>40</v>
      </c>
      <c r="W190" s="1">
        <v>0.01</v>
      </c>
      <c r="X190" s="1">
        <v>-88.754999999999995</v>
      </c>
      <c r="Y190" s="1">
        <v>0.94799999999999995</v>
      </c>
    </row>
    <row r="191" spans="1:25" ht="12.75" x14ac:dyDescent="0.2">
      <c r="A191" s="1">
        <v>16</v>
      </c>
      <c r="B191" s="1">
        <v>8.2000000000000003E-2</v>
      </c>
      <c r="C191" s="1">
        <v>-106.074</v>
      </c>
      <c r="D191" s="1">
        <v>3.165</v>
      </c>
      <c r="G191" s="1">
        <v>34</v>
      </c>
      <c r="H191" s="1">
        <v>3.5000000000000003E-2</v>
      </c>
      <c r="I191" s="1">
        <v>-153.02699999999999</v>
      </c>
      <c r="J191" s="1">
        <v>2.9470000000000001</v>
      </c>
      <c r="L191" s="1">
        <v>32</v>
      </c>
      <c r="M191" s="1">
        <v>2.1999999999999999E-2</v>
      </c>
      <c r="N191" s="1">
        <v>-103.70699999999999</v>
      </c>
      <c r="O191" s="1">
        <v>1.9139999999999999</v>
      </c>
      <c r="Q191" s="1">
        <v>15</v>
      </c>
      <c r="R191" s="1">
        <v>1.6E-2</v>
      </c>
      <c r="S191" s="1">
        <v>9.4619999999999997</v>
      </c>
      <c r="T191" s="1">
        <v>1.3740000000000001</v>
      </c>
      <c r="V191" s="1">
        <v>41</v>
      </c>
      <c r="W191" s="1">
        <v>1.2999999999999999E-2</v>
      </c>
      <c r="X191" s="1">
        <v>170.38</v>
      </c>
      <c r="Y191" s="1">
        <v>1.2330000000000001</v>
      </c>
    </row>
    <row r="192" spans="1:25" ht="12.75" x14ac:dyDescent="0.2">
      <c r="A192" s="1">
        <v>17</v>
      </c>
      <c r="B192" s="1">
        <v>0.108</v>
      </c>
      <c r="C192" s="1">
        <v>6.4189999999999996</v>
      </c>
      <c r="D192" s="1">
        <v>4.1500000000000004</v>
      </c>
      <c r="G192" s="1">
        <v>35</v>
      </c>
      <c r="H192" s="1">
        <v>3.5000000000000003E-2</v>
      </c>
      <c r="I192" s="1">
        <v>-103.371</v>
      </c>
      <c r="J192" s="1">
        <v>2.9409999999999998</v>
      </c>
      <c r="L192" s="1">
        <v>33</v>
      </c>
      <c r="M192" s="1">
        <v>0.02</v>
      </c>
      <c r="N192" s="1">
        <v>1.488</v>
      </c>
      <c r="O192" s="1">
        <v>1.746</v>
      </c>
      <c r="Q192" s="1">
        <v>16</v>
      </c>
      <c r="R192" s="1">
        <v>1.2999999999999999E-2</v>
      </c>
      <c r="S192" s="1">
        <v>-86.495999999999995</v>
      </c>
      <c r="T192" s="1">
        <v>1.109</v>
      </c>
      <c r="V192" s="1">
        <v>42</v>
      </c>
      <c r="W192" s="1">
        <v>1.0999999999999999E-2</v>
      </c>
      <c r="X192" s="1">
        <v>-99.272999999999996</v>
      </c>
      <c r="Y192" s="1">
        <v>1.0229999999999999</v>
      </c>
    </row>
    <row r="193" spans="1:25" ht="12.75" x14ac:dyDescent="0.2">
      <c r="A193" s="1">
        <v>18</v>
      </c>
      <c r="B193" s="1">
        <v>9.7000000000000003E-2</v>
      </c>
      <c r="C193" s="1">
        <v>-78.844999999999999</v>
      </c>
      <c r="D193" s="1">
        <v>3.73</v>
      </c>
      <c r="G193" s="1">
        <v>36</v>
      </c>
      <c r="H193" s="1">
        <v>3.2000000000000001E-2</v>
      </c>
      <c r="I193" s="1">
        <v>166.20099999999999</v>
      </c>
      <c r="J193" s="1">
        <v>2.7530000000000001</v>
      </c>
      <c r="L193" s="1">
        <v>34</v>
      </c>
      <c r="M193" s="1">
        <v>2.4E-2</v>
      </c>
      <c r="N193" s="1">
        <v>-77.948999999999998</v>
      </c>
      <c r="O193" s="1">
        <v>2.0630000000000002</v>
      </c>
      <c r="Q193" s="1">
        <v>17</v>
      </c>
      <c r="R193" s="1">
        <v>1.9E-2</v>
      </c>
      <c r="S193" s="1">
        <v>-93.918000000000006</v>
      </c>
      <c r="T193" s="1">
        <v>1.653</v>
      </c>
      <c r="V193" s="1">
        <v>43</v>
      </c>
      <c r="W193" s="1">
        <v>1.4999999999999999E-2</v>
      </c>
      <c r="X193" s="1">
        <v>-10.154</v>
      </c>
      <c r="Y193" s="1">
        <v>1.4019999999999999</v>
      </c>
    </row>
    <row r="194" spans="1:25" ht="12.75" x14ac:dyDescent="0.2">
      <c r="A194" s="1">
        <v>19</v>
      </c>
      <c r="B194" s="1">
        <v>0.155</v>
      </c>
      <c r="C194" s="1">
        <v>-164.529</v>
      </c>
      <c r="D194" s="1">
        <v>5.99</v>
      </c>
      <c r="G194" s="1">
        <v>37</v>
      </c>
      <c r="H194" s="1">
        <v>0.05</v>
      </c>
      <c r="I194" s="1">
        <v>18.786999999999999</v>
      </c>
      <c r="J194" s="1">
        <v>4.2279999999999998</v>
      </c>
      <c r="L194" s="1">
        <v>35</v>
      </c>
      <c r="M194" s="1">
        <v>2.9000000000000001E-2</v>
      </c>
      <c r="N194" s="1">
        <v>1.014</v>
      </c>
      <c r="O194" s="1">
        <v>2.5630000000000002</v>
      </c>
      <c r="Q194" s="1">
        <v>18</v>
      </c>
      <c r="R194" s="1">
        <v>1.2E-2</v>
      </c>
      <c r="S194" s="1">
        <v>180</v>
      </c>
      <c r="T194" s="1">
        <v>1.0169999999999999</v>
      </c>
      <c r="V194" s="1">
        <v>44</v>
      </c>
      <c r="W194" s="1">
        <v>1.0999999999999999E-2</v>
      </c>
      <c r="X194" s="1">
        <v>-99.272999999999996</v>
      </c>
      <c r="Y194" s="1">
        <v>1.0229999999999999</v>
      </c>
    </row>
    <row r="195" spans="1:25" ht="12.75" x14ac:dyDescent="0.2">
      <c r="A195" s="1">
        <v>20</v>
      </c>
      <c r="B195" s="1">
        <v>0.112</v>
      </c>
      <c r="C195" s="1">
        <v>-80.426000000000002</v>
      </c>
      <c r="D195" s="1">
        <v>4.3390000000000004</v>
      </c>
      <c r="G195" s="1">
        <v>38</v>
      </c>
      <c r="H195" s="1">
        <v>3.2000000000000001E-2</v>
      </c>
      <c r="I195" s="1">
        <v>-73.918000000000006</v>
      </c>
      <c r="J195" s="1">
        <v>2.702</v>
      </c>
      <c r="L195" s="1">
        <v>36</v>
      </c>
      <c r="M195" s="1">
        <v>3.5000000000000003E-2</v>
      </c>
      <c r="N195" s="1">
        <v>-89.575999999999993</v>
      </c>
      <c r="O195" s="1">
        <v>3.0609999999999999</v>
      </c>
      <c r="Q195" s="1">
        <v>19</v>
      </c>
      <c r="R195" s="1">
        <v>1.9E-2</v>
      </c>
      <c r="S195" s="1">
        <v>179.226</v>
      </c>
      <c r="T195" s="1">
        <v>1.6719999999999999</v>
      </c>
      <c r="V195" s="1">
        <v>45</v>
      </c>
      <c r="W195" s="1">
        <v>1.2999999999999999E-2</v>
      </c>
      <c r="X195" s="1">
        <v>24.841999999999999</v>
      </c>
      <c r="Y195" s="1">
        <v>1.226</v>
      </c>
    </row>
    <row r="196" spans="1:25" ht="12.75" x14ac:dyDescent="0.2">
      <c r="A196" s="1">
        <v>21</v>
      </c>
      <c r="B196" s="1">
        <v>0.17699999999999999</v>
      </c>
      <c r="C196" s="1">
        <v>-137.755</v>
      </c>
      <c r="D196" s="1">
        <v>6.835</v>
      </c>
      <c r="G196" s="1">
        <v>39</v>
      </c>
      <c r="H196" s="1">
        <v>4.7E-2</v>
      </c>
      <c r="I196" s="1">
        <v>-72.575999999999993</v>
      </c>
      <c r="J196" s="1">
        <v>3.996</v>
      </c>
      <c r="L196" s="1">
        <v>37</v>
      </c>
      <c r="M196" s="1">
        <v>0.03</v>
      </c>
      <c r="N196" s="1">
        <v>2.2029999999999998</v>
      </c>
      <c r="O196" s="1">
        <v>2.6549999999999998</v>
      </c>
      <c r="Q196" s="1">
        <v>20</v>
      </c>
      <c r="R196" s="1">
        <v>1.2999999999999999E-2</v>
      </c>
      <c r="S196" s="1">
        <v>-92.290999999999997</v>
      </c>
      <c r="T196" s="1">
        <v>1.131</v>
      </c>
      <c r="V196" s="1">
        <v>46</v>
      </c>
      <c r="W196" s="1">
        <v>0.01</v>
      </c>
      <c r="X196" s="1">
        <v>-69.59</v>
      </c>
      <c r="Y196" s="1">
        <v>0.94499999999999995</v>
      </c>
    </row>
    <row r="197" spans="1:25" ht="12.75" x14ac:dyDescent="0.2">
      <c r="A197" s="1">
        <v>22</v>
      </c>
      <c r="B197" s="1">
        <v>9.0999999999999998E-2</v>
      </c>
      <c r="C197" s="1">
        <v>-38.134</v>
      </c>
      <c r="D197" s="1">
        <v>3.4990000000000001</v>
      </c>
      <c r="G197" s="1">
        <v>40</v>
      </c>
      <c r="H197" s="1">
        <v>3.6999999999999998E-2</v>
      </c>
      <c r="I197" s="1">
        <v>175.76400000000001</v>
      </c>
      <c r="J197" s="1">
        <v>3.1669999999999998</v>
      </c>
      <c r="L197" s="1">
        <v>38</v>
      </c>
      <c r="M197" s="1">
        <v>2.9000000000000001E-2</v>
      </c>
      <c r="N197" s="1">
        <v>-82.971999999999994</v>
      </c>
      <c r="O197" s="1">
        <v>2.5019999999999998</v>
      </c>
      <c r="Q197" s="1">
        <v>21</v>
      </c>
      <c r="R197" s="1">
        <v>2.4E-2</v>
      </c>
      <c r="S197" s="1">
        <v>-146.821</v>
      </c>
      <c r="T197" s="1">
        <v>2.1059999999999999</v>
      </c>
      <c r="V197" s="1">
        <v>47</v>
      </c>
      <c r="W197" s="1">
        <v>1.4E-2</v>
      </c>
      <c r="X197" s="1">
        <v>-110.136</v>
      </c>
      <c r="Y197" s="1">
        <v>1.3160000000000001</v>
      </c>
    </row>
    <row r="198" spans="1:25" ht="12.75" x14ac:dyDescent="0.2">
      <c r="A198" s="1">
        <v>23</v>
      </c>
      <c r="B198" s="1">
        <v>0.154</v>
      </c>
      <c r="C198" s="1">
        <v>135.876</v>
      </c>
      <c r="D198" s="1">
        <v>5.9539999999999997</v>
      </c>
      <c r="H198" s="1" t="s">
        <v>189</v>
      </c>
      <c r="L198" s="1">
        <v>39</v>
      </c>
      <c r="M198" s="1">
        <v>2.5999999999999999E-2</v>
      </c>
      <c r="N198" s="1">
        <v>-64.721999999999994</v>
      </c>
      <c r="O198" s="1">
        <v>2.258</v>
      </c>
      <c r="Q198" s="1">
        <v>22</v>
      </c>
      <c r="R198" s="1">
        <v>1.6E-2</v>
      </c>
      <c r="S198" s="1">
        <v>-54.781999999999996</v>
      </c>
      <c r="T198" s="1">
        <v>1.411</v>
      </c>
      <c r="V198" s="1">
        <v>48</v>
      </c>
      <c r="W198" s="1">
        <v>8.0000000000000002E-3</v>
      </c>
      <c r="X198" s="1">
        <v>163.00899999999999</v>
      </c>
      <c r="Y198" s="1">
        <v>0.77500000000000002</v>
      </c>
    </row>
    <row r="199" spans="1:25" ht="12.75" x14ac:dyDescent="0.2">
      <c r="A199" s="1">
        <v>24</v>
      </c>
      <c r="B199" s="1">
        <v>0.14099999999999999</v>
      </c>
      <c r="C199" s="1">
        <v>-131.16</v>
      </c>
      <c r="D199" s="1">
        <v>5.431</v>
      </c>
      <c r="G199" s="1">
        <v>1</v>
      </c>
      <c r="H199" s="1">
        <v>4.2999999999999997E-2</v>
      </c>
      <c r="I199" s="1">
        <v>-169.05799999999999</v>
      </c>
      <c r="J199" s="1">
        <v>3.6019999999999999</v>
      </c>
      <c r="L199" s="1">
        <v>40</v>
      </c>
      <c r="M199" s="1">
        <v>1.9E-2</v>
      </c>
      <c r="N199" s="1">
        <v>-156.077</v>
      </c>
      <c r="O199" s="1">
        <v>1.651</v>
      </c>
      <c r="Q199" s="1">
        <v>23</v>
      </c>
      <c r="R199" s="1">
        <v>1.7000000000000001E-2</v>
      </c>
      <c r="S199" s="1">
        <v>-1.736</v>
      </c>
      <c r="T199" s="1">
        <v>1.492</v>
      </c>
      <c r="V199" s="1">
        <v>49</v>
      </c>
      <c r="W199" s="1">
        <v>1.0999999999999999E-2</v>
      </c>
      <c r="X199" s="1">
        <v>-177.839</v>
      </c>
      <c r="Y199" s="1">
        <v>1.0920000000000001</v>
      </c>
    </row>
    <row r="200" spans="1:25" ht="12.75" x14ac:dyDescent="0.2">
      <c r="A200" s="1">
        <v>25</v>
      </c>
      <c r="B200" s="1">
        <v>0.14699999999999999</v>
      </c>
      <c r="C200" s="1">
        <v>137.203</v>
      </c>
      <c r="D200" s="1">
        <v>5.69</v>
      </c>
      <c r="G200" s="1">
        <v>2</v>
      </c>
      <c r="H200" s="1">
        <v>3.5999999999999997E-2</v>
      </c>
      <c r="I200" s="1">
        <v>-77.951999999999998</v>
      </c>
      <c r="J200" s="1">
        <v>3.0539999999999998</v>
      </c>
      <c r="Q200" s="1">
        <v>24</v>
      </c>
      <c r="R200" s="1">
        <v>1.4999999999999999E-2</v>
      </c>
      <c r="S200" s="1">
        <v>-92.861999999999995</v>
      </c>
      <c r="T200" s="1">
        <v>1.357</v>
      </c>
      <c r="V200" s="1">
        <v>50</v>
      </c>
      <c r="W200" s="1">
        <v>0.01</v>
      </c>
      <c r="X200" s="1">
        <v>-87.614000000000004</v>
      </c>
      <c r="Y200" s="1">
        <v>0.99</v>
      </c>
    </row>
    <row r="201" spans="1:25" ht="12.75" x14ac:dyDescent="0.2">
      <c r="A201" s="1">
        <v>26</v>
      </c>
      <c r="B201" s="1">
        <v>0.106</v>
      </c>
      <c r="C201" s="1">
        <v>-132.20099999999999</v>
      </c>
      <c r="D201" s="1">
        <v>4.1050000000000004</v>
      </c>
      <c r="G201" s="1">
        <v>3</v>
      </c>
      <c r="H201" s="1">
        <v>3.9E-2</v>
      </c>
      <c r="I201" s="1">
        <v>-132.51</v>
      </c>
      <c r="J201" s="1">
        <v>3.258</v>
      </c>
      <c r="M201" s="1" t="s">
        <v>195</v>
      </c>
      <c r="Q201" s="1">
        <v>25</v>
      </c>
      <c r="R201" s="1">
        <v>2.1999999999999999E-2</v>
      </c>
      <c r="S201" s="1">
        <v>-174.09399999999999</v>
      </c>
      <c r="T201" s="1">
        <v>1.976</v>
      </c>
      <c r="V201" s="1">
        <v>51</v>
      </c>
      <c r="W201" s="1">
        <v>1.4999999999999999E-2</v>
      </c>
      <c r="X201" s="1">
        <v>-57.652999999999999</v>
      </c>
      <c r="Y201" s="1">
        <v>1.4630000000000001</v>
      </c>
    </row>
    <row r="202" spans="1:25" ht="12.75" x14ac:dyDescent="0.2">
      <c r="A202" s="1">
        <v>27</v>
      </c>
      <c r="B202" s="1">
        <v>0.13100000000000001</v>
      </c>
      <c r="C202" s="1">
        <v>-33.366</v>
      </c>
      <c r="D202" s="1">
        <v>5.0609999999999999</v>
      </c>
      <c r="G202" s="1">
        <v>4</v>
      </c>
      <c r="H202" s="1">
        <v>3.1E-2</v>
      </c>
      <c r="I202" s="1">
        <v>-38.417999999999999</v>
      </c>
      <c r="J202" s="1">
        <v>2.6160000000000001</v>
      </c>
      <c r="L202" s="1">
        <v>1</v>
      </c>
      <c r="M202" s="1">
        <v>2.9000000000000001E-2</v>
      </c>
      <c r="N202" s="1">
        <v>51.784999999999997</v>
      </c>
      <c r="O202" s="1">
        <v>2.512</v>
      </c>
      <c r="Q202" s="1">
        <v>26</v>
      </c>
      <c r="R202" s="1">
        <v>2.1000000000000001E-2</v>
      </c>
      <c r="S202" s="1">
        <v>-74.248999999999995</v>
      </c>
      <c r="T202" s="1">
        <v>1.831</v>
      </c>
      <c r="V202" s="1">
        <v>52</v>
      </c>
      <c r="W202" s="1">
        <v>1.0999999999999999E-2</v>
      </c>
      <c r="X202" s="1">
        <v>-149.23699999999999</v>
      </c>
      <c r="Y202" s="1">
        <v>1.0069999999999999</v>
      </c>
    </row>
    <row r="203" spans="1:25" ht="12.75" x14ac:dyDescent="0.2">
      <c r="A203" s="1">
        <v>28</v>
      </c>
      <c r="B203" s="1">
        <v>0.13</v>
      </c>
      <c r="C203" s="1">
        <v>-125.744</v>
      </c>
      <c r="D203" s="1">
        <v>4.9969999999999999</v>
      </c>
      <c r="G203" s="1">
        <v>5</v>
      </c>
      <c r="H203" s="1">
        <v>4.3999999999999997E-2</v>
      </c>
      <c r="I203" s="1">
        <v>11.023</v>
      </c>
      <c r="J203" s="1">
        <v>3.698</v>
      </c>
      <c r="L203" s="1">
        <v>2</v>
      </c>
      <c r="M203" s="1">
        <v>1.6E-2</v>
      </c>
      <c r="N203" s="1">
        <v>149.036</v>
      </c>
      <c r="O203" s="1">
        <v>1.448</v>
      </c>
      <c r="Q203" s="1">
        <v>27</v>
      </c>
      <c r="R203" s="1">
        <v>1.7000000000000001E-2</v>
      </c>
      <c r="S203" s="1">
        <v>164.899</v>
      </c>
      <c r="T203" s="1">
        <v>1.474</v>
      </c>
      <c r="V203" s="1">
        <v>53</v>
      </c>
      <c r="W203" s="1">
        <v>1.4999999999999999E-2</v>
      </c>
      <c r="X203" s="1">
        <v>-131.49600000000001</v>
      </c>
      <c r="Y203" s="1">
        <v>1.43</v>
      </c>
    </row>
    <row r="204" spans="1:25" ht="12.75" x14ac:dyDescent="0.2">
      <c r="A204" s="1">
        <v>29</v>
      </c>
      <c r="B204" s="1">
        <v>0.14099999999999999</v>
      </c>
      <c r="C204" s="1">
        <v>139.018</v>
      </c>
      <c r="D204" s="1">
        <v>5.4569999999999999</v>
      </c>
      <c r="G204" s="1">
        <v>6</v>
      </c>
      <c r="H204" s="1">
        <v>2.7E-2</v>
      </c>
      <c r="I204" s="1">
        <v>-82.126000000000005</v>
      </c>
      <c r="J204" s="1">
        <v>2.2360000000000002</v>
      </c>
      <c r="L204" s="1">
        <v>3</v>
      </c>
      <c r="M204" s="1">
        <v>3.5000000000000003E-2</v>
      </c>
      <c r="N204" s="1">
        <v>102.804</v>
      </c>
      <c r="O204" s="1">
        <v>3.0609999999999999</v>
      </c>
      <c r="Q204" s="1">
        <v>28</v>
      </c>
      <c r="R204" s="1">
        <v>1.2999999999999999E-2</v>
      </c>
      <c r="S204" s="1">
        <v>-111.595</v>
      </c>
      <c r="T204" s="1">
        <v>1.167</v>
      </c>
      <c r="V204" s="1">
        <v>54</v>
      </c>
      <c r="W204" s="1">
        <v>8.9999999999999993E-3</v>
      </c>
      <c r="X204" s="1">
        <v>-44.029000000000003</v>
      </c>
      <c r="Y204" s="1">
        <v>0.85899999999999999</v>
      </c>
    </row>
    <row r="205" spans="1:25" ht="12.75" x14ac:dyDescent="0.2">
      <c r="A205" s="1">
        <v>30</v>
      </c>
      <c r="B205" s="1">
        <v>0.11</v>
      </c>
      <c r="C205" s="1">
        <v>-130.52500000000001</v>
      </c>
      <c r="D205" s="1">
        <v>4.2160000000000002</v>
      </c>
      <c r="G205" s="1">
        <v>7</v>
      </c>
      <c r="H205" s="1">
        <v>0.04</v>
      </c>
      <c r="I205" s="1">
        <v>-32.046999999999997</v>
      </c>
      <c r="J205" s="1">
        <v>3.42</v>
      </c>
      <c r="L205" s="1">
        <v>4</v>
      </c>
      <c r="M205" s="1">
        <v>2.1999999999999999E-2</v>
      </c>
      <c r="N205" s="1">
        <v>-170.762</v>
      </c>
      <c r="O205" s="1">
        <v>1.9079999999999999</v>
      </c>
      <c r="Q205" s="1">
        <v>29</v>
      </c>
      <c r="R205" s="1">
        <v>2.1000000000000001E-2</v>
      </c>
      <c r="S205" s="1">
        <v>161.34200000000001</v>
      </c>
      <c r="T205" s="1">
        <v>1.8360000000000001</v>
      </c>
      <c r="V205" s="1">
        <v>55</v>
      </c>
      <c r="W205" s="1">
        <v>1.2999999999999999E-2</v>
      </c>
      <c r="X205" s="1">
        <v>-19.904</v>
      </c>
      <c r="Y205" s="1">
        <v>1.2709999999999999</v>
      </c>
    </row>
    <row r="206" spans="1:25" ht="12.75" x14ac:dyDescent="0.2">
      <c r="A206" s="1">
        <v>31</v>
      </c>
      <c r="B206" s="1">
        <v>0.13</v>
      </c>
      <c r="C206" s="1">
        <v>27.620999999999999</v>
      </c>
      <c r="D206" s="1">
        <v>5.0110000000000001</v>
      </c>
      <c r="G206" s="1">
        <v>8</v>
      </c>
      <c r="H206" s="1">
        <v>3.5999999999999997E-2</v>
      </c>
      <c r="I206" s="1">
        <v>-111.389</v>
      </c>
      <c r="J206" s="1">
        <v>3.0369999999999999</v>
      </c>
      <c r="L206" s="1">
        <v>5</v>
      </c>
      <c r="M206" s="1">
        <v>3.7999999999999999E-2</v>
      </c>
      <c r="N206" s="1">
        <v>105.39</v>
      </c>
      <c r="O206" s="1">
        <v>3.3660000000000001</v>
      </c>
      <c r="Q206" s="1">
        <v>30</v>
      </c>
      <c r="R206" s="1">
        <v>1.6E-2</v>
      </c>
      <c r="S206" s="1">
        <v>-104.265</v>
      </c>
      <c r="T206" s="1">
        <v>1.3759999999999999</v>
      </c>
      <c r="V206" s="1">
        <v>56</v>
      </c>
      <c r="W206" s="1">
        <v>0.01</v>
      </c>
      <c r="X206" s="1">
        <v>-116.03</v>
      </c>
      <c r="Y206" s="1">
        <v>0.98599999999999999</v>
      </c>
    </row>
    <row r="207" spans="1:25" ht="12.75" x14ac:dyDescent="0.2">
      <c r="A207" s="1">
        <v>32</v>
      </c>
      <c r="B207" s="1">
        <v>6.4000000000000001E-2</v>
      </c>
      <c r="C207" s="1">
        <v>-68.311000000000007</v>
      </c>
      <c r="D207" s="1">
        <v>2.4380000000000002</v>
      </c>
      <c r="G207" s="1">
        <v>9</v>
      </c>
      <c r="H207" s="1">
        <v>4.2000000000000003E-2</v>
      </c>
      <c r="I207" s="1">
        <v>-76.149000000000001</v>
      </c>
      <c r="J207" s="1">
        <v>3.544</v>
      </c>
      <c r="L207" s="1">
        <v>6</v>
      </c>
      <c r="M207" s="1">
        <v>3.2000000000000001E-2</v>
      </c>
      <c r="N207" s="1">
        <v>-170.005</v>
      </c>
      <c r="O207" s="1">
        <v>2.8010000000000002</v>
      </c>
      <c r="Q207" s="1">
        <v>31</v>
      </c>
      <c r="R207" s="1">
        <v>0.02</v>
      </c>
      <c r="S207" s="1">
        <v>-177.82499999999999</v>
      </c>
      <c r="T207" s="1">
        <v>1.786</v>
      </c>
      <c r="V207" s="1">
        <v>57</v>
      </c>
      <c r="W207" s="1">
        <v>1.2E-2</v>
      </c>
      <c r="X207" s="1">
        <v>-38.500999999999998</v>
      </c>
      <c r="Y207" s="1">
        <v>1.1579999999999999</v>
      </c>
    </row>
    <row r="208" spans="1:25" ht="12.75" x14ac:dyDescent="0.2">
      <c r="A208" s="1">
        <v>33</v>
      </c>
      <c r="B208" s="1">
        <v>0.14199999999999999</v>
      </c>
      <c r="C208" s="1">
        <v>168.637</v>
      </c>
      <c r="D208" s="1">
        <v>5.4939999999999998</v>
      </c>
      <c r="G208" s="1">
        <v>10</v>
      </c>
      <c r="H208" s="1">
        <v>3.3000000000000002E-2</v>
      </c>
      <c r="I208" s="1">
        <v>-156.03800000000001</v>
      </c>
      <c r="J208" s="1">
        <v>2.7850000000000001</v>
      </c>
      <c r="L208" s="1">
        <v>7</v>
      </c>
      <c r="M208" s="1">
        <v>0.04</v>
      </c>
      <c r="N208" s="1">
        <v>-174.52500000000001</v>
      </c>
      <c r="O208" s="1">
        <v>3.56</v>
      </c>
      <c r="Q208" s="1">
        <v>32</v>
      </c>
      <c r="R208" s="1">
        <v>0.01</v>
      </c>
      <c r="S208" s="1">
        <v>-91.432000000000002</v>
      </c>
      <c r="T208" s="1">
        <v>0.90400000000000003</v>
      </c>
      <c r="V208" s="1">
        <v>58</v>
      </c>
      <c r="W208" s="1">
        <v>0.01</v>
      </c>
      <c r="X208" s="1">
        <v>-131.53200000000001</v>
      </c>
      <c r="Y208" s="1">
        <v>0.96299999999999997</v>
      </c>
    </row>
    <row r="209" spans="1:25" ht="12.75" x14ac:dyDescent="0.2">
      <c r="A209" s="1">
        <v>34</v>
      </c>
      <c r="B209" s="1">
        <v>0.14099999999999999</v>
      </c>
      <c r="C209" s="1">
        <v>-112.807</v>
      </c>
      <c r="D209" s="1">
        <v>5.452</v>
      </c>
      <c r="G209" s="1">
        <v>11</v>
      </c>
      <c r="H209" s="1">
        <v>3.6999999999999998E-2</v>
      </c>
      <c r="I209" s="1">
        <v>179.13200000000001</v>
      </c>
      <c r="J209" s="1">
        <v>3.1110000000000002</v>
      </c>
      <c r="L209" s="1">
        <v>8</v>
      </c>
      <c r="M209" s="1">
        <v>2.5999999999999999E-2</v>
      </c>
      <c r="N209" s="1">
        <v>-87.721000000000004</v>
      </c>
      <c r="O209" s="1">
        <v>2.278</v>
      </c>
      <c r="Q209" s="1">
        <v>33</v>
      </c>
      <c r="R209" s="1">
        <v>2.5999999999999999E-2</v>
      </c>
      <c r="S209" s="1">
        <v>-131.44800000000001</v>
      </c>
      <c r="T209" s="1">
        <v>2.3210000000000002</v>
      </c>
      <c r="V209" s="1">
        <v>59</v>
      </c>
      <c r="W209" s="1">
        <v>1.4999999999999999E-2</v>
      </c>
      <c r="X209" s="1">
        <v>-77.381</v>
      </c>
      <c r="Y209" s="1">
        <v>1.4139999999999999</v>
      </c>
    </row>
    <row r="210" spans="1:25" ht="12.75" x14ac:dyDescent="0.2">
      <c r="A210" s="1">
        <v>35</v>
      </c>
      <c r="B210" s="1">
        <v>0.13500000000000001</v>
      </c>
      <c r="C210" s="1">
        <v>25.805</v>
      </c>
      <c r="D210" s="1">
        <v>5.1950000000000003</v>
      </c>
      <c r="F210" s="1"/>
      <c r="G210" s="1">
        <v>12</v>
      </c>
      <c r="H210" s="1">
        <v>2.5000000000000001E-2</v>
      </c>
      <c r="I210" s="1">
        <v>-90</v>
      </c>
      <c r="J210" s="1">
        <v>2.0979999999999999</v>
      </c>
      <c r="L210" s="1">
        <v>9</v>
      </c>
      <c r="M210" s="1">
        <v>3.2000000000000001E-2</v>
      </c>
      <c r="N210" s="1">
        <v>-121.43</v>
      </c>
      <c r="O210" s="1">
        <v>2.8620000000000001</v>
      </c>
      <c r="Q210" s="1">
        <v>34</v>
      </c>
      <c r="R210" s="1">
        <v>2.1000000000000001E-2</v>
      </c>
      <c r="S210" s="1">
        <v>152.81899999999999</v>
      </c>
      <c r="T210" s="1">
        <v>1.88</v>
      </c>
      <c r="V210" s="1">
        <v>60</v>
      </c>
      <c r="W210" s="1">
        <v>1.0999999999999999E-2</v>
      </c>
      <c r="X210" s="1">
        <v>-173.29</v>
      </c>
      <c r="Y210" s="1">
        <v>1.0580000000000001</v>
      </c>
    </row>
    <row r="211" spans="1:25" ht="12.75" x14ac:dyDescent="0.2">
      <c r="A211" s="1">
        <v>36</v>
      </c>
      <c r="B211" s="1">
        <v>0.122</v>
      </c>
      <c r="C211" s="1">
        <v>-67.909000000000006</v>
      </c>
      <c r="D211" s="1">
        <v>4.7160000000000002</v>
      </c>
      <c r="G211" s="1">
        <v>13</v>
      </c>
      <c r="H211" s="1">
        <v>4.2000000000000003E-2</v>
      </c>
      <c r="I211" s="1">
        <v>-99.873999999999995</v>
      </c>
      <c r="J211" s="1">
        <v>3.508</v>
      </c>
      <c r="L211" s="1">
        <v>10</v>
      </c>
      <c r="M211" s="1">
        <v>2.5999999999999999E-2</v>
      </c>
      <c r="N211" s="1">
        <v>140.66999999999999</v>
      </c>
      <c r="O211" s="1">
        <v>2.2599999999999998</v>
      </c>
      <c r="Q211" s="1">
        <v>35</v>
      </c>
      <c r="R211" s="1">
        <v>2.5999999999999999E-2</v>
      </c>
      <c r="S211" s="1">
        <v>54.917000000000002</v>
      </c>
      <c r="T211" s="1">
        <v>2.3199999999999998</v>
      </c>
      <c r="V211" s="1">
        <v>61</v>
      </c>
      <c r="W211" s="1">
        <v>1.2999999999999999E-2</v>
      </c>
      <c r="X211" s="1">
        <v>18.138000000000002</v>
      </c>
      <c r="Y211" s="1">
        <v>1.2569999999999999</v>
      </c>
    </row>
    <row r="212" spans="1:25" ht="12.75" x14ac:dyDescent="0.2">
      <c r="A212" s="1">
        <v>37</v>
      </c>
      <c r="B212" s="1">
        <v>0.16700000000000001</v>
      </c>
      <c r="C212" s="1">
        <v>-8.0329999999999995</v>
      </c>
      <c r="D212" s="1">
        <v>6.4539999999999997</v>
      </c>
      <c r="G212" s="1">
        <v>14</v>
      </c>
      <c r="H212" s="1">
        <v>3.6999999999999998E-2</v>
      </c>
      <c r="I212" s="1">
        <v>168.47800000000001</v>
      </c>
      <c r="J212" s="1">
        <v>3.1280000000000001</v>
      </c>
      <c r="L212" s="1">
        <v>11</v>
      </c>
      <c r="M212" s="1">
        <v>2.9000000000000001E-2</v>
      </c>
      <c r="N212" s="1">
        <v>-55.892000000000003</v>
      </c>
      <c r="O212" s="1">
        <v>2.5840000000000001</v>
      </c>
      <c r="Q212" s="1">
        <v>36</v>
      </c>
      <c r="R212" s="1">
        <v>1.9E-2</v>
      </c>
      <c r="S212" s="1">
        <v>-41.698</v>
      </c>
      <c r="T212" s="1">
        <v>1.6639999999999999</v>
      </c>
      <c r="V212" s="1">
        <v>62</v>
      </c>
      <c r="W212" s="1">
        <v>0.01</v>
      </c>
      <c r="X212" s="1">
        <v>-70.769000000000005</v>
      </c>
      <c r="Y212" s="1">
        <v>0.93799999999999994</v>
      </c>
    </row>
    <row r="213" spans="1:25" ht="12.75" x14ac:dyDescent="0.2">
      <c r="A213" s="1">
        <v>38</v>
      </c>
      <c r="B213" s="1">
        <v>0.129</v>
      </c>
      <c r="C213" s="1">
        <v>-100.78400000000001</v>
      </c>
      <c r="D213" s="1">
        <v>4.9669999999999996</v>
      </c>
      <c r="G213" s="1">
        <v>15</v>
      </c>
      <c r="H213" s="1">
        <v>5.0999999999999997E-2</v>
      </c>
      <c r="I213" s="1">
        <v>-47.344000000000001</v>
      </c>
      <c r="J213" s="1">
        <v>4.2779999999999996</v>
      </c>
      <c r="L213" s="1">
        <v>12</v>
      </c>
      <c r="M213" s="1">
        <v>1.7999999999999999E-2</v>
      </c>
      <c r="N213" s="1">
        <v>-148.125</v>
      </c>
      <c r="O213" s="1">
        <v>1.585</v>
      </c>
      <c r="Q213" s="1">
        <v>37</v>
      </c>
      <c r="R213" s="1">
        <v>2.5999999999999999E-2</v>
      </c>
      <c r="S213" s="1">
        <v>13.627000000000001</v>
      </c>
      <c r="T213" s="1">
        <v>2.302</v>
      </c>
      <c r="V213" s="1">
        <v>63</v>
      </c>
      <c r="W213" s="1">
        <v>1.4999999999999999E-2</v>
      </c>
      <c r="X213" s="1">
        <v>-157.57400000000001</v>
      </c>
      <c r="Y213" s="1">
        <v>1.4039999999999999</v>
      </c>
    </row>
    <row r="214" spans="1:25" ht="12.75" x14ac:dyDescent="0.2">
      <c r="A214" s="1">
        <v>39</v>
      </c>
      <c r="B214" s="1">
        <v>0.13100000000000001</v>
      </c>
      <c r="C214" s="1">
        <v>-62.133000000000003</v>
      </c>
      <c r="D214" s="1">
        <v>5.0579999999999998</v>
      </c>
      <c r="G214" s="1">
        <v>16</v>
      </c>
      <c r="H214" s="1">
        <v>4.3999999999999997E-2</v>
      </c>
      <c r="I214" s="1">
        <v>-138.45699999999999</v>
      </c>
      <c r="J214" s="1">
        <v>3.7309999999999999</v>
      </c>
      <c r="L214" s="1">
        <v>13</v>
      </c>
      <c r="M214" s="1">
        <v>2.5999999999999999E-2</v>
      </c>
      <c r="N214" s="1">
        <v>-129.732</v>
      </c>
      <c r="O214" s="1">
        <v>2.258</v>
      </c>
      <c r="Q214" s="1">
        <v>38</v>
      </c>
      <c r="R214" s="1">
        <v>1.7000000000000001E-2</v>
      </c>
      <c r="S214" s="1">
        <v>-81.119</v>
      </c>
      <c r="T214" s="1">
        <v>1.464</v>
      </c>
      <c r="V214" s="1">
        <v>64</v>
      </c>
      <c r="W214" s="1">
        <v>1.2E-2</v>
      </c>
      <c r="X214" s="1">
        <v>-67.62</v>
      </c>
      <c r="Y214" s="1">
        <v>1.1359999999999999</v>
      </c>
    </row>
    <row r="215" spans="1:25" ht="12.75" x14ac:dyDescent="0.2">
      <c r="A215" s="1">
        <v>40</v>
      </c>
      <c r="B215" s="1">
        <v>0.113</v>
      </c>
      <c r="C215" s="1">
        <v>20.158000000000001</v>
      </c>
      <c r="D215" s="1">
        <v>4.3479999999999999</v>
      </c>
      <c r="G215" s="1">
        <v>17</v>
      </c>
      <c r="H215" s="1">
        <v>4.8000000000000001E-2</v>
      </c>
      <c r="I215" s="1">
        <v>46.054000000000002</v>
      </c>
      <c r="J215" s="1">
        <v>4.0750000000000002</v>
      </c>
      <c r="L215" s="1">
        <v>14</v>
      </c>
      <c r="M215" s="1">
        <v>2.1000000000000001E-2</v>
      </c>
      <c r="N215" s="1">
        <v>141.34</v>
      </c>
      <c r="O215" s="1">
        <v>1.8759999999999999</v>
      </c>
      <c r="Q215" s="1">
        <v>39</v>
      </c>
      <c r="R215" s="1">
        <v>2.3E-2</v>
      </c>
      <c r="S215" s="1">
        <v>-79.918999999999997</v>
      </c>
      <c r="T215" s="1">
        <v>2.0659999999999998</v>
      </c>
      <c r="V215" s="1">
        <v>65</v>
      </c>
      <c r="W215" s="1">
        <v>1.4999999999999999E-2</v>
      </c>
      <c r="X215" s="1">
        <v>-79.33</v>
      </c>
      <c r="Y215" s="1">
        <v>1.446</v>
      </c>
    </row>
    <row r="216" spans="1:25" ht="12.75" x14ac:dyDescent="0.2">
      <c r="A216" s="1">
        <v>41</v>
      </c>
      <c r="B216" s="1">
        <v>0.14699999999999999</v>
      </c>
      <c r="C216" s="1">
        <v>14.162000000000001</v>
      </c>
      <c r="D216" s="1">
        <v>5.6879999999999997</v>
      </c>
      <c r="G216" s="1">
        <v>18</v>
      </c>
      <c r="H216" s="1">
        <v>3.6999999999999998E-2</v>
      </c>
      <c r="I216" s="1">
        <v>-50.936999999999998</v>
      </c>
      <c r="J216" s="1">
        <v>3.1419999999999999</v>
      </c>
      <c r="L216" s="1">
        <v>15</v>
      </c>
      <c r="M216" s="1">
        <v>2.7E-2</v>
      </c>
      <c r="N216" s="1">
        <v>135.19200000000001</v>
      </c>
      <c r="O216" s="1">
        <v>2.399</v>
      </c>
      <c r="Q216" s="1">
        <v>40</v>
      </c>
      <c r="R216" s="1">
        <v>1.7999999999999999E-2</v>
      </c>
      <c r="S216" s="1">
        <v>-171.983</v>
      </c>
      <c r="T216" s="1">
        <v>1.62</v>
      </c>
      <c r="V216" s="1">
        <v>66</v>
      </c>
      <c r="W216" s="1">
        <v>8.9999999999999993E-3</v>
      </c>
      <c r="X216" s="1">
        <v>-165.32400000000001</v>
      </c>
      <c r="Y216" s="1">
        <v>0.89400000000000002</v>
      </c>
    </row>
    <row r="217" spans="1:25" ht="12.75" x14ac:dyDescent="0.2">
      <c r="A217" s="1">
        <v>42</v>
      </c>
      <c r="B217" s="1">
        <v>0.11799999999999999</v>
      </c>
      <c r="C217" s="1">
        <v>-76.908000000000001</v>
      </c>
      <c r="D217" s="1">
        <v>4.5510000000000002</v>
      </c>
      <c r="G217" s="1">
        <v>19</v>
      </c>
      <c r="H217" s="1">
        <v>3.7999999999999999E-2</v>
      </c>
      <c r="I217" s="1">
        <v>-176.65799999999999</v>
      </c>
      <c r="J217" s="1">
        <v>3.226</v>
      </c>
      <c r="L217" s="1">
        <v>16</v>
      </c>
      <c r="M217" s="1">
        <v>2.4E-2</v>
      </c>
      <c r="N217" s="1">
        <v>-131.47900000000001</v>
      </c>
      <c r="O217" s="1">
        <v>2.0819999999999999</v>
      </c>
      <c r="Q217" s="1">
        <v>41</v>
      </c>
      <c r="R217" s="1">
        <v>2.4E-2</v>
      </c>
      <c r="S217" s="1">
        <v>-90</v>
      </c>
      <c r="T217" s="1">
        <v>2.1240000000000001</v>
      </c>
      <c r="V217" s="1">
        <v>67</v>
      </c>
      <c r="W217" s="1">
        <v>1.4E-2</v>
      </c>
      <c r="X217" s="1">
        <v>-127.72499999999999</v>
      </c>
      <c r="Y217" s="1">
        <v>1.38</v>
      </c>
    </row>
    <row r="218" spans="1:25" ht="12.75" x14ac:dyDescent="0.2">
      <c r="A218" s="1">
        <v>43</v>
      </c>
      <c r="B218" s="1">
        <v>0.13900000000000001</v>
      </c>
      <c r="C218" s="1">
        <v>180</v>
      </c>
      <c r="D218" s="1">
        <v>5.3609999999999998</v>
      </c>
      <c r="G218" s="1">
        <v>20</v>
      </c>
      <c r="H218" s="1">
        <v>2.9000000000000001E-2</v>
      </c>
      <c r="I218" s="1">
        <v>-86.424000000000007</v>
      </c>
      <c r="J218" s="1">
        <v>2.456</v>
      </c>
      <c r="L218" s="1">
        <v>17</v>
      </c>
      <c r="M218" s="1">
        <v>2.5999999999999999E-2</v>
      </c>
      <c r="N218" s="1">
        <v>-156.536</v>
      </c>
      <c r="O218" s="1">
        <v>2.2490000000000001</v>
      </c>
      <c r="Q218" s="1">
        <v>42</v>
      </c>
      <c r="R218" s="1">
        <v>0.02</v>
      </c>
      <c r="S218" s="1">
        <v>-174.80600000000001</v>
      </c>
      <c r="T218" s="1">
        <v>1.7470000000000001</v>
      </c>
      <c r="V218" s="1">
        <v>68</v>
      </c>
      <c r="W218" s="1">
        <v>1.0999999999999999E-2</v>
      </c>
      <c r="X218" s="1">
        <v>-40.972000000000001</v>
      </c>
      <c r="Y218" s="1">
        <v>1.0369999999999999</v>
      </c>
    </row>
    <row r="219" spans="1:25" ht="12.75" x14ac:dyDescent="0.2">
      <c r="A219" s="1">
        <v>44</v>
      </c>
      <c r="B219" s="1">
        <v>0.11799999999999999</v>
      </c>
      <c r="C219" s="1">
        <v>-86.748000000000005</v>
      </c>
      <c r="D219" s="1">
        <v>4.5430000000000001</v>
      </c>
      <c r="G219" s="1">
        <v>21</v>
      </c>
      <c r="H219" s="1">
        <v>4.7E-2</v>
      </c>
      <c r="I219" s="1">
        <v>-12.083</v>
      </c>
      <c r="J219" s="1">
        <v>3.9350000000000001</v>
      </c>
      <c r="L219" s="1">
        <v>18</v>
      </c>
      <c r="M219" s="1">
        <v>2.4E-2</v>
      </c>
      <c r="N219" s="1">
        <v>-73.540000000000006</v>
      </c>
      <c r="O219" s="1">
        <v>2.0750000000000002</v>
      </c>
      <c r="Q219" s="1">
        <v>43</v>
      </c>
      <c r="R219" s="1">
        <v>2.5999999999999999E-2</v>
      </c>
      <c r="S219" s="1">
        <v>0</v>
      </c>
      <c r="T219" s="1">
        <v>2.2599999999999998</v>
      </c>
      <c r="V219" s="1">
        <v>69</v>
      </c>
      <c r="W219" s="1">
        <v>1.4999999999999999E-2</v>
      </c>
      <c r="X219" s="1">
        <v>-110.18600000000001</v>
      </c>
      <c r="Y219" s="1">
        <v>1.492</v>
      </c>
    </row>
    <row r="220" spans="1:25" ht="12.75" x14ac:dyDescent="0.2">
      <c r="A220" s="1">
        <v>45</v>
      </c>
      <c r="B220" s="1">
        <v>0.108</v>
      </c>
      <c r="C220" s="1">
        <v>-161.565</v>
      </c>
      <c r="D220" s="1">
        <v>4.157</v>
      </c>
      <c r="G220" s="1">
        <v>22</v>
      </c>
      <c r="H220" s="1">
        <v>3.4000000000000002E-2</v>
      </c>
      <c r="I220" s="1">
        <v>-104.265</v>
      </c>
      <c r="J220" s="1">
        <v>2.87</v>
      </c>
      <c r="L220" s="1">
        <v>19</v>
      </c>
      <c r="M220" s="1">
        <v>3.1E-2</v>
      </c>
      <c r="N220" s="1">
        <v>4.508</v>
      </c>
      <c r="O220" s="1">
        <v>2.7330000000000001</v>
      </c>
      <c r="Q220" s="1">
        <v>44</v>
      </c>
      <c r="R220" s="1">
        <v>1.7000000000000001E-2</v>
      </c>
      <c r="S220" s="1">
        <v>-89.119</v>
      </c>
      <c r="T220" s="1">
        <v>1.4690000000000001</v>
      </c>
      <c r="V220" s="1">
        <v>70</v>
      </c>
      <c r="W220" s="1">
        <v>0.01</v>
      </c>
      <c r="X220" s="1">
        <v>163.072</v>
      </c>
      <c r="Y220" s="1">
        <v>0.99</v>
      </c>
    </row>
    <row r="221" spans="1:25" ht="12.75" x14ac:dyDescent="0.2">
      <c r="A221" s="1">
        <v>46</v>
      </c>
      <c r="B221" s="1">
        <v>7.8E-2</v>
      </c>
      <c r="C221" s="1">
        <v>-79.563000000000002</v>
      </c>
      <c r="D221" s="1">
        <v>2.988</v>
      </c>
      <c r="G221" s="1">
        <v>23</v>
      </c>
      <c r="H221" s="1">
        <v>5.8000000000000003E-2</v>
      </c>
      <c r="I221" s="1">
        <v>-58.14</v>
      </c>
      <c r="J221" s="1">
        <v>4.9119999999999999</v>
      </c>
      <c r="L221" s="1">
        <v>20</v>
      </c>
      <c r="M221" s="1">
        <v>2.1999999999999999E-2</v>
      </c>
      <c r="N221" s="1">
        <v>-84.256</v>
      </c>
      <c r="O221" s="1">
        <v>1.92</v>
      </c>
      <c r="Q221" s="1">
        <v>45</v>
      </c>
      <c r="R221" s="1">
        <v>2.3E-2</v>
      </c>
      <c r="S221" s="1">
        <v>4.4470000000000001</v>
      </c>
      <c r="T221" s="1">
        <v>2.04</v>
      </c>
      <c r="V221" s="1">
        <v>71</v>
      </c>
      <c r="W221" s="1">
        <v>1.2E-2</v>
      </c>
      <c r="X221" s="1">
        <v>177.03899999999999</v>
      </c>
      <c r="Y221" s="1">
        <v>1.196</v>
      </c>
    </row>
    <row r="222" spans="1:25" ht="12.75" x14ac:dyDescent="0.2">
      <c r="A222" s="1">
        <v>47</v>
      </c>
      <c r="B222" s="1">
        <v>9.9000000000000005E-2</v>
      </c>
      <c r="C222" s="1">
        <v>-81.814999999999998</v>
      </c>
      <c r="D222" s="1">
        <v>3.802</v>
      </c>
      <c r="G222" s="1">
        <v>24</v>
      </c>
      <c r="H222" s="1">
        <v>0.04</v>
      </c>
      <c r="I222" s="1">
        <v>-149.51400000000001</v>
      </c>
      <c r="J222" s="1">
        <v>3.391</v>
      </c>
      <c r="L222" s="1">
        <v>21</v>
      </c>
      <c r="M222" s="1">
        <v>2.7E-2</v>
      </c>
      <c r="N222" s="1">
        <v>3.24</v>
      </c>
      <c r="O222" s="1">
        <v>2.4009999999999998</v>
      </c>
      <c r="Q222" s="1">
        <v>46</v>
      </c>
      <c r="R222" s="1">
        <v>0.02</v>
      </c>
      <c r="S222" s="1">
        <v>-84.872</v>
      </c>
      <c r="T222" s="1">
        <v>1.77</v>
      </c>
      <c r="V222" s="1">
        <v>72</v>
      </c>
      <c r="W222" s="1">
        <v>1.0999999999999999E-2</v>
      </c>
      <c r="X222" s="1">
        <v>-91.146000000000001</v>
      </c>
      <c r="Y222" s="1">
        <v>1.03</v>
      </c>
    </row>
    <row r="223" spans="1:25" ht="12.75" x14ac:dyDescent="0.2">
      <c r="A223" s="1">
        <v>48</v>
      </c>
      <c r="B223" s="1">
        <v>5.2999999999999999E-2</v>
      </c>
      <c r="C223" s="1">
        <v>6.5819999999999999</v>
      </c>
      <c r="D223" s="1">
        <v>2.024</v>
      </c>
      <c r="G223" s="1">
        <v>25</v>
      </c>
      <c r="H223" s="1">
        <v>4.5999999999999999E-2</v>
      </c>
      <c r="I223" s="1">
        <v>-5.399</v>
      </c>
      <c r="J223" s="1">
        <v>3.8820000000000001</v>
      </c>
      <c r="L223" s="1">
        <v>22</v>
      </c>
      <c r="M223" s="1">
        <v>1.7999999999999999E-2</v>
      </c>
      <c r="N223" s="1">
        <v>-88.79</v>
      </c>
      <c r="O223" s="1">
        <v>1.6060000000000001</v>
      </c>
      <c r="Q223" s="1">
        <v>47</v>
      </c>
      <c r="R223" s="1">
        <v>2.1999999999999999E-2</v>
      </c>
      <c r="S223" s="1">
        <v>-48.366</v>
      </c>
      <c r="T223" s="1">
        <v>1.905</v>
      </c>
      <c r="V223" s="1">
        <v>73</v>
      </c>
      <c r="W223" s="1">
        <v>1.7999999999999999E-2</v>
      </c>
      <c r="X223" s="1">
        <v>-143.40899999999999</v>
      </c>
      <c r="Y223" s="1">
        <v>1.6930000000000001</v>
      </c>
    </row>
    <row r="224" spans="1:25" ht="12.75" x14ac:dyDescent="0.2">
      <c r="A224" s="1">
        <v>49</v>
      </c>
      <c r="B224" s="1">
        <v>0.114</v>
      </c>
      <c r="C224" s="1">
        <v>127.405</v>
      </c>
      <c r="D224" s="1">
        <v>4.4130000000000003</v>
      </c>
      <c r="G224" s="1">
        <v>26</v>
      </c>
      <c r="H224" s="1">
        <v>4.1000000000000002E-2</v>
      </c>
      <c r="I224" s="1">
        <v>-95.653000000000006</v>
      </c>
      <c r="J224" s="1">
        <v>3.4740000000000002</v>
      </c>
      <c r="L224" s="1">
        <v>23</v>
      </c>
      <c r="M224" s="1">
        <v>2.8000000000000001E-2</v>
      </c>
      <c r="N224" s="1">
        <v>91.051000000000002</v>
      </c>
      <c r="O224" s="1">
        <v>2.4649999999999999</v>
      </c>
      <c r="Q224" s="1">
        <v>48</v>
      </c>
      <c r="R224" s="1">
        <v>1.6E-2</v>
      </c>
      <c r="S224" s="1">
        <v>-134.34100000000001</v>
      </c>
      <c r="T224" s="1">
        <v>1.39</v>
      </c>
      <c r="V224" s="1">
        <v>74</v>
      </c>
      <c r="W224" s="1">
        <v>1.4999999999999999E-2</v>
      </c>
      <c r="X224" s="1">
        <v>-51.34</v>
      </c>
      <c r="Y224" s="1">
        <v>1.4510000000000001</v>
      </c>
    </row>
    <row r="225" spans="1:25" ht="12.75" x14ac:dyDescent="0.2">
      <c r="A225" s="1">
        <v>50</v>
      </c>
      <c r="B225" s="1">
        <v>0.121</v>
      </c>
      <c r="C225" s="1">
        <v>38.014000000000003</v>
      </c>
      <c r="D225" s="1">
        <v>4.6539999999999999</v>
      </c>
      <c r="H225" s="1" t="s">
        <v>237</v>
      </c>
      <c r="L225" s="1">
        <v>24</v>
      </c>
      <c r="M225" s="1">
        <v>2.1999999999999999E-2</v>
      </c>
      <c r="N225" s="1">
        <v>-178.983</v>
      </c>
      <c r="O225" s="1">
        <v>1.911</v>
      </c>
      <c r="Q225" s="1">
        <v>49</v>
      </c>
      <c r="R225" s="1">
        <v>2.1999999999999999E-2</v>
      </c>
      <c r="S225" s="1">
        <v>-22.931999999999999</v>
      </c>
      <c r="T225" s="1">
        <v>1.9139999999999999</v>
      </c>
    </row>
    <row r="226" spans="1:25" ht="12.75" x14ac:dyDescent="0.2">
      <c r="A226" s="1">
        <v>51</v>
      </c>
      <c r="B226" s="1">
        <v>0.12</v>
      </c>
      <c r="C226" s="1">
        <v>105.593</v>
      </c>
      <c r="D226" s="1">
        <v>4.6020000000000003</v>
      </c>
      <c r="G226" s="1">
        <v>1</v>
      </c>
      <c r="H226" s="1">
        <v>3.5999999999999997E-2</v>
      </c>
      <c r="I226" s="1">
        <v>40.155999999999999</v>
      </c>
      <c r="J226" s="1">
        <v>3.0070000000000001</v>
      </c>
      <c r="L226" s="1">
        <v>25</v>
      </c>
      <c r="M226" s="1">
        <v>3.6999999999999998E-2</v>
      </c>
      <c r="N226" s="1">
        <v>-178.608</v>
      </c>
      <c r="O226" s="1">
        <v>3.2570000000000001</v>
      </c>
      <c r="Q226" s="1">
        <v>50</v>
      </c>
      <c r="R226" s="1">
        <v>2.1000000000000001E-2</v>
      </c>
      <c r="S226" s="1">
        <v>-112.834</v>
      </c>
      <c r="T226" s="1">
        <v>1.863</v>
      </c>
      <c r="V226" s="1" t="s">
        <v>240</v>
      </c>
    </row>
    <row r="227" spans="1:25" ht="12.75" x14ac:dyDescent="0.2">
      <c r="A227" s="1">
        <v>52</v>
      </c>
      <c r="B227" s="1">
        <v>0.11600000000000001</v>
      </c>
      <c r="C227" s="1">
        <v>11.31</v>
      </c>
      <c r="D227" s="1">
        <v>4.468</v>
      </c>
      <c r="G227" s="1">
        <v>2</v>
      </c>
      <c r="H227" s="1">
        <v>3.2000000000000001E-2</v>
      </c>
      <c r="I227" s="1">
        <v>-50.457999999999998</v>
      </c>
      <c r="J227" s="1">
        <v>2.67</v>
      </c>
      <c r="L227" s="1">
        <v>26</v>
      </c>
      <c r="M227" s="1">
        <v>2.5000000000000001E-2</v>
      </c>
      <c r="N227" s="1">
        <v>-89.119</v>
      </c>
      <c r="O227" s="1">
        <v>2.2010000000000001</v>
      </c>
      <c r="Q227" s="1">
        <v>51</v>
      </c>
      <c r="R227" s="1">
        <v>2.1000000000000001E-2</v>
      </c>
      <c r="S227" s="1">
        <v>-95.641000000000005</v>
      </c>
      <c r="T227" s="1">
        <v>1.839</v>
      </c>
      <c r="V227" s="1">
        <v>1</v>
      </c>
      <c r="W227" s="1">
        <v>1.4999999999999999E-2</v>
      </c>
      <c r="X227" s="1">
        <v>50.741</v>
      </c>
      <c r="Y227" s="1">
        <v>1.395</v>
      </c>
    </row>
    <row r="228" spans="1:25" ht="12.75" x14ac:dyDescent="0.2">
      <c r="A228" s="1">
        <v>53</v>
      </c>
      <c r="B228" s="1">
        <v>0.151</v>
      </c>
      <c r="C228" s="1">
        <v>2.2799999999999998</v>
      </c>
      <c r="D228" s="1">
        <v>5.8129999999999997</v>
      </c>
      <c r="G228" s="1">
        <v>3</v>
      </c>
      <c r="H228" s="1">
        <v>4.3999999999999997E-2</v>
      </c>
      <c r="I228" s="1">
        <v>-48.427999999999997</v>
      </c>
      <c r="J228" s="1">
        <v>3.6869999999999998</v>
      </c>
      <c r="L228" s="1">
        <v>27</v>
      </c>
      <c r="M228" s="1">
        <v>3.4000000000000002E-2</v>
      </c>
      <c r="N228" s="1">
        <v>-156.40700000000001</v>
      </c>
      <c r="O228" s="1">
        <v>3.0249999999999999</v>
      </c>
      <c r="Q228" s="1">
        <v>52</v>
      </c>
      <c r="R228" s="1">
        <v>1.4999999999999999E-2</v>
      </c>
      <c r="S228" s="1">
        <v>172.999</v>
      </c>
      <c r="T228" s="1">
        <v>1.298</v>
      </c>
      <c r="V228" s="1">
        <v>2</v>
      </c>
      <c r="W228" s="1">
        <v>0.01</v>
      </c>
      <c r="X228" s="1">
        <v>-39.155000000000001</v>
      </c>
      <c r="Y228" s="1">
        <v>0.93300000000000005</v>
      </c>
    </row>
    <row r="229" spans="1:25" ht="12.75" x14ac:dyDescent="0.2">
      <c r="A229" s="1">
        <v>54</v>
      </c>
      <c r="B229" s="1">
        <v>0.112</v>
      </c>
      <c r="C229" s="1">
        <v>95.132999999999996</v>
      </c>
      <c r="D229" s="1">
        <v>4.3120000000000003</v>
      </c>
      <c r="G229" s="1">
        <v>4</v>
      </c>
      <c r="H229" s="1">
        <v>4.1000000000000002E-2</v>
      </c>
      <c r="I229" s="1">
        <v>-140.4</v>
      </c>
      <c r="J229" s="1">
        <v>3.4239999999999999</v>
      </c>
      <c r="L229" s="1">
        <v>28</v>
      </c>
      <c r="M229" s="1">
        <v>2.4E-2</v>
      </c>
      <c r="N229" s="1">
        <v>-68.429000000000002</v>
      </c>
      <c r="O229" s="1">
        <v>2.0910000000000002</v>
      </c>
      <c r="Q229" s="1">
        <v>53</v>
      </c>
      <c r="R229" s="1">
        <v>0.02</v>
      </c>
      <c r="S229" s="1">
        <v>-108.435</v>
      </c>
      <c r="T229" s="1">
        <v>1.786</v>
      </c>
      <c r="V229" s="1">
        <v>3</v>
      </c>
      <c r="W229" s="1">
        <v>1.0999999999999999E-2</v>
      </c>
      <c r="X229" s="1">
        <v>6.2770000000000001</v>
      </c>
      <c r="Y229" s="1">
        <v>1.0429999999999999</v>
      </c>
    </row>
    <row r="230" spans="1:25" ht="12.75" x14ac:dyDescent="0.2">
      <c r="A230" s="1" t="s">
        <v>148</v>
      </c>
      <c r="B230" s="1" t="s">
        <v>246</v>
      </c>
      <c r="D230" s="1" t="s">
        <v>24</v>
      </c>
      <c r="G230" s="1">
        <v>5</v>
      </c>
      <c r="H230" s="1">
        <v>5.1999999999999998E-2</v>
      </c>
      <c r="I230" s="1">
        <v>-118.96299999999999</v>
      </c>
      <c r="J230" s="1">
        <v>4.359</v>
      </c>
      <c r="L230" s="1">
        <v>29</v>
      </c>
      <c r="M230" s="1">
        <v>2.9000000000000001E-2</v>
      </c>
      <c r="N230" s="1">
        <v>21.381</v>
      </c>
      <c r="O230" s="1">
        <v>2.5739999999999998</v>
      </c>
      <c r="Q230" s="1">
        <v>54</v>
      </c>
      <c r="R230" s="1">
        <v>1.7999999999999999E-2</v>
      </c>
      <c r="S230" s="1">
        <v>157.126</v>
      </c>
      <c r="T230" s="1">
        <v>1.57</v>
      </c>
      <c r="V230" s="1">
        <v>4</v>
      </c>
      <c r="W230" s="1">
        <v>0.01</v>
      </c>
      <c r="X230" s="1">
        <v>-83.031999999999996</v>
      </c>
      <c r="Y230" s="1">
        <v>0.93300000000000005</v>
      </c>
    </row>
    <row r="231" spans="1:25" ht="12.75" x14ac:dyDescent="0.2">
      <c r="A231" s="1">
        <v>1</v>
      </c>
      <c r="B231" s="1">
        <v>0.21199999999999999</v>
      </c>
      <c r="C231" s="1">
        <v>-30.6</v>
      </c>
      <c r="D231" s="1">
        <v>8.2690000000000001</v>
      </c>
      <c r="G231" s="1">
        <v>6</v>
      </c>
      <c r="H231" s="1">
        <v>3.4000000000000002E-2</v>
      </c>
      <c r="I231" s="1">
        <v>162.32900000000001</v>
      </c>
      <c r="J231" s="1">
        <v>2.8439999999999999</v>
      </c>
      <c r="L231" s="1">
        <v>30</v>
      </c>
      <c r="M231" s="1">
        <v>2.4E-2</v>
      </c>
      <c r="N231" s="1">
        <v>-72.808000000000007</v>
      </c>
      <c r="O231" s="1">
        <v>2.1419999999999999</v>
      </c>
      <c r="Q231" s="1">
        <v>55</v>
      </c>
      <c r="R231" s="1">
        <v>1.9E-2</v>
      </c>
      <c r="S231" s="1">
        <v>-93.48</v>
      </c>
      <c r="T231" s="1">
        <v>1.675</v>
      </c>
      <c r="V231" s="1">
        <v>5</v>
      </c>
      <c r="W231" s="1">
        <v>1.2999999999999999E-2</v>
      </c>
      <c r="X231" s="1">
        <v>-18.434999999999999</v>
      </c>
      <c r="Y231" s="1">
        <v>1.246</v>
      </c>
    </row>
    <row r="232" spans="1:25" ht="12.75" x14ac:dyDescent="0.2">
      <c r="A232" s="1">
        <v>2</v>
      </c>
      <c r="B232" s="1">
        <v>0.185</v>
      </c>
      <c r="C232" s="1">
        <v>-121.17100000000001</v>
      </c>
      <c r="D232" s="1">
        <v>7.2450000000000001</v>
      </c>
      <c r="G232" s="1">
        <v>7</v>
      </c>
      <c r="H232" s="1">
        <v>3.5999999999999997E-2</v>
      </c>
      <c r="I232" s="1">
        <v>-131.05500000000001</v>
      </c>
      <c r="J232" s="1">
        <v>2.9689999999999999</v>
      </c>
      <c r="L232" s="1">
        <v>31</v>
      </c>
      <c r="M232" s="1">
        <v>3.5999999999999997E-2</v>
      </c>
      <c r="N232" s="1">
        <v>-125.227</v>
      </c>
      <c r="O232" s="1">
        <v>3.1579999999999999</v>
      </c>
      <c r="Q232" s="1">
        <v>56</v>
      </c>
      <c r="R232" s="1">
        <v>1.4999999999999999E-2</v>
      </c>
      <c r="S232" s="1">
        <v>177.01300000000001</v>
      </c>
      <c r="T232" s="1">
        <v>1.298</v>
      </c>
      <c r="V232" s="1">
        <v>6</v>
      </c>
      <c r="W232" s="1">
        <v>1.0999999999999999E-2</v>
      </c>
      <c r="X232" s="1">
        <v>-103.77200000000001</v>
      </c>
      <c r="Y232" s="1">
        <v>1.089</v>
      </c>
    </row>
    <row r="233" spans="1:25" ht="12.75" x14ac:dyDescent="0.2">
      <c r="A233" s="1">
        <v>3</v>
      </c>
      <c r="B233" s="1">
        <v>0.113</v>
      </c>
      <c r="C233" s="1">
        <v>-17.175999999999998</v>
      </c>
      <c r="D233" s="1">
        <v>4.4059999999999997</v>
      </c>
      <c r="G233" s="1">
        <v>8</v>
      </c>
      <c r="H233" s="1">
        <v>3.1E-2</v>
      </c>
      <c r="I233" s="1">
        <v>148.30500000000001</v>
      </c>
      <c r="J233" s="1">
        <v>2.5779999999999998</v>
      </c>
      <c r="L233" s="1">
        <v>32</v>
      </c>
      <c r="M233" s="1">
        <v>2.7E-2</v>
      </c>
      <c r="N233" s="1">
        <v>129.66800000000001</v>
      </c>
      <c r="O233" s="1">
        <v>2.4089999999999998</v>
      </c>
      <c r="Q233" s="1">
        <v>57</v>
      </c>
      <c r="R233" s="1">
        <v>2.3E-2</v>
      </c>
      <c r="S233" s="1">
        <v>-174.09399999999999</v>
      </c>
      <c r="T233" s="1">
        <v>1.9850000000000001</v>
      </c>
      <c r="V233" s="1">
        <v>7</v>
      </c>
      <c r="W233" s="1">
        <v>1.2999999999999999E-2</v>
      </c>
      <c r="X233" s="1">
        <v>-109.687</v>
      </c>
      <c r="Y233" s="1">
        <v>1.2</v>
      </c>
    </row>
    <row r="234" spans="1:25" ht="12.75" x14ac:dyDescent="0.2">
      <c r="A234" s="1">
        <v>4</v>
      </c>
      <c r="B234" s="1">
        <v>7.3999999999999996E-2</v>
      </c>
      <c r="C234" s="1">
        <v>-106.991</v>
      </c>
      <c r="D234" s="1">
        <v>2.8809999999999998</v>
      </c>
      <c r="G234" s="1">
        <v>9</v>
      </c>
      <c r="H234" s="1">
        <v>2.9000000000000001E-2</v>
      </c>
      <c r="I234" s="1">
        <v>-26.059000000000001</v>
      </c>
      <c r="J234" s="1">
        <v>2.4300000000000002</v>
      </c>
      <c r="L234" s="1">
        <v>33</v>
      </c>
      <c r="M234" s="1">
        <v>3.1E-2</v>
      </c>
      <c r="N234" s="1">
        <v>-7.0670000000000002</v>
      </c>
      <c r="O234" s="1">
        <v>2.7570000000000001</v>
      </c>
      <c r="Q234" s="1">
        <v>58</v>
      </c>
      <c r="R234" s="1">
        <v>1.4E-2</v>
      </c>
      <c r="S234" s="1">
        <v>-85.364999999999995</v>
      </c>
      <c r="T234" s="1">
        <v>1.2549999999999999</v>
      </c>
      <c r="V234" s="1">
        <v>8</v>
      </c>
      <c r="W234" s="1">
        <v>0.01</v>
      </c>
      <c r="X234" s="1">
        <v>157.62</v>
      </c>
      <c r="Y234" s="1">
        <v>0.95299999999999996</v>
      </c>
    </row>
    <row r="235" spans="1:25" ht="12.75" x14ac:dyDescent="0.2">
      <c r="A235" s="1">
        <v>5</v>
      </c>
      <c r="B235" s="1">
        <v>0.14099999999999999</v>
      </c>
      <c r="C235" s="1">
        <v>-42.738999999999997</v>
      </c>
      <c r="D235" s="1">
        <v>5.4880000000000004</v>
      </c>
      <c r="G235" s="1">
        <v>10</v>
      </c>
      <c r="H235" s="1">
        <v>2.5000000000000001E-2</v>
      </c>
      <c r="I235" s="1">
        <v>-117.157</v>
      </c>
      <c r="J235" s="1">
        <v>2.0760000000000001</v>
      </c>
      <c r="L235" s="1">
        <v>34</v>
      </c>
      <c r="M235" s="1">
        <v>2.1000000000000001E-2</v>
      </c>
      <c r="N235" s="1">
        <v>-94.879000000000005</v>
      </c>
      <c r="O235" s="1">
        <v>1.861</v>
      </c>
      <c r="Q235" s="1">
        <v>59</v>
      </c>
      <c r="R235" s="1">
        <v>1.9E-2</v>
      </c>
      <c r="S235" s="1">
        <v>72.051000000000002</v>
      </c>
      <c r="T235" s="1">
        <v>1.6819999999999999</v>
      </c>
      <c r="V235" s="1">
        <v>9</v>
      </c>
      <c r="W235" s="1">
        <v>1.2E-2</v>
      </c>
      <c r="X235" s="1">
        <v>155.01400000000001</v>
      </c>
      <c r="Y235" s="1">
        <v>1.1779999999999999</v>
      </c>
    </row>
    <row r="236" spans="1:25" ht="12.75" x14ac:dyDescent="0.2">
      <c r="A236" s="1">
        <v>6</v>
      </c>
      <c r="B236" s="1">
        <v>0.11600000000000001</v>
      </c>
      <c r="C236" s="1">
        <v>51.39</v>
      </c>
      <c r="D236" s="1">
        <v>4.5380000000000003</v>
      </c>
      <c r="G236" s="1">
        <v>11</v>
      </c>
      <c r="H236" s="1">
        <v>4.2000000000000003E-2</v>
      </c>
      <c r="I236" s="1">
        <v>119.208</v>
      </c>
      <c r="J236" s="1">
        <v>3.49</v>
      </c>
      <c r="L236" s="1">
        <v>35</v>
      </c>
      <c r="M236" s="1">
        <v>3.2000000000000001E-2</v>
      </c>
      <c r="N236" s="1">
        <v>-167.96899999999999</v>
      </c>
      <c r="O236" s="1">
        <v>2.8210000000000002</v>
      </c>
      <c r="Q236" s="1">
        <v>60</v>
      </c>
      <c r="R236" s="1">
        <v>1.4E-2</v>
      </c>
      <c r="S236" s="1">
        <v>168.79400000000001</v>
      </c>
      <c r="T236" s="1">
        <v>1.214</v>
      </c>
      <c r="V236" s="1">
        <v>10</v>
      </c>
      <c r="W236" s="1">
        <v>1.2E-2</v>
      </c>
      <c r="X236" s="1">
        <v>-110.807</v>
      </c>
      <c r="Y236" s="1">
        <v>1.109</v>
      </c>
    </row>
    <row r="237" spans="1:25" ht="12.75" x14ac:dyDescent="0.2">
      <c r="A237" s="1">
        <v>7</v>
      </c>
      <c r="B237" s="1">
        <v>0.14599999999999999</v>
      </c>
      <c r="C237" s="1">
        <v>52.619</v>
      </c>
      <c r="D237" s="1">
        <v>5.7149999999999999</v>
      </c>
      <c r="G237" s="1">
        <v>12</v>
      </c>
      <c r="H237" s="1">
        <v>2.5999999999999999E-2</v>
      </c>
      <c r="I237" s="1">
        <v>-147.01599999999999</v>
      </c>
      <c r="J237" s="1">
        <v>2.1589999999999998</v>
      </c>
      <c r="L237" s="1">
        <v>36</v>
      </c>
      <c r="M237" s="1">
        <v>2.1000000000000001E-2</v>
      </c>
      <c r="N237" s="1">
        <v>-79.950999999999993</v>
      </c>
      <c r="O237" s="1">
        <v>1.8140000000000001</v>
      </c>
      <c r="Q237" s="1">
        <v>61</v>
      </c>
      <c r="R237" s="1">
        <v>2.8000000000000001E-2</v>
      </c>
      <c r="S237" s="1">
        <v>-77.977999999999994</v>
      </c>
      <c r="T237" s="1">
        <v>2.4940000000000002</v>
      </c>
      <c r="V237" s="1">
        <v>11</v>
      </c>
      <c r="W237" s="1">
        <v>1.4999999999999999E-2</v>
      </c>
      <c r="X237" s="1">
        <v>-123.69</v>
      </c>
      <c r="Y237" s="1">
        <v>1.458</v>
      </c>
    </row>
    <row r="238" spans="1:25" ht="12.75" x14ac:dyDescent="0.2">
      <c r="A238" s="1">
        <v>8</v>
      </c>
      <c r="B238" s="1">
        <v>0.121</v>
      </c>
      <c r="C238" s="1">
        <v>-45.436999999999998</v>
      </c>
      <c r="D238" s="1">
        <v>4.726</v>
      </c>
      <c r="G238" s="1">
        <v>13</v>
      </c>
      <c r="H238" s="1">
        <v>4.2000000000000003E-2</v>
      </c>
      <c r="I238" s="1">
        <v>-150.11000000000001</v>
      </c>
      <c r="J238" s="1">
        <v>3.5129999999999999</v>
      </c>
      <c r="L238" s="1">
        <v>37</v>
      </c>
      <c r="M238" s="1">
        <v>3.2000000000000001E-2</v>
      </c>
      <c r="N238" s="1">
        <v>-171.67400000000001</v>
      </c>
      <c r="O238" s="1">
        <v>2.8109999999999999</v>
      </c>
      <c r="Q238" s="1">
        <v>62</v>
      </c>
      <c r="R238" s="1">
        <v>1.9E-2</v>
      </c>
      <c r="S238" s="1">
        <v>-169.76499999999999</v>
      </c>
      <c r="T238" s="1">
        <v>1.655</v>
      </c>
      <c r="V238" s="1">
        <v>12</v>
      </c>
      <c r="W238" s="1">
        <v>0.01</v>
      </c>
      <c r="X238" s="1">
        <v>146.821</v>
      </c>
      <c r="Y238" s="1">
        <v>0.96599999999999997</v>
      </c>
    </row>
    <row r="239" spans="1:25" ht="12.75" x14ac:dyDescent="0.2">
      <c r="A239" s="1">
        <v>9</v>
      </c>
      <c r="B239" s="1">
        <v>0.13700000000000001</v>
      </c>
      <c r="C239" s="1">
        <v>54.494</v>
      </c>
      <c r="D239" s="1">
        <v>5.3419999999999996</v>
      </c>
      <c r="G239" s="1">
        <v>14</v>
      </c>
      <c r="H239" s="1">
        <v>3.6999999999999998E-2</v>
      </c>
      <c r="I239" s="1">
        <v>-66.861000000000004</v>
      </c>
      <c r="J239" s="1">
        <v>3.052</v>
      </c>
      <c r="L239" s="1">
        <v>38</v>
      </c>
      <c r="M239" s="1">
        <v>2.5999999999999999E-2</v>
      </c>
      <c r="N239" s="1">
        <v>-86.6</v>
      </c>
      <c r="O239" s="1">
        <v>2.2879999999999998</v>
      </c>
      <c r="Q239" s="1">
        <v>63</v>
      </c>
      <c r="R239" s="1">
        <v>1.7999999999999999E-2</v>
      </c>
      <c r="S239" s="1">
        <v>-75.867000000000004</v>
      </c>
      <c r="T239" s="1">
        <v>1.615</v>
      </c>
      <c r="V239" s="1">
        <v>13</v>
      </c>
      <c r="W239" s="1">
        <v>1.0999999999999999E-2</v>
      </c>
      <c r="X239" s="1">
        <v>-158.29900000000001</v>
      </c>
      <c r="Y239" s="1">
        <v>1.093</v>
      </c>
    </row>
    <row r="240" spans="1:25" ht="12.75" x14ac:dyDescent="0.2">
      <c r="A240" s="1">
        <v>10</v>
      </c>
      <c r="B240" s="1">
        <v>8.1000000000000003E-2</v>
      </c>
      <c r="C240" s="1">
        <v>-31.759</v>
      </c>
      <c r="D240" s="1">
        <v>3.1619999999999999</v>
      </c>
      <c r="G240" s="1">
        <v>15</v>
      </c>
      <c r="H240" s="1">
        <v>5.6000000000000001E-2</v>
      </c>
      <c r="I240" s="1">
        <v>-91.771000000000001</v>
      </c>
      <c r="J240" s="1">
        <v>4.6550000000000002</v>
      </c>
      <c r="L240" s="1">
        <v>39</v>
      </c>
      <c r="M240" s="1">
        <v>2.7E-2</v>
      </c>
      <c r="N240" s="1">
        <v>89.465000000000003</v>
      </c>
      <c r="O240" s="1">
        <v>2.42</v>
      </c>
      <c r="Q240" s="1">
        <v>64</v>
      </c>
      <c r="R240" s="1">
        <v>1.4999999999999999E-2</v>
      </c>
      <c r="S240" s="1">
        <v>-166.56200000000001</v>
      </c>
      <c r="T240" s="1">
        <v>1.3149999999999999</v>
      </c>
      <c r="V240" s="1">
        <v>14</v>
      </c>
      <c r="W240" s="1">
        <v>1.0999999999999999E-2</v>
      </c>
      <c r="X240" s="1">
        <v>-67.027000000000001</v>
      </c>
      <c r="Y240" s="1">
        <v>1.036</v>
      </c>
    </row>
    <row r="241" spans="1:25" ht="12.75" x14ac:dyDescent="0.2">
      <c r="A241" s="1">
        <v>11</v>
      </c>
      <c r="B241" s="1">
        <v>0.159</v>
      </c>
      <c r="C241" s="1">
        <v>-165.16</v>
      </c>
      <c r="D241" s="1">
        <v>6.1959999999999997</v>
      </c>
      <c r="G241" s="1">
        <v>16</v>
      </c>
      <c r="H241" s="1">
        <v>4.7E-2</v>
      </c>
      <c r="I241" s="1">
        <v>-177.87200000000001</v>
      </c>
      <c r="J241" s="1">
        <v>3.8719999999999999</v>
      </c>
      <c r="L241" s="1">
        <v>40</v>
      </c>
      <c r="M241" s="1">
        <v>2.5000000000000001E-2</v>
      </c>
      <c r="N241" s="1">
        <v>-178.26400000000001</v>
      </c>
      <c r="O241" s="1">
        <v>2.2400000000000002</v>
      </c>
      <c r="Q241" s="1">
        <v>65</v>
      </c>
      <c r="R241" s="1">
        <v>2.5999999999999999E-2</v>
      </c>
      <c r="S241" s="1">
        <v>-63.69</v>
      </c>
      <c r="T241" s="1">
        <v>2.27</v>
      </c>
      <c r="V241" s="1">
        <v>15</v>
      </c>
      <c r="W241" s="1">
        <v>1.2E-2</v>
      </c>
      <c r="X241" s="1">
        <v>-173.88399999999999</v>
      </c>
      <c r="Y241" s="1">
        <v>1.1679999999999999</v>
      </c>
    </row>
    <row r="242" spans="1:25" ht="12.75" x14ac:dyDescent="0.2">
      <c r="A242" s="1">
        <v>12</v>
      </c>
      <c r="B242" s="1">
        <v>9.4E-2</v>
      </c>
      <c r="C242" s="1">
        <v>-64.33</v>
      </c>
      <c r="D242" s="1">
        <v>3.6659999999999999</v>
      </c>
      <c r="G242" s="1">
        <v>17</v>
      </c>
      <c r="H242" s="1">
        <v>4.8000000000000001E-2</v>
      </c>
      <c r="I242" s="1">
        <v>-84.632999999999996</v>
      </c>
      <c r="J242" s="1">
        <v>3.9820000000000002</v>
      </c>
      <c r="L242" s="1">
        <v>41</v>
      </c>
      <c r="M242" s="1">
        <v>2.4E-2</v>
      </c>
      <c r="N242" s="1">
        <v>-148.392</v>
      </c>
      <c r="O242" s="1">
        <v>2.0710000000000002</v>
      </c>
      <c r="Q242" s="1">
        <v>66</v>
      </c>
      <c r="R242" s="1">
        <v>1.6E-2</v>
      </c>
      <c r="S242" s="1">
        <v>-163.21</v>
      </c>
      <c r="T242" s="1">
        <v>1.3680000000000001</v>
      </c>
      <c r="V242" s="1">
        <v>16</v>
      </c>
      <c r="W242" s="1">
        <v>0.01</v>
      </c>
      <c r="X242" s="1">
        <v>-84.531000000000006</v>
      </c>
      <c r="Y242" s="1">
        <v>0.97899999999999998</v>
      </c>
    </row>
    <row r="243" spans="1:25" ht="12.75" x14ac:dyDescent="0.2">
      <c r="A243" s="1">
        <v>13</v>
      </c>
      <c r="B243" s="1">
        <v>0.127</v>
      </c>
      <c r="C243" s="1">
        <v>131.85499999999999</v>
      </c>
      <c r="D243" s="1">
        <v>4.9379999999999997</v>
      </c>
      <c r="G243" s="1">
        <v>18</v>
      </c>
      <c r="H243" s="1">
        <v>4.2999999999999997E-2</v>
      </c>
      <c r="I243" s="1">
        <v>-172.827</v>
      </c>
      <c r="J243" s="1">
        <v>3.5619999999999998</v>
      </c>
      <c r="L243" s="1">
        <v>42</v>
      </c>
      <c r="M243" s="1">
        <v>2.3E-2</v>
      </c>
      <c r="N243" s="1">
        <v>-58.600999999999999</v>
      </c>
      <c r="O243" s="1">
        <v>2.04</v>
      </c>
      <c r="Q243" s="1">
        <v>67</v>
      </c>
      <c r="R243" s="1">
        <v>2.3E-2</v>
      </c>
      <c r="S243" s="1">
        <v>-96.161000000000001</v>
      </c>
      <c r="T243" s="1">
        <v>2</v>
      </c>
      <c r="V243" s="1">
        <v>17</v>
      </c>
      <c r="W243" s="1">
        <v>1.0999999999999999E-2</v>
      </c>
      <c r="X243" s="1">
        <v>-175.559</v>
      </c>
      <c r="Y243" s="1">
        <v>1.071</v>
      </c>
    </row>
    <row r="244" spans="1:25" ht="12.75" x14ac:dyDescent="0.2">
      <c r="A244" s="1">
        <v>14</v>
      </c>
      <c r="B244" s="1">
        <v>7.9000000000000001E-2</v>
      </c>
      <c r="C244" s="1">
        <v>39.927999999999997</v>
      </c>
      <c r="D244" s="1">
        <v>3.0659999999999998</v>
      </c>
      <c r="G244" s="1">
        <v>19</v>
      </c>
      <c r="H244" s="1">
        <v>3.9E-2</v>
      </c>
      <c r="I244" s="1">
        <v>-98.873999999999995</v>
      </c>
      <c r="J244" s="1">
        <v>3.2679999999999998</v>
      </c>
      <c r="L244" s="1">
        <v>43</v>
      </c>
      <c r="M244" s="1">
        <v>3.4000000000000002E-2</v>
      </c>
      <c r="N244" s="1">
        <v>151.04900000000001</v>
      </c>
      <c r="O244" s="1">
        <v>3.03</v>
      </c>
      <c r="Q244" s="1">
        <v>68</v>
      </c>
      <c r="R244" s="1">
        <v>1.9E-2</v>
      </c>
      <c r="S244" s="1">
        <v>173.911</v>
      </c>
      <c r="T244" s="1">
        <v>1.704</v>
      </c>
      <c r="V244" s="1">
        <v>18</v>
      </c>
      <c r="W244" s="1">
        <v>8.0000000000000002E-3</v>
      </c>
      <c r="X244" s="1">
        <v>-88.531000000000006</v>
      </c>
      <c r="Y244" s="1">
        <v>0.80900000000000005</v>
      </c>
    </row>
    <row r="245" spans="1:25" ht="12.75" x14ac:dyDescent="0.2">
      <c r="A245" s="1">
        <v>15</v>
      </c>
      <c r="B245" s="1">
        <v>0.16900000000000001</v>
      </c>
      <c r="C245" s="1">
        <v>-93.105999999999995</v>
      </c>
      <c r="D245" s="1">
        <v>6.5910000000000002</v>
      </c>
      <c r="G245" s="1">
        <v>20</v>
      </c>
      <c r="H245" s="1">
        <v>3.5000000000000003E-2</v>
      </c>
      <c r="I245" s="1">
        <v>175.982</v>
      </c>
      <c r="J245" s="1">
        <v>2.9169999999999998</v>
      </c>
      <c r="L245" s="1">
        <v>44</v>
      </c>
      <c r="M245" s="1">
        <v>2.5000000000000001E-2</v>
      </c>
      <c r="N245" s="1">
        <v>-116.301</v>
      </c>
      <c r="O245" s="1">
        <v>2.1909999999999998</v>
      </c>
      <c r="Q245" s="1">
        <v>69</v>
      </c>
      <c r="R245" s="1">
        <v>2.8000000000000001E-2</v>
      </c>
      <c r="S245" s="1">
        <v>-53.494</v>
      </c>
      <c r="T245" s="1">
        <v>2.488</v>
      </c>
      <c r="V245" s="1">
        <v>19</v>
      </c>
      <c r="W245" s="1">
        <v>1.4E-2</v>
      </c>
      <c r="X245" s="1">
        <v>-167.374</v>
      </c>
      <c r="Y245" s="1">
        <v>1.3280000000000001</v>
      </c>
    </row>
    <row r="246" spans="1:25" ht="12.75" x14ac:dyDescent="0.2">
      <c r="A246" s="1">
        <v>16</v>
      </c>
      <c r="B246" s="1">
        <v>0.10299999999999999</v>
      </c>
      <c r="C246" s="1">
        <v>178.55</v>
      </c>
      <c r="D246" s="1">
        <v>4.032</v>
      </c>
      <c r="G246" s="1">
        <v>21</v>
      </c>
      <c r="H246" s="1">
        <v>4.4999999999999998E-2</v>
      </c>
      <c r="I246" s="1">
        <v>-39.781999999999996</v>
      </c>
      <c r="J246" s="1">
        <v>3.7240000000000002</v>
      </c>
      <c r="L246" s="1">
        <v>45</v>
      </c>
      <c r="M246" s="1">
        <v>2.9000000000000001E-2</v>
      </c>
      <c r="N246" s="1">
        <v>-172.875</v>
      </c>
      <c r="O246" s="1">
        <v>2.552</v>
      </c>
      <c r="Q246" s="1">
        <v>70</v>
      </c>
      <c r="R246" s="1">
        <v>1.4999999999999999E-2</v>
      </c>
      <c r="S246" s="1">
        <v>-146.583</v>
      </c>
      <c r="T246" s="1">
        <v>1.3129999999999999</v>
      </c>
      <c r="V246" s="1">
        <v>20</v>
      </c>
      <c r="W246" s="1">
        <v>1.0999999999999999E-2</v>
      </c>
      <c r="X246" s="1">
        <v>-77.293000000000006</v>
      </c>
      <c r="Y246" s="1">
        <v>1.0840000000000001</v>
      </c>
    </row>
    <row r="247" spans="1:25" ht="12.75" x14ac:dyDescent="0.2">
      <c r="A247" s="1">
        <v>17</v>
      </c>
      <c r="B247" s="1">
        <v>0.16900000000000001</v>
      </c>
      <c r="C247" s="1">
        <v>138.77199999999999</v>
      </c>
      <c r="D247" s="1">
        <v>6.58</v>
      </c>
      <c r="G247" s="1">
        <v>22</v>
      </c>
      <c r="H247" s="1">
        <v>2.9000000000000001E-2</v>
      </c>
      <c r="I247" s="1">
        <v>-122.515</v>
      </c>
      <c r="J247" s="1">
        <v>2.431</v>
      </c>
      <c r="L247" s="1">
        <v>46</v>
      </c>
      <c r="M247" s="1">
        <v>2.4E-2</v>
      </c>
      <c r="N247" s="1">
        <v>-88.754999999999995</v>
      </c>
      <c r="O247" s="1">
        <v>2.081</v>
      </c>
      <c r="Q247" s="1">
        <v>71</v>
      </c>
      <c r="R247" s="1">
        <v>2.3E-2</v>
      </c>
      <c r="S247" s="1">
        <v>-50.936999999999998</v>
      </c>
      <c r="T247" s="1">
        <v>2.008</v>
      </c>
      <c r="V247" s="1">
        <v>21</v>
      </c>
      <c r="W247" s="1">
        <v>1.2E-2</v>
      </c>
      <c r="X247" s="1">
        <v>-159.50299999999999</v>
      </c>
      <c r="Y247" s="1">
        <v>1.1839999999999999</v>
      </c>
    </row>
    <row r="248" spans="1:25" ht="12.75" x14ac:dyDescent="0.2">
      <c r="A248" s="1">
        <v>18</v>
      </c>
      <c r="B248" s="1">
        <v>0.1</v>
      </c>
      <c r="C248" s="1">
        <v>-140.29</v>
      </c>
      <c r="D248" s="1">
        <v>3.9129999999999998</v>
      </c>
      <c r="G248" s="1">
        <v>23</v>
      </c>
      <c r="H248" s="1">
        <v>3.9E-2</v>
      </c>
      <c r="I248" s="1">
        <v>-71.022999999999996</v>
      </c>
      <c r="J248" s="1">
        <v>3.2109999999999999</v>
      </c>
      <c r="L248" s="1">
        <v>47</v>
      </c>
      <c r="M248" s="1">
        <v>2.7E-2</v>
      </c>
      <c r="N248" s="1">
        <v>-93.254999999999995</v>
      </c>
      <c r="O248" s="1">
        <v>2.3860000000000001</v>
      </c>
      <c r="Q248" s="1">
        <v>72</v>
      </c>
      <c r="R248" s="1">
        <v>1.7999999999999999E-2</v>
      </c>
      <c r="S248" s="1">
        <v>-136.16900000000001</v>
      </c>
      <c r="T248" s="1">
        <v>1.5660000000000001</v>
      </c>
      <c r="V248" s="1">
        <v>22</v>
      </c>
      <c r="W248" s="1">
        <v>1.0999999999999999E-2</v>
      </c>
      <c r="X248" s="1">
        <v>-69.001000000000005</v>
      </c>
      <c r="Y248" s="1">
        <v>1.099</v>
      </c>
    </row>
    <row r="249" spans="1:25" ht="12.75" x14ac:dyDescent="0.2">
      <c r="A249" s="1">
        <v>19</v>
      </c>
      <c r="B249" s="1">
        <v>0.13400000000000001</v>
      </c>
      <c r="C249" s="1">
        <v>168.14</v>
      </c>
      <c r="D249" s="1">
        <v>5.2169999999999996</v>
      </c>
      <c r="G249" s="1">
        <v>24</v>
      </c>
      <c r="H249" s="1">
        <v>0.03</v>
      </c>
      <c r="I249" s="1">
        <v>-167.82900000000001</v>
      </c>
      <c r="J249" s="1">
        <v>2.5030000000000001</v>
      </c>
      <c r="L249" s="1">
        <v>48</v>
      </c>
      <c r="M249" s="1">
        <v>2.1000000000000001E-2</v>
      </c>
      <c r="N249" s="1">
        <v>176.85900000000001</v>
      </c>
      <c r="O249" s="1">
        <v>1.857</v>
      </c>
      <c r="V249" s="1">
        <v>23</v>
      </c>
      <c r="W249" s="1">
        <v>1.2E-2</v>
      </c>
      <c r="X249" s="1">
        <v>-179.46899999999999</v>
      </c>
      <c r="Y249" s="1">
        <v>1.1200000000000001</v>
      </c>
    </row>
    <row r="250" spans="1:25" ht="12.75" x14ac:dyDescent="0.2">
      <c r="A250" s="1">
        <v>20</v>
      </c>
      <c r="B250" s="1">
        <v>0.10299999999999999</v>
      </c>
      <c r="C250" s="1">
        <v>-100.59699999999999</v>
      </c>
      <c r="D250" s="1">
        <v>4.016</v>
      </c>
      <c r="G250" s="1">
        <v>25</v>
      </c>
      <c r="H250" s="1">
        <v>4.3999999999999997E-2</v>
      </c>
      <c r="I250" s="1">
        <v>-151.77500000000001</v>
      </c>
      <c r="J250" s="1">
        <v>3.698</v>
      </c>
      <c r="R250" s="1" t="s">
        <v>282</v>
      </c>
      <c r="V250" s="1">
        <v>24</v>
      </c>
      <c r="W250" s="1">
        <v>0.01</v>
      </c>
      <c r="X250" s="1">
        <v>-90</v>
      </c>
      <c r="Y250" s="1">
        <v>0.91200000000000003</v>
      </c>
    </row>
    <row r="251" spans="1:25" ht="12.75" x14ac:dyDescent="0.2">
      <c r="A251" s="1">
        <v>21</v>
      </c>
      <c r="B251" s="1">
        <v>0.15</v>
      </c>
      <c r="C251" s="1">
        <v>-154.10599999999999</v>
      </c>
      <c r="D251" s="1">
        <v>5.8419999999999996</v>
      </c>
      <c r="G251" s="1">
        <v>26</v>
      </c>
      <c r="H251" s="1">
        <v>2.9000000000000001E-2</v>
      </c>
      <c r="I251" s="1">
        <v>-71.921999999999997</v>
      </c>
      <c r="J251" s="1">
        <v>2.4369999999999998</v>
      </c>
      <c r="M251" s="1" t="s">
        <v>284</v>
      </c>
      <c r="Q251" s="1">
        <v>1</v>
      </c>
      <c r="R251" s="1">
        <v>1.7999999999999999E-2</v>
      </c>
      <c r="S251" s="1">
        <v>175.066</v>
      </c>
      <c r="T251" s="1">
        <v>1.5880000000000001</v>
      </c>
      <c r="V251" s="1">
        <v>25</v>
      </c>
      <c r="W251" s="1">
        <v>1.4999999999999999E-2</v>
      </c>
      <c r="X251" s="1">
        <v>-177.13800000000001</v>
      </c>
      <c r="Y251" s="1">
        <v>1.4530000000000001</v>
      </c>
    </row>
    <row r="252" spans="1:25" ht="12.75" x14ac:dyDescent="0.2">
      <c r="A252" s="1">
        <v>22</v>
      </c>
      <c r="B252" s="1">
        <v>8.5000000000000006E-2</v>
      </c>
      <c r="C252" s="1">
        <v>-68.198999999999998</v>
      </c>
      <c r="D252" s="1">
        <v>3.2970000000000002</v>
      </c>
      <c r="G252" s="1">
        <v>27</v>
      </c>
      <c r="H252" s="1">
        <v>3.6999999999999998E-2</v>
      </c>
      <c r="I252" s="1">
        <v>173.53700000000001</v>
      </c>
      <c r="J252" s="1">
        <v>3.09</v>
      </c>
      <c r="L252" s="1">
        <v>1</v>
      </c>
      <c r="M252" s="1">
        <v>4.1000000000000002E-2</v>
      </c>
      <c r="N252" s="1">
        <v>-135</v>
      </c>
      <c r="O252" s="1">
        <v>3.5990000000000002</v>
      </c>
      <c r="Q252" s="1">
        <v>2</v>
      </c>
      <c r="R252" s="1">
        <v>1.2E-2</v>
      </c>
      <c r="S252" s="1">
        <v>-96.271000000000001</v>
      </c>
      <c r="T252" s="1">
        <v>1.042</v>
      </c>
      <c r="V252" s="1">
        <v>26</v>
      </c>
      <c r="W252" s="1">
        <v>8.9999999999999993E-3</v>
      </c>
      <c r="X252" s="1">
        <v>-84.289000000000001</v>
      </c>
      <c r="Y252" s="1">
        <v>0.83299999999999996</v>
      </c>
    </row>
    <row r="253" spans="1:25" ht="12.75" x14ac:dyDescent="0.2">
      <c r="A253" s="1">
        <v>23</v>
      </c>
      <c r="B253" s="1">
        <v>0.106</v>
      </c>
      <c r="C253" s="1">
        <v>15.068</v>
      </c>
      <c r="D253" s="1">
        <v>4.1210000000000004</v>
      </c>
      <c r="G253" s="1">
        <v>28</v>
      </c>
      <c r="H253" s="1">
        <v>2.9000000000000001E-2</v>
      </c>
      <c r="I253" s="1">
        <v>-92.82</v>
      </c>
      <c r="J253" s="1">
        <v>2.4340000000000002</v>
      </c>
      <c r="L253" s="1">
        <v>2</v>
      </c>
      <c r="M253" s="1">
        <v>2.3E-2</v>
      </c>
      <c r="N253" s="1">
        <v>-49.185000000000002</v>
      </c>
      <c r="O253" s="1">
        <v>1.9990000000000001</v>
      </c>
      <c r="Q253" s="1">
        <v>3</v>
      </c>
      <c r="R253" s="1">
        <v>2.5999999999999999E-2</v>
      </c>
      <c r="S253" s="1">
        <v>-48.201999999999998</v>
      </c>
      <c r="T253" s="1">
        <v>2.3010000000000002</v>
      </c>
      <c r="V253" s="1">
        <v>27</v>
      </c>
      <c r="W253" s="1">
        <v>1.2999999999999999E-2</v>
      </c>
      <c r="X253" s="1">
        <v>-55.244</v>
      </c>
      <c r="Y253" s="1">
        <v>1.242</v>
      </c>
    </row>
    <row r="254" spans="1:25" ht="12.75" x14ac:dyDescent="0.2">
      <c r="A254" s="1">
        <v>24</v>
      </c>
      <c r="B254" s="1">
        <v>7.9000000000000001E-2</v>
      </c>
      <c r="C254" s="1">
        <v>-84.289000000000001</v>
      </c>
      <c r="D254" s="1">
        <v>3.0760000000000001</v>
      </c>
      <c r="G254" s="1">
        <v>29</v>
      </c>
      <c r="H254" s="1">
        <v>3.7999999999999999E-2</v>
      </c>
      <c r="I254" s="1">
        <v>179.78</v>
      </c>
      <c r="J254" s="1">
        <v>3.1179999999999999</v>
      </c>
      <c r="L254" s="1">
        <v>3</v>
      </c>
      <c r="M254" s="1">
        <v>3.1E-2</v>
      </c>
      <c r="N254" s="1">
        <v>7.7220000000000004</v>
      </c>
      <c r="O254" s="1">
        <v>2.73</v>
      </c>
      <c r="Q254" s="1">
        <v>4</v>
      </c>
      <c r="R254" s="1">
        <v>1.7999999999999999E-2</v>
      </c>
      <c r="S254" s="1">
        <v>-141.60499999999999</v>
      </c>
      <c r="T254" s="1">
        <v>1.546</v>
      </c>
      <c r="V254" s="1">
        <v>28</v>
      </c>
      <c r="W254" s="1">
        <v>0.01</v>
      </c>
      <c r="X254" s="1">
        <v>-152.86500000000001</v>
      </c>
      <c r="Y254" s="1">
        <v>0.93300000000000005</v>
      </c>
    </row>
    <row r="255" spans="1:25" ht="12.75" x14ac:dyDescent="0.2">
      <c r="A255" s="1">
        <v>25</v>
      </c>
      <c r="B255" s="1">
        <v>0.158</v>
      </c>
      <c r="C255" s="1">
        <v>-77.573999999999998</v>
      </c>
      <c r="D255" s="1">
        <v>6.165</v>
      </c>
      <c r="G255" s="1">
        <v>30</v>
      </c>
      <c r="H255" s="1">
        <v>0.03</v>
      </c>
      <c r="I255" s="1">
        <v>-90</v>
      </c>
      <c r="J255" s="1">
        <v>2.5259999999999998</v>
      </c>
      <c r="L255" s="1">
        <v>4</v>
      </c>
      <c r="M255" s="1">
        <v>2.4E-2</v>
      </c>
      <c r="N255" s="1">
        <v>-86.855000000000004</v>
      </c>
      <c r="O255" s="1">
        <v>2.089</v>
      </c>
      <c r="Q255" s="1">
        <v>5</v>
      </c>
      <c r="R255" s="1">
        <v>1.9E-2</v>
      </c>
      <c r="S255" s="1">
        <v>-116.928</v>
      </c>
      <c r="T255" s="1">
        <v>1.6160000000000001</v>
      </c>
      <c r="V255" s="1">
        <v>29</v>
      </c>
      <c r="W255" s="1">
        <v>1.4E-2</v>
      </c>
      <c r="X255" s="1">
        <v>-49.79</v>
      </c>
      <c r="Y255" s="1">
        <v>1.3149999999999999</v>
      </c>
    </row>
    <row r="256" spans="1:25" ht="12.75" x14ac:dyDescent="0.2">
      <c r="A256" s="1">
        <v>26</v>
      </c>
      <c r="B256" s="1">
        <v>0.12</v>
      </c>
      <c r="C256" s="1">
        <v>-169.91900000000001</v>
      </c>
      <c r="D256" s="1">
        <v>4.6639999999999997</v>
      </c>
      <c r="G256" s="1">
        <v>31</v>
      </c>
      <c r="H256" s="1">
        <v>3.1E-2</v>
      </c>
      <c r="I256" s="1">
        <v>-153.67400000000001</v>
      </c>
      <c r="J256" s="1">
        <v>2.5670000000000002</v>
      </c>
      <c r="L256" s="1">
        <v>5</v>
      </c>
      <c r="M256" s="1">
        <v>3.5999999999999997E-2</v>
      </c>
      <c r="N256" s="1">
        <v>136.18100000000001</v>
      </c>
      <c r="O256" s="1">
        <v>3.145</v>
      </c>
      <c r="Q256" s="1">
        <v>6</v>
      </c>
      <c r="R256" s="1">
        <v>1.4999999999999999E-2</v>
      </c>
      <c r="S256" s="1">
        <v>167.471</v>
      </c>
      <c r="T256" s="1">
        <v>1.26</v>
      </c>
      <c r="V256" s="1">
        <v>30</v>
      </c>
      <c r="W256" s="1">
        <v>1.0999999999999999E-2</v>
      </c>
      <c r="X256" s="1">
        <v>-145.34200000000001</v>
      </c>
      <c r="Y256" s="1">
        <v>1.024</v>
      </c>
    </row>
    <row r="257" spans="1:25" ht="12.75" x14ac:dyDescent="0.2">
      <c r="A257" s="1">
        <v>27</v>
      </c>
      <c r="B257" s="1">
        <v>0.14299999999999999</v>
      </c>
      <c r="C257" s="1">
        <v>166.21799999999999</v>
      </c>
      <c r="D257" s="1">
        <v>5.5679999999999996</v>
      </c>
      <c r="G257" s="1">
        <v>32</v>
      </c>
      <c r="H257" s="1">
        <v>0.02</v>
      </c>
      <c r="I257" s="1">
        <v>-69.876999999999995</v>
      </c>
      <c r="J257" s="1">
        <v>1.669</v>
      </c>
      <c r="L257" s="1">
        <v>6</v>
      </c>
      <c r="M257" s="1">
        <v>2.4E-2</v>
      </c>
      <c r="N257" s="1">
        <v>-135.90899999999999</v>
      </c>
      <c r="O257" s="1">
        <v>2.0430000000000001</v>
      </c>
      <c r="Q257" s="1">
        <v>7</v>
      </c>
      <c r="R257" s="1">
        <v>2.1000000000000001E-2</v>
      </c>
      <c r="S257" s="1">
        <v>4.5880000000000001</v>
      </c>
      <c r="T257" s="1">
        <v>1.843</v>
      </c>
      <c r="V257" s="1">
        <v>31</v>
      </c>
      <c r="W257" s="1">
        <v>1.0999999999999999E-2</v>
      </c>
      <c r="X257" s="1">
        <v>-28.835999999999999</v>
      </c>
      <c r="Y257" s="1">
        <v>1.0580000000000001</v>
      </c>
    </row>
    <row r="258" spans="1:25" ht="12.75" x14ac:dyDescent="0.2">
      <c r="A258" s="1">
        <v>28</v>
      </c>
      <c r="B258" s="1">
        <v>0.124</v>
      </c>
      <c r="C258" s="1">
        <v>-113.595</v>
      </c>
      <c r="D258" s="1">
        <v>4.8440000000000003</v>
      </c>
      <c r="G258" s="1">
        <v>33</v>
      </c>
      <c r="H258" s="1">
        <v>4.2999999999999997E-2</v>
      </c>
      <c r="I258" s="1">
        <v>-82.899000000000001</v>
      </c>
      <c r="J258" s="1">
        <v>3.5939999999999999</v>
      </c>
      <c r="L258" s="1">
        <v>7</v>
      </c>
      <c r="M258" s="1">
        <v>2.3E-2</v>
      </c>
      <c r="N258" s="1">
        <v>-166.517</v>
      </c>
      <c r="O258" s="1">
        <v>2.0129999999999999</v>
      </c>
      <c r="Q258" s="1">
        <v>8</v>
      </c>
      <c r="R258" s="1">
        <v>1.6E-2</v>
      </c>
      <c r="S258" s="1">
        <v>-85.914000000000001</v>
      </c>
      <c r="T258" s="1">
        <v>1.431</v>
      </c>
      <c r="V258" s="1">
        <v>32</v>
      </c>
      <c r="W258" s="1">
        <v>8.9999999999999993E-3</v>
      </c>
      <c r="X258" s="1">
        <v>-119.05500000000001</v>
      </c>
      <c r="Y258" s="1">
        <v>0.85399999999999998</v>
      </c>
    </row>
    <row r="259" spans="1:25" ht="12.75" x14ac:dyDescent="0.2">
      <c r="A259" s="1">
        <v>29</v>
      </c>
      <c r="B259" s="1">
        <v>0.16300000000000001</v>
      </c>
      <c r="C259" s="1">
        <v>131.1</v>
      </c>
      <c r="D259" s="1">
        <v>6.3639999999999999</v>
      </c>
      <c r="G259" s="1">
        <v>34</v>
      </c>
      <c r="H259" s="1">
        <v>3.9E-2</v>
      </c>
      <c r="I259" s="1">
        <v>-167.005</v>
      </c>
      <c r="J259" s="1">
        <v>3.2</v>
      </c>
      <c r="L259" s="1">
        <v>8</v>
      </c>
      <c r="M259" s="1">
        <v>2.3E-2</v>
      </c>
      <c r="N259" s="1">
        <v>-81.027000000000001</v>
      </c>
      <c r="O259" s="1">
        <v>1.98</v>
      </c>
      <c r="Q259" s="1">
        <v>9</v>
      </c>
      <c r="R259" s="1">
        <v>2.3E-2</v>
      </c>
      <c r="S259" s="1">
        <v>-113.44799999999999</v>
      </c>
      <c r="T259" s="1">
        <v>2.0529999999999999</v>
      </c>
    </row>
    <row r="260" spans="1:25" ht="12.75" x14ac:dyDescent="0.2">
      <c r="A260" s="1">
        <v>30</v>
      </c>
      <c r="B260" s="1">
        <v>8.1000000000000003E-2</v>
      </c>
      <c r="C260" s="1">
        <v>-147.6</v>
      </c>
      <c r="D260" s="1">
        <v>3.1419999999999999</v>
      </c>
      <c r="G260" s="1">
        <v>35</v>
      </c>
      <c r="H260" s="1">
        <v>0.04</v>
      </c>
      <c r="I260" s="1">
        <v>-134.85400000000001</v>
      </c>
      <c r="J260" s="1">
        <v>3.335</v>
      </c>
      <c r="L260" s="1">
        <v>9</v>
      </c>
      <c r="M260" s="1">
        <v>3.5000000000000003E-2</v>
      </c>
      <c r="N260" s="1">
        <v>55.648000000000003</v>
      </c>
      <c r="O260" s="1">
        <v>3.0350000000000001</v>
      </c>
      <c r="Q260" s="1">
        <v>10</v>
      </c>
      <c r="R260" s="1">
        <v>1.9E-2</v>
      </c>
      <c r="S260" s="1">
        <v>159.02000000000001</v>
      </c>
      <c r="T260" s="1">
        <v>1.6240000000000001</v>
      </c>
      <c r="V260" s="1" t="s">
        <v>301</v>
      </c>
    </row>
    <row r="261" spans="1:25" ht="12.75" x14ac:dyDescent="0.2">
      <c r="A261" s="1">
        <v>31</v>
      </c>
      <c r="B261" s="1">
        <v>0.13900000000000001</v>
      </c>
      <c r="C261" s="1">
        <v>129.28899999999999</v>
      </c>
      <c r="D261" s="1">
        <v>5.4390000000000001</v>
      </c>
      <c r="G261" s="1">
        <v>36</v>
      </c>
      <c r="H261" s="1">
        <v>0.03</v>
      </c>
      <c r="I261" s="1">
        <v>-44.009</v>
      </c>
      <c r="J261" s="1">
        <v>2.4540000000000002</v>
      </c>
      <c r="L261" s="1">
        <v>10</v>
      </c>
      <c r="M261" s="1">
        <v>1.7000000000000001E-2</v>
      </c>
      <c r="N261" s="1">
        <v>148.655</v>
      </c>
      <c r="O261" s="1">
        <v>1.4810000000000001</v>
      </c>
      <c r="Q261" s="1">
        <v>11</v>
      </c>
      <c r="R261" s="1">
        <v>2.7E-2</v>
      </c>
      <c r="S261" s="1">
        <v>-86.697999999999993</v>
      </c>
      <c r="T261" s="1">
        <v>2.3719999999999999</v>
      </c>
      <c r="V261" s="1">
        <v>1</v>
      </c>
      <c r="W261" s="1">
        <v>1.0999999999999999E-2</v>
      </c>
      <c r="X261" s="1">
        <v>-72.103999999999999</v>
      </c>
      <c r="Y261" s="1">
        <v>1.038</v>
      </c>
    </row>
    <row r="262" spans="1:25" ht="12.75" x14ac:dyDescent="0.2">
      <c r="A262" s="1">
        <v>32</v>
      </c>
      <c r="B262" s="1">
        <v>0.107</v>
      </c>
      <c r="C262" s="1">
        <v>-143.97300000000001</v>
      </c>
      <c r="D262" s="1">
        <v>4.1639999999999997</v>
      </c>
      <c r="G262" s="1">
        <v>37</v>
      </c>
      <c r="H262" s="1">
        <v>4.4999999999999998E-2</v>
      </c>
      <c r="I262" s="1">
        <v>-173.376</v>
      </c>
      <c r="J262" s="1">
        <v>3.7429999999999999</v>
      </c>
      <c r="L262" s="1">
        <v>11</v>
      </c>
      <c r="M262" s="1">
        <v>2.4E-2</v>
      </c>
      <c r="N262" s="1">
        <v>-120.256</v>
      </c>
      <c r="O262" s="1">
        <v>2.0680000000000001</v>
      </c>
      <c r="Q262" s="1">
        <v>12</v>
      </c>
      <c r="R262" s="1">
        <v>0.02</v>
      </c>
      <c r="S262" s="1">
        <v>179.62299999999999</v>
      </c>
      <c r="T262" s="1">
        <v>1.7310000000000001</v>
      </c>
      <c r="V262" s="1">
        <v>2</v>
      </c>
      <c r="W262" s="1">
        <v>8.0000000000000002E-3</v>
      </c>
      <c r="X262" s="1">
        <v>-167.8</v>
      </c>
      <c r="Y262" s="1">
        <v>0.77900000000000003</v>
      </c>
    </row>
    <row r="263" spans="1:25" ht="12.75" x14ac:dyDescent="0.2">
      <c r="A263" s="1">
        <v>33</v>
      </c>
      <c r="B263" s="1">
        <v>0.121</v>
      </c>
      <c r="C263" s="1">
        <v>39.725999999999999</v>
      </c>
      <c r="D263" s="1">
        <v>4.71</v>
      </c>
      <c r="G263" s="1">
        <v>38</v>
      </c>
      <c r="H263" s="1">
        <v>3.9E-2</v>
      </c>
      <c r="I263" s="1">
        <v>-84.036000000000001</v>
      </c>
      <c r="J263" s="1">
        <v>3.2309999999999999</v>
      </c>
      <c r="L263" s="1">
        <v>12</v>
      </c>
      <c r="M263" s="1">
        <v>1.7999999999999999E-2</v>
      </c>
      <c r="N263" s="1">
        <v>156.297</v>
      </c>
      <c r="O263" s="1">
        <v>1.5389999999999999</v>
      </c>
      <c r="Q263" s="1">
        <v>13</v>
      </c>
      <c r="R263" s="1">
        <v>1.9E-2</v>
      </c>
      <c r="S263" s="1">
        <v>-55.771000000000001</v>
      </c>
      <c r="T263" s="1">
        <v>1.6839999999999999</v>
      </c>
      <c r="V263" s="1">
        <v>3</v>
      </c>
      <c r="W263" s="1">
        <v>1.4E-2</v>
      </c>
      <c r="X263" s="1">
        <v>-64.406000000000006</v>
      </c>
      <c r="Y263" s="1">
        <v>1.3580000000000001</v>
      </c>
    </row>
    <row r="264" spans="1:25" ht="12.75" x14ac:dyDescent="0.2">
      <c r="A264" s="1">
        <v>34</v>
      </c>
      <c r="B264" s="1">
        <v>9.0999999999999998E-2</v>
      </c>
      <c r="C264" s="1">
        <v>135</v>
      </c>
      <c r="D264" s="1">
        <v>3.536</v>
      </c>
      <c r="G264" s="1">
        <v>39</v>
      </c>
      <c r="H264" s="1">
        <v>4.8000000000000001E-2</v>
      </c>
      <c r="I264" s="1">
        <v>-111.286</v>
      </c>
      <c r="J264" s="1">
        <v>3.964</v>
      </c>
      <c r="L264" s="1">
        <v>13</v>
      </c>
      <c r="M264" s="1">
        <v>3.1E-2</v>
      </c>
      <c r="N264" s="1">
        <v>-176.59100000000001</v>
      </c>
      <c r="O264" s="1">
        <v>2.694</v>
      </c>
      <c r="Q264" s="1">
        <v>14</v>
      </c>
      <c r="R264" s="1">
        <v>0.01</v>
      </c>
      <c r="S264" s="1">
        <v>-149.42099999999999</v>
      </c>
      <c r="T264" s="1">
        <v>0.877</v>
      </c>
      <c r="V264" s="1">
        <v>4</v>
      </c>
      <c r="W264" s="1">
        <v>1.2E-2</v>
      </c>
      <c r="X264" s="1">
        <v>-154.85499999999999</v>
      </c>
      <c r="Y264" s="1">
        <v>1.1140000000000001</v>
      </c>
    </row>
    <row r="265" spans="1:25" ht="12.75" x14ac:dyDescent="0.2">
      <c r="A265" s="1">
        <v>35</v>
      </c>
      <c r="B265" s="1">
        <v>0.126</v>
      </c>
      <c r="C265" s="1">
        <v>-179.40299999999999</v>
      </c>
      <c r="D265" s="1">
        <v>4.8979999999999997</v>
      </c>
      <c r="G265" s="1">
        <v>40</v>
      </c>
      <c r="H265" s="1">
        <v>3.4000000000000002E-2</v>
      </c>
      <c r="I265" s="1">
        <v>161.87</v>
      </c>
      <c r="J265" s="1">
        <v>2.8519999999999999</v>
      </c>
      <c r="L265" s="1">
        <v>14</v>
      </c>
      <c r="M265" s="1">
        <v>1.7999999999999999E-2</v>
      </c>
      <c r="N265" s="1">
        <v>-88.328000000000003</v>
      </c>
      <c r="O265" s="1">
        <v>1.575</v>
      </c>
      <c r="Q265" s="1">
        <v>15</v>
      </c>
      <c r="R265" s="1">
        <v>2.1999999999999999E-2</v>
      </c>
      <c r="S265" s="1">
        <v>178.977</v>
      </c>
      <c r="T265" s="1">
        <v>1.913</v>
      </c>
      <c r="V265" s="1">
        <v>5</v>
      </c>
      <c r="W265" s="1">
        <v>1.4999999999999999E-2</v>
      </c>
      <c r="X265" s="1">
        <v>52.883000000000003</v>
      </c>
      <c r="Y265" s="1">
        <v>1.43</v>
      </c>
    </row>
    <row r="266" spans="1:25" ht="12.75" x14ac:dyDescent="0.2">
      <c r="A266" s="1">
        <v>36</v>
      </c>
      <c r="B266" s="1">
        <v>7.3999999999999996E-2</v>
      </c>
      <c r="C266" s="1">
        <v>-90</v>
      </c>
      <c r="D266" s="1">
        <v>2.8570000000000002</v>
      </c>
      <c r="H266" s="1" t="s">
        <v>313</v>
      </c>
      <c r="L266" s="1">
        <v>15</v>
      </c>
      <c r="M266" s="1">
        <v>3.4000000000000002E-2</v>
      </c>
      <c r="N266" s="1">
        <v>-80.754000000000005</v>
      </c>
      <c r="O266" s="1">
        <v>2.996</v>
      </c>
      <c r="Q266" s="1">
        <v>16</v>
      </c>
      <c r="R266" s="1">
        <v>2.1000000000000001E-2</v>
      </c>
      <c r="S266" s="1">
        <v>-90</v>
      </c>
      <c r="T266" s="1">
        <v>1.837</v>
      </c>
      <c r="V266" s="1">
        <v>6</v>
      </c>
      <c r="W266" s="1">
        <v>8.9999999999999993E-3</v>
      </c>
      <c r="X266" s="1">
        <v>144.071</v>
      </c>
      <c r="Y266" s="1">
        <v>0.876</v>
      </c>
    </row>
    <row r="267" spans="1:25" ht="12.75" x14ac:dyDescent="0.2">
      <c r="A267" s="1">
        <v>37</v>
      </c>
      <c r="B267" s="1">
        <v>0.17599999999999999</v>
      </c>
      <c r="C267" s="1">
        <v>0</v>
      </c>
      <c r="D267" s="1">
        <v>6.8879999999999999</v>
      </c>
      <c r="G267" s="1">
        <v>1</v>
      </c>
      <c r="H267" s="1">
        <v>0.04</v>
      </c>
      <c r="I267" s="1">
        <v>-128.273</v>
      </c>
      <c r="J267" s="1">
        <v>3.306</v>
      </c>
      <c r="L267" s="1">
        <v>16</v>
      </c>
      <c r="M267" s="1">
        <v>2.3E-2</v>
      </c>
      <c r="N267" s="1">
        <v>-165.489</v>
      </c>
      <c r="O267" s="1">
        <v>2.0129999999999999</v>
      </c>
      <c r="Q267" s="1">
        <v>17</v>
      </c>
      <c r="R267" s="1">
        <v>2.5000000000000001E-2</v>
      </c>
      <c r="S267" s="1">
        <v>-69.409000000000006</v>
      </c>
      <c r="T267" s="1">
        <v>2.2050000000000001</v>
      </c>
      <c r="V267" s="1">
        <v>7</v>
      </c>
      <c r="W267" s="1">
        <v>1.2999999999999999E-2</v>
      </c>
      <c r="X267" s="1">
        <v>-136.61799999999999</v>
      </c>
      <c r="Y267" s="1">
        <v>1.2809999999999999</v>
      </c>
    </row>
    <row r="268" spans="1:25" ht="12.75" x14ac:dyDescent="0.2">
      <c r="A268" s="1">
        <v>38</v>
      </c>
      <c r="B268" s="1">
        <v>0.12</v>
      </c>
      <c r="C268" s="1">
        <v>92.49</v>
      </c>
      <c r="D268" s="1">
        <v>4.6980000000000004</v>
      </c>
      <c r="G268" s="1">
        <v>2</v>
      </c>
      <c r="H268" s="1">
        <v>3.5000000000000003E-2</v>
      </c>
      <c r="I268" s="1">
        <v>-42.709000000000003</v>
      </c>
      <c r="J268" s="1">
        <v>2.9489999999999998</v>
      </c>
      <c r="L268" s="1">
        <v>17</v>
      </c>
      <c r="M268" s="1">
        <v>3.1E-2</v>
      </c>
      <c r="N268" s="1">
        <v>-62.777999999999999</v>
      </c>
      <c r="O268" s="1">
        <v>2.6789999999999998</v>
      </c>
      <c r="Q268" s="1">
        <v>18</v>
      </c>
      <c r="R268" s="1">
        <v>1.2E-2</v>
      </c>
      <c r="S268" s="1">
        <v>-168.453</v>
      </c>
      <c r="T268" s="1">
        <v>1.0840000000000001</v>
      </c>
      <c r="V268" s="1">
        <v>8</v>
      </c>
      <c r="W268" s="1">
        <v>8.0000000000000002E-3</v>
      </c>
      <c r="X268" s="1">
        <v>-51.34</v>
      </c>
      <c r="Y268" s="1">
        <v>0.79100000000000004</v>
      </c>
    </row>
    <row r="269" spans="1:25" ht="12.75" x14ac:dyDescent="0.2">
      <c r="A269" s="1">
        <v>39</v>
      </c>
      <c r="B269" s="1">
        <v>0.13600000000000001</v>
      </c>
      <c r="C269" s="1">
        <v>0.55100000000000005</v>
      </c>
      <c r="D269" s="1">
        <v>5.306</v>
      </c>
      <c r="G269" s="1">
        <v>3</v>
      </c>
      <c r="H269" s="1">
        <v>5.1999999999999998E-2</v>
      </c>
      <c r="I269" s="1">
        <v>-53.881</v>
      </c>
      <c r="J269" s="1">
        <v>4.3620000000000001</v>
      </c>
      <c r="L269" s="1">
        <v>18</v>
      </c>
      <c r="M269" s="1">
        <v>2.8000000000000001E-2</v>
      </c>
      <c r="N269" s="1">
        <v>-160.53</v>
      </c>
      <c r="O269" s="1">
        <v>2.4169999999999998</v>
      </c>
      <c r="Q269" s="1">
        <v>19</v>
      </c>
      <c r="R269" s="1">
        <v>2.1000000000000001E-2</v>
      </c>
      <c r="S269" s="1">
        <v>-65.025999999999996</v>
      </c>
      <c r="T269" s="1">
        <v>1.841</v>
      </c>
      <c r="V269" s="1">
        <v>9</v>
      </c>
      <c r="W269" s="1">
        <v>1.2E-2</v>
      </c>
      <c r="X269" s="1">
        <v>-74.475999999999999</v>
      </c>
      <c r="Y269" s="1">
        <v>1.1519999999999999</v>
      </c>
    </row>
    <row r="270" spans="1:25" ht="12.75" x14ac:dyDescent="0.2">
      <c r="A270" s="1">
        <v>40</v>
      </c>
      <c r="B270" s="1">
        <v>0.126</v>
      </c>
      <c r="C270" s="1">
        <v>-88.21</v>
      </c>
      <c r="D270" s="1">
        <v>4.9000000000000004</v>
      </c>
      <c r="G270" s="1">
        <v>4</v>
      </c>
      <c r="H270" s="1">
        <v>3.9E-2</v>
      </c>
      <c r="I270" s="1">
        <v>-140.08600000000001</v>
      </c>
      <c r="J270" s="1">
        <v>3.2280000000000002</v>
      </c>
      <c r="L270" s="1">
        <v>19</v>
      </c>
      <c r="M270" s="1">
        <v>4.3999999999999997E-2</v>
      </c>
      <c r="N270" s="1">
        <v>-119.021</v>
      </c>
      <c r="O270" s="1">
        <v>3.831</v>
      </c>
      <c r="Q270" s="1">
        <v>20</v>
      </c>
      <c r="R270" s="1">
        <v>2.1000000000000001E-2</v>
      </c>
      <c r="S270" s="1">
        <v>-157.6</v>
      </c>
      <c r="T270" s="1">
        <v>1.8240000000000001</v>
      </c>
      <c r="V270" s="1">
        <v>10</v>
      </c>
      <c r="W270" s="1">
        <v>8.9999999999999993E-3</v>
      </c>
      <c r="X270" s="1">
        <v>-167.32</v>
      </c>
      <c r="Y270" s="1">
        <v>0.84199999999999997</v>
      </c>
    </row>
    <row r="271" spans="1:25" ht="12.75" x14ac:dyDescent="0.2">
      <c r="A271" s="1">
        <v>41</v>
      </c>
      <c r="B271" s="1">
        <v>0.125</v>
      </c>
      <c r="C271" s="1">
        <v>-125.18899999999999</v>
      </c>
      <c r="D271" s="1">
        <v>4.8689999999999998</v>
      </c>
      <c r="G271" s="1">
        <v>5</v>
      </c>
      <c r="H271" s="1">
        <v>4.5999999999999999E-2</v>
      </c>
      <c r="I271" s="1">
        <v>-143.69</v>
      </c>
      <c r="J271" s="1">
        <v>3.895</v>
      </c>
      <c r="L271" s="1">
        <v>20</v>
      </c>
      <c r="M271" s="1">
        <v>2.7E-2</v>
      </c>
      <c r="N271" s="1">
        <v>146.929</v>
      </c>
      <c r="O271" s="1">
        <v>2.3530000000000002</v>
      </c>
      <c r="Q271" s="1">
        <v>21</v>
      </c>
      <c r="R271" s="1">
        <v>2.4E-2</v>
      </c>
      <c r="S271" s="1">
        <v>-152.87899999999999</v>
      </c>
      <c r="T271" s="1">
        <v>2.0979999999999999</v>
      </c>
      <c r="V271" s="1">
        <v>11</v>
      </c>
      <c r="W271" s="1">
        <v>1.4E-2</v>
      </c>
      <c r="X271" s="1">
        <v>-137.14400000000001</v>
      </c>
      <c r="Y271" s="1">
        <v>1.3620000000000001</v>
      </c>
    </row>
    <row r="272" spans="1:25" ht="12.75" x14ac:dyDescent="0.2">
      <c r="A272" s="1">
        <v>42</v>
      </c>
      <c r="B272" s="1">
        <v>8.1000000000000003E-2</v>
      </c>
      <c r="C272" s="1">
        <v>-37.057000000000002</v>
      </c>
      <c r="D272" s="1">
        <v>3.133</v>
      </c>
      <c r="G272" s="1">
        <v>6</v>
      </c>
      <c r="H272" s="1">
        <v>3.3000000000000002E-2</v>
      </c>
      <c r="I272" s="1">
        <v>-52.296999999999997</v>
      </c>
      <c r="J272" s="1">
        <v>2.7839999999999998</v>
      </c>
      <c r="L272" s="1">
        <v>21</v>
      </c>
      <c r="M272" s="1">
        <v>3.6999999999999998E-2</v>
      </c>
      <c r="N272" s="1">
        <v>-89.588999999999999</v>
      </c>
      <c r="O272" s="1">
        <v>3.194</v>
      </c>
      <c r="Q272" s="1">
        <v>22</v>
      </c>
      <c r="R272" s="1">
        <v>1.9E-2</v>
      </c>
      <c r="S272" s="1">
        <v>-64.863</v>
      </c>
      <c r="T272" s="1">
        <v>1.63</v>
      </c>
      <c r="V272" s="1">
        <v>12</v>
      </c>
      <c r="W272" s="1">
        <v>1.2E-2</v>
      </c>
      <c r="X272" s="1">
        <v>-56.164999999999999</v>
      </c>
      <c r="Y272" s="1">
        <v>1.1279999999999999</v>
      </c>
    </row>
    <row r="273" spans="1:25" ht="12.75" x14ac:dyDescent="0.2">
      <c r="A273" s="1">
        <v>43</v>
      </c>
      <c r="B273" s="1">
        <v>0.121</v>
      </c>
      <c r="C273" s="1">
        <v>73.715000000000003</v>
      </c>
      <c r="D273" s="1">
        <v>4.7309999999999999</v>
      </c>
      <c r="G273" s="1">
        <v>7</v>
      </c>
      <c r="H273" s="1">
        <v>4.2000000000000003E-2</v>
      </c>
      <c r="I273" s="1">
        <v>-98.893000000000001</v>
      </c>
      <c r="J273" s="1">
        <v>3.5430000000000001</v>
      </c>
      <c r="L273" s="1">
        <v>22</v>
      </c>
      <c r="M273" s="1">
        <v>2.7E-2</v>
      </c>
      <c r="N273" s="1">
        <v>-178.57499999999999</v>
      </c>
      <c r="O273" s="1">
        <v>2.3079999999999998</v>
      </c>
      <c r="Q273" s="1">
        <v>23</v>
      </c>
      <c r="R273" s="1">
        <v>2.1999999999999999E-2</v>
      </c>
      <c r="S273" s="1">
        <v>-29.539000000000001</v>
      </c>
      <c r="T273" s="1">
        <v>1.958</v>
      </c>
      <c r="V273" s="1">
        <v>13</v>
      </c>
      <c r="W273" s="1">
        <v>1.4E-2</v>
      </c>
      <c r="X273" s="1">
        <v>-152.67599999999999</v>
      </c>
      <c r="Y273" s="1">
        <v>1.39</v>
      </c>
    </row>
    <row r="274" spans="1:25" ht="12.75" x14ac:dyDescent="0.2">
      <c r="A274" s="1">
        <v>44</v>
      </c>
      <c r="B274" s="1">
        <v>9.6000000000000002E-2</v>
      </c>
      <c r="C274" s="1">
        <v>163.30099999999999</v>
      </c>
      <c r="D274" s="1">
        <v>3.7290000000000001</v>
      </c>
      <c r="G274" s="1">
        <v>8</v>
      </c>
      <c r="H274" s="1">
        <v>3.5000000000000003E-2</v>
      </c>
      <c r="I274" s="1">
        <v>180</v>
      </c>
      <c r="J274" s="1">
        <v>2.952</v>
      </c>
      <c r="L274" s="1">
        <v>23</v>
      </c>
      <c r="M274" s="1">
        <v>2.5999999999999999E-2</v>
      </c>
      <c r="N274" s="1">
        <v>-85.093000000000004</v>
      </c>
      <c r="O274" s="1">
        <v>2.286</v>
      </c>
      <c r="Q274" s="1">
        <v>24</v>
      </c>
      <c r="R274" s="1">
        <v>2.1000000000000001E-2</v>
      </c>
      <c r="S274" s="1">
        <v>-118.009</v>
      </c>
      <c r="T274" s="1">
        <v>1.82</v>
      </c>
      <c r="V274" s="1">
        <v>14</v>
      </c>
      <c r="W274" s="1">
        <v>1.2E-2</v>
      </c>
      <c r="X274" s="1">
        <v>-67.218000000000004</v>
      </c>
      <c r="Y274" s="1">
        <v>1.1160000000000001</v>
      </c>
    </row>
    <row r="275" spans="1:25" ht="12.75" x14ac:dyDescent="0.2">
      <c r="A275" s="1">
        <v>45</v>
      </c>
      <c r="B275" s="1">
        <v>0.17199999999999999</v>
      </c>
      <c r="C275" s="1">
        <v>171.25399999999999</v>
      </c>
      <c r="D275" s="1">
        <v>6.7110000000000003</v>
      </c>
      <c r="G275" s="1">
        <v>9</v>
      </c>
      <c r="H275" s="1">
        <v>4.4999999999999998E-2</v>
      </c>
      <c r="I275" s="1">
        <v>-63.677999999999997</v>
      </c>
      <c r="J275" s="1">
        <v>3.7549999999999999</v>
      </c>
      <c r="L275" s="1">
        <v>24</v>
      </c>
      <c r="M275" s="1">
        <v>2.3E-2</v>
      </c>
      <c r="N275" s="1">
        <v>-176.31899999999999</v>
      </c>
      <c r="O275" s="1">
        <v>1.96</v>
      </c>
      <c r="Q275" s="1">
        <v>25</v>
      </c>
      <c r="R275" s="1">
        <v>1.9E-2</v>
      </c>
      <c r="S275" s="1">
        <v>-167.6</v>
      </c>
      <c r="T275" s="1">
        <v>1.647</v>
      </c>
      <c r="V275" s="1">
        <v>15</v>
      </c>
      <c r="W275" s="1">
        <v>1.2999999999999999E-2</v>
      </c>
      <c r="X275" s="1">
        <v>-138.327</v>
      </c>
      <c r="Y275" s="1">
        <v>1.254</v>
      </c>
    </row>
    <row r="276" spans="1:25" ht="12.75" x14ac:dyDescent="0.2">
      <c r="A276" s="1">
        <v>46</v>
      </c>
      <c r="B276" s="1">
        <v>0.113</v>
      </c>
      <c r="C276" s="1">
        <v>-98.036000000000001</v>
      </c>
      <c r="D276" s="1">
        <v>4.38</v>
      </c>
      <c r="G276" s="1">
        <v>10</v>
      </c>
      <c r="H276" s="1">
        <v>4.1000000000000002E-2</v>
      </c>
      <c r="I276" s="1">
        <v>-152.71799999999999</v>
      </c>
      <c r="J276" s="1">
        <v>3.407</v>
      </c>
      <c r="Q276" s="1">
        <v>26</v>
      </c>
      <c r="R276" s="1">
        <v>1.7000000000000001E-2</v>
      </c>
      <c r="S276" s="1">
        <v>-78.69</v>
      </c>
      <c r="T276" s="1">
        <v>1.5149999999999999</v>
      </c>
      <c r="V276" s="1">
        <v>16</v>
      </c>
      <c r="W276" s="1">
        <v>8.9999999999999993E-3</v>
      </c>
      <c r="X276" s="1">
        <v>-51.654000000000003</v>
      </c>
      <c r="Y276" s="1">
        <v>0.879</v>
      </c>
    </row>
    <row r="277" spans="1:25" ht="12.75" x14ac:dyDescent="0.2">
      <c r="A277" s="1">
        <v>47</v>
      </c>
      <c r="B277" s="1">
        <v>0.16400000000000001</v>
      </c>
      <c r="C277" s="1">
        <v>111.038</v>
      </c>
      <c r="D277" s="1">
        <v>6.3959999999999999</v>
      </c>
      <c r="G277" s="1">
        <v>11</v>
      </c>
      <c r="H277" s="1">
        <v>4.1000000000000002E-2</v>
      </c>
      <c r="I277" s="1">
        <v>-123.358</v>
      </c>
      <c r="J277" s="1">
        <v>3.4209999999999998</v>
      </c>
      <c r="M277" s="1" t="s">
        <v>332</v>
      </c>
      <c r="Q277" s="1">
        <v>27</v>
      </c>
      <c r="R277" s="1">
        <v>2.1999999999999999E-2</v>
      </c>
      <c r="S277" s="1">
        <v>176.25399999999999</v>
      </c>
      <c r="T277" s="1">
        <v>1.917</v>
      </c>
      <c r="V277" s="1">
        <v>17</v>
      </c>
      <c r="W277" s="1">
        <v>1.4E-2</v>
      </c>
      <c r="X277" s="1">
        <v>-176.39599999999999</v>
      </c>
      <c r="Y277" s="1">
        <v>1.306</v>
      </c>
    </row>
    <row r="278" spans="1:25" ht="12.75" x14ac:dyDescent="0.2">
      <c r="A278" s="1">
        <v>48</v>
      </c>
      <c r="B278" s="1">
        <v>0.13</v>
      </c>
      <c r="C278" s="1">
        <v>-163.578</v>
      </c>
      <c r="D278" s="1">
        <v>5.0529999999999999</v>
      </c>
      <c r="G278" s="1">
        <v>12</v>
      </c>
      <c r="H278" s="1">
        <v>3.6999999999999998E-2</v>
      </c>
      <c r="I278" s="1">
        <v>-34.554000000000002</v>
      </c>
      <c r="J278" s="1">
        <v>3.0640000000000001</v>
      </c>
      <c r="L278" s="1">
        <v>1</v>
      </c>
      <c r="M278" s="1">
        <v>3.2000000000000001E-2</v>
      </c>
      <c r="N278" s="1">
        <v>-88.356999999999999</v>
      </c>
      <c r="O278" s="1">
        <v>2.8050000000000002</v>
      </c>
      <c r="Q278" s="1">
        <v>28</v>
      </c>
      <c r="R278" s="1">
        <v>1.9E-2</v>
      </c>
      <c r="S278" s="1">
        <v>-89.605000000000004</v>
      </c>
      <c r="T278" s="1">
        <v>1.655</v>
      </c>
      <c r="V278" s="1">
        <v>18</v>
      </c>
      <c r="W278" s="1">
        <v>8.9999999999999993E-3</v>
      </c>
      <c r="X278" s="1">
        <v>-87.337000000000003</v>
      </c>
      <c r="Y278" s="1">
        <v>0.879</v>
      </c>
    </row>
    <row r="279" spans="1:25" ht="12.75" x14ac:dyDescent="0.2">
      <c r="A279" s="1">
        <v>49</v>
      </c>
      <c r="B279" s="1">
        <v>0.13900000000000001</v>
      </c>
      <c r="C279" s="1">
        <v>80.272000000000006</v>
      </c>
      <c r="D279" s="1">
        <v>5.4349999999999996</v>
      </c>
      <c r="G279" s="1">
        <v>13</v>
      </c>
      <c r="H279" s="1">
        <v>4.2000000000000003E-2</v>
      </c>
      <c r="I279" s="1">
        <v>-173.358</v>
      </c>
      <c r="J279" s="1">
        <v>3.5</v>
      </c>
      <c r="L279" s="1">
        <v>2</v>
      </c>
      <c r="M279" s="1">
        <v>1.9E-2</v>
      </c>
      <c r="N279" s="1">
        <v>-177.96899999999999</v>
      </c>
      <c r="O279" s="1">
        <v>1.6259999999999999</v>
      </c>
      <c r="Q279" s="1">
        <v>29</v>
      </c>
      <c r="R279" s="1">
        <v>2.4E-2</v>
      </c>
      <c r="S279" s="1">
        <v>171.06</v>
      </c>
      <c r="T279" s="1">
        <v>2.0590000000000002</v>
      </c>
      <c r="V279" s="1">
        <v>19</v>
      </c>
      <c r="W279" s="1">
        <v>0.01</v>
      </c>
      <c r="X279" s="1">
        <v>-163.64400000000001</v>
      </c>
      <c r="Y279" s="1">
        <v>0.98599999999999999</v>
      </c>
    </row>
    <row r="280" spans="1:25" ht="12.75" x14ac:dyDescent="0.2">
      <c r="A280" s="1">
        <v>50</v>
      </c>
      <c r="B280" s="1">
        <v>0.126</v>
      </c>
      <c r="C280" s="1">
        <v>177.316</v>
      </c>
      <c r="D280" s="1">
        <v>4.9029999999999996</v>
      </c>
      <c r="G280" s="1">
        <v>14</v>
      </c>
      <c r="H280" s="1">
        <v>0.03</v>
      </c>
      <c r="I280" s="1">
        <v>-90</v>
      </c>
      <c r="J280" s="1">
        <v>2.5</v>
      </c>
      <c r="L280" s="1">
        <v>3</v>
      </c>
      <c r="M280" s="1">
        <v>2.9000000000000001E-2</v>
      </c>
      <c r="N280" s="1">
        <v>-43.719000000000001</v>
      </c>
      <c r="O280" s="1">
        <v>2.5470000000000002</v>
      </c>
      <c r="Q280" s="1">
        <v>30</v>
      </c>
      <c r="R280" s="1">
        <v>0.02</v>
      </c>
      <c r="S280" s="1">
        <v>-88.522000000000006</v>
      </c>
      <c r="T280" s="1">
        <v>1.7609999999999999</v>
      </c>
      <c r="V280" s="1">
        <v>20</v>
      </c>
      <c r="W280" s="1">
        <v>8.0000000000000002E-3</v>
      </c>
      <c r="X280" s="1">
        <v>-76.759</v>
      </c>
      <c r="Y280" s="1">
        <v>0.71899999999999997</v>
      </c>
    </row>
    <row r="281" spans="1:25" ht="12.75" x14ac:dyDescent="0.2">
      <c r="A281" s="1">
        <v>51</v>
      </c>
      <c r="B281" s="1">
        <v>0.155</v>
      </c>
      <c r="C281" s="1">
        <v>123.824</v>
      </c>
      <c r="D281" s="1">
        <v>6.056</v>
      </c>
      <c r="G281" s="1">
        <v>15</v>
      </c>
      <c r="H281" s="1">
        <v>4.3999999999999997E-2</v>
      </c>
      <c r="I281" s="1">
        <v>30.018000000000001</v>
      </c>
      <c r="J281" s="1">
        <v>3.7120000000000002</v>
      </c>
      <c r="L281" s="1">
        <v>4</v>
      </c>
      <c r="M281" s="1">
        <v>1.7000000000000001E-2</v>
      </c>
      <c r="N281" s="1">
        <v>-133.15199999999999</v>
      </c>
      <c r="O281" s="1">
        <v>1.5069999999999999</v>
      </c>
      <c r="Q281" s="1">
        <v>31</v>
      </c>
      <c r="R281" s="1">
        <v>2.7E-2</v>
      </c>
      <c r="S281" s="1">
        <v>-9.6010000000000009</v>
      </c>
      <c r="T281" s="1">
        <v>2.323</v>
      </c>
      <c r="V281" s="1">
        <v>21</v>
      </c>
      <c r="W281" s="1">
        <v>8.9999999999999993E-3</v>
      </c>
      <c r="X281" s="1">
        <v>-79.088999999999999</v>
      </c>
      <c r="Y281" s="1">
        <v>0.87</v>
      </c>
    </row>
    <row r="282" spans="1:25" ht="12.75" x14ac:dyDescent="0.2">
      <c r="A282" s="1">
        <v>52</v>
      </c>
      <c r="B282" s="1">
        <v>0.11799999999999999</v>
      </c>
      <c r="C282" s="1">
        <v>-142.49</v>
      </c>
      <c r="D282" s="1">
        <v>4.585</v>
      </c>
      <c r="G282" s="1">
        <v>16</v>
      </c>
      <c r="H282" s="1">
        <v>3.7999999999999999E-2</v>
      </c>
      <c r="I282" s="1">
        <v>-75.123999999999995</v>
      </c>
      <c r="J282" s="1">
        <v>3.153</v>
      </c>
      <c r="L282" s="1">
        <v>5</v>
      </c>
      <c r="M282" s="1">
        <v>3.4000000000000002E-2</v>
      </c>
      <c r="N282" s="1">
        <v>-30.812000000000001</v>
      </c>
      <c r="O282" s="1">
        <v>2.9830000000000001</v>
      </c>
      <c r="Q282" s="1">
        <v>32</v>
      </c>
      <c r="R282" s="1">
        <v>2.1000000000000001E-2</v>
      </c>
      <c r="S282" s="1">
        <v>-91.745999999999995</v>
      </c>
      <c r="T282" s="1">
        <v>1.8680000000000001</v>
      </c>
      <c r="V282" s="1">
        <v>22</v>
      </c>
      <c r="W282" s="1">
        <v>8.0000000000000002E-3</v>
      </c>
      <c r="X282" s="1">
        <v>-177.709</v>
      </c>
      <c r="Y282" s="1">
        <v>0.77300000000000002</v>
      </c>
    </row>
    <row r="283" spans="1:25" ht="12.75" x14ac:dyDescent="0.2">
      <c r="A283" s="1">
        <v>53</v>
      </c>
      <c r="B283" s="1">
        <v>0.13300000000000001</v>
      </c>
      <c r="C283" s="1">
        <v>-178.596</v>
      </c>
      <c r="D283" s="1">
        <v>5.2060000000000004</v>
      </c>
      <c r="G283" s="1">
        <v>17</v>
      </c>
      <c r="H283" s="1">
        <v>3.1E-2</v>
      </c>
      <c r="I283" s="1">
        <v>-60.415999999999997</v>
      </c>
      <c r="J283" s="1">
        <v>2.63</v>
      </c>
      <c r="L283" s="1">
        <v>6</v>
      </c>
      <c r="M283" s="1">
        <v>2.4E-2</v>
      </c>
      <c r="N283" s="1">
        <v>-118.934</v>
      </c>
      <c r="O283" s="1">
        <v>2.12</v>
      </c>
      <c r="Q283" s="1">
        <v>33</v>
      </c>
      <c r="R283" s="1">
        <v>0.02</v>
      </c>
      <c r="S283" s="1">
        <v>-4.6040000000000001</v>
      </c>
      <c r="T283" s="1">
        <v>1.706</v>
      </c>
      <c r="V283" s="1">
        <v>23</v>
      </c>
      <c r="W283" s="1">
        <v>1.4999999999999999E-2</v>
      </c>
      <c r="X283" s="1">
        <v>-55.972000000000001</v>
      </c>
      <c r="Y283" s="1">
        <v>1.4530000000000001</v>
      </c>
    </row>
    <row r="284" spans="1:25" ht="12.75" x14ac:dyDescent="0.2">
      <c r="A284" s="1">
        <v>54</v>
      </c>
      <c r="B284" s="1">
        <v>0.13</v>
      </c>
      <c r="C284" s="1">
        <v>-88.561000000000007</v>
      </c>
      <c r="D284" s="1">
        <v>5.07</v>
      </c>
      <c r="G284" s="1">
        <v>18</v>
      </c>
      <c r="H284" s="1">
        <v>2.8000000000000001E-2</v>
      </c>
      <c r="I284" s="1">
        <v>-144.56200000000001</v>
      </c>
      <c r="J284" s="1">
        <v>2.3780000000000001</v>
      </c>
      <c r="L284" s="1">
        <v>7</v>
      </c>
      <c r="M284" s="1">
        <v>0.03</v>
      </c>
      <c r="N284" s="1">
        <v>-87.963999999999999</v>
      </c>
      <c r="O284" s="1">
        <v>2.5910000000000002</v>
      </c>
      <c r="Q284" s="1">
        <v>34</v>
      </c>
      <c r="R284" s="1">
        <v>1.7999999999999999E-2</v>
      </c>
      <c r="S284" s="1">
        <v>-94.623999999999995</v>
      </c>
      <c r="T284" s="1">
        <v>1.5529999999999999</v>
      </c>
      <c r="V284" s="1">
        <v>24</v>
      </c>
      <c r="W284" s="1">
        <v>1.4E-2</v>
      </c>
      <c r="X284" s="1">
        <v>-146.679</v>
      </c>
      <c r="Y284" s="1">
        <v>1.33</v>
      </c>
    </row>
    <row r="285" spans="1:25" ht="12.75" x14ac:dyDescent="0.2">
      <c r="A285" s="1">
        <v>55</v>
      </c>
      <c r="B285" s="1">
        <v>0.14099999999999999</v>
      </c>
      <c r="C285" s="1">
        <v>13.65</v>
      </c>
      <c r="D285" s="1">
        <v>5.5129999999999999</v>
      </c>
      <c r="G285" s="1">
        <v>19</v>
      </c>
      <c r="H285" s="1">
        <v>5.0999999999999997E-2</v>
      </c>
      <c r="I285" s="1">
        <v>93.197999999999993</v>
      </c>
      <c r="J285" s="1">
        <v>4.2690000000000001</v>
      </c>
      <c r="L285" s="1">
        <v>8</v>
      </c>
      <c r="M285" s="1">
        <v>2.1000000000000001E-2</v>
      </c>
      <c r="N285" s="1">
        <v>-178.91900000000001</v>
      </c>
      <c r="O285" s="1">
        <v>1.8240000000000001</v>
      </c>
      <c r="Q285" s="1">
        <v>35</v>
      </c>
      <c r="R285" s="1">
        <v>2.5999999999999999E-2</v>
      </c>
      <c r="S285" s="1">
        <v>-100.227</v>
      </c>
      <c r="T285" s="1">
        <v>2.2360000000000002</v>
      </c>
      <c r="V285" s="1">
        <v>25</v>
      </c>
      <c r="W285" s="1">
        <v>1.4E-2</v>
      </c>
      <c r="X285" s="1">
        <v>-129.69300000000001</v>
      </c>
      <c r="Y285" s="1">
        <v>1.3380000000000001</v>
      </c>
    </row>
    <row r="286" spans="1:25" ht="12.75" x14ac:dyDescent="0.2">
      <c r="A286" s="12">
        <v>56</v>
      </c>
      <c r="B286" s="12">
        <v>0.121</v>
      </c>
      <c r="C286" s="12">
        <v>109.904</v>
      </c>
      <c r="D286" s="12">
        <v>4.7210000000000001</v>
      </c>
      <c r="E286" s="13"/>
      <c r="G286" s="1">
        <v>20</v>
      </c>
      <c r="H286" s="1">
        <v>0.03</v>
      </c>
      <c r="I286" s="1">
        <v>-178.90899999999999</v>
      </c>
      <c r="J286" s="1">
        <v>2.5</v>
      </c>
      <c r="L286" s="1">
        <v>9</v>
      </c>
      <c r="M286" s="1">
        <v>3.1E-2</v>
      </c>
      <c r="N286" s="1">
        <v>-83.058999999999997</v>
      </c>
      <c r="O286" s="1">
        <v>2.6629999999999998</v>
      </c>
      <c r="Q286" s="1">
        <v>36</v>
      </c>
      <c r="R286" s="1">
        <v>0.02</v>
      </c>
      <c r="S286" s="1">
        <v>174.14400000000001</v>
      </c>
      <c r="T286" s="1">
        <v>1.7849999999999999</v>
      </c>
      <c r="V286" s="1">
        <v>26</v>
      </c>
      <c r="W286" s="1">
        <v>1.2E-2</v>
      </c>
      <c r="X286" s="1">
        <v>-41.042000000000002</v>
      </c>
      <c r="Y286" s="1">
        <v>1.1599999999999999</v>
      </c>
    </row>
    <row r="287" spans="1:25" ht="12.75" x14ac:dyDescent="0.2">
      <c r="A287" s="1"/>
      <c r="G287" s="1">
        <v>21</v>
      </c>
      <c r="H287" s="1">
        <v>4.7E-2</v>
      </c>
      <c r="I287" s="1">
        <v>-56.738999999999997</v>
      </c>
      <c r="J287" s="1">
        <v>3.9670000000000001</v>
      </c>
      <c r="L287" s="1">
        <v>10</v>
      </c>
      <c r="M287" s="1">
        <v>2.5999999999999999E-2</v>
      </c>
      <c r="N287" s="1">
        <v>-171.78700000000001</v>
      </c>
      <c r="O287" s="1">
        <v>2.2530000000000001</v>
      </c>
      <c r="Q287" s="1">
        <v>37</v>
      </c>
      <c r="R287" s="1">
        <v>2.1999999999999999E-2</v>
      </c>
      <c r="S287" s="1">
        <v>-134.762</v>
      </c>
      <c r="T287" s="1">
        <v>1.9430000000000001</v>
      </c>
      <c r="V287" s="1">
        <v>27</v>
      </c>
      <c r="W287" s="1">
        <v>1.2999999999999999E-2</v>
      </c>
      <c r="X287" s="1">
        <v>-170.38800000000001</v>
      </c>
      <c r="Y287" s="1">
        <v>1.2949999999999999</v>
      </c>
    </row>
    <row r="288" spans="1:25" ht="12.75" x14ac:dyDescent="0.2">
      <c r="A288" s="1" t="s">
        <v>363</v>
      </c>
      <c r="D288" s="1" t="s">
        <v>35</v>
      </c>
      <c r="G288" s="1">
        <v>22</v>
      </c>
      <c r="H288" s="1">
        <v>4.1000000000000002E-2</v>
      </c>
      <c r="I288" s="1">
        <v>-147.619</v>
      </c>
      <c r="J288" s="1">
        <v>3.4609999999999999</v>
      </c>
      <c r="L288" s="1">
        <v>11</v>
      </c>
      <c r="M288" s="1">
        <v>3.1E-2</v>
      </c>
      <c r="N288" s="1">
        <v>-19.983000000000001</v>
      </c>
      <c r="O288" s="1">
        <v>2.69</v>
      </c>
      <c r="Q288" s="1">
        <v>38</v>
      </c>
      <c r="R288" s="1">
        <v>0.02</v>
      </c>
      <c r="S288" s="1">
        <v>-46.576999999999998</v>
      </c>
      <c r="T288" s="1">
        <v>1.75</v>
      </c>
      <c r="V288" s="1">
        <v>28</v>
      </c>
      <c r="W288" s="1">
        <v>1.2999999999999999E-2</v>
      </c>
      <c r="X288" s="1">
        <v>-78.69</v>
      </c>
      <c r="Y288" s="1">
        <v>1.2589999999999999</v>
      </c>
    </row>
    <row r="289" spans="1:25" ht="12.75" x14ac:dyDescent="0.2">
      <c r="A289" s="1">
        <v>1</v>
      </c>
      <c r="B289" s="1">
        <v>0.26100000000000001</v>
      </c>
      <c r="C289" s="1">
        <v>56.938000000000002</v>
      </c>
      <c r="D289" s="1">
        <v>8.1080000000000005</v>
      </c>
      <c r="G289" s="1">
        <v>23</v>
      </c>
      <c r="H289" s="1">
        <v>0.04</v>
      </c>
      <c r="I289" s="1">
        <v>137.90600000000001</v>
      </c>
      <c r="J289" s="1">
        <v>3.3149999999999999</v>
      </c>
      <c r="L289" s="1">
        <v>12</v>
      </c>
      <c r="M289" s="1">
        <v>2.1000000000000001E-2</v>
      </c>
      <c r="N289" s="1">
        <v>-106.631</v>
      </c>
      <c r="O289" s="1">
        <v>1.847</v>
      </c>
      <c r="Q289" s="1">
        <v>39</v>
      </c>
      <c r="R289" s="1">
        <v>2.4E-2</v>
      </c>
      <c r="S289" s="1">
        <v>162.75899999999999</v>
      </c>
      <c r="T289" s="1">
        <v>2.069</v>
      </c>
      <c r="V289" s="1">
        <v>29</v>
      </c>
      <c r="W289" s="1">
        <v>1.0999999999999999E-2</v>
      </c>
      <c r="X289" s="1">
        <v>-48.411000000000001</v>
      </c>
      <c r="Y289" s="1">
        <v>1.099</v>
      </c>
    </row>
    <row r="290" spans="1:25" ht="12.75" x14ac:dyDescent="0.2">
      <c r="A290" s="1">
        <v>2</v>
      </c>
      <c r="B290" s="1">
        <v>0.192</v>
      </c>
      <c r="C290" s="1">
        <v>150.40799999999999</v>
      </c>
      <c r="D290" s="1">
        <v>5.9710000000000001</v>
      </c>
      <c r="G290" s="1">
        <v>24</v>
      </c>
      <c r="H290" s="1">
        <v>2.1000000000000001E-2</v>
      </c>
      <c r="I290" s="1">
        <v>-127.807</v>
      </c>
      <c r="J290" s="1">
        <v>1.7430000000000001</v>
      </c>
      <c r="L290" s="1">
        <v>13</v>
      </c>
      <c r="M290" s="1">
        <v>2.4E-2</v>
      </c>
      <c r="N290" s="1">
        <v>-5.4560000000000004</v>
      </c>
      <c r="O290" s="1">
        <v>2.048</v>
      </c>
      <c r="Q290" s="1">
        <v>40</v>
      </c>
      <c r="R290" s="1">
        <v>1.9E-2</v>
      </c>
      <c r="S290" s="1">
        <v>-103.938</v>
      </c>
      <c r="T290" s="1">
        <v>1.613</v>
      </c>
      <c r="V290" s="1">
        <v>30</v>
      </c>
      <c r="W290" s="1">
        <v>7.0000000000000001E-3</v>
      </c>
      <c r="X290" s="1">
        <v>-138.73099999999999</v>
      </c>
      <c r="Y290" s="1">
        <v>0.67100000000000004</v>
      </c>
    </row>
    <row r="291" spans="1:25" ht="12.75" x14ac:dyDescent="0.2">
      <c r="A291" s="1">
        <v>3</v>
      </c>
      <c r="B291" s="1">
        <v>0.193</v>
      </c>
      <c r="C291" s="1">
        <v>120.124</v>
      </c>
      <c r="D291" s="1">
        <v>6.0030000000000001</v>
      </c>
      <c r="H291" s="1" t="s">
        <v>371</v>
      </c>
      <c r="L291" s="1">
        <v>14</v>
      </c>
      <c r="M291" s="1">
        <v>2.4E-2</v>
      </c>
      <c r="N291" s="1">
        <v>-92.503</v>
      </c>
      <c r="O291" s="1">
        <v>2.101</v>
      </c>
      <c r="Q291" s="1">
        <v>41</v>
      </c>
      <c r="R291" s="1">
        <v>2.5000000000000001E-2</v>
      </c>
      <c r="S291" s="1">
        <v>-36.93</v>
      </c>
      <c r="T291" s="1">
        <v>2.1800000000000002</v>
      </c>
      <c r="V291" s="1">
        <v>31</v>
      </c>
      <c r="W291" s="1">
        <v>1.2E-2</v>
      </c>
      <c r="X291" s="1">
        <v>-38.741</v>
      </c>
      <c r="Y291" s="1">
        <v>1.1319999999999999</v>
      </c>
    </row>
    <row r="292" spans="1:25" ht="12.75" x14ac:dyDescent="0.2">
      <c r="A292" s="1">
        <v>4</v>
      </c>
      <c r="B292" s="1">
        <v>0.13100000000000001</v>
      </c>
      <c r="C292" s="1">
        <v>-146.56</v>
      </c>
      <c r="D292" s="1">
        <v>4.0709999999999997</v>
      </c>
      <c r="G292" s="1">
        <v>1</v>
      </c>
      <c r="H292" s="1">
        <v>4.8000000000000001E-2</v>
      </c>
      <c r="I292" s="1">
        <v>-121.718</v>
      </c>
      <c r="J292" s="1">
        <v>4.0190000000000001</v>
      </c>
      <c r="L292" s="1">
        <v>15</v>
      </c>
      <c r="M292" s="1">
        <v>3.6999999999999998E-2</v>
      </c>
      <c r="N292" s="1">
        <v>70.846000000000004</v>
      </c>
      <c r="O292" s="1">
        <v>3.1789999999999998</v>
      </c>
      <c r="Q292" s="1">
        <v>42</v>
      </c>
      <c r="R292" s="1">
        <v>1.4999999999999999E-2</v>
      </c>
      <c r="S292" s="1">
        <v>-122.471</v>
      </c>
      <c r="T292" s="1">
        <v>1.331</v>
      </c>
      <c r="V292" s="1">
        <v>32</v>
      </c>
      <c r="W292" s="1">
        <v>8.9999999999999993E-3</v>
      </c>
      <c r="X292" s="1">
        <v>-124.77800000000001</v>
      </c>
      <c r="Y292" s="1">
        <v>0.90600000000000003</v>
      </c>
    </row>
    <row r="293" spans="1:25" ht="12.75" x14ac:dyDescent="0.2">
      <c r="A293" s="1">
        <v>5</v>
      </c>
      <c r="B293" s="1">
        <v>0.17100000000000001</v>
      </c>
      <c r="C293" s="1">
        <v>-105.803</v>
      </c>
      <c r="D293" s="1">
        <v>5.2960000000000003</v>
      </c>
      <c r="G293" s="1">
        <v>2</v>
      </c>
      <c r="H293" s="1">
        <v>4.5999999999999999E-2</v>
      </c>
      <c r="I293" s="1">
        <v>-23.45</v>
      </c>
      <c r="J293" s="1">
        <v>3.903</v>
      </c>
      <c r="L293" s="1">
        <v>16</v>
      </c>
      <c r="M293" s="1">
        <v>1.7999999999999999E-2</v>
      </c>
      <c r="N293" s="1">
        <v>159.54400000000001</v>
      </c>
      <c r="O293" s="1">
        <v>1.5369999999999999</v>
      </c>
      <c r="Q293" s="1">
        <v>43</v>
      </c>
      <c r="R293" s="1">
        <v>3.1E-2</v>
      </c>
      <c r="S293" s="1">
        <v>-75.022000000000006</v>
      </c>
      <c r="T293" s="1">
        <v>2.6880000000000002</v>
      </c>
    </row>
    <row r="294" spans="1:25" ht="12.75" x14ac:dyDescent="0.2">
      <c r="A294" s="1">
        <v>6</v>
      </c>
      <c r="B294" s="1">
        <v>0.115</v>
      </c>
      <c r="C294" s="1">
        <v>167.471</v>
      </c>
      <c r="D294" s="1">
        <v>3.5459999999999998</v>
      </c>
      <c r="G294" s="1">
        <v>3</v>
      </c>
      <c r="H294" s="1">
        <v>4.2999999999999997E-2</v>
      </c>
      <c r="I294" s="1">
        <v>-70.962000000000003</v>
      </c>
      <c r="J294" s="1">
        <v>3.573</v>
      </c>
      <c r="L294" s="1">
        <v>17</v>
      </c>
      <c r="M294" s="1">
        <v>3.2000000000000001E-2</v>
      </c>
      <c r="N294" s="1">
        <v>-47.183</v>
      </c>
      <c r="O294" s="1">
        <v>2.7759999999999998</v>
      </c>
      <c r="Q294" s="1">
        <v>44</v>
      </c>
      <c r="R294" s="1">
        <v>1.6E-2</v>
      </c>
      <c r="S294" s="1">
        <v>-162.00700000000001</v>
      </c>
      <c r="T294" s="1">
        <v>1.4019999999999999</v>
      </c>
      <c r="V294" s="1" t="s">
        <v>377</v>
      </c>
    </row>
    <row r="295" spans="1:25" ht="12.75" x14ac:dyDescent="0.2">
      <c r="A295" s="1">
        <v>7</v>
      </c>
      <c r="B295" s="1">
        <v>0.23</v>
      </c>
      <c r="C295" s="1">
        <v>33.475999999999999</v>
      </c>
      <c r="D295" s="1">
        <v>7.1470000000000002</v>
      </c>
      <c r="G295" s="1">
        <v>4</v>
      </c>
      <c r="H295" s="1">
        <v>0.03</v>
      </c>
      <c r="I295" s="1">
        <v>-166.494</v>
      </c>
      <c r="J295" s="1">
        <v>2.4940000000000002</v>
      </c>
      <c r="L295" s="1">
        <v>18</v>
      </c>
      <c r="M295" s="1">
        <v>2.1999999999999999E-2</v>
      </c>
      <c r="N295" s="1">
        <v>-135</v>
      </c>
      <c r="O295" s="1">
        <v>1.929</v>
      </c>
      <c r="Q295" s="1">
        <v>45</v>
      </c>
      <c r="R295" s="1">
        <v>2.1999999999999999E-2</v>
      </c>
      <c r="S295" s="1">
        <v>-61.582000000000001</v>
      </c>
      <c r="T295" s="1">
        <v>1.881</v>
      </c>
      <c r="V295" s="1">
        <v>1</v>
      </c>
      <c r="W295" s="1">
        <v>1.7999999999999999E-2</v>
      </c>
      <c r="X295" s="1">
        <v>-53.530999999999999</v>
      </c>
      <c r="Y295" s="1">
        <v>1.7390000000000001</v>
      </c>
    </row>
    <row r="296" spans="1:25" ht="12.75" x14ac:dyDescent="0.2">
      <c r="A296" s="1">
        <v>8</v>
      </c>
      <c r="B296" s="1">
        <v>0.14899999999999999</v>
      </c>
      <c r="C296" s="1">
        <v>125.676</v>
      </c>
      <c r="D296" s="1">
        <v>4.6159999999999997</v>
      </c>
      <c r="G296" s="1">
        <v>5</v>
      </c>
      <c r="H296" s="1">
        <v>3.9E-2</v>
      </c>
      <c r="I296" s="1">
        <v>-40.692</v>
      </c>
      <c r="J296" s="1">
        <v>3.2469999999999999</v>
      </c>
      <c r="L296" s="1">
        <v>19</v>
      </c>
      <c r="M296" s="1">
        <v>2.9000000000000001E-2</v>
      </c>
      <c r="N296" s="1">
        <v>27.268999999999998</v>
      </c>
      <c r="O296" s="1">
        <v>2.5150000000000001</v>
      </c>
      <c r="Q296" s="1">
        <v>46</v>
      </c>
      <c r="R296" s="1">
        <v>1.4999999999999999E-2</v>
      </c>
      <c r="S296" s="1">
        <v>-158.471</v>
      </c>
      <c r="T296" s="1">
        <v>1.3360000000000001</v>
      </c>
      <c r="V296" s="1">
        <v>2</v>
      </c>
      <c r="W296" s="1">
        <v>1.2E-2</v>
      </c>
      <c r="X296" s="1">
        <v>-140.06399999999999</v>
      </c>
      <c r="Y296" s="1">
        <v>1.137</v>
      </c>
    </row>
    <row r="297" spans="1:25" ht="12.75" x14ac:dyDescent="0.2">
      <c r="A297" s="1">
        <v>9</v>
      </c>
      <c r="B297" s="1">
        <v>0.24</v>
      </c>
      <c r="C297" s="1">
        <v>-154.09299999999999</v>
      </c>
      <c r="D297" s="1">
        <v>7.4829999999999997</v>
      </c>
      <c r="G297" s="1">
        <v>6</v>
      </c>
      <c r="H297" s="1">
        <v>3.2000000000000001E-2</v>
      </c>
      <c r="I297" s="1">
        <v>-126.92100000000001</v>
      </c>
      <c r="J297" s="1">
        <v>2.694</v>
      </c>
      <c r="L297" s="1">
        <v>20</v>
      </c>
      <c r="M297" s="1">
        <v>2.7E-2</v>
      </c>
      <c r="N297" s="1">
        <v>-65.418000000000006</v>
      </c>
      <c r="O297" s="1">
        <v>2.3730000000000002</v>
      </c>
      <c r="Q297" s="1">
        <v>47</v>
      </c>
      <c r="R297" s="1">
        <v>2.1999999999999999E-2</v>
      </c>
      <c r="S297" s="1">
        <v>-7.3739999999999997</v>
      </c>
      <c r="T297" s="1">
        <v>1.958</v>
      </c>
      <c r="V297" s="1">
        <v>3</v>
      </c>
      <c r="W297" s="1">
        <v>1.4E-2</v>
      </c>
      <c r="X297" s="1">
        <v>-54.366999999999997</v>
      </c>
      <c r="Y297" s="1">
        <v>1.4139999999999999</v>
      </c>
    </row>
    <row r="298" spans="1:25" ht="12.75" x14ac:dyDescent="0.2">
      <c r="A298" s="1">
        <v>10</v>
      </c>
      <c r="B298" s="1">
        <v>0.20599999999999999</v>
      </c>
      <c r="C298" s="1">
        <v>-60.362000000000002</v>
      </c>
      <c r="D298" s="1">
        <v>6.4160000000000004</v>
      </c>
      <c r="G298" s="1">
        <v>7</v>
      </c>
      <c r="H298" s="1">
        <v>5.3999999999999999E-2</v>
      </c>
      <c r="I298" s="1">
        <v>-36.421999999999997</v>
      </c>
      <c r="J298" s="1">
        <v>4.5640000000000001</v>
      </c>
      <c r="L298" s="1">
        <v>21</v>
      </c>
      <c r="M298" s="1">
        <v>0.03</v>
      </c>
      <c r="N298" s="1">
        <v>-76.832999999999998</v>
      </c>
      <c r="O298" s="1">
        <v>2.58</v>
      </c>
      <c r="Q298" s="1">
        <v>48</v>
      </c>
      <c r="R298" s="1">
        <v>1.6E-2</v>
      </c>
      <c r="S298" s="1">
        <v>-93.721000000000004</v>
      </c>
      <c r="T298" s="1">
        <v>1.4</v>
      </c>
      <c r="V298" s="1">
        <v>4</v>
      </c>
      <c r="W298" s="1">
        <v>8.9999999999999993E-3</v>
      </c>
      <c r="X298" s="1">
        <v>-141.34</v>
      </c>
      <c r="Y298" s="1">
        <v>0.84599999999999997</v>
      </c>
    </row>
    <row r="299" spans="1:25" ht="12.75" x14ac:dyDescent="0.2">
      <c r="A299" s="1">
        <v>11</v>
      </c>
      <c r="B299" s="1">
        <v>0.23799999999999999</v>
      </c>
      <c r="C299" s="1">
        <v>-22.905999999999999</v>
      </c>
      <c r="D299" s="1">
        <v>7.4109999999999996</v>
      </c>
      <c r="G299" s="1">
        <v>8</v>
      </c>
      <c r="H299" s="1">
        <v>3.3000000000000002E-2</v>
      </c>
      <c r="I299" s="1">
        <v>-124.509</v>
      </c>
      <c r="J299" s="1">
        <v>2.7690000000000001</v>
      </c>
      <c r="L299" s="1">
        <v>22</v>
      </c>
      <c r="M299" s="1">
        <v>2.3E-2</v>
      </c>
      <c r="N299" s="1">
        <v>-165.72499999999999</v>
      </c>
      <c r="O299" s="1">
        <v>2.0070000000000001</v>
      </c>
      <c r="Q299" s="1">
        <v>49</v>
      </c>
      <c r="R299" s="1">
        <v>2.1999999999999999E-2</v>
      </c>
      <c r="S299" s="1">
        <v>168.417</v>
      </c>
      <c r="T299" s="1">
        <v>1.8759999999999999</v>
      </c>
      <c r="V299" s="1">
        <v>5</v>
      </c>
      <c r="W299" s="1">
        <v>1.2E-2</v>
      </c>
      <c r="X299" s="1">
        <v>177.01300000000001</v>
      </c>
      <c r="Y299" s="1">
        <v>1.1639999999999999</v>
      </c>
    </row>
    <row r="300" spans="1:25" ht="12.75" x14ac:dyDescent="0.2">
      <c r="A300" s="1">
        <v>12</v>
      </c>
      <c r="B300" s="1">
        <v>0.182</v>
      </c>
      <c r="C300" s="1">
        <v>-107.819</v>
      </c>
      <c r="D300" s="1">
        <v>5.6559999999999997</v>
      </c>
      <c r="G300" s="1">
        <v>9</v>
      </c>
      <c r="H300" s="1">
        <v>4.3999999999999997E-2</v>
      </c>
      <c r="I300" s="1">
        <v>78.870999999999995</v>
      </c>
      <c r="J300" s="1">
        <v>3.698</v>
      </c>
      <c r="L300" s="1">
        <v>23</v>
      </c>
      <c r="M300" s="1">
        <v>2.8000000000000001E-2</v>
      </c>
      <c r="N300" s="1">
        <v>-77.352999999999994</v>
      </c>
      <c r="O300" s="1">
        <v>2.4169999999999998</v>
      </c>
      <c r="Q300" s="1">
        <v>50</v>
      </c>
      <c r="R300" s="1">
        <v>1.9E-2</v>
      </c>
      <c r="S300" s="1">
        <v>-93.224999999999994</v>
      </c>
      <c r="T300" s="1">
        <v>1.6120000000000001</v>
      </c>
      <c r="V300" s="1">
        <v>6</v>
      </c>
      <c r="W300" s="1">
        <v>8.0000000000000002E-3</v>
      </c>
      <c r="X300" s="1">
        <v>-92.899000000000001</v>
      </c>
      <c r="Y300" s="1">
        <v>0.79800000000000004</v>
      </c>
    </row>
    <row r="301" spans="1:25" ht="12.75" x14ac:dyDescent="0.2">
      <c r="A301" s="1">
        <v>13</v>
      </c>
      <c r="B301" s="1">
        <v>0.17100000000000001</v>
      </c>
      <c r="C301" s="1">
        <v>57.847999999999999</v>
      </c>
      <c r="D301" s="1">
        <v>5.3</v>
      </c>
      <c r="G301" s="1">
        <v>10</v>
      </c>
      <c r="H301" s="1">
        <v>3.4000000000000002E-2</v>
      </c>
      <c r="I301" s="1">
        <v>173.29</v>
      </c>
      <c r="J301" s="1">
        <v>2.8559999999999999</v>
      </c>
      <c r="L301" s="1">
        <v>24</v>
      </c>
      <c r="M301" s="1">
        <v>1.9E-2</v>
      </c>
      <c r="N301" s="1">
        <v>-168.92099999999999</v>
      </c>
      <c r="O301" s="1">
        <v>1.671</v>
      </c>
      <c r="Q301" s="1">
        <v>51</v>
      </c>
      <c r="R301" s="1">
        <v>1.9E-2</v>
      </c>
      <c r="S301" s="1">
        <v>-82.924000000000007</v>
      </c>
      <c r="T301" s="1">
        <v>1.6659999999999999</v>
      </c>
      <c r="V301" s="1">
        <v>7</v>
      </c>
      <c r="W301" s="1">
        <v>1.6E-2</v>
      </c>
      <c r="X301" s="1">
        <v>-173.24600000000001</v>
      </c>
      <c r="Y301" s="1">
        <v>1.552</v>
      </c>
    </row>
    <row r="302" spans="1:25" ht="12.75" x14ac:dyDescent="0.2">
      <c r="A302" s="1">
        <v>14</v>
      </c>
      <c r="B302" s="1">
        <v>0.16</v>
      </c>
      <c r="C302" s="1">
        <v>154.75899999999999</v>
      </c>
      <c r="D302" s="1">
        <v>4.9610000000000003</v>
      </c>
      <c r="G302" s="1">
        <v>11</v>
      </c>
      <c r="H302" s="1">
        <v>4.1000000000000002E-2</v>
      </c>
      <c r="I302" s="1">
        <v>-80.570999999999998</v>
      </c>
      <c r="J302" s="1">
        <v>3.4049999999999998</v>
      </c>
      <c r="L302" s="1">
        <v>25</v>
      </c>
      <c r="M302" s="1">
        <v>2.5999999999999999E-2</v>
      </c>
      <c r="N302" s="1">
        <v>-51.972999999999999</v>
      </c>
      <c r="O302" s="1">
        <v>2.2709999999999999</v>
      </c>
      <c r="Q302" s="1">
        <v>52</v>
      </c>
      <c r="R302" s="1">
        <v>1.6E-2</v>
      </c>
      <c r="S302" s="1">
        <v>-176.76900000000001</v>
      </c>
      <c r="T302" s="1">
        <v>1.4139999999999999</v>
      </c>
      <c r="V302" s="1">
        <v>8</v>
      </c>
      <c r="W302" s="1">
        <v>8.9999999999999993E-3</v>
      </c>
      <c r="X302" s="1">
        <v>-85.451999999999998</v>
      </c>
      <c r="Y302" s="1">
        <v>0.89400000000000002</v>
      </c>
    </row>
    <row r="303" spans="1:25" ht="12.75" x14ac:dyDescent="0.2">
      <c r="A303" s="1">
        <v>15</v>
      </c>
      <c r="B303" s="1">
        <v>0.184</v>
      </c>
      <c r="C303" s="1">
        <v>-170.96100000000001</v>
      </c>
      <c r="D303" s="1">
        <v>5.7119999999999997</v>
      </c>
      <c r="G303" s="1">
        <v>12</v>
      </c>
      <c r="H303" s="1">
        <v>3.6999999999999998E-2</v>
      </c>
      <c r="I303" s="1">
        <v>-173.226</v>
      </c>
      <c r="J303" s="1">
        <v>3.1269999999999998</v>
      </c>
      <c r="L303" s="1">
        <v>26</v>
      </c>
      <c r="M303" s="1">
        <v>0.02</v>
      </c>
      <c r="N303" s="1">
        <v>-137.203</v>
      </c>
      <c r="O303" s="1">
        <v>1.6919999999999999</v>
      </c>
      <c r="Q303" s="1">
        <v>53</v>
      </c>
      <c r="R303" s="1">
        <v>2.1999999999999999E-2</v>
      </c>
      <c r="S303" s="1">
        <v>-110.67400000000001</v>
      </c>
      <c r="T303" s="1">
        <v>1.931</v>
      </c>
      <c r="V303" s="1">
        <v>9</v>
      </c>
      <c r="W303" s="1">
        <v>1.2E-2</v>
      </c>
      <c r="X303" s="1">
        <v>-37.832999999999998</v>
      </c>
      <c r="Y303" s="1">
        <v>1.214</v>
      </c>
    </row>
    <row r="304" spans="1:25" ht="12.75" x14ac:dyDescent="0.2">
      <c r="A304" s="1">
        <v>16</v>
      </c>
      <c r="B304" s="1">
        <v>0.155</v>
      </c>
      <c r="C304" s="1">
        <v>-81.545000000000002</v>
      </c>
      <c r="D304" s="1">
        <v>4.7960000000000003</v>
      </c>
      <c r="G304" s="1">
        <v>13</v>
      </c>
      <c r="H304" s="1">
        <v>5.5E-2</v>
      </c>
      <c r="I304" s="1">
        <v>15.762</v>
      </c>
      <c r="J304" s="1">
        <v>4.5940000000000003</v>
      </c>
      <c r="L304" s="1">
        <v>27</v>
      </c>
      <c r="M304" s="1">
        <v>2.7E-2</v>
      </c>
      <c r="N304" s="1">
        <v>-52.673999999999999</v>
      </c>
      <c r="O304" s="1">
        <v>2.3079999999999998</v>
      </c>
      <c r="Q304" s="1">
        <v>54</v>
      </c>
      <c r="R304" s="1">
        <v>1.6E-2</v>
      </c>
      <c r="S304" s="1">
        <v>157.93199999999999</v>
      </c>
      <c r="T304" s="1">
        <v>1.3620000000000001</v>
      </c>
      <c r="V304" s="1">
        <v>10</v>
      </c>
      <c r="W304" s="1">
        <v>0.01</v>
      </c>
      <c r="X304" s="1">
        <v>-119.358</v>
      </c>
      <c r="Y304" s="1">
        <v>0.93200000000000005</v>
      </c>
    </row>
    <row r="305" spans="1:25" ht="12.75" x14ac:dyDescent="0.2">
      <c r="A305" s="1">
        <v>17</v>
      </c>
      <c r="B305" s="1">
        <v>0.20899999999999999</v>
      </c>
      <c r="C305" s="1">
        <v>-168.57900000000001</v>
      </c>
      <c r="D305" s="1">
        <v>6.4740000000000002</v>
      </c>
      <c r="G305" s="1">
        <v>14</v>
      </c>
      <c r="H305" s="1">
        <v>4.3999999999999997E-2</v>
      </c>
      <c r="I305" s="1">
        <v>-79.894999999999996</v>
      </c>
      <c r="J305" s="1">
        <v>3.6579999999999999</v>
      </c>
      <c r="L305" s="1">
        <v>28</v>
      </c>
      <c r="M305" s="1">
        <v>2.1000000000000001E-2</v>
      </c>
      <c r="N305" s="1">
        <v>-138.01300000000001</v>
      </c>
      <c r="O305" s="1">
        <v>1.855</v>
      </c>
      <c r="Q305" s="1">
        <v>55</v>
      </c>
      <c r="R305" s="1">
        <v>2.7E-2</v>
      </c>
      <c r="S305" s="1">
        <v>-113.42</v>
      </c>
      <c r="T305" s="1">
        <v>2.3180000000000001</v>
      </c>
      <c r="V305" s="1">
        <v>11</v>
      </c>
      <c r="W305" s="1">
        <v>1.4E-2</v>
      </c>
      <c r="X305" s="1">
        <v>6.86</v>
      </c>
      <c r="Y305" s="1">
        <v>1.361</v>
      </c>
    </row>
    <row r="306" spans="1:25" ht="12.75" x14ac:dyDescent="0.2">
      <c r="A306" s="1">
        <v>18</v>
      </c>
      <c r="B306" s="1">
        <v>0.19</v>
      </c>
      <c r="C306" s="1">
        <v>-77.471000000000004</v>
      </c>
      <c r="D306" s="1">
        <v>5.91</v>
      </c>
      <c r="G306" s="1">
        <v>15</v>
      </c>
      <c r="H306" s="1">
        <v>0.05</v>
      </c>
      <c r="I306" s="1">
        <v>-93.879000000000005</v>
      </c>
      <c r="J306" s="1">
        <v>4.2169999999999996</v>
      </c>
      <c r="L306" s="1">
        <v>29</v>
      </c>
      <c r="M306" s="1">
        <v>3.3000000000000002E-2</v>
      </c>
      <c r="N306" s="1">
        <v>-77.619</v>
      </c>
      <c r="O306" s="1">
        <v>2.895</v>
      </c>
      <c r="Q306" s="1">
        <v>56</v>
      </c>
      <c r="R306" s="1">
        <v>1.9E-2</v>
      </c>
      <c r="S306" s="1">
        <v>152.02099999999999</v>
      </c>
      <c r="T306" s="1">
        <v>1.65</v>
      </c>
      <c r="V306" s="1">
        <v>12</v>
      </c>
      <c r="W306" s="1">
        <v>8.0000000000000002E-3</v>
      </c>
      <c r="X306" s="1">
        <v>-83.581000000000003</v>
      </c>
      <c r="Y306" s="1">
        <v>0.81599999999999995</v>
      </c>
    </row>
    <row r="307" spans="1:25" ht="12.75" x14ac:dyDescent="0.2">
      <c r="A307" s="1">
        <v>19</v>
      </c>
      <c r="B307" s="1">
        <v>0.221</v>
      </c>
      <c r="C307" s="1">
        <v>-46.896999999999998</v>
      </c>
      <c r="D307" s="1">
        <v>6.8479999999999999</v>
      </c>
      <c r="G307" s="1">
        <v>16</v>
      </c>
      <c r="H307" s="1">
        <v>3.3000000000000002E-2</v>
      </c>
      <c r="I307" s="1">
        <v>174.14400000000001</v>
      </c>
      <c r="J307" s="1">
        <v>2.7949999999999999</v>
      </c>
      <c r="L307" s="1">
        <v>30</v>
      </c>
      <c r="M307" s="1">
        <v>2.4E-2</v>
      </c>
      <c r="N307" s="1">
        <v>-169.69499999999999</v>
      </c>
      <c r="O307" s="1">
        <v>2.056</v>
      </c>
      <c r="Q307" s="1">
        <v>57</v>
      </c>
      <c r="R307" s="1">
        <v>2.1999999999999999E-2</v>
      </c>
      <c r="S307" s="1">
        <v>-14.287000000000001</v>
      </c>
      <c r="T307" s="1">
        <v>1.8959999999999999</v>
      </c>
      <c r="V307" s="1">
        <v>13</v>
      </c>
      <c r="W307" s="1">
        <v>1.2999999999999999E-2</v>
      </c>
      <c r="X307" s="1">
        <v>-76.971000000000004</v>
      </c>
      <c r="Y307" s="1">
        <v>1.262</v>
      </c>
    </row>
    <row r="308" spans="1:25" ht="12.75" x14ac:dyDescent="0.2">
      <c r="A308" s="1">
        <v>20</v>
      </c>
      <c r="B308" s="1">
        <v>0.13900000000000001</v>
      </c>
      <c r="C308" s="1">
        <v>-134.39699999999999</v>
      </c>
      <c r="D308" s="1">
        <v>4.306</v>
      </c>
      <c r="G308" s="1">
        <v>17</v>
      </c>
      <c r="H308" s="1">
        <v>4.9000000000000002E-2</v>
      </c>
      <c r="I308" s="1">
        <v>-42.173000000000002</v>
      </c>
      <c r="J308" s="1">
        <v>4.0890000000000004</v>
      </c>
      <c r="L308" s="1">
        <v>31</v>
      </c>
      <c r="M308" s="1">
        <v>2.7E-2</v>
      </c>
      <c r="N308" s="1">
        <v>161.565</v>
      </c>
      <c r="O308" s="1">
        <v>2.3260000000000001</v>
      </c>
      <c r="Q308" s="1">
        <v>58</v>
      </c>
      <c r="R308" s="1">
        <v>1.7999999999999999E-2</v>
      </c>
      <c r="S308" s="1">
        <v>-104.34</v>
      </c>
      <c r="T308" s="1">
        <v>1.5649999999999999</v>
      </c>
      <c r="V308" s="1">
        <v>14</v>
      </c>
      <c r="W308" s="1">
        <v>8.9999999999999993E-3</v>
      </c>
      <c r="X308" s="1">
        <v>-170.53800000000001</v>
      </c>
      <c r="Y308" s="1">
        <v>0.86399999999999999</v>
      </c>
    </row>
    <row r="309" spans="1:25" ht="12.75" x14ac:dyDescent="0.2">
      <c r="A309" s="1">
        <v>21</v>
      </c>
      <c r="B309" s="1">
        <v>0.188</v>
      </c>
      <c r="C309" s="1">
        <v>136.33199999999999</v>
      </c>
      <c r="D309" s="1">
        <v>5.8490000000000002</v>
      </c>
      <c r="G309" s="1">
        <v>18</v>
      </c>
      <c r="H309" s="1">
        <v>4.2000000000000003E-2</v>
      </c>
      <c r="I309" s="1">
        <v>-132.11699999999999</v>
      </c>
      <c r="J309" s="1">
        <v>3.5089999999999999</v>
      </c>
      <c r="L309" s="1">
        <v>32</v>
      </c>
      <c r="M309" s="1">
        <v>2.1000000000000001E-2</v>
      </c>
      <c r="N309" s="1">
        <v>-106.348</v>
      </c>
      <c r="O309" s="1">
        <v>1.7969999999999999</v>
      </c>
      <c r="Q309" s="1">
        <v>59</v>
      </c>
      <c r="R309" s="1">
        <v>2.5999999999999999E-2</v>
      </c>
      <c r="S309" s="1">
        <v>-176.82</v>
      </c>
      <c r="T309" s="1">
        <v>2.258</v>
      </c>
      <c r="V309" s="1">
        <v>15</v>
      </c>
      <c r="W309" s="1">
        <v>1.2E-2</v>
      </c>
      <c r="X309" s="1">
        <v>-9.782</v>
      </c>
      <c r="Y309" s="1">
        <v>1.1930000000000001</v>
      </c>
    </row>
    <row r="310" spans="1:25" ht="12.75" x14ac:dyDescent="0.2">
      <c r="A310" s="1">
        <v>22</v>
      </c>
      <c r="B310" s="1">
        <v>0.13900000000000001</v>
      </c>
      <c r="C310" s="1">
        <v>-134.39699999999999</v>
      </c>
      <c r="D310" s="1">
        <v>4.306</v>
      </c>
      <c r="G310" s="1">
        <v>19</v>
      </c>
      <c r="H310" s="1">
        <v>5.8000000000000003E-2</v>
      </c>
      <c r="I310" s="1">
        <v>-174.57900000000001</v>
      </c>
      <c r="J310" s="1">
        <v>4.9059999999999997</v>
      </c>
      <c r="L310" s="1">
        <v>33</v>
      </c>
      <c r="M310" s="1">
        <v>3.3000000000000002E-2</v>
      </c>
      <c r="N310" s="1">
        <v>-154.67599999999999</v>
      </c>
      <c r="O310" s="1">
        <v>2.8479999999999999</v>
      </c>
      <c r="Q310" s="1">
        <v>60</v>
      </c>
      <c r="R310" s="1">
        <v>1.6E-2</v>
      </c>
      <c r="S310" s="1">
        <v>-88.555999999999997</v>
      </c>
      <c r="T310" s="1">
        <v>1.355</v>
      </c>
      <c r="V310" s="1">
        <v>16</v>
      </c>
      <c r="W310" s="1">
        <v>0.01</v>
      </c>
      <c r="X310" s="1">
        <v>-99.36</v>
      </c>
      <c r="Y310" s="1">
        <v>0.93500000000000005</v>
      </c>
    </row>
    <row r="311" spans="1:25" ht="12.75" x14ac:dyDescent="0.2">
      <c r="A311" s="1">
        <v>23</v>
      </c>
      <c r="B311" s="1">
        <v>0.16200000000000001</v>
      </c>
      <c r="C311" s="1">
        <v>-145.905</v>
      </c>
      <c r="D311" s="1">
        <v>5.032</v>
      </c>
      <c r="G311" s="12">
        <v>20</v>
      </c>
      <c r="H311" s="12">
        <v>3.3000000000000002E-2</v>
      </c>
      <c r="I311" s="12">
        <v>-90</v>
      </c>
      <c r="J311" s="12">
        <v>2.7450000000000001</v>
      </c>
      <c r="K311" s="13"/>
      <c r="L311" s="1">
        <v>34</v>
      </c>
      <c r="M311" s="1">
        <v>2.9000000000000001E-2</v>
      </c>
      <c r="N311" s="1">
        <v>-56.454000000000001</v>
      </c>
      <c r="O311" s="1">
        <v>2.5369999999999999</v>
      </c>
      <c r="Q311" s="1">
        <v>61</v>
      </c>
      <c r="R311" s="1">
        <v>1.9E-2</v>
      </c>
      <c r="S311" s="1">
        <v>-57.075000000000003</v>
      </c>
      <c r="T311" s="1">
        <v>1.655</v>
      </c>
      <c r="V311" s="1">
        <v>17</v>
      </c>
      <c r="W311" s="1">
        <v>1.2E-2</v>
      </c>
      <c r="X311" s="1">
        <v>-71.564999999999998</v>
      </c>
      <c r="Y311" s="1">
        <v>1.218</v>
      </c>
    </row>
    <row r="312" spans="1:25" ht="12.75" x14ac:dyDescent="0.2">
      <c r="A312" s="1">
        <v>24</v>
      </c>
      <c r="B312" s="1">
        <v>0.125</v>
      </c>
      <c r="C312" s="1">
        <v>-55.783999999999999</v>
      </c>
      <c r="D312" s="1">
        <v>3.8759999999999999</v>
      </c>
      <c r="G312" s="1" t="s">
        <v>363</v>
      </c>
      <c r="H312" s="1" t="s">
        <v>403</v>
      </c>
      <c r="L312" s="1">
        <v>35</v>
      </c>
      <c r="M312" s="1">
        <v>3.4000000000000002E-2</v>
      </c>
      <c r="N312" s="1">
        <v>-122.437</v>
      </c>
      <c r="O312" s="1">
        <v>2.9140000000000001</v>
      </c>
      <c r="Q312" s="1">
        <v>62</v>
      </c>
      <c r="R312" s="1">
        <v>1.6E-2</v>
      </c>
      <c r="S312" s="1">
        <v>-143.90199999999999</v>
      </c>
      <c r="T312" s="1">
        <v>1.353</v>
      </c>
      <c r="V312" s="1">
        <v>18</v>
      </c>
      <c r="W312" s="1">
        <v>8.9999999999999993E-3</v>
      </c>
      <c r="X312" s="1">
        <v>-161.36500000000001</v>
      </c>
      <c r="Y312" s="1">
        <v>0.92</v>
      </c>
    </row>
    <row r="313" spans="1:25" ht="12.75" x14ac:dyDescent="0.2">
      <c r="A313" s="1">
        <v>25</v>
      </c>
      <c r="B313" s="1">
        <v>0.159</v>
      </c>
      <c r="C313" s="1">
        <v>-50.241999999999997</v>
      </c>
      <c r="D313" s="1">
        <v>4.9459999999999997</v>
      </c>
      <c r="G313" s="1">
        <v>1</v>
      </c>
      <c r="H313" s="1">
        <v>4.7E-2</v>
      </c>
      <c r="I313" s="1">
        <v>-82.304000000000002</v>
      </c>
      <c r="J313" s="1">
        <v>4.1859999999999999</v>
      </c>
      <c r="L313" s="1">
        <v>36</v>
      </c>
      <c r="M313" s="1">
        <v>2.7E-2</v>
      </c>
      <c r="N313" s="1">
        <v>-34.624000000000002</v>
      </c>
      <c r="O313" s="1">
        <v>2.3460000000000001</v>
      </c>
    </row>
    <row r="314" spans="1:25" ht="12.75" x14ac:dyDescent="0.2">
      <c r="A314" s="1">
        <v>26</v>
      </c>
      <c r="B314" s="1">
        <v>0.14399999999999999</v>
      </c>
      <c r="C314" s="1">
        <v>-140.82599999999999</v>
      </c>
      <c r="D314" s="1">
        <v>4.4649999999999999</v>
      </c>
      <c r="G314" s="1">
        <v>2</v>
      </c>
      <c r="H314" s="1">
        <v>3.5000000000000003E-2</v>
      </c>
      <c r="I314" s="1">
        <v>-168.19800000000001</v>
      </c>
      <c r="J314" s="1">
        <v>3.069</v>
      </c>
      <c r="Q314" s="1" t="s">
        <v>9</v>
      </c>
      <c r="R314" s="1" t="s">
        <v>408</v>
      </c>
      <c r="V314" s="1" t="s">
        <v>13</v>
      </c>
      <c r="W314" s="1" t="s">
        <v>409</v>
      </c>
    </row>
    <row r="315" spans="1:25" ht="12.75" x14ac:dyDescent="0.2">
      <c r="A315" s="1">
        <v>27</v>
      </c>
      <c r="B315" s="1">
        <v>0.216</v>
      </c>
      <c r="C315" s="1">
        <v>149.744</v>
      </c>
      <c r="D315" s="1">
        <v>6.6840000000000002</v>
      </c>
      <c r="G315" s="1">
        <v>3</v>
      </c>
      <c r="H315" s="1">
        <v>3.5000000000000003E-2</v>
      </c>
      <c r="I315" s="1">
        <v>-81.254000000000005</v>
      </c>
      <c r="J315" s="1">
        <v>3.097</v>
      </c>
      <c r="M315" s="1" t="s">
        <v>411</v>
      </c>
      <c r="R315" s="1" t="s">
        <v>412</v>
      </c>
      <c r="V315" s="1" t="s">
        <v>413</v>
      </c>
    </row>
    <row r="316" spans="1:25" ht="12.75" x14ac:dyDescent="0.2">
      <c r="A316" s="1">
        <v>28</v>
      </c>
      <c r="B316" s="1">
        <v>0.127</v>
      </c>
      <c r="C316" s="1">
        <v>-126.404</v>
      </c>
      <c r="D316" s="1">
        <v>3.94</v>
      </c>
      <c r="G316" s="1">
        <v>4</v>
      </c>
      <c r="H316" s="1">
        <v>2.8000000000000001E-2</v>
      </c>
      <c r="I316" s="1">
        <v>6.17</v>
      </c>
      <c r="J316" s="1">
        <v>2.5030000000000001</v>
      </c>
      <c r="L316" s="1">
        <v>1</v>
      </c>
      <c r="M316" s="1">
        <v>2.4E-2</v>
      </c>
      <c r="N316" s="1">
        <v>-138.31800000000001</v>
      </c>
      <c r="O316" s="1">
        <v>2.1819999999999999</v>
      </c>
      <c r="Q316" s="1">
        <v>1</v>
      </c>
      <c r="R316" s="1">
        <v>1.7000000000000001E-2</v>
      </c>
      <c r="S316" s="1">
        <v>-81.129000000000005</v>
      </c>
      <c r="T316" s="1">
        <v>1.746</v>
      </c>
      <c r="V316" s="1">
        <v>1</v>
      </c>
      <c r="W316" s="1">
        <v>1.4E-2</v>
      </c>
      <c r="X316" s="1">
        <v>-76.700999999999993</v>
      </c>
      <c r="Y316" s="1">
        <v>1.254</v>
      </c>
    </row>
    <row r="317" spans="1:25" ht="12.75" x14ac:dyDescent="0.2">
      <c r="A317" s="1" t="s">
        <v>363</v>
      </c>
      <c r="B317" s="1" t="s">
        <v>417</v>
      </c>
      <c r="G317" s="1">
        <v>5</v>
      </c>
      <c r="H317" s="1">
        <v>5.0999999999999997E-2</v>
      </c>
      <c r="I317" s="1">
        <v>-103.727</v>
      </c>
      <c r="J317" s="1">
        <v>4.5350000000000001</v>
      </c>
      <c r="L317" s="1">
        <v>2</v>
      </c>
      <c r="M317" s="1">
        <v>0.02</v>
      </c>
      <c r="N317" s="1">
        <v>-42.954999999999998</v>
      </c>
      <c r="O317" s="1">
        <v>1.7689999999999999</v>
      </c>
      <c r="Q317" s="1">
        <v>2</v>
      </c>
      <c r="R317" s="1">
        <v>1.4E-2</v>
      </c>
      <c r="S317" s="1">
        <v>-172.48400000000001</v>
      </c>
      <c r="T317" s="1">
        <v>1.446</v>
      </c>
      <c r="V317" s="1">
        <v>2</v>
      </c>
      <c r="W317" s="1">
        <v>1.0999999999999999E-2</v>
      </c>
      <c r="X317" s="1">
        <v>-170.74</v>
      </c>
      <c r="Y317" s="1">
        <v>1.0289999999999999</v>
      </c>
    </row>
    <row r="318" spans="1:25" ht="12.75" x14ac:dyDescent="0.2">
      <c r="A318" s="1">
        <v>1</v>
      </c>
      <c r="B318" s="1">
        <v>0.21099999999999999</v>
      </c>
      <c r="C318" s="1">
        <v>41.954000000000001</v>
      </c>
      <c r="D318" s="1">
        <v>7.298</v>
      </c>
      <c r="G318" s="1">
        <v>6</v>
      </c>
      <c r="H318" s="1">
        <v>4.2000000000000003E-2</v>
      </c>
      <c r="I318" s="1">
        <v>165.964</v>
      </c>
      <c r="J318" s="1">
        <v>3.7440000000000002</v>
      </c>
      <c r="L318" s="1">
        <v>3</v>
      </c>
      <c r="M318" s="1">
        <v>3.3000000000000002E-2</v>
      </c>
      <c r="N318" s="1">
        <v>-89.119</v>
      </c>
      <c r="O318" s="1">
        <v>2.9020000000000001</v>
      </c>
      <c r="Q318" s="1">
        <v>3</v>
      </c>
      <c r="R318" s="1">
        <v>1.6E-2</v>
      </c>
      <c r="S318" s="1">
        <v>34.811</v>
      </c>
      <c r="T318" s="1">
        <v>1.554</v>
      </c>
      <c r="V318" s="1">
        <v>3</v>
      </c>
      <c r="W318" s="1">
        <v>1.4E-2</v>
      </c>
      <c r="X318" s="1">
        <v>-157.834</v>
      </c>
      <c r="Y318" s="1">
        <v>1.288</v>
      </c>
    </row>
    <row r="319" spans="1:25" ht="12.75" x14ac:dyDescent="0.2">
      <c r="A319" s="1">
        <v>2</v>
      </c>
      <c r="B319" s="1">
        <v>0.14799999999999999</v>
      </c>
      <c r="C319" s="1">
        <v>139.61099999999999</v>
      </c>
      <c r="D319" s="1">
        <v>5.101</v>
      </c>
      <c r="G319" s="1">
        <v>7</v>
      </c>
      <c r="H319" s="1">
        <v>4.5999999999999999E-2</v>
      </c>
      <c r="I319" s="1">
        <v>-127.12</v>
      </c>
      <c r="J319" s="1">
        <v>4.1079999999999997</v>
      </c>
      <c r="L319" s="1">
        <v>4</v>
      </c>
      <c r="M319" s="1">
        <v>2.4E-2</v>
      </c>
      <c r="N319" s="1">
        <v>-173.32599999999999</v>
      </c>
      <c r="O319" s="1">
        <v>2.1120000000000001</v>
      </c>
      <c r="Q319" s="1">
        <v>4</v>
      </c>
      <c r="R319" s="1">
        <v>1.2E-2</v>
      </c>
      <c r="S319" s="1">
        <v>-56.975999999999999</v>
      </c>
      <c r="T319" s="1">
        <v>1.1890000000000001</v>
      </c>
      <c r="V319" s="1">
        <v>4</v>
      </c>
      <c r="W319" s="1">
        <v>0.01</v>
      </c>
      <c r="X319" s="1">
        <v>-65.614000000000004</v>
      </c>
      <c r="Y319" s="1">
        <v>0.90300000000000002</v>
      </c>
    </row>
    <row r="320" spans="1:25" ht="12.75" x14ac:dyDescent="0.2">
      <c r="A320" s="1">
        <v>3</v>
      </c>
      <c r="B320" s="1">
        <v>0.161</v>
      </c>
      <c r="C320" s="1">
        <v>-24.295999999999999</v>
      </c>
      <c r="D320" s="1">
        <v>5.5250000000000004</v>
      </c>
      <c r="G320" s="1">
        <v>8</v>
      </c>
      <c r="H320" s="1">
        <v>3.7999999999999999E-2</v>
      </c>
      <c r="I320" s="1">
        <v>142.02500000000001</v>
      </c>
      <c r="J320" s="1">
        <v>3.3759999999999999</v>
      </c>
      <c r="L320" s="1">
        <v>5</v>
      </c>
      <c r="M320" s="1">
        <v>3.3000000000000002E-2</v>
      </c>
      <c r="N320" s="1">
        <v>-132.85599999999999</v>
      </c>
      <c r="O320" s="1">
        <v>2.9529999999999998</v>
      </c>
      <c r="Q320" s="1">
        <v>5</v>
      </c>
      <c r="R320" s="1">
        <v>1.4E-2</v>
      </c>
      <c r="S320" s="1">
        <v>156.161</v>
      </c>
      <c r="T320" s="1">
        <v>1.409</v>
      </c>
      <c r="V320" s="1">
        <v>5</v>
      </c>
      <c r="W320" s="1">
        <v>1.2999999999999999E-2</v>
      </c>
      <c r="X320" s="1">
        <v>-144.21100000000001</v>
      </c>
      <c r="Y320" s="1">
        <v>1.161</v>
      </c>
    </row>
    <row r="321" spans="1:25" ht="12.75" x14ac:dyDescent="0.2">
      <c r="A321" s="1">
        <v>4</v>
      </c>
      <c r="B321" s="1">
        <v>0.128</v>
      </c>
      <c r="C321" s="1">
        <v>-119.745</v>
      </c>
      <c r="D321" s="1">
        <v>4.4269999999999996</v>
      </c>
      <c r="G321" s="1">
        <v>9</v>
      </c>
      <c r="H321" s="1">
        <v>4.2999999999999997E-2</v>
      </c>
      <c r="I321" s="1">
        <v>-88.488</v>
      </c>
      <c r="J321" s="1">
        <v>3.8279999999999998</v>
      </c>
      <c r="L321" s="1">
        <v>6</v>
      </c>
      <c r="M321" s="1">
        <v>2.1999999999999999E-2</v>
      </c>
      <c r="N321" s="1">
        <v>-41.247999999999998</v>
      </c>
      <c r="O321" s="1">
        <v>1.93</v>
      </c>
      <c r="Q321" s="1">
        <v>6</v>
      </c>
      <c r="R321" s="1">
        <v>1.0999999999999999E-2</v>
      </c>
      <c r="S321" s="1">
        <v>-122.85599999999999</v>
      </c>
      <c r="T321" s="1">
        <v>1.141</v>
      </c>
      <c r="V321" s="1">
        <v>6</v>
      </c>
      <c r="W321" s="1">
        <v>0.01</v>
      </c>
      <c r="X321" s="1">
        <v>-52.561</v>
      </c>
      <c r="Y321" s="1">
        <v>0.89200000000000002</v>
      </c>
    </row>
    <row r="322" spans="1:25" ht="12.75" x14ac:dyDescent="0.2">
      <c r="A322" s="1">
        <v>5</v>
      </c>
      <c r="B322" s="1">
        <v>0.219</v>
      </c>
      <c r="C322" s="1">
        <v>77.233999999999995</v>
      </c>
      <c r="D322" s="1">
        <v>7.5670000000000002</v>
      </c>
      <c r="G322" s="1">
        <v>10</v>
      </c>
      <c r="H322" s="1">
        <v>2.4E-2</v>
      </c>
      <c r="I322" s="1">
        <v>-177.845</v>
      </c>
      <c r="J322" s="1">
        <v>2.0939999999999999</v>
      </c>
      <c r="L322" s="1">
        <v>7</v>
      </c>
      <c r="M322" s="1">
        <v>2.1000000000000001E-2</v>
      </c>
      <c r="N322" s="1">
        <v>178.60300000000001</v>
      </c>
      <c r="O322" s="1">
        <v>1.831</v>
      </c>
      <c r="Q322" s="1">
        <v>7</v>
      </c>
      <c r="R322" s="1">
        <v>1.4999999999999999E-2</v>
      </c>
      <c r="S322" s="1">
        <v>18.199000000000002</v>
      </c>
      <c r="T322" s="1">
        <v>1.536</v>
      </c>
      <c r="V322" s="1">
        <v>7</v>
      </c>
      <c r="W322" s="1">
        <v>1.2999999999999999E-2</v>
      </c>
      <c r="X322" s="1">
        <v>-178.93899999999999</v>
      </c>
      <c r="Y322" s="1">
        <v>1.1930000000000001</v>
      </c>
    </row>
    <row r="323" spans="1:25" ht="12.75" x14ac:dyDescent="0.2">
      <c r="A323" s="1">
        <v>6</v>
      </c>
      <c r="B323" s="1">
        <v>0.13600000000000001</v>
      </c>
      <c r="C323" s="1">
        <v>162.35</v>
      </c>
      <c r="D323" s="1">
        <v>4.6820000000000004</v>
      </c>
      <c r="G323" s="1">
        <v>11</v>
      </c>
      <c r="H323" s="1">
        <v>5.2999999999999999E-2</v>
      </c>
      <c r="I323" s="1">
        <v>5.9809999999999999</v>
      </c>
      <c r="J323" s="1">
        <v>4.734</v>
      </c>
      <c r="L323" s="1">
        <v>8</v>
      </c>
      <c r="M323" s="1">
        <v>2.1000000000000001E-2</v>
      </c>
      <c r="N323" s="1">
        <v>-96.71</v>
      </c>
      <c r="O323" s="1">
        <v>1.91</v>
      </c>
      <c r="Q323" s="1">
        <v>8</v>
      </c>
      <c r="R323" s="1">
        <v>0.01</v>
      </c>
      <c r="S323" s="1">
        <v>-76.527000000000001</v>
      </c>
      <c r="T323" s="1">
        <v>0.98199999999999998</v>
      </c>
      <c r="V323" s="1">
        <v>8</v>
      </c>
      <c r="W323" s="1">
        <v>1.0999999999999999E-2</v>
      </c>
      <c r="X323" s="1">
        <v>-87.51</v>
      </c>
      <c r="Y323" s="1">
        <v>1.0169999999999999</v>
      </c>
    </row>
    <row r="324" spans="1:25" ht="12.75" x14ac:dyDescent="0.2">
      <c r="A324" s="1">
        <v>7</v>
      </c>
      <c r="B324" s="1">
        <v>0.156</v>
      </c>
      <c r="C324" s="1">
        <v>-160.88399999999999</v>
      </c>
      <c r="D324" s="1">
        <v>5.3760000000000003</v>
      </c>
      <c r="G324" s="1">
        <v>12</v>
      </c>
      <c r="H324" s="1">
        <v>0.03</v>
      </c>
      <c r="I324" s="1">
        <v>-88.314999999999998</v>
      </c>
      <c r="J324" s="1">
        <v>2.6619999999999999</v>
      </c>
      <c r="L324" s="1">
        <v>9</v>
      </c>
      <c r="M324" s="1">
        <v>2.7E-2</v>
      </c>
      <c r="N324" s="1">
        <v>-132.346</v>
      </c>
      <c r="O324" s="1">
        <v>2.3860000000000001</v>
      </c>
      <c r="Q324" s="1">
        <v>9</v>
      </c>
      <c r="R324" s="1">
        <v>1.4E-2</v>
      </c>
      <c r="S324" s="1">
        <v>15.038</v>
      </c>
      <c r="T324" s="1">
        <v>1.375</v>
      </c>
      <c r="V324" s="1">
        <v>9</v>
      </c>
      <c r="W324" s="1">
        <v>1.4999999999999999E-2</v>
      </c>
      <c r="X324" s="1">
        <v>-63.228999999999999</v>
      </c>
      <c r="Y324" s="1">
        <v>1.37</v>
      </c>
    </row>
    <row r="325" spans="1:25" ht="12.75" x14ac:dyDescent="0.2">
      <c r="A325" s="1">
        <v>8</v>
      </c>
      <c r="B325" s="1">
        <v>0.1</v>
      </c>
      <c r="C325" s="1">
        <v>110.556</v>
      </c>
      <c r="D325" s="1">
        <v>3.4430000000000001</v>
      </c>
      <c r="G325" s="1">
        <v>13</v>
      </c>
      <c r="H325" s="1">
        <v>3.7999999999999999E-2</v>
      </c>
      <c r="I325" s="1">
        <v>-83.576999999999998</v>
      </c>
      <c r="J325" s="1">
        <v>3.4140000000000001</v>
      </c>
      <c r="L325" s="1">
        <v>10</v>
      </c>
      <c r="M325" s="1">
        <v>1.6E-2</v>
      </c>
      <c r="N325" s="1">
        <v>-40.600999999999999</v>
      </c>
      <c r="O325" s="1">
        <v>1.44</v>
      </c>
      <c r="Q325" s="1">
        <v>10</v>
      </c>
      <c r="R325" s="1">
        <v>1.2E-2</v>
      </c>
      <c r="S325" s="1">
        <v>-81.539000000000001</v>
      </c>
      <c r="T325" s="1">
        <v>1.22</v>
      </c>
      <c r="V325" s="1">
        <v>10</v>
      </c>
      <c r="W325" s="1">
        <v>1.0999999999999999E-2</v>
      </c>
      <c r="X325" s="1">
        <v>-154.56399999999999</v>
      </c>
      <c r="Y325" s="1">
        <v>0.995</v>
      </c>
    </row>
    <row r="326" spans="1:25" ht="12.75" x14ac:dyDescent="0.2">
      <c r="A326" s="1">
        <v>9</v>
      </c>
      <c r="B326" s="1">
        <v>0.158</v>
      </c>
      <c r="C326" s="1">
        <v>-156.56200000000001</v>
      </c>
      <c r="D326" s="1">
        <v>5.444</v>
      </c>
      <c r="G326" s="1">
        <v>14</v>
      </c>
      <c r="H326" s="1">
        <v>2.1999999999999999E-2</v>
      </c>
      <c r="I326" s="1">
        <v>-174.62299999999999</v>
      </c>
      <c r="J326" s="1">
        <v>1.9219999999999999</v>
      </c>
      <c r="L326" s="1">
        <v>11</v>
      </c>
      <c r="M326" s="1">
        <v>2.5999999999999999E-2</v>
      </c>
      <c r="N326" s="1">
        <v>-131.90600000000001</v>
      </c>
      <c r="O326" s="1">
        <v>2.339</v>
      </c>
      <c r="Q326" s="1">
        <v>11</v>
      </c>
      <c r="R326" s="1">
        <v>1.2999999999999999E-2</v>
      </c>
      <c r="S326" s="1">
        <v>-71.834000000000003</v>
      </c>
      <c r="T326" s="1">
        <v>1.343</v>
      </c>
      <c r="V326" s="1">
        <v>11</v>
      </c>
      <c r="W326" s="1">
        <v>1.2999999999999999E-2</v>
      </c>
      <c r="X326" s="1">
        <v>-146.61099999999999</v>
      </c>
      <c r="Y326" s="1">
        <v>1.1599999999999999</v>
      </c>
    </row>
    <row r="327" spans="1:25" ht="12.75" x14ac:dyDescent="0.2">
      <c r="A327" s="1">
        <v>10</v>
      </c>
      <c r="B327" s="1">
        <v>0.10299999999999999</v>
      </c>
      <c r="C327" s="1">
        <v>-64.274000000000001</v>
      </c>
      <c r="D327" s="1">
        <v>3.5430000000000001</v>
      </c>
      <c r="G327" s="1">
        <v>15</v>
      </c>
      <c r="H327" s="1">
        <v>5.5E-2</v>
      </c>
      <c r="I327" s="1">
        <v>11.154999999999999</v>
      </c>
      <c r="J327" s="1">
        <v>4.8680000000000003</v>
      </c>
      <c r="L327" s="1">
        <v>12</v>
      </c>
      <c r="M327" s="1">
        <v>2.8000000000000001E-2</v>
      </c>
      <c r="N327" s="1">
        <v>-49.008000000000003</v>
      </c>
      <c r="O327" s="1">
        <v>2.484</v>
      </c>
      <c r="Q327" s="1">
        <v>12</v>
      </c>
      <c r="R327" s="1">
        <v>0.01</v>
      </c>
      <c r="S327" s="1">
        <v>-163.02500000000001</v>
      </c>
      <c r="T327" s="1">
        <v>0.98699999999999999</v>
      </c>
      <c r="V327" s="1">
        <v>12</v>
      </c>
      <c r="W327" s="1">
        <v>8.9999999999999993E-3</v>
      </c>
      <c r="X327" s="1">
        <v>-57.829000000000001</v>
      </c>
      <c r="Y327" s="1">
        <v>0.80100000000000005</v>
      </c>
    </row>
    <row r="328" spans="1:25" ht="12.75" x14ac:dyDescent="0.2">
      <c r="A328" s="1">
        <v>11</v>
      </c>
      <c r="B328" s="1">
        <v>0.17599999999999999</v>
      </c>
      <c r="C328" s="1">
        <v>110.49299999999999</v>
      </c>
      <c r="D328" s="1">
        <v>6.0720000000000001</v>
      </c>
      <c r="G328" s="1">
        <v>16</v>
      </c>
      <c r="H328" s="1">
        <v>4.7E-2</v>
      </c>
      <c r="I328" s="1">
        <v>-81.138000000000005</v>
      </c>
      <c r="J328" s="1">
        <v>4.2210000000000001</v>
      </c>
      <c r="L328" s="1">
        <v>13</v>
      </c>
      <c r="M328" s="1">
        <v>2.5000000000000001E-2</v>
      </c>
      <c r="N328" s="1">
        <v>145.66999999999999</v>
      </c>
      <c r="O328" s="1">
        <v>2.2160000000000002</v>
      </c>
      <c r="Q328" s="1">
        <v>13</v>
      </c>
      <c r="R328" s="1">
        <v>1.4E-2</v>
      </c>
      <c r="S328" s="1">
        <v>-124.57</v>
      </c>
      <c r="T328" s="1">
        <v>1.44</v>
      </c>
      <c r="V328" s="1">
        <v>13</v>
      </c>
      <c r="W328" s="1">
        <v>1.4E-2</v>
      </c>
      <c r="X328" s="1">
        <v>-63.213000000000001</v>
      </c>
      <c r="Y328" s="1">
        <v>1.2709999999999999</v>
      </c>
    </row>
    <row r="329" spans="1:25" ht="12.75" x14ac:dyDescent="0.2">
      <c r="A329" s="1">
        <v>12</v>
      </c>
      <c r="B329" s="1">
        <v>0.13600000000000001</v>
      </c>
      <c r="C329" s="1">
        <v>-158.33000000000001</v>
      </c>
      <c r="D329" s="1">
        <v>4.6779999999999999</v>
      </c>
      <c r="G329" s="1">
        <v>17</v>
      </c>
      <c r="H329" s="1">
        <v>4.8000000000000001E-2</v>
      </c>
      <c r="I329" s="1">
        <v>13.601000000000001</v>
      </c>
      <c r="J329" s="1">
        <v>4.2910000000000004</v>
      </c>
      <c r="L329" s="1">
        <v>14</v>
      </c>
      <c r="M329" s="1">
        <v>0.02</v>
      </c>
      <c r="N329" s="1">
        <v>-126.027</v>
      </c>
      <c r="O329" s="1">
        <v>1.821</v>
      </c>
      <c r="Q329" s="1">
        <v>14</v>
      </c>
      <c r="R329" s="1">
        <v>1.2E-2</v>
      </c>
      <c r="S329" s="1">
        <v>-29.745000000000001</v>
      </c>
      <c r="T329" s="1">
        <v>1.2070000000000001</v>
      </c>
      <c r="V329" s="1">
        <v>14</v>
      </c>
      <c r="W329" s="1">
        <v>1.2E-2</v>
      </c>
      <c r="X329" s="1">
        <v>-153.68700000000001</v>
      </c>
      <c r="Y329" s="1">
        <v>1.119</v>
      </c>
    </row>
    <row r="330" spans="1:25" ht="12.75" x14ac:dyDescent="0.2">
      <c r="A330" s="1">
        <v>13</v>
      </c>
      <c r="B330" s="1">
        <v>0.17299999999999999</v>
      </c>
      <c r="C330" s="1">
        <v>-152.07400000000001</v>
      </c>
      <c r="D330" s="1">
        <v>5.97</v>
      </c>
      <c r="G330" s="1">
        <v>18</v>
      </c>
      <c r="H330" s="1">
        <v>4.3999999999999997E-2</v>
      </c>
      <c r="I330" s="1">
        <v>-84.775999999999996</v>
      </c>
      <c r="J330" s="1">
        <v>3.94</v>
      </c>
      <c r="L330" s="1">
        <v>15</v>
      </c>
      <c r="M330" s="1">
        <v>2.1999999999999999E-2</v>
      </c>
      <c r="N330" s="1">
        <v>-33.871000000000002</v>
      </c>
      <c r="O330" s="1">
        <v>1.962</v>
      </c>
      <c r="Q330" s="1">
        <v>15</v>
      </c>
      <c r="R330" s="1">
        <v>1.7999999999999999E-2</v>
      </c>
      <c r="S330" s="1">
        <v>-118.535</v>
      </c>
      <c r="T330" s="1">
        <v>1.8120000000000001</v>
      </c>
      <c r="V330" s="1">
        <v>15</v>
      </c>
      <c r="W330" s="1">
        <v>1.6E-2</v>
      </c>
      <c r="X330" s="1">
        <v>162.12100000000001</v>
      </c>
      <c r="Y330" s="1">
        <v>1.4390000000000001</v>
      </c>
    </row>
    <row r="331" spans="1:25" ht="12.75" x14ac:dyDescent="0.2">
      <c r="A331" s="1">
        <v>14</v>
      </c>
      <c r="B331" s="1">
        <v>0.127</v>
      </c>
      <c r="C331" s="1">
        <v>125.36199999999999</v>
      </c>
      <c r="D331" s="1">
        <v>4.3860000000000001</v>
      </c>
      <c r="G331" s="1">
        <v>19</v>
      </c>
      <c r="H331" s="1">
        <v>3.7999999999999999E-2</v>
      </c>
      <c r="I331" s="1">
        <v>157.02699999999999</v>
      </c>
      <c r="J331" s="1">
        <v>3.3620000000000001</v>
      </c>
      <c r="L331" s="1">
        <v>16</v>
      </c>
      <c r="M331" s="1">
        <v>0.02</v>
      </c>
      <c r="N331" s="1">
        <v>-135</v>
      </c>
      <c r="O331" s="1">
        <v>1.768</v>
      </c>
      <c r="Q331" s="1">
        <v>16</v>
      </c>
      <c r="R331" s="1">
        <v>1.4999999999999999E-2</v>
      </c>
      <c r="S331" s="1">
        <v>-31.3</v>
      </c>
      <c r="T331" s="1">
        <v>1.4590000000000001</v>
      </c>
      <c r="V331" s="1">
        <v>16</v>
      </c>
      <c r="W331" s="1">
        <v>0.01</v>
      </c>
      <c r="X331" s="1">
        <v>-102.995</v>
      </c>
      <c r="Y331" s="1">
        <v>0.89</v>
      </c>
    </row>
    <row r="332" spans="1:25" ht="12.75" x14ac:dyDescent="0.2">
      <c r="A332" s="1">
        <v>15</v>
      </c>
      <c r="B332" s="1">
        <v>0.17</v>
      </c>
      <c r="C332" s="1">
        <v>-127.999</v>
      </c>
      <c r="D332" s="1">
        <v>5.8620000000000001</v>
      </c>
      <c r="G332" s="1">
        <v>20</v>
      </c>
      <c r="H332" s="1">
        <v>2.9000000000000001E-2</v>
      </c>
      <c r="I332" s="1">
        <v>-105.059</v>
      </c>
      <c r="J332" s="1">
        <v>2.585</v>
      </c>
      <c r="L332" s="1">
        <v>17</v>
      </c>
      <c r="M332" s="1">
        <v>2.5999999999999999E-2</v>
      </c>
      <c r="N332" s="1">
        <v>110.879</v>
      </c>
      <c r="O332" s="1">
        <v>2.3170000000000002</v>
      </c>
      <c r="Q332" s="1">
        <v>17</v>
      </c>
      <c r="R332" s="1">
        <v>0.02</v>
      </c>
      <c r="S332" s="1">
        <v>-48.600999999999999</v>
      </c>
      <c r="T332" s="1">
        <v>2.0129999999999999</v>
      </c>
      <c r="V332" s="1">
        <v>17</v>
      </c>
      <c r="W332" s="1">
        <v>1.2999999999999999E-2</v>
      </c>
      <c r="X332" s="1">
        <v>145.27099999999999</v>
      </c>
      <c r="Y332" s="1">
        <v>1.1850000000000001</v>
      </c>
    </row>
    <row r="333" spans="1:25" ht="12.75" x14ac:dyDescent="0.2">
      <c r="A333" s="1">
        <v>16</v>
      </c>
      <c r="B333" s="1">
        <v>0.111</v>
      </c>
      <c r="C333" s="1">
        <v>141.203</v>
      </c>
      <c r="D333" s="1">
        <v>3.802</v>
      </c>
      <c r="G333" s="1">
        <v>21</v>
      </c>
      <c r="H333" s="1">
        <v>3.9E-2</v>
      </c>
      <c r="I333" s="1">
        <v>-94.033000000000001</v>
      </c>
      <c r="J333" s="1">
        <v>3.5059999999999998</v>
      </c>
      <c r="L333" s="1">
        <v>18</v>
      </c>
      <c r="M333" s="1">
        <v>1.4999999999999999E-2</v>
      </c>
      <c r="N333" s="1">
        <v>-160.97399999999999</v>
      </c>
      <c r="O333" s="1">
        <v>1.369</v>
      </c>
      <c r="Q333" s="1">
        <v>18</v>
      </c>
      <c r="R333" s="1">
        <v>1.4E-2</v>
      </c>
      <c r="S333" s="1">
        <v>-133.21</v>
      </c>
      <c r="T333" s="1">
        <v>1.3520000000000001</v>
      </c>
      <c r="V333" s="1">
        <v>18</v>
      </c>
      <c r="W333" s="1">
        <v>8.9999999999999993E-3</v>
      </c>
      <c r="X333" s="1">
        <v>-126.209</v>
      </c>
      <c r="Y333" s="1">
        <v>0.76900000000000002</v>
      </c>
    </row>
    <row r="334" spans="1:25" ht="12.75" x14ac:dyDescent="0.2">
      <c r="A334" s="1">
        <v>17</v>
      </c>
      <c r="B334" s="1">
        <v>0.14299999999999999</v>
      </c>
      <c r="C334" s="1">
        <v>17.693999999999999</v>
      </c>
      <c r="D334" s="1">
        <v>4.9349999999999996</v>
      </c>
      <c r="G334" s="1">
        <v>22</v>
      </c>
      <c r="H334" s="1">
        <v>3.2000000000000001E-2</v>
      </c>
      <c r="I334" s="1">
        <v>176.36699999999999</v>
      </c>
      <c r="J334" s="1">
        <v>2.831</v>
      </c>
      <c r="L334" s="1">
        <v>19</v>
      </c>
      <c r="M334" s="1">
        <v>2.5999999999999999E-2</v>
      </c>
      <c r="N334" s="1">
        <v>118.072</v>
      </c>
      <c r="O334" s="1">
        <v>2.2770000000000001</v>
      </c>
      <c r="Q334" s="1">
        <v>19</v>
      </c>
      <c r="R334" s="1">
        <v>1.6E-2</v>
      </c>
      <c r="S334" s="1">
        <v>-59.222000000000001</v>
      </c>
      <c r="T334" s="1">
        <v>1.5780000000000001</v>
      </c>
      <c r="V334" s="1">
        <v>19</v>
      </c>
      <c r="W334" s="1">
        <v>1.4E-2</v>
      </c>
      <c r="X334" s="1">
        <v>-169.17</v>
      </c>
      <c r="Y334" s="1">
        <v>1.2929999999999999</v>
      </c>
    </row>
    <row r="335" spans="1:25" ht="12.75" x14ac:dyDescent="0.2">
      <c r="A335" s="1">
        <v>18</v>
      </c>
      <c r="B335" s="1">
        <v>9.5000000000000001E-2</v>
      </c>
      <c r="C335" s="1">
        <v>111.32899999999999</v>
      </c>
      <c r="D335" s="1">
        <v>3.2509999999999999</v>
      </c>
      <c r="G335" s="1">
        <v>23</v>
      </c>
      <c r="H335" s="1">
        <v>0.04</v>
      </c>
      <c r="I335" s="1">
        <v>-53.631</v>
      </c>
      <c r="J335" s="1">
        <v>3.5920000000000001</v>
      </c>
      <c r="L335" s="1">
        <v>20</v>
      </c>
      <c r="M335" s="1">
        <v>2.1999999999999999E-2</v>
      </c>
      <c r="N335" s="1">
        <v>-133.18199999999999</v>
      </c>
      <c r="O335" s="1">
        <v>1.99</v>
      </c>
      <c r="Q335" s="1">
        <v>20</v>
      </c>
      <c r="R335" s="1">
        <v>1.2999999999999999E-2</v>
      </c>
      <c r="S335" s="1">
        <v>-151.72800000000001</v>
      </c>
      <c r="T335" s="1">
        <v>1.3420000000000001</v>
      </c>
      <c r="V335" s="1">
        <v>20</v>
      </c>
      <c r="W335" s="1">
        <v>0.01</v>
      </c>
      <c r="X335" s="1">
        <v>-85.120999999999995</v>
      </c>
      <c r="Y335" s="1">
        <v>0.90900000000000003</v>
      </c>
    </row>
    <row r="336" spans="1:25" ht="12.75" x14ac:dyDescent="0.2">
      <c r="A336" s="1">
        <v>19</v>
      </c>
      <c r="B336" s="1">
        <v>0.16600000000000001</v>
      </c>
      <c r="C336" s="1">
        <v>33.048000000000002</v>
      </c>
      <c r="D336" s="1">
        <v>5.7119999999999997</v>
      </c>
      <c r="G336" s="1">
        <v>24</v>
      </c>
      <c r="H336" s="1">
        <v>3.1E-2</v>
      </c>
      <c r="I336" s="1">
        <v>-136.99799999999999</v>
      </c>
      <c r="J336" s="1">
        <v>2.7290000000000001</v>
      </c>
      <c r="L336" s="1">
        <v>21</v>
      </c>
      <c r="M336" s="1">
        <v>0.02</v>
      </c>
      <c r="N336" s="1">
        <v>-86.468000000000004</v>
      </c>
      <c r="O336" s="1">
        <v>1.8109999999999999</v>
      </c>
      <c r="Q336" s="1">
        <v>21</v>
      </c>
      <c r="R336" s="1">
        <v>1.7000000000000001E-2</v>
      </c>
      <c r="S336" s="1">
        <v>-122.471</v>
      </c>
      <c r="T336" s="1">
        <v>1.6830000000000001</v>
      </c>
      <c r="V336" s="1">
        <v>21</v>
      </c>
      <c r="W336" s="1">
        <v>1.4999999999999999E-2</v>
      </c>
      <c r="X336" s="1">
        <v>-154.29</v>
      </c>
      <c r="Y336" s="1">
        <v>1.3240000000000001</v>
      </c>
    </row>
    <row r="337" spans="1:25" ht="12.75" x14ac:dyDescent="0.2">
      <c r="A337" s="1">
        <v>20</v>
      </c>
      <c r="B337" s="1">
        <v>0.122</v>
      </c>
      <c r="C337" s="1">
        <v>124.992</v>
      </c>
      <c r="D337" s="1">
        <v>4.2249999999999996</v>
      </c>
      <c r="G337" s="1">
        <v>25</v>
      </c>
      <c r="H337" s="1">
        <v>3.5000000000000003E-2</v>
      </c>
      <c r="I337" s="1">
        <v>-91.671999999999997</v>
      </c>
      <c r="J337" s="1">
        <v>3.073</v>
      </c>
      <c r="L337" s="1">
        <v>22</v>
      </c>
      <c r="M337" s="1">
        <v>1.4E-2</v>
      </c>
      <c r="N337" s="1">
        <v>-164.745</v>
      </c>
      <c r="O337" s="1">
        <v>1.272</v>
      </c>
      <c r="Q337" s="1">
        <v>22</v>
      </c>
      <c r="R337" s="1">
        <v>1.2E-2</v>
      </c>
      <c r="S337" s="1">
        <v>146.041</v>
      </c>
      <c r="T337" s="1">
        <v>1.1859999999999999</v>
      </c>
      <c r="V337" s="1">
        <v>22</v>
      </c>
      <c r="W337" s="1">
        <v>1.2999999999999999E-2</v>
      </c>
      <c r="X337" s="1">
        <v>-65.694999999999993</v>
      </c>
      <c r="Y337" s="1">
        <v>1.127</v>
      </c>
    </row>
    <row r="338" spans="1:25" ht="12.75" x14ac:dyDescent="0.2">
      <c r="A338" s="1">
        <v>21</v>
      </c>
      <c r="B338" s="1">
        <v>0.16500000000000001</v>
      </c>
      <c r="C338" s="1">
        <v>136.23599999999999</v>
      </c>
      <c r="D338" s="1">
        <v>5.6710000000000003</v>
      </c>
      <c r="G338" s="1">
        <v>26</v>
      </c>
      <c r="H338" s="1">
        <v>3.2000000000000001E-2</v>
      </c>
      <c r="I338" s="1">
        <v>180</v>
      </c>
      <c r="J338" s="1">
        <v>2.8479999999999999</v>
      </c>
      <c r="L338" s="1">
        <v>23</v>
      </c>
      <c r="M338" s="1">
        <v>2.9000000000000001E-2</v>
      </c>
      <c r="N338" s="1">
        <v>-138.86099999999999</v>
      </c>
      <c r="O338" s="1">
        <v>2.5779999999999998</v>
      </c>
      <c r="Q338" s="1">
        <v>23</v>
      </c>
      <c r="R338" s="1">
        <v>1.6E-2</v>
      </c>
      <c r="S338" s="1">
        <v>-88.242999999999995</v>
      </c>
      <c r="T338" s="1">
        <v>1.62</v>
      </c>
      <c r="V338" s="1">
        <v>23</v>
      </c>
      <c r="W338" s="1">
        <v>1.2999999999999999E-2</v>
      </c>
      <c r="X338" s="1">
        <v>-59.588999999999999</v>
      </c>
      <c r="Y338" s="1">
        <v>1.1739999999999999</v>
      </c>
    </row>
    <row r="339" spans="1:25" ht="12.75" x14ac:dyDescent="0.2">
      <c r="A339" s="1">
        <v>22</v>
      </c>
      <c r="B339" s="1">
        <v>0.13100000000000001</v>
      </c>
      <c r="C339" s="1">
        <v>-131.87799999999999</v>
      </c>
      <c r="D339" s="1">
        <v>4.4939999999999998</v>
      </c>
      <c r="G339" s="1">
        <v>27</v>
      </c>
      <c r="H339" s="1">
        <v>0.05</v>
      </c>
      <c r="I339" s="1">
        <v>-10.46</v>
      </c>
      <c r="J339" s="1">
        <v>4.4459999999999997</v>
      </c>
      <c r="L339" s="1">
        <v>24</v>
      </c>
      <c r="M339" s="1">
        <v>2.3E-2</v>
      </c>
      <c r="N339" s="1">
        <v>-48.93</v>
      </c>
      <c r="O339" s="1">
        <v>2.0720000000000001</v>
      </c>
      <c r="Q339" s="1">
        <v>24</v>
      </c>
      <c r="R339" s="1">
        <v>1.0999999999999999E-2</v>
      </c>
      <c r="S339" s="1">
        <v>-172.81100000000001</v>
      </c>
      <c r="T339" s="1">
        <v>1.1100000000000001</v>
      </c>
      <c r="V339" s="1">
        <v>24</v>
      </c>
      <c r="W339" s="1">
        <v>1.0999999999999999E-2</v>
      </c>
      <c r="X339" s="1">
        <v>-153.71899999999999</v>
      </c>
      <c r="Y339" s="1">
        <v>1.0009999999999999</v>
      </c>
    </row>
    <row r="340" spans="1:25" ht="12.75" x14ac:dyDescent="0.2">
      <c r="A340" s="1">
        <v>23</v>
      </c>
      <c r="B340" s="1">
        <v>0.156</v>
      </c>
      <c r="C340" s="1">
        <v>-47.603000000000002</v>
      </c>
      <c r="D340" s="1">
        <v>5.39</v>
      </c>
      <c r="G340" s="1">
        <v>28</v>
      </c>
      <c r="H340" s="1">
        <v>4.5999999999999999E-2</v>
      </c>
      <c r="I340" s="1">
        <v>-94.375</v>
      </c>
      <c r="J340" s="1">
        <v>4.1150000000000002</v>
      </c>
      <c r="L340" s="1">
        <v>25</v>
      </c>
      <c r="M340" s="1">
        <v>2.5000000000000001E-2</v>
      </c>
      <c r="N340" s="1">
        <v>-16.587</v>
      </c>
      <c r="O340" s="1">
        <v>2.1890000000000001</v>
      </c>
      <c r="Q340" s="1">
        <v>25</v>
      </c>
      <c r="R340" s="1">
        <v>1.6E-2</v>
      </c>
      <c r="S340" s="1">
        <v>-80.253</v>
      </c>
      <c r="T340" s="1">
        <v>1.647</v>
      </c>
      <c r="V340" s="1">
        <v>25</v>
      </c>
      <c r="W340" s="1">
        <v>1.2E-2</v>
      </c>
      <c r="X340" s="1">
        <v>-83.156999999999996</v>
      </c>
      <c r="Y340" s="1">
        <v>1.1120000000000001</v>
      </c>
    </row>
    <row r="341" spans="1:25" ht="12.75" x14ac:dyDescent="0.2">
      <c r="A341" s="1">
        <v>24</v>
      </c>
      <c r="B341" s="1">
        <v>0.111</v>
      </c>
      <c r="C341" s="1">
        <v>-125.83799999999999</v>
      </c>
      <c r="D341" s="1">
        <v>3.8420000000000001</v>
      </c>
      <c r="G341" s="1">
        <v>29</v>
      </c>
      <c r="H341" s="1">
        <v>4.2000000000000003E-2</v>
      </c>
      <c r="I341" s="1">
        <v>-130.63800000000001</v>
      </c>
      <c r="J341" s="1">
        <v>3.7519999999999998</v>
      </c>
      <c r="L341" s="1">
        <v>26</v>
      </c>
      <c r="M341" s="1">
        <v>2.5000000000000001E-2</v>
      </c>
      <c r="N341" s="1">
        <v>-106.307</v>
      </c>
      <c r="O341" s="1">
        <v>2.1850000000000001</v>
      </c>
      <c r="Q341" s="1">
        <v>26</v>
      </c>
      <c r="R341" s="1">
        <v>1.2999999999999999E-2</v>
      </c>
      <c r="S341" s="1">
        <v>-170.24799999999999</v>
      </c>
      <c r="T341" s="1">
        <v>1.2929999999999999</v>
      </c>
      <c r="V341" s="1">
        <v>26</v>
      </c>
      <c r="W341" s="1">
        <v>0.01</v>
      </c>
      <c r="X341" s="1">
        <v>-176.00899999999999</v>
      </c>
      <c r="Y341" s="1">
        <v>0.94399999999999995</v>
      </c>
    </row>
    <row r="342" spans="1:25" ht="12.75" x14ac:dyDescent="0.2">
      <c r="A342" s="1">
        <v>25</v>
      </c>
      <c r="B342" s="1">
        <v>0.17499999999999999</v>
      </c>
      <c r="C342" s="1">
        <v>-117.426</v>
      </c>
      <c r="D342" s="1">
        <v>6.02</v>
      </c>
      <c r="G342" s="1">
        <v>30</v>
      </c>
      <c r="H342" s="1">
        <v>2.8000000000000001E-2</v>
      </c>
      <c r="I342" s="1">
        <v>-38.82</v>
      </c>
      <c r="J342" s="1">
        <v>2.504</v>
      </c>
      <c r="L342" s="1">
        <v>27</v>
      </c>
      <c r="M342" s="1">
        <v>1.9E-2</v>
      </c>
      <c r="N342" s="1">
        <v>156.94900000000001</v>
      </c>
      <c r="O342" s="1">
        <v>1.7130000000000001</v>
      </c>
      <c r="Q342" s="1">
        <v>27</v>
      </c>
      <c r="R342" s="1">
        <v>1.7999999999999999E-2</v>
      </c>
      <c r="S342" s="1">
        <v>11.433999999999999</v>
      </c>
      <c r="T342" s="1">
        <v>1.8080000000000001</v>
      </c>
      <c r="V342" s="1">
        <v>27</v>
      </c>
      <c r="W342" s="1">
        <v>1.2999999999999999E-2</v>
      </c>
      <c r="X342" s="1">
        <v>-7.907</v>
      </c>
      <c r="Y342" s="1">
        <v>1.204</v>
      </c>
    </row>
    <row r="343" spans="1:25" ht="12.75" x14ac:dyDescent="0.2">
      <c r="A343" s="1">
        <v>26</v>
      </c>
      <c r="B343" s="1">
        <v>0.16</v>
      </c>
      <c r="C343" s="1">
        <v>150.33000000000001</v>
      </c>
      <c r="D343" s="1">
        <v>5.4950000000000001</v>
      </c>
      <c r="G343" s="1">
        <v>31</v>
      </c>
      <c r="H343" s="1">
        <v>3.6999999999999998E-2</v>
      </c>
      <c r="I343" s="1">
        <v>29.89</v>
      </c>
      <c r="J343" s="1">
        <v>3.2839999999999998</v>
      </c>
      <c r="L343" s="1">
        <v>28</v>
      </c>
      <c r="M343" s="1">
        <v>1.6E-2</v>
      </c>
      <c r="N343" s="1">
        <v>-112.23</v>
      </c>
      <c r="O343" s="1">
        <v>1.3819999999999999</v>
      </c>
      <c r="Q343" s="1">
        <v>28</v>
      </c>
      <c r="R343" s="1">
        <v>1.2999999999999999E-2</v>
      </c>
      <c r="S343" s="1">
        <v>-77.195999999999998</v>
      </c>
      <c r="T343" s="1">
        <v>1.3480000000000001</v>
      </c>
      <c r="V343" s="1">
        <v>28</v>
      </c>
      <c r="W343" s="1">
        <v>0.01</v>
      </c>
      <c r="X343" s="1">
        <v>-97.64</v>
      </c>
      <c r="Y343" s="1">
        <v>0.90600000000000003</v>
      </c>
    </row>
    <row r="344" spans="1:25" ht="12.75" x14ac:dyDescent="0.2">
      <c r="A344" s="1">
        <v>27</v>
      </c>
      <c r="B344" s="1">
        <v>0.13300000000000001</v>
      </c>
      <c r="C344" s="1">
        <v>-26.405000000000001</v>
      </c>
      <c r="D344" s="1">
        <v>4.5919999999999996</v>
      </c>
      <c r="G344" s="1">
        <v>32</v>
      </c>
      <c r="H344" s="1">
        <v>3.5999999999999997E-2</v>
      </c>
      <c r="I344" s="1">
        <v>-61.100999999999999</v>
      </c>
      <c r="J344" s="1">
        <v>3.2010000000000001</v>
      </c>
      <c r="L344" s="1">
        <v>29</v>
      </c>
      <c r="M344" s="1">
        <v>2.5000000000000001E-2</v>
      </c>
      <c r="N344" s="1">
        <v>-26.943999999999999</v>
      </c>
      <c r="O344" s="1">
        <v>2.2690000000000001</v>
      </c>
      <c r="Q344" s="1">
        <v>29</v>
      </c>
      <c r="R344" s="1">
        <v>1.7000000000000001E-2</v>
      </c>
      <c r="S344" s="1">
        <v>-124.69499999999999</v>
      </c>
      <c r="T344" s="1">
        <v>1.732</v>
      </c>
      <c r="V344" s="1">
        <v>29</v>
      </c>
      <c r="W344" s="1">
        <v>1.9E-2</v>
      </c>
      <c r="X344" s="1">
        <v>-152.27600000000001</v>
      </c>
      <c r="Y344" s="1">
        <v>1.712</v>
      </c>
    </row>
    <row r="345" spans="1:25" ht="12.75" x14ac:dyDescent="0.2">
      <c r="A345" s="1">
        <v>28</v>
      </c>
      <c r="B345" s="1">
        <v>0.10299999999999999</v>
      </c>
      <c r="C345" s="1">
        <v>-113.015</v>
      </c>
      <c r="D345" s="1">
        <v>3.55</v>
      </c>
      <c r="H345" s="1" t="s">
        <v>478</v>
      </c>
      <c r="L345" s="1">
        <v>30</v>
      </c>
      <c r="M345" s="1">
        <v>2.1000000000000001E-2</v>
      </c>
      <c r="N345" s="1">
        <v>-112.19</v>
      </c>
      <c r="O345" s="1">
        <v>1.829</v>
      </c>
      <c r="Q345" s="1">
        <v>30</v>
      </c>
      <c r="R345" s="1">
        <v>1.4999999999999999E-2</v>
      </c>
      <c r="S345" s="1">
        <v>-34.448</v>
      </c>
      <c r="T345" s="1">
        <v>1.4610000000000001</v>
      </c>
      <c r="V345" s="1">
        <v>30</v>
      </c>
      <c r="W345" s="1">
        <v>1.0999999999999999E-2</v>
      </c>
      <c r="X345" s="1">
        <v>-63.732999999999997</v>
      </c>
      <c r="Y345" s="1">
        <v>0.95499999999999996</v>
      </c>
    </row>
    <row r="346" spans="1:25" ht="12.75" x14ac:dyDescent="0.2">
      <c r="A346" s="1">
        <v>29</v>
      </c>
      <c r="B346" s="1">
        <v>0.19700000000000001</v>
      </c>
      <c r="C346" s="1">
        <v>-10.739000000000001</v>
      </c>
      <c r="D346" s="1">
        <v>6.8109999999999999</v>
      </c>
      <c r="G346" s="1">
        <v>1</v>
      </c>
      <c r="H346" s="1">
        <v>3.1E-2</v>
      </c>
      <c r="I346" s="1">
        <v>-140.71100000000001</v>
      </c>
      <c r="J346" s="1">
        <v>2.948</v>
      </c>
      <c r="L346" s="1">
        <v>31</v>
      </c>
      <c r="M346" s="1">
        <v>2.3E-2</v>
      </c>
      <c r="N346" s="1">
        <v>132.994</v>
      </c>
      <c r="O346" s="1">
        <v>2.032</v>
      </c>
      <c r="Q346" s="1">
        <v>31</v>
      </c>
      <c r="R346" s="1">
        <v>0.02</v>
      </c>
      <c r="S346" s="1">
        <v>-32.56</v>
      </c>
      <c r="T346" s="1">
        <v>1.9590000000000001</v>
      </c>
      <c r="V346" s="1">
        <v>31</v>
      </c>
      <c r="W346" s="1">
        <v>1.4E-2</v>
      </c>
      <c r="X346" s="1">
        <v>-10.491</v>
      </c>
      <c r="Y346" s="1">
        <v>1.2130000000000001</v>
      </c>
    </row>
    <row r="347" spans="1:25" ht="12.75" x14ac:dyDescent="0.2">
      <c r="A347" s="1">
        <v>30</v>
      </c>
      <c r="B347" s="1">
        <v>0.14499999999999999</v>
      </c>
      <c r="C347" s="1">
        <v>-98.644999999999996</v>
      </c>
      <c r="D347" s="1">
        <v>4.9820000000000002</v>
      </c>
      <c r="G347" s="1">
        <v>2</v>
      </c>
      <c r="H347" s="1">
        <v>2.7E-2</v>
      </c>
      <c r="I347" s="1">
        <v>-48.215000000000003</v>
      </c>
      <c r="J347" s="1">
        <v>2.6150000000000002</v>
      </c>
      <c r="L347" s="1">
        <v>32</v>
      </c>
      <c r="M347" s="1">
        <v>0.02</v>
      </c>
      <c r="N347" s="1">
        <v>-142.40899999999999</v>
      </c>
      <c r="O347" s="1">
        <v>1.7709999999999999</v>
      </c>
      <c r="Q347" s="1">
        <v>32</v>
      </c>
      <c r="R347" s="1">
        <v>1.2999999999999999E-2</v>
      </c>
      <c r="S347" s="1">
        <v>-116.36499999999999</v>
      </c>
      <c r="T347" s="1">
        <v>1.276</v>
      </c>
      <c r="V347" s="1">
        <v>32</v>
      </c>
      <c r="W347" s="1">
        <v>1.2999999999999999E-2</v>
      </c>
      <c r="X347" s="1">
        <v>-96.52</v>
      </c>
      <c r="Y347" s="1">
        <v>1.171</v>
      </c>
    </row>
    <row r="348" spans="1:25" ht="12.75" x14ac:dyDescent="0.2">
      <c r="A348" s="1">
        <v>31</v>
      </c>
      <c r="B348" s="1">
        <v>0.151</v>
      </c>
      <c r="C348" s="1">
        <v>-83.031999999999996</v>
      </c>
      <c r="D348" s="1">
        <v>5.2329999999999997</v>
      </c>
      <c r="G348" s="1">
        <v>3</v>
      </c>
      <c r="H348" s="1">
        <v>0.03</v>
      </c>
      <c r="I348" s="1">
        <v>77.691999999999993</v>
      </c>
      <c r="J348" s="1">
        <v>2.9159999999999999</v>
      </c>
      <c r="L348" s="1">
        <v>33</v>
      </c>
      <c r="M348" s="1">
        <v>2.5999999999999999E-2</v>
      </c>
      <c r="N348" s="1">
        <v>161.917</v>
      </c>
      <c r="O348" s="1">
        <v>2.3010000000000002</v>
      </c>
      <c r="Q348" s="1">
        <v>33</v>
      </c>
      <c r="R348" s="1">
        <v>1.7999999999999999E-2</v>
      </c>
      <c r="S348" s="1">
        <v>-89.376999999999995</v>
      </c>
      <c r="T348" s="1">
        <v>1.8320000000000001</v>
      </c>
      <c r="V348" s="1">
        <v>33</v>
      </c>
      <c r="W348" s="1">
        <v>1.2999999999999999E-2</v>
      </c>
      <c r="X348" s="1">
        <v>-176.149</v>
      </c>
      <c r="Y348" s="1">
        <v>1.151</v>
      </c>
    </row>
    <row r="349" spans="1:25" ht="12.75" x14ac:dyDescent="0.2">
      <c r="A349" s="1">
        <v>32</v>
      </c>
      <c r="B349" s="1">
        <v>0.121</v>
      </c>
      <c r="C349" s="1">
        <v>-173.22</v>
      </c>
      <c r="D349" s="1">
        <v>4.1449999999999996</v>
      </c>
      <c r="G349" s="1">
        <v>4</v>
      </c>
      <c r="H349" s="1">
        <v>2.4E-2</v>
      </c>
      <c r="I349" s="1">
        <v>176.61799999999999</v>
      </c>
      <c r="J349" s="1">
        <v>2.286</v>
      </c>
      <c r="L349" s="1">
        <v>34</v>
      </c>
      <c r="M349" s="1">
        <v>1.7000000000000001E-2</v>
      </c>
      <c r="N349" s="1">
        <v>-111.337</v>
      </c>
      <c r="O349" s="1">
        <v>1.534</v>
      </c>
      <c r="Q349" s="1">
        <v>34</v>
      </c>
      <c r="R349" s="1">
        <v>1.2999999999999999E-2</v>
      </c>
      <c r="S349" s="1">
        <v>-179.14500000000001</v>
      </c>
      <c r="T349" s="1">
        <v>1.341</v>
      </c>
      <c r="V349" s="1">
        <v>34</v>
      </c>
      <c r="W349" s="1">
        <v>1.2E-2</v>
      </c>
      <c r="X349" s="1">
        <v>-90</v>
      </c>
      <c r="Y349" s="1">
        <v>1.093</v>
      </c>
    </row>
    <row r="350" spans="1:25" ht="12.75" x14ac:dyDescent="0.2">
      <c r="A350" s="1">
        <v>33</v>
      </c>
      <c r="B350" s="1">
        <v>0.222</v>
      </c>
      <c r="C350" s="1">
        <v>-111.84099999999999</v>
      </c>
      <c r="D350" s="1">
        <v>7.6630000000000003</v>
      </c>
      <c r="G350" s="1">
        <v>5</v>
      </c>
      <c r="H350" s="1">
        <v>3.5000000000000003E-2</v>
      </c>
      <c r="I350" s="1">
        <v>142.34399999999999</v>
      </c>
      <c r="J350" s="1">
        <v>3.3220000000000001</v>
      </c>
      <c r="L350" s="1">
        <v>35</v>
      </c>
      <c r="M350" s="1">
        <v>2.4E-2</v>
      </c>
      <c r="N350" s="1">
        <v>-104.893</v>
      </c>
      <c r="O350" s="1">
        <v>2.1709999999999998</v>
      </c>
      <c r="Q350" s="1">
        <v>35</v>
      </c>
      <c r="R350" s="1">
        <v>1.7999999999999999E-2</v>
      </c>
      <c r="S350" s="1">
        <v>-91.302000000000007</v>
      </c>
      <c r="T350" s="1">
        <v>1.7529999999999999</v>
      </c>
      <c r="V350" s="1">
        <v>35</v>
      </c>
      <c r="W350" s="1">
        <v>1.4E-2</v>
      </c>
      <c r="X350" s="1">
        <v>-100.491</v>
      </c>
      <c r="Y350" s="1">
        <v>1.2130000000000001</v>
      </c>
    </row>
    <row r="351" spans="1:25" ht="12.75" x14ac:dyDescent="0.2">
      <c r="A351" s="1">
        <v>34</v>
      </c>
      <c r="B351" s="1">
        <v>0.159</v>
      </c>
      <c r="C351" s="1">
        <v>-27.239000000000001</v>
      </c>
      <c r="D351" s="1">
        <v>5.4870000000000001</v>
      </c>
      <c r="G351" s="1">
        <v>6</v>
      </c>
      <c r="H351" s="1">
        <v>2.7E-2</v>
      </c>
      <c r="I351" s="1">
        <v>-128.07900000000001</v>
      </c>
      <c r="J351" s="1">
        <v>2.5609999999999999</v>
      </c>
      <c r="L351" s="1">
        <v>36</v>
      </c>
      <c r="M351" s="1">
        <v>2.1000000000000001E-2</v>
      </c>
      <c r="N351" s="1">
        <v>153.12200000000001</v>
      </c>
      <c r="O351" s="1">
        <v>1.827</v>
      </c>
      <c r="Q351" s="1">
        <v>36</v>
      </c>
      <c r="R351" s="1">
        <v>1.0999999999999999E-2</v>
      </c>
      <c r="S351" s="1">
        <v>-178.977</v>
      </c>
      <c r="T351" s="1">
        <v>1.115</v>
      </c>
      <c r="V351" s="1">
        <v>36</v>
      </c>
      <c r="W351" s="1">
        <v>1.2E-2</v>
      </c>
      <c r="X351" s="1">
        <v>169.38</v>
      </c>
      <c r="Y351" s="1">
        <v>1.079</v>
      </c>
    </row>
    <row r="352" spans="1:25" ht="12.75" x14ac:dyDescent="0.2">
      <c r="A352" s="1">
        <v>35</v>
      </c>
      <c r="B352" s="1">
        <v>0.123</v>
      </c>
      <c r="C352" s="1">
        <v>-109.051</v>
      </c>
      <c r="D352" s="1">
        <v>4.2320000000000002</v>
      </c>
      <c r="G352" s="1">
        <v>7</v>
      </c>
      <c r="H352" s="1">
        <v>2.5999999999999999E-2</v>
      </c>
      <c r="I352" s="1">
        <v>-45</v>
      </c>
      <c r="J352" s="1">
        <v>2.4929999999999999</v>
      </c>
      <c r="L352" s="1">
        <v>37</v>
      </c>
      <c r="M352" s="1">
        <v>2.5999999999999999E-2</v>
      </c>
      <c r="N352" s="1">
        <v>-119.327</v>
      </c>
      <c r="O352" s="1">
        <v>2.278</v>
      </c>
      <c r="Q352" s="1">
        <v>37</v>
      </c>
      <c r="R352" s="1">
        <v>1.4999999999999999E-2</v>
      </c>
      <c r="S352" s="1">
        <v>-81.106999999999999</v>
      </c>
      <c r="T352" s="1">
        <v>1.478</v>
      </c>
      <c r="V352" s="1">
        <v>37</v>
      </c>
      <c r="W352" s="1">
        <v>1.6E-2</v>
      </c>
      <c r="X352" s="1">
        <v>-167.33</v>
      </c>
      <c r="Y352" s="1">
        <v>1.46</v>
      </c>
    </row>
    <row r="353" spans="1:25" ht="12.75" x14ac:dyDescent="0.2">
      <c r="A353" s="1">
        <v>36</v>
      </c>
      <c r="B353" s="1">
        <v>0.107</v>
      </c>
      <c r="C353" s="1">
        <v>159.864</v>
      </c>
      <c r="D353" s="1">
        <v>3.6859999999999999</v>
      </c>
      <c r="G353" s="1">
        <v>8</v>
      </c>
      <c r="H353" s="1">
        <v>2.5000000000000001E-2</v>
      </c>
      <c r="I353" s="1">
        <v>-133.946</v>
      </c>
      <c r="J353" s="1">
        <v>2.391</v>
      </c>
      <c r="L353" s="1">
        <v>38</v>
      </c>
      <c r="M353" s="1">
        <v>2.1999999999999999E-2</v>
      </c>
      <c r="N353" s="1">
        <v>148.13399999999999</v>
      </c>
      <c r="O353" s="1">
        <v>1.9450000000000001</v>
      </c>
      <c r="Q353" s="1">
        <v>38</v>
      </c>
      <c r="R353" s="1">
        <v>1.0999999999999999E-2</v>
      </c>
      <c r="S353" s="1">
        <v>-160.90700000000001</v>
      </c>
      <c r="T353" s="1">
        <v>1.0960000000000001</v>
      </c>
      <c r="V353" s="1">
        <v>38</v>
      </c>
      <c r="W353" s="1">
        <v>1.4E-2</v>
      </c>
      <c r="X353" s="1">
        <v>-81.724000000000004</v>
      </c>
      <c r="Y353" s="1">
        <v>1.228</v>
      </c>
    </row>
    <row r="354" spans="1:25" ht="12.75" x14ac:dyDescent="0.2">
      <c r="A354" s="1">
        <v>37</v>
      </c>
      <c r="B354" s="1">
        <v>0.156</v>
      </c>
      <c r="C354" s="1">
        <v>-120.54300000000001</v>
      </c>
      <c r="D354" s="1">
        <v>5.3949999999999996</v>
      </c>
      <c r="G354" s="1">
        <v>9</v>
      </c>
      <c r="H354" s="1">
        <v>0.03</v>
      </c>
      <c r="I354" s="1">
        <v>47.337000000000003</v>
      </c>
      <c r="J354" s="1">
        <v>2.8769999999999998</v>
      </c>
      <c r="L354" s="1">
        <v>39</v>
      </c>
      <c r="M354" s="1">
        <v>0.03</v>
      </c>
      <c r="N354" s="1">
        <v>-152.79599999999999</v>
      </c>
      <c r="O354" s="1">
        <v>2.6850000000000001</v>
      </c>
      <c r="Q354" s="1">
        <v>39</v>
      </c>
      <c r="R354" s="1">
        <v>1.7000000000000001E-2</v>
      </c>
      <c r="S354" s="1">
        <v>-120.038</v>
      </c>
      <c r="T354" s="1">
        <v>1.6890000000000001</v>
      </c>
      <c r="V354" s="1">
        <v>39</v>
      </c>
      <c r="W354" s="1">
        <v>1.9E-2</v>
      </c>
      <c r="X354" s="1">
        <v>-175.07900000000001</v>
      </c>
      <c r="Y354" s="1">
        <v>1.67</v>
      </c>
    </row>
    <row r="355" spans="1:25" ht="12.75" x14ac:dyDescent="0.2">
      <c r="A355" s="1">
        <v>38</v>
      </c>
      <c r="B355" s="1">
        <v>9.1999999999999998E-2</v>
      </c>
      <c r="C355" s="1">
        <v>144.70699999999999</v>
      </c>
      <c r="D355" s="1">
        <v>3.1469999999999998</v>
      </c>
      <c r="G355" s="1">
        <v>10</v>
      </c>
      <c r="H355" s="1">
        <v>0.03</v>
      </c>
      <c r="I355" s="1">
        <v>-46.180999999999997</v>
      </c>
      <c r="J355" s="1">
        <v>2.8559999999999999</v>
      </c>
      <c r="L355" s="1">
        <v>40</v>
      </c>
      <c r="M355" s="1">
        <v>2.1999999999999999E-2</v>
      </c>
      <c r="N355" s="1">
        <v>-66.370999999999995</v>
      </c>
      <c r="O355" s="1">
        <v>1.9490000000000001</v>
      </c>
      <c r="Q355" s="1">
        <v>40</v>
      </c>
      <c r="R355" s="1">
        <v>1.2999999999999999E-2</v>
      </c>
      <c r="S355" s="1">
        <v>153.435</v>
      </c>
      <c r="T355" s="1">
        <v>1.294</v>
      </c>
      <c r="V355" s="1">
        <v>40</v>
      </c>
      <c r="W355" s="1">
        <v>1.2E-2</v>
      </c>
      <c r="X355" s="1">
        <v>-90</v>
      </c>
      <c r="Y355" s="1">
        <v>1.0900000000000001</v>
      </c>
    </row>
    <row r="356" spans="1:25" ht="12.75" x14ac:dyDescent="0.2">
      <c r="A356" s="1">
        <v>39</v>
      </c>
      <c r="B356" s="1">
        <v>0.14799999999999999</v>
      </c>
      <c r="C356" s="1">
        <v>-164.233</v>
      </c>
      <c r="D356" s="1">
        <v>5.0949999999999998</v>
      </c>
      <c r="G356" s="1">
        <v>11</v>
      </c>
      <c r="H356" s="1">
        <v>3.1E-2</v>
      </c>
      <c r="I356" s="1">
        <v>-0.80100000000000005</v>
      </c>
      <c r="J356" s="1">
        <v>2.9660000000000002</v>
      </c>
      <c r="L356" s="1">
        <v>41</v>
      </c>
      <c r="M356" s="1">
        <v>2.1999999999999999E-2</v>
      </c>
      <c r="N356" s="1">
        <v>23.024999999999999</v>
      </c>
      <c r="O356" s="1">
        <v>1.94</v>
      </c>
      <c r="Q356" s="1">
        <v>41</v>
      </c>
      <c r="R356" s="1">
        <v>1.4E-2</v>
      </c>
      <c r="S356" s="1">
        <v>-35.158999999999999</v>
      </c>
      <c r="T356" s="1">
        <v>1.4</v>
      </c>
      <c r="V356" s="1">
        <v>41</v>
      </c>
      <c r="W356" s="1">
        <v>1.4E-2</v>
      </c>
      <c r="X356" s="1">
        <v>-58.768000000000001</v>
      </c>
      <c r="Y356" s="1">
        <v>1.214</v>
      </c>
    </row>
    <row r="357" spans="1:25" ht="12.75" x14ac:dyDescent="0.2">
      <c r="A357" s="1">
        <v>40</v>
      </c>
      <c r="B357" s="1">
        <v>8.8999999999999996E-2</v>
      </c>
      <c r="C357" s="1">
        <v>-71.221999999999994</v>
      </c>
      <c r="D357" s="1">
        <v>3.0459999999999998</v>
      </c>
      <c r="G357" s="1">
        <v>12</v>
      </c>
      <c r="H357" s="1">
        <v>2.5999999999999999E-2</v>
      </c>
      <c r="I357" s="1">
        <v>-89.522999999999996</v>
      </c>
      <c r="J357" s="1">
        <v>2.4889999999999999</v>
      </c>
      <c r="L357" s="1">
        <v>42</v>
      </c>
      <c r="M357" s="1">
        <v>2.1000000000000001E-2</v>
      </c>
      <c r="N357" s="1">
        <v>-67.81</v>
      </c>
      <c r="O357" s="1">
        <v>1.8320000000000001</v>
      </c>
      <c r="Q357" s="1">
        <v>42</v>
      </c>
      <c r="R357" s="1">
        <v>1.2E-2</v>
      </c>
      <c r="S357" s="1">
        <v>-113.91200000000001</v>
      </c>
      <c r="T357" s="1">
        <v>1.159</v>
      </c>
      <c r="V357" s="1">
        <v>42</v>
      </c>
      <c r="W357" s="1">
        <v>1.2E-2</v>
      </c>
      <c r="X357" s="1">
        <v>-149.876</v>
      </c>
      <c r="Y357" s="1">
        <v>1.034</v>
      </c>
    </row>
    <row r="358" spans="1:25" ht="12.75" x14ac:dyDescent="0.2">
      <c r="A358" s="1">
        <v>41</v>
      </c>
      <c r="B358" s="1">
        <v>0.18099999999999999</v>
      </c>
      <c r="C358" s="1">
        <v>-36.764000000000003</v>
      </c>
      <c r="D358" s="1">
        <v>6.2649999999999997</v>
      </c>
      <c r="G358" s="1">
        <v>13</v>
      </c>
      <c r="H358" s="1">
        <v>2.8000000000000001E-2</v>
      </c>
      <c r="I358" s="1">
        <v>9.6780000000000008</v>
      </c>
      <c r="J358" s="1">
        <v>2.714</v>
      </c>
      <c r="L358" s="1">
        <v>43</v>
      </c>
      <c r="M358" s="1">
        <v>2.3E-2</v>
      </c>
      <c r="N358" s="1">
        <v>3.077</v>
      </c>
      <c r="O358" s="1">
        <v>2.0790000000000002</v>
      </c>
      <c r="Q358" s="1">
        <v>43</v>
      </c>
      <c r="R358" s="1">
        <v>1.9E-2</v>
      </c>
      <c r="S358" s="1">
        <v>-35.823999999999998</v>
      </c>
      <c r="T358" s="1">
        <v>1.853</v>
      </c>
      <c r="V358" s="1">
        <v>43</v>
      </c>
      <c r="W358" s="1">
        <v>1.2E-2</v>
      </c>
      <c r="X358" s="1">
        <v>-58.12</v>
      </c>
      <c r="Y358" s="1">
        <v>1.0660000000000001</v>
      </c>
    </row>
    <row r="359" spans="1:25" ht="12.75" x14ac:dyDescent="0.2">
      <c r="A359" s="1">
        <v>42</v>
      </c>
      <c r="B359" s="1">
        <v>0.10299999999999999</v>
      </c>
      <c r="C359" s="1">
        <v>-125.754</v>
      </c>
      <c r="D359" s="1">
        <v>3.5539999999999998</v>
      </c>
      <c r="G359" s="1">
        <v>14</v>
      </c>
      <c r="H359" s="1">
        <v>2.3E-2</v>
      </c>
      <c r="I359" s="1">
        <v>-83.072999999999993</v>
      </c>
      <c r="J359" s="1">
        <v>2.2360000000000002</v>
      </c>
      <c r="L359" s="1">
        <v>44</v>
      </c>
      <c r="M359" s="1">
        <v>2.1000000000000001E-2</v>
      </c>
      <c r="N359" s="1">
        <v>-90</v>
      </c>
      <c r="O359" s="1">
        <v>1.853</v>
      </c>
      <c r="Q359" s="1">
        <v>44</v>
      </c>
      <c r="R359" s="1">
        <v>1.4E-2</v>
      </c>
      <c r="S359" s="1">
        <v>-117.288</v>
      </c>
      <c r="T359" s="1">
        <v>1.419</v>
      </c>
      <c r="V359" s="1">
        <v>44</v>
      </c>
      <c r="W359" s="1">
        <v>8.9999999999999993E-3</v>
      </c>
      <c r="X359" s="1">
        <v>-148.643</v>
      </c>
      <c r="Y359" s="1">
        <v>0.82799999999999996</v>
      </c>
    </row>
    <row r="360" spans="1:25" ht="12.75" x14ac:dyDescent="0.2">
      <c r="A360" s="1">
        <v>43</v>
      </c>
      <c r="B360" s="1">
        <v>0.183</v>
      </c>
      <c r="C360" s="1">
        <v>-16.774999999999999</v>
      </c>
      <c r="D360" s="1">
        <v>6.3019999999999996</v>
      </c>
      <c r="G360" s="1">
        <v>15</v>
      </c>
      <c r="H360" s="1">
        <v>4.1000000000000002E-2</v>
      </c>
      <c r="I360" s="1">
        <v>21.577999999999999</v>
      </c>
      <c r="J360" s="1">
        <v>3.948</v>
      </c>
      <c r="L360" s="1">
        <v>45</v>
      </c>
      <c r="M360" s="1">
        <v>2.1000000000000001E-2</v>
      </c>
      <c r="N360" s="1">
        <v>147.06100000000001</v>
      </c>
      <c r="O360" s="1">
        <v>1.8879999999999999</v>
      </c>
      <c r="Q360" s="1">
        <v>45</v>
      </c>
      <c r="R360" s="1">
        <v>1.7000000000000001E-2</v>
      </c>
      <c r="S360" s="1">
        <v>-52.210999999999999</v>
      </c>
      <c r="T360" s="1">
        <v>1.742</v>
      </c>
      <c r="V360" s="1">
        <v>45</v>
      </c>
      <c r="W360" s="1">
        <v>1.2E-2</v>
      </c>
      <c r="X360" s="1">
        <v>146.785</v>
      </c>
      <c r="Y360" s="1">
        <v>1.109</v>
      </c>
    </row>
    <row r="361" spans="1:25" ht="12.75" x14ac:dyDescent="0.2">
      <c r="A361" s="1">
        <v>44</v>
      </c>
      <c r="B361" s="1">
        <v>0.126</v>
      </c>
      <c r="C361" s="1">
        <v>-99.15</v>
      </c>
      <c r="D361" s="1">
        <v>4.3620000000000001</v>
      </c>
      <c r="G361" s="1">
        <v>16</v>
      </c>
      <c r="H361" s="1">
        <v>3.1E-2</v>
      </c>
      <c r="I361" s="1">
        <v>-75.48</v>
      </c>
      <c r="J361" s="1">
        <v>2.9780000000000002</v>
      </c>
      <c r="L361" s="1">
        <v>46</v>
      </c>
      <c r="M361" s="1">
        <v>1.2999999999999999E-2</v>
      </c>
      <c r="N361" s="1">
        <v>-117.051</v>
      </c>
      <c r="O361" s="1">
        <v>1.1779999999999999</v>
      </c>
      <c r="Q361" s="1">
        <v>46</v>
      </c>
      <c r="R361" s="1">
        <v>1.2E-2</v>
      </c>
      <c r="S361" s="1">
        <v>-141.63300000000001</v>
      </c>
      <c r="T361" s="1">
        <v>1.2190000000000001</v>
      </c>
      <c r="V361" s="1">
        <v>46</v>
      </c>
      <c r="W361" s="1">
        <v>1.2E-2</v>
      </c>
      <c r="X361" s="1">
        <v>-122.428</v>
      </c>
      <c r="Y361" s="1">
        <v>1.1120000000000001</v>
      </c>
    </row>
    <row r="362" spans="1:25" ht="12.75" x14ac:dyDescent="0.2">
      <c r="A362" s="1">
        <v>45</v>
      </c>
      <c r="B362" s="1">
        <v>0.17899999999999999</v>
      </c>
      <c r="C362" s="1">
        <v>-51.843000000000004</v>
      </c>
      <c r="D362" s="1">
        <v>6.1619999999999999</v>
      </c>
      <c r="G362" s="1">
        <v>17</v>
      </c>
      <c r="H362" s="1">
        <v>3.3000000000000002E-2</v>
      </c>
      <c r="I362" s="1">
        <v>58.195</v>
      </c>
      <c r="J362" s="1">
        <v>3.149</v>
      </c>
      <c r="Q362" s="1">
        <v>47</v>
      </c>
      <c r="R362" s="1">
        <v>2.1000000000000001E-2</v>
      </c>
      <c r="S362" s="1">
        <v>-61.476999999999997</v>
      </c>
      <c r="T362" s="1">
        <v>2.085</v>
      </c>
      <c r="V362" s="1">
        <v>47</v>
      </c>
      <c r="W362" s="1">
        <v>1.4999999999999999E-2</v>
      </c>
      <c r="X362" s="1">
        <v>-42.655999999999999</v>
      </c>
      <c r="Y362" s="1">
        <v>1.3360000000000001</v>
      </c>
    </row>
    <row r="363" spans="1:25" ht="12.75" x14ac:dyDescent="0.2">
      <c r="A363" s="1">
        <v>46</v>
      </c>
      <c r="B363" s="1">
        <v>0.108</v>
      </c>
      <c r="C363" s="1">
        <v>-148.042</v>
      </c>
      <c r="D363" s="1">
        <v>3.714</v>
      </c>
      <c r="G363" s="1">
        <v>18</v>
      </c>
      <c r="H363" s="1">
        <v>3.1E-2</v>
      </c>
      <c r="I363" s="1">
        <v>-28.899000000000001</v>
      </c>
      <c r="J363" s="1">
        <v>2.9620000000000002</v>
      </c>
      <c r="M363" s="1" t="s">
        <v>506</v>
      </c>
      <c r="Q363" s="1">
        <v>48</v>
      </c>
      <c r="R363" s="1">
        <v>1.6E-2</v>
      </c>
      <c r="S363" s="1">
        <v>-152.488</v>
      </c>
      <c r="T363" s="1">
        <v>1.615</v>
      </c>
      <c r="V363" s="1">
        <v>48</v>
      </c>
      <c r="W363" s="1">
        <v>1.2999999999999999E-2</v>
      </c>
      <c r="X363" s="1">
        <v>-131.864</v>
      </c>
      <c r="Y363" s="1">
        <v>1.1419999999999999</v>
      </c>
    </row>
    <row r="364" spans="1:25" ht="12.75" x14ac:dyDescent="0.2">
      <c r="A364" s="1">
        <v>47</v>
      </c>
      <c r="B364" s="1">
        <v>0.161</v>
      </c>
      <c r="C364" s="1">
        <v>-69.305000000000007</v>
      </c>
      <c r="D364" s="1">
        <v>5.55</v>
      </c>
      <c r="G364" s="1">
        <v>19</v>
      </c>
      <c r="H364" s="1">
        <v>4.2000000000000003E-2</v>
      </c>
      <c r="I364" s="1">
        <v>-111.31100000000001</v>
      </c>
      <c r="J364" s="1">
        <v>4.0519999999999996</v>
      </c>
      <c r="L364" s="1">
        <v>1</v>
      </c>
      <c r="M364" s="1">
        <v>3.6999999999999998E-2</v>
      </c>
      <c r="N364" s="1">
        <v>-87.596999999999994</v>
      </c>
      <c r="O364" s="1">
        <v>3.2469999999999999</v>
      </c>
      <c r="Q364" s="1">
        <v>49</v>
      </c>
      <c r="R364" s="1">
        <v>1.2999999999999999E-2</v>
      </c>
      <c r="S364" s="1">
        <v>-37.912999999999997</v>
      </c>
      <c r="T364" s="1">
        <v>1.3140000000000001</v>
      </c>
      <c r="V364" s="1">
        <v>49</v>
      </c>
      <c r="W364" s="1">
        <v>1.4E-2</v>
      </c>
      <c r="X364" s="1">
        <v>170.78899999999999</v>
      </c>
      <c r="Y364" s="1">
        <v>1.242</v>
      </c>
    </row>
    <row r="365" spans="1:25" ht="12.75" x14ac:dyDescent="0.2">
      <c r="A365" s="1">
        <v>48</v>
      </c>
      <c r="B365" s="1">
        <v>9.7000000000000003E-2</v>
      </c>
      <c r="C365" s="1">
        <v>-159.21199999999999</v>
      </c>
      <c r="D365" s="1">
        <v>3.335</v>
      </c>
      <c r="G365" s="1">
        <v>20</v>
      </c>
      <c r="H365" s="1">
        <v>3.6999999999999998E-2</v>
      </c>
      <c r="I365" s="1">
        <v>159.32599999999999</v>
      </c>
      <c r="J365" s="1">
        <v>3.5249999999999999</v>
      </c>
      <c r="L365" s="1">
        <v>2</v>
      </c>
      <c r="M365" s="1">
        <v>2.5999999999999999E-2</v>
      </c>
      <c r="N365" s="1">
        <v>-175.71100000000001</v>
      </c>
      <c r="O365" s="1">
        <v>2.2690000000000001</v>
      </c>
      <c r="Q365" s="1">
        <v>50</v>
      </c>
      <c r="R365" s="1">
        <v>1.2999999999999999E-2</v>
      </c>
      <c r="S365" s="1">
        <v>-125.59099999999999</v>
      </c>
      <c r="T365" s="1">
        <v>1.256</v>
      </c>
      <c r="V365" s="1">
        <v>50</v>
      </c>
      <c r="W365" s="1">
        <v>0.01</v>
      </c>
      <c r="X365" s="1">
        <v>-108.435</v>
      </c>
      <c r="Y365" s="1">
        <v>0.90800000000000003</v>
      </c>
    </row>
    <row r="366" spans="1:25" ht="12.75" x14ac:dyDescent="0.2">
      <c r="A366" s="1">
        <v>49</v>
      </c>
      <c r="B366" s="1">
        <v>0.19400000000000001</v>
      </c>
      <c r="C366" s="1">
        <v>-55.351999999999997</v>
      </c>
      <c r="D366" s="1">
        <v>6.6890000000000001</v>
      </c>
      <c r="G366" s="1">
        <v>21</v>
      </c>
      <c r="H366" s="1">
        <v>3.4000000000000002E-2</v>
      </c>
      <c r="I366" s="1">
        <v>24.474</v>
      </c>
      <c r="J366" s="1">
        <v>3.3050000000000002</v>
      </c>
      <c r="L366" s="1">
        <v>3</v>
      </c>
      <c r="M366" s="1">
        <v>3.4000000000000002E-2</v>
      </c>
      <c r="N366" s="1">
        <v>-58.962000000000003</v>
      </c>
      <c r="O366" s="1">
        <v>2.9910000000000001</v>
      </c>
      <c r="V366" s="1">
        <v>51</v>
      </c>
      <c r="W366" s="1">
        <v>1.2999999999999999E-2</v>
      </c>
      <c r="X366" s="1">
        <v>-72.445999999999998</v>
      </c>
      <c r="Y366" s="1">
        <v>1.135</v>
      </c>
    </row>
    <row r="367" spans="1:25" ht="12.75" x14ac:dyDescent="0.2">
      <c r="A367" s="1">
        <v>50</v>
      </c>
      <c r="B367" s="1">
        <v>0.14099999999999999</v>
      </c>
      <c r="C367" s="1">
        <v>-151.90700000000001</v>
      </c>
      <c r="D367" s="1">
        <v>4.8339999999999996</v>
      </c>
      <c r="G367" s="1">
        <v>22</v>
      </c>
      <c r="H367" s="1">
        <v>2.9000000000000001E-2</v>
      </c>
      <c r="I367" s="1">
        <v>-75.123999999999995</v>
      </c>
      <c r="J367" s="1">
        <v>2.7469999999999999</v>
      </c>
      <c r="L367" s="1">
        <v>4</v>
      </c>
      <c r="M367" s="1">
        <v>2.1999999999999999E-2</v>
      </c>
      <c r="N367" s="1">
        <v>-147.60599999999999</v>
      </c>
      <c r="O367" s="1">
        <v>1.946</v>
      </c>
      <c r="R367" s="1" t="s">
        <v>515</v>
      </c>
      <c r="V367" s="1">
        <v>52</v>
      </c>
      <c r="W367" s="1">
        <v>1.0999999999999999E-2</v>
      </c>
      <c r="X367" s="1">
        <v>-167.255</v>
      </c>
      <c r="Y367" s="1">
        <v>0.95099999999999996</v>
      </c>
    </row>
    <row r="368" spans="1:25" ht="12.75" x14ac:dyDescent="0.2">
      <c r="A368" s="1">
        <v>51</v>
      </c>
      <c r="B368" s="1">
        <v>0.14599999999999999</v>
      </c>
      <c r="C368" s="1">
        <v>-84.06</v>
      </c>
      <c r="D368" s="1">
        <v>5.0279999999999996</v>
      </c>
      <c r="G368" s="1">
        <v>23</v>
      </c>
      <c r="H368" s="1">
        <v>3.5000000000000003E-2</v>
      </c>
      <c r="I368" s="1">
        <v>-109.77200000000001</v>
      </c>
      <c r="J368" s="1">
        <v>3.3719999999999999</v>
      </c>
      <c r="L368" s="1">
        <v>5</v>
      </c>
      <c r="M368" s="1">
        <v>2.1000000000000001E-2</v>
      </c>
      <c r="N368" s="1">
        <v>-21.934000000000001</v>
      </c>
      <c r="O368" s="1">
        <v>1.821</v>
      </c>
      <c r="Q368" s="1">
        <v>1</v>
      </c>
      <c r="R368" s="1">
        <v>1.2999999999999999E-2</v>
      </c>
      <c r="S368" s="1">
        <v>0</v>
      </c>
      <c r="T368" s="1">
        <v>1.26</v>
      </c>
      <c r="V368" s="1">
        <v>53</v>
      </c>
      <c r="W368" s="1">
        <v>1.0999999999999999E-2</v>
      </c>
      <c r="X368" s="1">
        <v>0</v>
      </c>
      <c r="Y368" s="1">
        <v>1.016</v>
      </c>
    </row>
    <row r="369" spans="1:25" ht="12.75" x14ac:dyDescent="0.2">
      <c r="A369" s="1">
        <v>52</v>
      </c>
      <c r="B369" s="1">
        <v>9.7000000000000003E-2</v>
      </c>
      <c r="C369" s="1">
        <v>-175.98599999999999</v>
      </c>
      <c r="D369" s="1">
        <v>3.3149999999999999</v>
      </c>
      <c r="G369" s="1">
        <v>24</v>
      </c>
      <c r="H369" s="1">
        <v>2.9000000000000001E-2</v>
      </c>
      <c r="I369" s="1">
        <v>164.22800000000001</v>
      </c>
      <c r="J369" s="1">
        <v>2.8239999999999998</v>
      </c>
      <c r="L369" s="1">
        <v>6</v>
      </c>
      <c r="M369" s="1">
        <v>1.4999999999999999E-2</v>
      </c>
      <c r="N369" s="1">
        <v>-109.38500000000001</v>
      </c>
      <c r="O369" s="1">
        <v>1.2929999999999999</v>
      </c>
      <c r="Q369" s="1">
        <v>2</v>
      </c>
      <c r="R369" s="1">
        <v>1.2E-2</v>
      </c>
      <c r="S369" s="1">
        <v>-85.525000000000006</v>
      </c>
      <c r="T369" s="1">
        <v>1.169</v>
      </c>
      <c r="V369" s="1">
        <v>54</v>
      </c>
      <c r="W369" s="1">
        <v>1.0999999999999999E-2</v>
      </c>
      <c r="X369" s="1">
        <v>-90</v>
      </c>
      <c r="Y369" s="1">
        <v>0.95699999999999996</v>
      </c>
    </row>
    <row r="370" spans="1:25" ht="12.75" x14ac:dyDescent="0.2">
      <c r="A370" s="1">
        <v>53</v>
      </c>
      <c r="B370" s="1">
        <v>0.17699999999999999</v>
      </c>
      <c r="C370" s="1">
        <v>11.151</v>
      </c>
      <c r="D370" s="1">
        <v>6.117</v>
      </c>
      <c r="H370" s="1" t="s">
        <v>518</v>
      </c>
      <c r="L370" s="1">
        <v>7</v>
      </c>
      <c r="M370" s="1">
        <v>1.4999999999999999E-2</v>
      </c>
      <c r="N370" s="1">
        <v>147.26499999999999</v>
      </c>
      <c r="O370" s="1">
        <v>1.31</v>
      </c>
      <c r="Q370" s="1">
        <v>3</v>
      </c>
      <c r="R370" s="1">
        <v>1.7000000000000001E-2</v>
      </c>
      <c r="S370" s="1">
        <v>-77.057000000000002</v>
      </c>
      <c r="T370" s="1">
        <v>1.6830000000000001</v>
      </c>
      <c r="V370" s="1">
        <v>55</v>
      </c>
      <c r="W370" s="1">
        <v>1.4999999999999999E-2</v>
      </c>
      <c r="X370" s="1">
        <v>-78.784999999999997</v>
      </c>
      <c r="Y370" s="1">
        <v>1.3049999999999999</v>
      </c>
    </row>
    <row r="371" spans="1:25" ht="12.75" x14ac:dyDescent="0.2">
      <c r="A371" s="1">
        <v>54</v>
      </c>
      <c r="B371" s="1">
        <v>0.13700000000000001</v>
      </c>
      <c r="C371" s="1">
        <v>-80.134</v>
      </c>
      <c r="D371" s="1">
        <v>4.7229999999999999</v>
      </c>
      <c r="G371" s="1">
        <v>1</v>
      </c>
      <c r="H371" s="1">
        <v>0.04</v>
      </c>
      <c r="I371" s="1">
        <v>-72.688000000000002</v>
      </c>
      <c r="J371" s="1">
        <v>3.5840000000000001</v>
      </c>
      <c r="L371" s="1">
        <v>8</v>
      </c>
      <c r="M371" s="1">
        <v>1.0999999999999999E-2</v>
      </c>
      <c r="N371" s="1">
        <v>-117.45099999999999</v>
      </c>
      <c r="O371" s="1">
        <v>0.98499999999999999</v>
      </c>
      <c r="Q371" s="1">
        <v>4</v>
      </c>
      <c r="R371" s="1">
        <v>1.2E-2</v>
      </c>
      <c r="S371" s="1">
        <v>-169.65100000000001</v>
      </c>
      <c r="T371" s="1">
        <v>1.1850000000000001</v>
      </c>
      <c r="V371" s="1">
        <v>56</v>
      </c>
      <c r="W371" s="1">
        <v>8.9999999999999993E-3</v>
      </c>
      <c r="X371" s="1">
        <v>-173.387</v>
      </c>
      <c r="Y371" s="1">
        <v>0.77100000000000002</v>
      </c>
    </row>
    <row r="372" spans="1:25" ht="12.75" x14ac:dyDescent="0.2">
      <c r="A372" s="1">
        <v>55</v>
      </c>
      <c r="B372" s="1">
        <v>0.20300000000000001</v>
      </c>
      <c r="C372" s="1">
        <v>-121.855</v>
      </c>
      <c r="D372" s="1">
        <v>6.9950000000000001</v>
      </c>
      <c r="G372" s="1">
        <v>2</v>
      </c>
      <c r="H372" s="1">
        <v>3.5000000000000003E-2</v>
      </c>
      <c r="I372" s="1">
        <v>-164.16800000000001</v>
      </c>
      <c r="J372" s="1">
        <v>3.0950000000000002</v>
      </c>
      <c r="L372" s="1">
        <v>9</v>
      </c>
      <c r="M372" s="1">
        <v>1.7999999999999999E-2</v>
      </c>
      <c r="N372" s="1">
        <v>-56.076999999999998</v>
      </c>
      <c r="O372" s="1">
        <v>1.544</v>
      </c>
      <c r="Q372" s="1">
        <v>5</v>
      </c>
      <c r="R372" s="1">
        <v>1.6E-2</v>
      </c>
      <c r="S372" s="1">
        <v>-112.676</v>
      </c>
      <c r="T372" s="1">
        <v>1.603</v>
      </c>
      <c r="V372" s="1">
        <v>57</v>
      </c>
      <c r="W372" s="1">
        <v>1.4E-2</v>
      </c>
      <c r="X372" s="1">
        <v>-126.46899999999999</v>
      </c>
      <c r="Y372" s="1">
        <v>1.2629999999999999</v>
      </c>
    </row>
    <row r="373" spans="1:25" ht="12.75" x14ac:dyDescent="0.2">
      <c r="A373" s="1">
        <v>56</v>
      </c>
      <c r="B373" s="1">
        <v>0.128</v>
      </c>
      <c r="C373" s="1">
        <v>160.14500000000001</v>
      </c>
      <c r="D373" s="1">
        <v>4.4160000000000004</v>
      </c>
      <c r="G373" s="1">
        <v>3</v>
      </c>
      <c r="H373" s="1">
        <v>4.3999999999999997E-2</v>
      </c>
      <c r="I373" s="1">
        <v>146.17500000000001</v>
      </c>
      <c r="J373" s="1">
        <v>3.9279999999999999</v>
      </c>
      <c r="L373" s="1">
        <v>10</v>
      </c>
      <c r="M373" s="1">
        <v>1.0999999999999999E-2</v>
      </c>
      <c r="N373" s="1">
        <v>-138.20500000000001</v>
      </c>
      <c r="O373" s="1">
        <v>0.99399999999999999</v>
      </c>
      <c r="Q373" s="1">
        <v>6</v>
      </c>
      <c r="R373" s="1">
        <v>1.2E-2</v>
      </c>
      <c r="S373" s="1">
        <v>156.869</v>
      </c>
      <c r="T373" s="1">
        <v>1.135</v>
      </c>
      <c r="V373" s="1">
        <v>58</v>
      </c>
      <c r="W373" s="1">
        <v>1.4E-2</v>
      </c>
      <c r="X373" s="1">
        <v>137.86199999999999</v>
      </c>
      <c r="Y373" s="1">
        <v>1.2509999999999999</v>
      </c>
    </row>
    <row r="374" spans="1:25" ht="12.75" x14ac:dyDescent="0.2">
      <c r="A374" s="1">
        <v>57</v>
      </c>
      <c r="B374" s="1">
        <v>0.14499999999999999</v>
      </c>
      <c r="C374" s="1">
        <v>14.036</v>
      </c>
      <c r="D374" s="1">
        <v>4.9950000000000001</v>
      </c>
      <c r="G374" s="1">
        <v>4</v>
      </c>
      <c r="H374" s="1">
        <v>3.7999999999999999E-2</v>
      </c>
      <c r="I374" s="1">
        <v>-114.893</v>
      </c>
      <c r="J374" s="1">
        <v>3.4129999999999998</v>
      </c>
      <c r="L374" s="1">
        <v>11</v>
      </c>
      <c r="M374" s="1">
        <v>3.5000000000000003E-2</v>
      </c>
      <c r="N374" s="1">
        <v>-143.84800000000001</v>
      </c>
      <c r="O374" s="1">
        <v>3.0659999999999998</v>
      </c>
      <c r="Q374" s="1">
        <v>7</v>
      </c>
      <c r="R374" s="1">
        <v>1.6E-2</v>
      </c>
      <c r="S374" s="1">
        <v>-87.007000000000005</v>
      </c>
      <c r="T374" s="1">
        <v>1.56</v>
      </c>
      <c r="V374" s="1">
        <v>59</v>
      </c>
      <c r="W374" s="1">
        <v>1.2E-2</v>
      </c>
      <c r="X374" s="1">
        <v>-145.99299999999999</v>
      </c>
      <c r="Y374" s="1">
        <v>1.103</v>
      </c>
    </row>
    <row r="375" spans="1:25" ht="12.75" x14ac:dyDescent="0.2">
      <c r="A375" s="1">
        <v>58</v>
      </c>
      <c r="B375" s="1">
        <v>0.13</v>
      </c>
      <c r="C375" s="1">
        <v>-78.834999999999994</v>
      </c>
      <c r="D375" s="1">
        <v>4.4690000000000003</v>
      </c>
      <c r="G375" s="1">
        <v>5</v>
      </c>
      <c r="H375" s="1">
        <v>4.4999999999999998E-2</v>
      </c>
      <c r="I375" s="1">
        <v>-40.347000000000001</v>
      </c>
      <c r="J375" s="1">
        <v>4.0670000000000002</v>
      </c>
      <c r="L375" s="1">
        <v>12</v>
      </c>
      <c r="M375" s="1">
        <v>2.7E-2</v>
      </c>
      <c r="N375" s="1">
        <v>-48.612000000000002</v>
      </c>
      <c r="O375" s="1">
        <v>2.4159999999999999</v>
      </c>
      <c r="Q375" s="1">
        <v>8</v>
      </c>
      <c r="R375" s="1">
        <v>1.0999999999999999E-2</v>
      </c>
      <c r="S375" s="1">
        <v>178.93899999999999</v>
      </c>
      <c r="T375" s="1">
        <v>1.0980000000000001</v>
      </c>
      <c r="V375" s="1">
        <v>60</v>
      </c>
      <c r="W375" s="1">
        <v>1.2E-2</v>
      </c>
      <c r="X375" s="1">
        <v>-63.435000000000002</v>
      </c>
      <c r="Y375" s="1">
        <v>1.054</v>
      </c>
    </row>
    <row r="376" spans="1:25" ht="12.75" x14ac:dyDescent="0.2">
      <c r="A376" s="1">
        <v>59</v>
      </c>
      <c r="B376" s="1">
        <v>0.14699999999999999</v>
      </c>
      <c r="C376" s="1">
        <v>-75.489000000000004</v>
      </c>
      <c r="D376" s="1">
        <v>5.0830000000000002</v>
      </c>
      <c r="G376" s="1">
        <v>6</v>
      </c>
      <c r="H376" s="1">
        <v>3.3000000000000002E-2</v>
      </c>
      <c r="I376" s="1">
        <v>-123.69</v>
      </c>
      <c r="J376" s="1">
        <v>3.004</v>
      </c>
      <c r="L376" s="1">
        <v>13</v>
      </c>
      <c r="M376" s="1">
        <v>2.9000000000000001E-2</v>
      </c>
      <c r="N376" s="1">
        <v>-53.530999999999999</v>
      </c>
      <c r="O376" s="1">
        <v>2.589</v>
      </c>
      <c r="Q376" s="1">
        <v>9</v>
      </c>
      <c r="R376" s="1">
        <v>1.4999999999999999E-2</v>
      </c>
      <c r="S376" s="1">
        <v>-97.838999999999999</v>
      </c>
      <c r="T376" s="1">
        <v>1.4219999999999999</v>
      </c>
      <c r="V376" s="1">
        <v>61</v>
      </c>
      <c r="W376" s="1">
        <v>1.2999999999999999E-2</v>
      </c>
      <c r="X376" s="1">
        <v>167.17099999999999</v>
      </c>
      <c r="Y376" s="1">
        <v>1.147</v>
      </c>
    </row>
    <row r="377" spans="1:25" ht="12.75" x14ac:dyDescent="0.2">
      <c r="A377" s="1">
        <v>60</v>
      </c>
      <c r="B377" s="1">
        <v>0.123</v>
      </c>
      <c r="C377" s="1">
        <v>14.226000000000001</v>
      </c>
      <c r="D377" s="1">
        <v>4.2439999999999998</v>
      </c>
      <c r="G377" s="1">
        <v>7</v>
      </c>
      <c r="H377" s="1">
        <v>4.1000000000000002E-2</v>
      </c>
      <c r="I377" s="1">
        <v>-175.89</v>
      </c>
      <c r="J377" s="1">
        <v>3.72</v>
      </c>
      <c r="L377" s="1">
        <v>14</v>
      </c>
      <c r="M377" s="1">
        <v>2.9000000000000001E-2</v>
      </c>
      <c r="N377" s="1">
        <v>-136.98699999999999</v>
      </c>
      <c r="O377" s="1">
        <v>2.5409999999999999</v>
      </c>
      <c r="Q377" s="1">
        <v>10</v>
      </c>
      <c r="R377" s="1">
        <v>1.0999999999999999E-2</v>
      </c>
      <c r="S377" s="1">
        <v>174.75800000000001</v>
      </c>
      <c r="T377" s="1">
        <v>1.115</v>
      </c>
      <c r="V377" s="1">
        <v>62</v>
      </c>
      <c r="W377" s="1">
        <v>0.01</v>
      </c>
      <c r="X377" s="1">
        <v>-103.523</v>
      </c>
      <c r="Y377" s="1">
        <v>0.89300000000000002</v>
      </c>
    </row>
    <row r="378" spans="1:25" ht="12.75" x14ac:dyDescent="0.2">
      <c r="A378" s="1">
        <v>61</v>
      </c>
      <c r="B378" s="1">
        <v>0.18</v>
      </c>
      <c r="C378" s="1">
        <v>-135</v>
      </c>
      <c r="D378" s="1">
        <v>6.2</v>
      </c>
      <c r="G378" s="1">
        <v>8</v>
      </c>
      <c r="H378" s="1">
        <v>0.03</v>
      </c>
      <c r="I378" s="1">
        <v>-87.183999999999997</v>
      </c>
      <c r="J378" s="1">
        <v>2.714</v>
      </c>
      <c r="L378" s="1">
        <v>15</v>
      </c>
      <c r="M378" s="1">
        <v>2.1999999999999999E-2</v>
      </c>
      <c r="N378" s="1">
        <v>168.28800000000001</v>
      </c>
      <c r="O378" s="1">
        <v>1.897</v>
      </c>
      <c r="Q378" s="1">
        <v>11</v>
      </c>
      <c r="R378" s="1">
        <v>1.2E-2</v>
      </c>
      <c r="S378" s="1">
        <v>1.9750000000000001</v>
      </c>
      <c r="T378" s="1">
        <v>1.18</v>
      </c>
      <c r="V378" s="1">
        <v>63</v>
      </c>
      <c r="W378" s="1">
        <v>1.0999999999999999E-2</v>
      </c>
      <c r="X378" s="1">
        <v>-59.47</v>
      </c>
      <c r="Y378" s="1">
        <v>0.99</v>
      </c>
    </row>
    <row r="379" spans="1:25" ht="12.75" x14ac:dyDescent="0.2">
      <c r="A379" s="1">
        <v>62</v>
      </c>
      <c r="B379" s="1">
        <v>0.13500000000000001</v>
      </c>
      <c r="C379" s="1">
        <v>141.56299999999999</v>
      </c>
      <c r="D379" s="1">
        <v>4.6399999999999997</v>
      </c>
      <c r="G379" s="1">
        <v>9</v>
      </c>
      <c r="H379" s="1">
        <v>4.3999999999999997E-2</v>
      </c>
      <c r="I379" s="1">
        <v>127.255</v>
      </c>
      <c r="J379" s="1">
        <v>3.964</v>
      </c>
      <c r="L379" s="1">
        <v>16</v>
      </c>
      <c r="M379" s="1">
        <v>1.7999999999999999E-2</v>
      </c>
      <c r="N379" s="1">
        <v>-100.154</v>
      </c>
      <c r="O379" s="1">
        <v>1.548</v>
      </c>
      <c r="Q379" s="1">
        <v>12</v>
      </c>
      <c r="R379" s="1">
        <v>1.2E-2</v>
      </c>
      <c r="S379" s="1">
        <v>-90.507000000000005</v>
      </c>
      <c r="T379" s="1">
        <v>1.1519999999999999</v>
      </c>
      <c r="V379" s="1">
        <v>64</v>
      </c>
      <c r="W379" s="1">
        <v>8.9999999999999993E-3</v>
      </c>
      <c r="X379" s="1">
        <v>-151.09100000000001</v>
      </c>
      <c r="Y379" s="1">
        <v>0.84399999999999997</v>
      </c>
    </row>
    <row r="380" spans="1:25" ht="12.75" x14ac:dyDescent="0.2">
      <c r="A380" s="1" t="s">
        <v>363</v>
      </c>
      <c r="B380" s="1" t="s">
        <v>535</v>
      </c>
      <c r="G380" s="1">
        <v>10</v>
      </c>
      <c r="H380" s="1">
        <v>2.5000000000000001E-2</v>
      </c>
      <c r="I380" s="1">
        <v>-143.471</v>
      </c>
      <c r="J380" s="1">
        <v>2.2400000000000002</v>
      </c>
      <c r="L380" s="1">
        <v>17</v>
      </c>
      <c r="M380" s="1">
        <v>3.3000000000000002E-2</v>
      </c>
      <c r="N380" s="1">
        <v>9.9700000000000006</v>
      </c>
      <c r="O380" s="1">
        <v>2.9420000000000002</v>
      </c>
      <c r="Q380" s="1">
        <v>13</v>
      </c>
      <c r="R380" s="1">
        <v>1.2999999999999999E-2</v>
      </c>
      <c r="S380" s="1">
        <v>-24.146000000000001</v>
      </c>
      <c r="T380" s="1">
        <v>1.292</v>
      </c>
      <c r="V380" s="1">
        <v>65</v>
      </c>
      <c r="W380" s="1">
        <v>1.4E-2</v>
      </c>
      <c r="X380" s="1">
        <v>-101.706</v>
      </c>
      <c r="Y380" s="1">
        <v>1.248</v>
      </c>
    </row>
    <row r="381" spans="1:25" ht="12.75" x14ac:dyDescent="0.2">
      <c r="A381" s="1">
        <v>1</v>
      </c>
      <c r="B381" s="1">
        <v>0.20499999999999999</v>
      </c>
      <c r="C381" s="1">
        <v>-81.837999999999994</v>
      </c>
      <c r="D381" s="1">
        <v>7.194</v>
      </c>
      <c r="E381" s="1">
        <v>46</v>
      </c>
      <c r="G381" s="1">
        <v>11</v>
      </c>
      <c r="H381" s="1">
        <v>0.04</v>
      </c>
      <c r="I381" s="1">
        <v>100.04900000000001</v>
      </c>
      <c r="J381" s="1">
        <v>3.5649999999999999</v>
      </c>
      <c r="L381" s="1">
        <v>18</v>
      </c>
      <c r="M381" s="1">
        <v>2.8000000000000001E-2</v>
      </c>
      <c r="N381" s="1">
        <v>-81.135000000000005</v>
      </c>
      <c r="O381" s="1">
        <v>2.488</v>
      </c>
      <c r="Q381" s="1">
        <v>14</v>
      </c>
      <c r="R381" s="1">
        <v>1.4E-2</v>
      </c>
      <c r="S381" s="1">
        <v>-116.952</v>
      </c>
      <c r="T381" s="1">
        <v>1.351</v>
      </c>
      <c r="V381" s="1">
        <v>66</v>
      </c>
      <c r="W381" s="1">
        <v>0.01</v>
      </c>
      <c r="X381" s="1">
        <v>172.96199999999999</v>
      </c>
      <c r="Y381" s="1">
        <v>0.90400000000000003</v>
      </c>
    </row>
    <row r="382" spans="1:25" ht="12.75" x14ac:dyDescent="0.2">
      <c r="A382" s="1">
        <v>2</v>
      </c>
      <c r="B382" s="1">
        <v>0.128</v>
      </c>
      <c r="C382" s="1">
        <v>-169.04599999999999</v>
      </c>
      <c r="D382" s="1">
        <v>4.4720000000000004</v>
      </c>
      <c r="G382" s="1">
        <v>12</v>
      </c>
      <c r="H382" s="1">
        <v>2.5999999999999999E-2</v>
      </c>
      <c r="I382" s="1">
        <v>-169.548</v>
      </c>
      <c r="J382" s="1">
        <v>2.327</v>
      </c>
      <c r="L382" s="1">
        <v>19</v>
      </c>
      <c r="M382" s="1">
        <v>2.7E-2</v>
      </c>
      <c r="N382" s="1">
        <v>-44.408999999999999</v>
      </c>
      <c r="O382" s="1">
        <v>2.3260000000000001</v>
      </c>
      <c r="Q382" s="1">
        <v>15</v>
      </c>
      <c r="R382" s="1">
        <v>0.02</v>
      </c>
      <c r="S382" s="1">
        <v>-30.763000000000002</v>
      </c>
      <c r="T382" s="1">
        <v>1.9870000000000001</v>
      </c>
      <c r="V382" s="1">
        <v>67</v>
      </c>
      <c r="W382" s="1">
        <v>1.4999999999999999E-2</v>
      </c>
      <c r="X382" s="1">
        <v>-68.997</v>
      </c>
      <c r="Y382" s="1">
        <v>1.3240000000000001</v>
      </c>
    </row>
    <row r="383" spans="1:25" ht="12.75" x14ac:dyDescent="0.2">
      <c r="A383" s="1">
        <v>3</v>
      </c>
      <c r="B383" s="1">
        <v>0.18099999999999999</v>
      </c>
      <c r="C383" s="1">
        <v>-170.70699999999999</v>
      </c>
      <c r="D383" s="1">
        <v>6.3330000000000002</v>
      </c>
      <c r="G383" s="1">
        <v>13</v>
      </c>
      <c r="H383" s="1">
        <v>2.9000000000000001E-2</v>
      </c>
      <c r="I383" s="1">
        <v>152.54300000000001</v>
      </c>
      <c r="J383" s="1">
        <v>2.5539999999999998</v>
      </c>
      <c r="L383" s="1">
        <v>20</v>
      </c>
      <c r="M383" s="1">
        <v>2.1000000000000001E-2</v>
      </c>
      <c r="N383" s="1">
        <v>-130.11500000000001</v>
      </c>
      <c r="O383" s="1">
        <v>1.8740000000000001</v>
      </c>
      <c r="Q383" s="1">
        <v>16</v>
      </c>
      <c r="R383" s="1">
        <v>1.6E-2</v>
      </c>
      <c r="S383" s="1">
        <v>-117.42</v>
      </c>
      <c r="T383" s="1">
        <v>1.5269999999999999</v>
      </c>
      <c r="V383" s="1">
        <v>68</v>
      </c>
      <c r="W383" s="1">
        <v>1.2999999999999999E-2</v>
      </c>
      <c r="X383" s="1">
        <v>-159.56700000000001</v>
      </c>
      <c r="Y383" s="1">
        <v>1.198</v>
      </c>
    </row>
    <row r="384" spans="1:25" ht="12.75" x14ac:dyDescent="0.2">
      <c r="A384" s="1">
        <v>4</v>
      </c>
      <c r="B384" s="1">
        <v>0.113</v>
      </c>
      <c r="C384" s="1">
        <v>-77.159000000000006</v>
      </c>
      <c r="D384" s="1">
        <v>3.9630000000000001</v>
      </c>
      <c r="G384" s="1">
        <v>14</v>
      </c>
      <c r="H384" s="1">
        <v>1.7999999999999999E-2</v>
      </c>
      <c r="I384" s="1">
        <v>-114.77500000000001</v>
      </c>
      <c r="J384" s="1">
        <v>1.591</v>
      </c>
      <c r="L384" s="1">
        <v>21</v>
      </c>
      <c r="M384" s="1">
        <v>2.8000000000000001E-2</v>
      </c>
      <c r="N384" s="1">
        <v>-88.415999999999997</v>
      </c>
      <c r="O384" s="1">
        <v>2.46</v>
      </c>
      <c r="Q384" s="1">
        <v>17</v>
      </c>
      <c r="R384" s="1">
        <v>1.6E-2</v>
      </c>
      <c r="S384" s="1">
        <v>155.27699999999999</v>
      </c>
      <c r="T384" s="1">
        <v>1.552</v>
      </c>
      <c r="V384" s="1">
        <v>69</v>
      </c>
      <c r="W384" s="1">
        <v>1.2999999999999999E-2</v>
      </c>
      <c r="X384" s="1">
        <v>-78.254000000000005</v>
      </c>
      <c r="Y384" s="1">
        <v>1.1439999999999999</v>
      </c>
    </row>
    <row r="385" spans="1:25" ht="12.75" x14ac:dyDescent="0.2">
      <c r="A385" s="1">
        <v>5</v>
      </c>
      <c r="B385" s="1">
        <v>0.154</v>
      </c>
      <c r="C385" s="1">
        <v>-65.456000000000003</v>
      </c>
      <c r="D385" s="1">
        <v>5.4029999999999996</v>
      </c>
      <c r="G385" s="1">
        <v>15</v>
      </c>
      <c r="H385" s="1">
        <v>2.8000000000000001E-2</v>
      </c>
      <c r="I385" s="1">
        <v>-177.99</v>
      </c>
      <c r="J385" s="1">
        <v>2.5339999999999998</v>
      </c>
      <c r="L385" s="1">
        <v>22</v>
      </c>
      <c r="M385" s="1">
        <v>2.1999999999999999E-2</v>
      </c>
      <c r="N385" s="1">
        <v>177.33699999999999</v>
      </c>
      <c r="O385" s="1">
        <v>1.948</v>
      </c>
      <c r="Q385" s="1">
        <v>18</v>
      </c>
      <c r="R385" s="1">
        <v>1.7000000000000001E-2</v>
      </c>
      <c r="S385" s="1">
        <v>-119.922</v>
      </c>
      <c r="T385" s="1">
        <v>1.627</v>
      </c>
      <c r="V385" s="1">
        <v>70</v>
      </c>
      <c r="W385" s="1">
        <v>1.0999999999999999E-2</v>
      </c>
      <c r="X385" s="1">
        <v>-169.46100000000001</v>
      </c>
      <c r="Y385" s="1">
        <v>0.97299999999999998</v>
      </c>
    </row>
    <row r="386" spans="1:25" ht="12.75" x14ac:dyDescent="0.2">
      <c r="A386" s="1">
        <v>6</v>
      </c>
      <c r="B386" s="1">
        <v>0.10199999999999999</v>
      </c>
      <c r="C386" s="1">
        <v>-154.458</v>
      </c>
      <c r="D386" s="1">
        <v>3.5579999999999998</v>
      </c>
      <c r="G386" s="1">
        <v>16</v>
      </c>
      <c r="H386" s="1">
        <v>2.1999999999999999E-2</v>
      </c>
      <c r="I386" s="1">
        <v>-88.683000000000007</v>
      </c>
      <c r="J386" s="1">
        <v>1.9339999999999999</v>
      </c>
      <c r="L386" s="1">
        <v>23</v>
      </c>
      <c r="M386" s="1">
        <v>3.1E-2</v>
      </c>
      <c r="N386" s="1">
        <v>-136.69499999999999</v>
      </c>
      <c r="O386" s="1">
        <v>2.7</v>
      </c>
      <c r="Q386" s="1">
        <v>19</v>
      </c>
      <c r="R386" s="1">
        <v>0.01</v>
      </c>
      <c r="S386" s="1">
        <v>-141.71</v>
      </c>
      <c r="T386" s="1">
        <v>0.98399999999999999</v>
      </c>
    </row>
    <row r="387" spans="1:25" ht="12.75" x14ac:dyDescent="0.2">
      <c r="A387" s="1">
        <v>7</v>
      </c>
      <c r="B387" s="1">
        <v>0.161</v>
      </c>
      <c r="C387" s="1">
        <v>-55.908999999999999</v>
      </c>
      <c r="D387" s="1">
        <v>5.6260000000000003</v>
      </c>
      <c r="G387" s="1">
        <v>17</v>
      </c>
      <c r="H387" s="1">
        <v>4.1000000000000002E-2</v>
      </c>
      <c r="I387" s="1">
        <v>160.80699999999999</v>
      </c>
      <c r="J387" s="1">
        <v>3.7170000000000001</v>
      </c>
      <c r="L387" s="1">
        <v>24</v>
      </c>
      <c r="M387" s="1">
        <v>2.1000000000000001E-2</v>
      </c>
      <c r="N387" s="1">
        <v>-53.058999999999997</v>
      </c>
      <c r="O387" s="1">
        <v>1.8320000000000001</v>
      </c>
      <c r="Q387" s="1">
        <v>20</v>
      </c>
      <c r="R387" s="1">
        <v>7.0000000000000001E-3</v>
      </c>
      <c r="S387" s="1">
        <v>-39.908000000000001</v>
      </c>
      <c r="T387" s="1">
        <v>0.72199999999999998</v>
      </c>
      <c r="V387" s="1" t="s">
        <v>544</v>
      </c>
    </row>
    <row r="388" spans="1:25" ht="12.75" x14ac:dyDescent="0.2">
      <c r="A388" s="1">
        <v>8</v>
      </c>
      <c r="B388" s="1">
        <v>0.105</v>
      </c>
      <c r="C388" s="1">
        <v>-156.21799999999999</v>
      </c>
      <c r="D388" s="1">
        <v>3.6629999999999998</v>
      </c>
      <c r="G388" s="1">
        <v>18</v>
      </c>
      <c r="H388" s="1">
        <v>3.7999999999999999E-2</v>
      </c>
      <c r="I388" s="1">
        <v>-111.523</v>
      </c>
      <c r="J388" s="1">
        <v>3.3919999999999999</v>
      </c>
      <c r="L388" s="1">
        <v>25</v>
      </c>
      <c r="M388" s="1">
        <v>2.8000000000000001E-2</v>
      </c>
      <c r="N388" s="1">
        <v>-69.474999999999994</v>
      </c>
      <c r="O388" s="1">
        <v>2.4489999999999998</v>
      </c>
      <c r="Q388" s="1">
        <v>21</v>
      </c>
      <c r="R388" s="1">
        <v>1.9E-2</v>
      </c>
      <c r="S388" s="1">
        <v>-63.712000000000003</v>
      </c>
      <c r="T388" s="1">
        <v>1.873</v>
      </c>
      <c r="V388" s="1">
        <v>1</v>
      </c>
      <c r="W388" s="1">
        <v>1.4999999999999999E-2</v>
      </c>
      <c r="X388" s="1">
        <v>-161.28800000000001</v>
      </c>
      <c r="Y388" s="1">
        <v>1.413</v>
      </c>
    </row>
    <row r="389" spans="1:25" ht="12.75" x14ac:dyDescent="0.2">
      <c r="A389" s="1">
        <v>9</v>
      </c>
      <c r="B389" s="1">
        <v>0.154</v>
      </c>
      <c r="C389" s="1">
        <v>165.37899999999999</v>
      </c>
      <c r="D389" s="1">
        <v>5.4020000000000001</v>
      </c>
      <c r="G389" s="1">
        <v>19</v>
      </c>
      <c r="H389" s="1">
        <v>4.1000000000000002E-2</v>
      </c>
      <c r="I389" s="1">
        <v>-61.25</v>
      </c>
      <c r="J389" s="1">
        <v>3.6459999999999999</v>
      </c>
      <c r="L389" s="1">
        <v>26</v>
      </c>
      <c r="M389" s="1">
        <v>2.3E-2</v>
      </c>
      <c r="N389" s="1">
        <v>-157.845</v>
      </c>
      <c r="O389" s="1">
        <v>2.0369999999999999</v>
      </c>
      <c r="Q389" s="1">
        <v>22</v>
      </c>
      <c r="R389" s="1">
        <v>1.2999999999999999E-2</v>
      </c>
      <c r="S389" s="1">
        <v>-158.28200000000001</v>
      </c>
      <c r="T389" s="1">
        <v>1.296</v>
      </c>
      <c r="V389" s="1">
        <v>2</v>
      </c>
      <c r="W389" s="1">
        <v>1.0999999999999999E-2</v>
      </c>
      <c r="X389" s="1">
        <v>-75.816000000000003</v>
      </c>
      <c r="Y389" s="1">
        <v>1.0149999999999999</v>
      </c>
    </row>
    <row r="390" spans="1:25" ht="12.75" x14ac:dyDescent="0.2">
      <c r="A390" s="1">
        <v>10</v>
      </c>
      <c r="B390" s="1">
        <v>0.10100000000000001</v>
      </c>
      <c r="C390" s="1">
        <v>-100.22199999999999</v>
      </c>
      <c r="D390" s="1">
        <v>3.5219999999999998</v>
      </c>
      <c r="G390" s="1">
        <v>20</v>
      </c>
      <c r="H390" s="1">
        <v>2.8000000000000001E-2</v>
      </c>
      <c r="I390" s="1">
        <v>-158.85400000000001</v>
      </c>
      <c r="J390" s="1">
        <v>2.528</v>
      </c>
      <c r="L390" s="1">
        <v>27</v>
      </c>
      <c r="M390" s="1">
        <v>0.03</v>
      </c>
      <c r="N390" s="1">
        <v>-63.100999999999999</v>
      </c>
      <c r="O390" s="1">
        <v>2.605</v>
      </c>
      <c r="Q390" s="1">
        <v>23</v>
      </c>
      <c r="R390" s="1">
        <v>1.2999999999999999E-2</v>
      </c>
      <c r="S390" s="1">
        <v>-128.804</v>
      </c>
      <c r="T390" s="1">
        <v>1.2629999999999999</v>
      </c>
      <c r="V390" s="1">
        <v>3</v>
      </c>
      <c r="W390" s="1">
        <v>1.4E-2</v>
      </c>
      <c r="X390" s="1">
        <v>-112.51</v>
      </c>
      <c r="Y390" s="1">
        <v>1.302</v>
      </c>
    </row>
    <row r="391" spans="1:25" ht="12.75" x14ac:dyDescent="0.2">
      <c r="A391" s="1">
        <v>11</v>
      </c>
      <c r="B391" s="1">
        <v>0.188</v>
      </c>
      <c r="C391" s="1">
        <v>-10.194000000000001</v>
      </c>
      <c r="D391" s="1">
        <v>6.5830000000000002</v>
      </c>
      <c r="G391" s="1">
        <v>21</v>
      </c>
      <c r="H391" s="1">
        <v>3.5000000000000003E-2</v>
      </c>
      <c r="I391" s="1">
        <v>92.427999999999997</v>
      </c>
      <c r="J391" s="1">
        <v>3.1429999999999998</v>
      </c>
      <c r="L391" s="1">
        <v>28</v>
      </c>
      <c r="M391" s="1">
        <v>0.02</v>
      </c>
      <c r="N391" s="1">
        <v>-148.226</v>
      </c>
      <c r="O391" s="1">
        <v>1.788</v>
      </c>
      <c r="Q391" s="1">
        <v>24</v>
      </c>
      <c r="R391" s="1">
        <v>0.01</v>
      </c>
      <c r="S391" s="1">
        <v>-41.893999999999998</v>
      </c>
      <c r="T391" s="1">
        <v>0.93100000000000005</v>
      </c>
      <c r="V391" s="1">
        <v>4</v>
      </c>
      <c r="W391" s="1">
        <v>1.2E-2</v>
      </c>
      <c r="X391" s="1">
        <v>151.16399999999999</v>
      </c>
      <c r="Y391" s="1">
        <v>1.099</v>
      </c>
    </row>
    <row r="392" spans="1:25" ht="12.75" x14ac:dyDescent="0.2">
      <c r="A392" s="1">
        <v>12</v>
      </c>
      <c r="B392" s="1">
        <v>0.08</v>
      </c>
      <c r="C392" s="1">
        <v>-95.247</v>
      </c>
      <c r="D392" s="1">
        <v>2.778</v>
      </c>
      <c r="G392" s="1">
        <v>22</v>
      </c>
      <c r="H392" s="1">
        <v>2.5999999999999999E-2</v>
      </c>
      <c r="I392" s="1">
        <v>-172.63900000000001</v>
      </c>
      <c r="J392" s="1">
        <v>2.3439999999999999</v>
      </c>
      <c r="L392" s="1">
        <v>29</v>
      </c>
      <c r="M392" s="1">
        <v>2.4E-2</v>
      </c>
      <c r="N392" s="1">
        <v>-0.91400000000000003</v>
      </c>
      <c r="O392" s="1">
        <v>2.1280000000000001</v>
      </c>
      <c r="Q392" s="1">
        <v>25</v>
      </c>
      <c r="R392" s="1">
        <v>1.6E-2</v>
      </c>
      <c r="S392" s="1">
        <v>-109.35899999999999</v>
      </c>
      <c r="T392" s="1">
        <v>1.5940000000000001</v>
      </c>
      <c r="V392" s="1">
        <v>5</v>
      </c>
      <c r="W392" s="1">
        <v>1.2999999999999999E-2</v>
      </c>
      <c r="X392" s="1">
        <v>-47.552999999999997</v>
      </c>
      <c r="Y392" s="1">
        <v>1.2070000000000001</v>
      </c>
    </row>
    <row r="393" spans="1:25" ht="12.75" x14ac:dyDescent="0.2">
      <c r="A393" s="1">
        <v>13</v>
      </c>
      <c r="B393" s="1">
        <v>0.17199999999999999</v>
      </c>
      <c r="C393" s="1">
        <v>-164.38900000000001</v>
      </c>
      <c r="D393" s="1">
        <v>6.0170000000000003</v>
      </c>
      <c r="G393" s="1">
        <v>23</v>
      </c>
      <c r="H393" s="1">
        <v>4.9000000000000002E-2</v>
      </c>
      <c r="I393" s="1">
        <v>-159.20400000000001</v>
      </c>
      <c r="J393" s="1">
        <v>4.3550000000000004</v>
      </c>
      <c r="L393" s="1">
        <v>30</v>
      </c>
      <c r="M393" s="1">
        <v>2.3E-2</v>
      </c>
      <c r="N393" s="1">
        <v>-96.305000000000007</v>
      </c>
      <c r="O393" s="1">
        <v>2.0640000000000001</v>
      </c>
      <c r="Q393" s="1">
        <v>26</v>
      </c>
      <c r="R393" s="1">
        <v>1.2999999999999999E-2</v>
      </c>
      <c r="S393" s="1">
        <v>158.03299999999999</v>
      </c>
      <c r="T393" s="1">
        <v>1.3009999999999999</v>
      </c>
      <c r="V393" s="1">
        <v>6</v>
      </c>
      <c r="W393" s="1">
        <v>1.0999999999999999E-2</v>
      </c>
      <c r="X393" s="1">
        <v>-151.29400000000001</v>
      </c>
      <c r="Y393" s="1">
        <v>1.04</v>
      </c>
    </row>
    <row r="394" spans="1:25" ht="12.75" x14ac:dyDescent="0.2">
      <c r="A394" s="1">
        <v>14</v>
      </c>
      <c r="B394" s="1">
        <v>0.107</v>
      </c>
      <c r="C394" s="1">
        <v>-68.682000000000002</v>
      </c>
      <c r="D394" s="1">
        <v>3.7509999999999999</v>
      </c>
      <c r="G394" s="1">
        <v>24</v>
      </c>
      <c r="H394" s="1">
        <v>2.5000000000000001E-2</v>
      </c>
      <c r="I394" s="1">
        <v>-79.293999999999997</v>
      </c>
      <c r="J394" s="1">
        <v>2.278</v>
      </c>
      <c r="L394" s="1">
        <v>31</v>
      </c>
      <c r="M394" s="1">
        <v>2.5999999999999999E-2</v>
      </c>
      <c r="N394" s="1">
        <v>0</v>
      </c>
      <c r="O394" s="1">
        <v>2.2629999999999999</v>
      </c>
      <c r="Q394" s="1">
        <v>27</v>
      </c>
      <c r="R394" s="1">
        <v>2.4E-2</v>
      </c>
      <c r="S394" s="1">
        <v>-98.82</v>
      </c>
      <c r="T394" s="1">
        <v>2.3860000000000001</v>
      </c>
      <c r="V394" s="1">
        <v>7</v>
      </c>
      <c r="W394" s="1">
        <v>1.4E-2</v>
      </c>
      <c r="X394" s="1">
        <v>-49.347000000000001</v>
      </c>
      <c r="Y394" s="1">
        <v>1.3169999999999999</v>
      </c>
    </row>
    <row r="395" spans="1:25" ht="12.75" x14ac:dyDescent="0.2">
      <c r="A395" s="1">
        <v>15</v>
      </c>
      <c r="B395" s="1">
        <v>0.17299999999999999</v>
      </c>
      <c r="C395" s="1">
        <v>2.42</v>
      </c>
      <c r="D395" s="1">
        <v>6.0570000000000004</v>
      </c>
      <c r="H395" s="1" t="s">
        <v>559</v>
      </c>
      <c r="L395" s="1">
        <v>32</v>
      </c>
      <c r="M395" s="1">
        <v>1.9E-2</v>
      </c>
      <c r="N395" s="1">
        <v>-89.613</v>
      </c>
      <c r="O395" s="1">
        <v>1.675</v>
      </c>
      <c r="Q395" s="1">
        <v>28</v>
      </c>
      <c r="R395" s="1">
        <v>1.7999999999999999E-2</v>
      </c>
      <c r="S395" s="1">
        <v>177.642</v>
      </c>
      <c r="T395" s="1">
        <v>1.736</v>
      </c>
      <c r="V395" s="1">
        <v>8</v>
      </c>
      <c r="W395" s="1">
        <v>8.9999999999999993E-3</v>
      </c>
      <c r="X395" s="1">
        <v>-145.452</v>
      </c>
      <c r="Y395" s="1">
        <v>0.80400000000000005</v>
      </c>
    </row>
    <row r="396" spans="1:25" ht="12.75" x14ac:dyDescent="0.2">
      <c r="A396" s="1">
        <v>16</v>
      </c>
      <c r="B396" s="1">
        <v>0.124</v>
      </c>
      <c r="C396" s="1">
        <v>-87.754000000000005</v>
      </c>
      <c r="D396" s="1">
        <v>4.3499999999999996</v>
      </c>
      <c r="G396" s="1">
        <v>1</v>
      </c>
      <c r="H396" s="1">
        <v>3.6999999999999998E-2</v>
      </c>
      <c r="I396" s="1">
        <v>-14.57</v>
      </c>
      <c r="J396" s="1">
        <v>3.24</v>
      </c>
      <c r="L396" s="1">
        <v>33</v>
      </c>
      <c r="M396" s="1">
        <v>3.4000000000000002E-2</v>
      </c>
      <c r="N396" s="1">
        <v>174.76599999999999</v>
      </c>
      <c r="O396" s="1">
        <v>2.9849999999999999</v>
      </c>
      <c r="Q396" s="1">
        <v>29</v>
      </c>
      <c r="R396" s="1">
        <v>1.9E-2</v>
      </c>
      <c r="S396" s="1">
        <v>-19.231000000000002</v>
      </c>
      <c r="T396" s="1">
        <v>1.851</v>
      </c>
      <c r="V396" s="1">
        <v>9</v>
      </c>
      <c r="W396" s="1">
        <v>1.4E-2</v>
      </c>
      <c r="X396" s="1">
        <v>-61.04</v>
      </c>
      <c r="Y396" s="1">
        <v>1.2789999999999999</v>
      </c>
    </row>
    <row r="397" spans="1:25" ht="12.75" x14ac:dyDescent="0.2">
      <c r="A397" s="1">
        <v>17</v>
      </c>
      <c r="B397" s="1">
        <v>0.186</v>
      </c>
      <c r="C397" s="1">
        <v>-112.773</v>
      </c>
      <c r="D397" s="1">
        <v>6.5359999999999996</v>
      </c>
      <c r="G397" s="1">
        <v>2</v>
      </c>
      <c r="H397" s="1">
        <v>3.1E-2</v>
      </c>
      <c r="I397" s="1">
        <v>-92.147999999999996</v>
      </c>
      <c r="J397" s="1">
        <v>2.7160000000000002</v>
      </c>
      <c r="L397" s="1">
        <v>34</v>
      </c>
      <c r="M397" s="1">
        <v>2.5999999999999999E-2</v>
      </c>
      <c r="N397" s="1">
        <v>-95.599000000000004</v>
      </c>
      <c r="O397" s="1">
        <v>2.3199999999999998</v>
      </c>
      <c r="Q397" s="1">
        <v>30</v>
      </c>
      <c r="R397" s="1">
        <v>1.4999999999999999E-2</v>
      </c>
      <c r="S397" s="1">
        <v>-107.928</v>
      </c>
      <c r="T397" s="1">
        <v>1.4530000000000001</v>
      </c>
      <c r="V397" s="1">
        <v>10</v>
      </c>
      <c r="W397" s="1">
        <v>0.01</v>
      </c>
      <c r="X397" s="1">
        <v>-152.27199999999999</v>
      </c>
      <c r="Y397" s="1">
        <v>0.95699999999999996</v>
      </c>
    </row>
    <row r="398" spans="1:25" ht="12.75" x14ac:dyDescent="0.2">
      <c r="A398" s="1">
        <v>18</v>
      </c>
      <c r="B398" s="1">
        <v>0.157</v>
      </c>
      <c r="C398" s="1">
        <v>-16.189</v>
      </c>
      <c r="D398" s="1">
        <v>5.5149999999999997</v>
      </c>
      <c r="G398" s="1">
        <v>3</v>
      </c>
      <c r="H398" s="1">
        <v>0.04</v>
      </c>
      <c r="I398" s="1">
        <v>-23.126999999999999</v>
      </c>
      <c r="J398" s="1">
        <v>3.5419999999999998</v>
      </c>
      <c r="L398" s="1">
        <v>35</v>
      </c>
      <c r="M398" s="1">
        <v>2.3E-2</v>
      </c>
      <c r="N398" s="1">
        <v>-127.648</v>
      </c>
      <c r="O398" s="1">
        <v>2.0009999999999999</v>
      </c>
      <c r="Q398" s="1">
        <v>31</v>
      </c>
      <c r="R398" s="1">
        <v>1.9E-2</v>
      </c>
      <c r="S398" s="1">
        <v>-74.141000000000005</v>
      </c>
      <c r="T398" s="1">
        <v>1.859</v>
      </c>
      <c r="V398" s="1">
        <v>11</v>
      </c>
      <c r="W398" s="1">
        <v>1.6E-2</v>
      </c>
      <c r="X398" s="1">
        <v>-10.646000000000001</v>
      </c>
      <c r="Y398" s="1">
        <v>1.4670000000000001</v>
      </c>
    </row>
    <row r="399" spans="1:25" ht="12.75" x14ac:dyDescent="0.2">
      <c r="A399" s="1">
        <v>19</v>
      </c>
      <c r="B399" s="1">
        <v>0.157</v>
      </c>
      <c r="C399" s="1">
        <v>-23.120999999999999</v>
      </c>
      <c r="D399" s="1">
        <v>5.4809999999999999</v>
      </c>
      <c r="G399" s="1">
        <v>4</v>
      </c>
      <c r="H399" s="1">
        <v>3.6999999999999998E-2</v>
      </c>
      <c r="I399" s="1">
        <v>-100.84</v>
      </c>
      <c r="J399" s="1">
        <v>3.2469999999999999</v>
      </c>
      <c r="L399" s="1">
        <v>36</v>
      </c>
      <c r="M399" s="1">
        <v>1.6E-2</v>
      </c>
      <c r="N399" s="1">
        <v>-42.088999999999999</v>
      </c>
      <c r="O399" s="1">
        <v>1.421</v>
      </c>
      <c r="Q399" s="1">
        <v>32</v>
      </c>
      <c r="R399" s="1">
        <v>1.4999999999999999E-2</v>
      </c>
      <c r="S399" s="1">
        <v>-161.822</v>
      </c>
      <c r="T399" s="1">
        <v>1.4330000000000001</v>
      </c>
      <c r="V399" s="1">
        <v>12</v>
      </c>
      <c r="W399" s="1">
        <v>0.01</v>
      </c>
      <c r="X399" s="1">
        <v>-99.23</v>
      </c>
      <c r="Y399" s="1">
        <v>0.88100000000000001</v>
      </c>
    </row>
    <row r="400" spans="1:25" ht="12.75" x14ac:dyDescent="0.2">
      <c r="A400" s="1">
        <v>20</v>
      </c>
      <c r="B400" s="1">
        <v>0.10299999999999999</v>
      </c>
      <c r="C400" s="1">
        <v>-113.733</v>
      </c>
      <c r="D400" s="1">
        <v>3.5960000000000001</v>
      </c>
      <c r="G400" s="1">
        <v>5</v>
      </c>
      <c r="H400" s="1">
        <v>4.5999999999999999E-2</v>
      </c>
      <c r="I400" s="1">
        <v>-81.010999999999996</v>
      </c>
      <c r="J400" s="1">
        <v>4.0609999999999999</v>
      </c>
      <c r="L400" s="1">
        <v>37</v>
      </c>
      <c r="M400" s="1">
        <v>2.1000000000000001E-2</v>
      </c>
      <c r="N400" s="1">
        <v>-90</v>
      </c>
      <c r="O400" s="1">
        <v>1.871</v>
      </c>
      <c r="Q400" s="1">
        <v>33</v>
      </c>
      <c r="R400" s="1">
        <v>1.6E-2</v>
      </c>
      <c r="S400" s="1">
        <v>-115.735</v>
      </c>
      <c r="T400" s="1">
        <v>1.5640000000000001</v>
      </c>
      <c r="V400" s="1">
        <v>13</v>
      </c>
      <c r="W400" s="1">
        <v>1.2E-2</v>
      </c>
      <c r="X400" s="1">
        <v>-58.465000000000003</v>
      </c>
      <c r="Y400" s="1">
        <v>1.121</v>
      </c>
    </row>
    <row r="401" spans="1:25" ht="12.75" x14ac:dyDescent="0.2">
      <c r="A401" s="1">
        <v>21</v>
      </c>
      <c r="B401" s="1">
        <v>0.16800000000000001</v>
      </c>
      <c r="C401" s="1">
        <v>156.911</v>
      </c>
      <c r="D401" s="1">
        <v>5.8890000000000002</v>
      </c>
      <c r="G401" s="1">
        <v>6</v>
      </c>
      <c r="H401" s="1">
        <v>3.2000000000000001E-2</v>
      </c>
      <c r="I401" s="1">
        <v>-172.51</v>
      </c>
      <c r="J401" s="1">
        <v>2.86</v>
      </c>
      <c r="L401" s="1">
        <v>38</v>
      </c>
      <c r="M401" s="1">
        <v>1.6E-2</v>
      </c>
      <c r="N401" s="1">
        <v>-178.137</v>
      </c>
      <c r="O401" s="1">
        <v>1.389</v>
      </c>
      <c r="Q401" s="1">
        <v>34</v>
      </c>
      <c r="R401" s="1">
        <v>1.2999999999999999E-2</v>
      </c>
      <c r="S401" s="1">
        <v>-30.800999999999998</v>
      </c>
      <c r="T401" s="1">
        <v>1.2270000000000001</v>
      </c>
      <c r="V401" s="1">
        <v>14</v>
      </c>
      <c r="W401" s="1">
        <v>0.01</v>
      </c>
      <c r="X401" s="1">
        <v>-151.55699999999999</v>
      </c>
      <c r="Y401" s="1">
        <v>0.88900000000000001</v>
      </c>
    </row>
    <row r="402" spans="1:25" ht="12.75" x14ac:dyDescent="0.2">
      <c r="A402" s="1">
        <v>22</v>
      </c>
      <c r="B402" s="1">
        <v>0.13100000000000001</v>
      </c>
      <c r="C402" s="1">
        <v>-105.848</v>
      </c>
      <c r="D402" s="1">
        <v>4.5679999999999996</v>
      </c>
      <c r="G402" s="1">
        <v>7</v>
      </c>
      <c r="H402" s="1">
        <v>4.3999999999999997E-2</v>
      </c>
      <c r="I402" s="1">
        <v>7.4169999999999998</v>
      </c>
      <c r="J402" s="1">
        <v>3.855</v>
      </c>
      <c r="L402" s="1">
        <v>39</v>
      </c>
      <c r="M402" s="1">
        <v>2.7E-2</v>
      </c>
      <c r="N402" s="1">
        <v>12.208</v>
      </c>
      <c r="O402" s="1">
        <v>2.4089999999999998</v>
      </c>
      <c r="Q402" s="1">
        <v>35</v>
      </c>
      <c r="R402" s="1">
        <v>1.2999999999999999E-2</v>
      </c>
      <c r="S402" s="1">
        <v>-48.814</v>
      </c>
      <c r="T402" s="1">
        <v>1.296</v>
      </c>
      <c r="V402" s="1">
        <v>15</v>
      </c>
      <c r="W402" s="1">
        <v>1.2E-2</v>
      </c>
      <c r="X402" s="1">
        <v>-88.331999999999994</v>
      </c>
      <c r="Y402" s="1">
        <v>1.119</v>
      </c>
    </row>
    <row r="403" spans="1:25" ht="12.75" x14ac:dyDescent="0.2">
      <c r="A403" s="1">
        <v>23</v>
      </c>
      <c r="B403" s="1">
        <v>0.19600000000000001</v>
      </c>
      <c r="C403" s="1">
        <v>48.012999999999998</v>
      </c>
      <c r="D403" s="1">
        <v>6.88</v>
      </c>
      <c r="G403" s="1">
        <v>8</v>
      </c>
      <c r="H403" s="1">
        <v>3.5000000000000003E-2</v>
      </c>
      <c r="I403" s="1">
        <v>-82.046999999999997</v>
      </c>
      <c r="J403" s="1">
        <v>3.1059999999999999</v>
      </c>
      <c r="L403" s="1">
        <v>40</v>
      </c>
      <c r="M403" s="1">
        <v>2.5000000000000001E-2</v>
      </c>
      <c r="N403" s="1">
        <v>-80.685000000000002</v>
      </c>
      <c r="O403" s="1">
        <v>2.17</v>
      </c>
      <c r="Q403" s="1">
        <v>36</v>
      </c>
      <c r="R403" s="1">
        <v>1.0999999999999999E-2</v>
      </c>
      <c r="S403" s="1">
        <v>-128.911</v>
      </c>
      <c r="T403" s="1">
        <v>1.079</v>
      </c>
      <c r="V403" s="1">
        <v>16</v>
      </c>
      <c r="W403" s="1">
        <v>0.01</v>
      </c>
      <c r="X403" s="1">
        <v>-179.28399999999999</v>
      </c>
      <c r="Y403" s="1">
        <v>0.86899999999999999</v>
      </c>
    </row>
    <row r="404" spans="1:25" ht="12.75" x14ac:dyDescent="0.2">
      <c r="A404" s="1">
        <v>24</v>
      </c>
      <c r="B404" s="1">
        <v>8.5999999999999993E-2</v>
      </c>
      <c r="C404" s="1">
        <v>-53.13</v>
      </c>
      <c r="D404" s="1">
        <v>2.9830000000000001</v>
      </c>
      <c r="G404" s="1">
        <v>9</v>
      </c>
      <c r="H404" s="1">
        <v>4.2000000000000003E-2</v>
      </c>
      <c r="I404" s="1">
        <v>90</v>
      </c>
      <c r="J404" s="1">
        <v>3.7320000000000002</v>
      </c>
      <c r="Q404" s="1">
        <v>37</v>
      </c>
      <c r="R404" s="1">
        <v>0.02</v>
      </c>
      <c r="S404" s="1">
        <v>-7.0170000000000003</v>
      </c>
      <c r="T404" s="1">
        <v>1.9930000000000001</v>
      </c>
      <c r="V404" s="1">
        <v>17</v>
      </c>
      <c r="W404" s="1">
        <v>1.2E-2</v>
      </c>
      <c r="X404" s="1">
        <v>7.3339999999999996</v>
      </c>
      <c r="Y404" s="1">
        <v>1.1060000000000001</v>
      </c>
    </row>
    <row r="405" spans="1:25" ht="12.75" x14ac:dyDescent="0.2">
      <c r="A405" s="1">
        <v>25</v>
      </c>
      <c r="B405" s="1">
        <v>0.187</v>
      </c>
      <c r="C405" s="1">
        <v>134.47399999999999</v>
      </c>
      <c r="D405" s="1">
        <v>6.569</v>
      </c>
      <c r="G405" s="1">
        <v>10</v>
      </c>
      <c r="H405" s="1">
        <v>4.1000000000000002E-2</v>
      </c>
      <c r="I405" s="1">
        <v>179.642</v>
      </c>
      <c r="J405" s="1">
        <v>3.6190000000000002</v>
      </c>
      <c r="M405" s="1" t="s">
        <v>573</v>
      </c>
      <c r="Q405" s="1">
        <v>38</v>
      </c>
      <c r="R405" s="1">
        <v>1.2999999999999999E-2</v>
      </c>
      <c r="S405" s="1">
        <v>-94.912000000000006</v>
      </c>
      <c r="T405" s="1">
        <v>1.3049999999999999</v>
      </c>
      <c r="V405" s="1">
        <v>18</v>
      </c>
      <c r="W405" s="1">
        <v>1.0999999999999999E-2</v>
      </c>
      <c r="X405" s="1">
        <v>-82.042000000000002</v>
      </c>
      <c r="Y405" s="1">
        <v>1.02</v>
      </c>
    </row>
    <row r="406" spans="1:25" ht="12.75" x14ac:dyDescent="0.2">
      <c r="A406" s="1">
        <v>26</v>
      </c>
      <c r="B406" s="1">
        <v>0.104</v>
      </c>
      <c r="C406" s="1">
        <v>-138.81399999999999</v>
      </c>
      <c r="D406" s="1">
        <v>3.6240000000000001</v>
      </c>
      <c r="G406" s="1">
        <v>11</v>
      </c>
      <c r="H406" s="1">
        <v>4.1000000000000002E-2</v>
      </c>
      <c r="I406" s="1">
        <v>74.055000000000007</v>
      </c>
      <c r="J406" s="1">
        <v>3.6230000000000002</v>
      </c>
      <c r="L406" s="1">
        <v>1</v>
      </c>
      <c r="M406" s="1">
        <v>2.8000000000000001E-2</v>
      </c>
      <c r="N406" s="1">
        <v>136.922</v>
      </c>
      <c r="O406" s="1">
        <v>2.4279999999999999</v>
      </c>
      <c r="Q406" s="1">
        <v>39</v>
      </c>
      <c r="R406" s="1">
        <v>1.7999999999999999E-2</v>
      </c>
      <c r="S406" s="1">
        <v>-51.234000000000002</v>
      </c>
      <c r="T406" s="1">
        <v>1.716</v>
      </c>
      <c r="V406" s="1">
        <v>19</v>
      </c>
      <c r="W406" s="1">
        <v>1.2E-2</v>
      </c>
      <c r="X406" s="1">
        <v>-157.33500000000001</v>
      </c>
      <c r="Y406" s="1">
        <v>1.071</v>
      </c>
    </row>
    <row r="407" spans="1:25" ht="12.75" x14ac:dyDescent="0.2">
      <c r="A407" s="1">
        <v>27</v>
      </c>
      <c r="B407" s="1">
        <v>0.182</v>
      </c>
      <c r="C407" s="1">
        <v>-25.998000000000001</v>
      </c>
      <c r="D407" s="1">
        <v>6.4039999999999999</v>
      </c>
      <c r="G407" s="1">
        <v>12</v>
      </c>
      <c r="H407" s="1">
        <v>2.9000000000000001E-2</v>
      </c>
      <c r="I407" s="1">
        <v>166.464</v>
      </c>
      <c r="J407" s="1">
        <v>2.5129999999999999</v>
      </c>
      <c r="L407" s="1">
        <v>2</v>
      </c>
      <c r="M407" s="1">
        <v>1.7000000000000001E-2</v>
      </c>
      <c r="N407" s="1">
        <v>-131.785</v>
      </c>
      <c r="O407" s="1">
        <v>1.452</v>
      </c>
      <c r="Q407" s="1">
        <v>40</v>
      </c>
      <c r="R407" s="1">
        <v>1.4E-2</v>
      </c>
      <c r="S407" s="1">
        <v>-139.304</v>
      </c>
      <c r="T407" s="1">
        <v>1.3360000000000001</v>
      </c>
      <c r="V407" s="1">
        <v>20</v>
      </c>
      <c r="W407" s="1">
        <v>8.0000000000000002E-3</v>
      </c>
      <c r="X407" s="1">
        <v>-72.897000000000006</v>
      </c>
      <c r="Y407" s="1">
        <v>0.73899999999999999</v>
      </c>
    </row>
    <row r="408" spans="1:25" ht="12.75" x14ac:dyDescent="0.2">
      <c r="A408" s="1">
        <v>28</v>
      </c>
      <c r="B408" s="1">
        <v>0.107</v>
      </c>
      <c r="C408" s="1">
        <v>-117.15</v>
      </c>
      <c r="D408" s="1">
        <v>3.7440000000000002</v>
      </c>
      <c r="G408" s="1">
        <v>13</v>
      </c>
      <c r="H408" s="1">
        <v>4.1000000000000002E-2</v>
      </c>
      <c r="I408" s="1">
        <v>-39.137</v>
      </c>
      <c r="J408" s="1">
        <v>3.601</v>
      </c>
      <c r="L408" s="1">
        <v>3</v>
      </c>
      <c r="M408" s="1">
        <v>3.2000000000000001E-2</v>
      </c>
      <c r="N408" s="1">
        <v>5.7110000000000003</v>
      </c>
      <c r="O408" s="1">
        <v>2.7770000000000001</v>
      </c>
      <c r="Q408" s="1">
        <v>41</v>
      </c>
      <c r="R408" s="1">
        <v>1.4E-2</v>
      </c>
      <c r="S408" s="1">
        <v>-72.518000000000001</v>
      </c>
      <c r="T408" s="1">
        <v>1.35</v>
      </c>
      <c r="V408" s="1">
        <v>21</v>
      </c>
      <c r="W408" s="1">
        <v>1.4E-2</v>
      </c>
      <c r="X408" s="1">
        <v>-0.98799999999999999</v>
      </c>
      <c r="Y408" s="1">
        <v>1.26</v>
      </c>
    </row>
    <row r="409" spans="1:25" ht="12.75" x14ac:dyDescent="0.2">
      <c r="A409" s="1">
        <v>29</v>
      </c>
      <c r="B409" s="1">
        <v>0.14599999999999999</v>
      </c>
      <c r="C409" s="1">
        <v>180</v>
      </c>
      <c r="D409" s="1">
        <v>5.1139999999999999</v>
      </c>
      <c r="G409" s="1">
        <v>14</v>
      </c>
      <c r="H409" s="1">
        <v>3.2000000000000001E-2</v>
      </c>
      <c r="I409" s="1">
        <v>56.947000000000003</v>
      </c>
      <c r="J409" s="1">
        <v>2.823</v>
      </c>
      <c r="L409" s="1">
        <v>4</v>
      </c>
      <c r="M409" s="1">
        <v>2.3E-2</v>
      </c>
      <c r="N409" s="1">
        <v>-86.055000000000007</v>
      </c>
      <c r="O409" s="1">
        <v>2.008</v>
      </c>
      <c r="Q409" s="1">
        <v>42</v>
      </c>
      <c r="R409" s="1">
        <v>1.0999999999999999E-2</v>
      </c>
      <c r="S409" s="1">
        <v>-167.005</v>
      </c>
      <c r="T409" s="1">
        <v>1.085</v>
      </c>
      <c r="V409" s="1">
        <v>22</v>
      </c>
      <c r="W409" s="1">
        <v>1.0999999999999999E-2</v>
      </c>
      <c r="X409" s="1">
        <v>-90</v>
      </c>
      <c r="Y409" s="1">
        <v>1.014</v>
      </c>
    </row>
    <row r="410" spans="1:25" ht="12.75" x14ac:dyDescent="0.2">
      <c r="A410" s="1">
        <v>30</v>
      </c>
      <c r="B410" s="1">
        <v>0.107</v>
      </c>
      <c r="C410" s="1">
        <v>-87.397000000000006</v>
      </c>
      <c r="D410" s="1">
        <v>3.754</v>
      </c>
      <c r="G410" s="1">
        <v>15</v>
      </c>
      <c r="H410" s="1">
        <v>3.5000000000000003E-2</v>
      </c>
      <c r="I410" s="1">
        <v>54.752000000000002</v>
      </c>
      <c r="J410" s="1">
        <v>3.117</v>
      </c>
      <c r="L410" s="1">
        <v>5</v>
      </c>
      <c r="M410" s="1">
        <v>2.5999999999999999E-2</v>
      </c>
      <c r="N410" s="1">
        <v>92.980999999999995</v>
      </c>
      <c r="O410" s="1">
        <v>2.214</v>
      </c>
      <c r="Q410" s="1">
        <v>43</v>
      </c>
      <c r="R410" s="1">
        <v>1.4999999999999999E-2</v>
      </c>
      <c r="S410" s="1">
        <v>-153.26300000000001</v>
      </c>
      <c r="T410" s="1">
        <v>1.5149999999999999</v>
      </c>
      <c r="V410" s="1">
        <v>23</v>
      </c>
      <c r="W410" s="1">
        <v>1.4E-2</v>
      </c>
      <c r="X410" s="1">
        <v>-46.735999999999997</v>
      </c>
      <c r="Y410" s="1">
        <v>1.27</v>
      </c>
    </row>
    <row r="411" spans="1:25" ht="12.75" x14ac:dyDescent="0.2">
      <c r="A411" s="1">
        <v>31</v>
      </c>
      <c r="B411" s="1">
        <v>0.14099999999999999</v>
      </c>
      <c r="C411" s="1">
        <v>-88.025000000000006</v>
      </c>
      <c r="D411" s="1">
        <v>4.9459999999999997</v>
      </c>
      <c r="G411" s="1">
        <v>16</v>
      </c>
      <c r="H411" s="1">
        <v>0.03</v>
      </c>
      <c r="I411" s="1">
        <v>144.92599999999999</v>
      </c>
      <c r="J411" s="1">
        <v>2.5979999999999999</v>
      </c>
      <c r="L411" s="1">
        <v>6</v>
      </c>
      <c r="M411" s="1">
        <v>1.7999999999999999E-2</v>
      </c>
      <c r="N411" s="1">
        <v>-174.80600000000001</v>
      </c>
      <c r="O411" s="1">
        <v>1.526</v>
      </c>
      <c r="Q411" s="1">
        <v>44</v>
      </c>
      <c r="R411" s="1">
        <v>1.6E-2</v>
      </c>
      <c r="S411" s="1">
        <v>-65.617999999999995</v>
      </c>
      <c r="T411" s="1">
        <v>1.546</v>
      </c>
      <c r="V411" s="1">
        <v>24</v>
      </c>
      <c r="W411" s="1">
        <v>1.2999999999999999E-2</v>
      </c>
      <c r="X411" s="1">
        <v>-144.46199999999999</v>
      </c>
      <c r="Y411" s="1">
        <v>1.214</v>
      </c>
    </row>
    <row r="412" spans="1:25" ht="12.75" x14ac:dyDescent="0.2">
      <c r="A412" s="1">
        <v>32</v>
      </c>
      <c r="B412" s="1">
        <v>9.8000000000000004E-2</v>
      </c>
      <c r="C412" s="1">
        <v>-0.95499999999999996</v>
      </c>
      <c r="D412" s="1">
        <v>3.41</v>
      </c>
      <c r="G412" s="1">
        <v>17</v>
      </c>
      <c r="H412" s="1">
        <v>4.1000000000000002E-2</v>
      </c>
      <c r="I412" s="1">
        <v>94.899000000000001</v>
      </c>
      <c r="J412" s="1">
        <v>3.5710000000000002</v>
      </c>
      <c r="L412" s="1">
        <v>7</v>
      </c>
      <c r="M412" s="1">
        <v>2.9000000000000001E-2</v>
      </c>
      <c r="N412" s="1">
        <v>124.992</v>
      </c>
      <c r="O412" s="1">
        <v>2.5299999999999998</v>
      </c>
      <c r="Q412" s="1">
        <v>45</v>
      </c>
      <c r="R412" s="1">
        <v>0.02</v>
      </c>
      <c r="S412" s="1">
        <v>-157.86500000000001</v>
      </c>
      <c r="T412" s="1">
        <v>1.9450000000000001</v>
      </c>
      <c r="V412" s="1">
        <v>25</v>
      </c>
      <c r="W412" s="1">
        <v>0.01</v>
      </c>
      <c r="X412" s="1">
        <v>-154.38499999999999</v>
      </c>
      <c r="Y412" s="1">
        <v>0.88100000000000001</v>
      </c>
    </row>
    <row r="413" spans="1:25" ht="12.75" x14ac:dyDescent="0.2">
      <c r="A413" s="1">
        <v>33</v>
      </c>
      <c r="B413" s="1">
        <v>0.17599999999999999</v>
      </c>
      <c r="C413" s="1">
        <v>-4.7640000000000002</v>
      </c>
      <c r="D413" s="1">
        <v>6.1580000000000004</v>
      </c>
      <c r="G413" s="1">
        <v>18</v>
      </c>
      <c r="H413" s="1">
        <v>3.7999999999999999E-2</v>
      </c>
      <c r="I413" s="1">
        <v>-169.608</v>
      </c>
      <c r="J413" s="1">
        <v>3.327</v>
      </c>
      <c r="L413" s="1">
        <v>8</v>
      </c>
      <c r="M413" s="1">
        <v>1.7000000000000001E-2</v>
      </c>
      <c r="N413" s="1">
        <v>-143.499</v>
      </c>
      <c r="O413" s="1">
        <v>1.4319999999999999</v>
      </c>
      <c r="Q413" s="1">
        <v>46</v>
      </c>
      <c r="R413" s="1">
        <v>1.6E-2</v>
      </c>
      <c r="S413" s="1">
        <v>-72.156000000000006</v>
      </c>
      <c r="T413" s="1">
        <v>1.5509999999999999</v>
      </c>
      <c r="V413" s="1">
        <v>26</v>
      </c>
      <c r="W413" s="1">
        <v>8.9999999999999993E-3</v>
      </c>
      <c r="X413" s="1">
        <v>-60.642000000000003</v>
      </c>
      <c r="Y413" s="1">
        <v>0.79800000000000004</v>
      </c>
    </row>
    <row r="414" spans="1:25" ht="12.75" x14ac:dyDescent="0.2">
      <c r="A414" s="1">
        <v>34</v>
      </c>
      <c r="B414" s="1">
        <v>0.11799999999999999</v>
      </c>
      <c r="C414" s="1">
        <v>-95.947000000000003</v>
      </c>
      <c r="D414" s="1">
        <v>4.1130000000000004</v>
      </c>
      <c r="G414" s="1">
        <v>19</v>
      </c>
      <c r="H414" s="1">
        <v>4.4999999999999998E-2</v>
      </c>
      <c r="I414" s="1">
        <v>-128.27699999999999</v>
      </c>
      <c r="J414" s="1">
        <v>3.9609999999999999</v>
      </c>
      <c r="L414" s="1">
        <v>9</v>
      </c>
      <c r="M414" s="1">
        <v>3.2000000000000001E-2</v>
      </c>
      <c r="N414" s="1">
        <v>-85.528999999999996</v>
      </c>
      <c r="O414" s="1">
        <v>2.8029999999999999</v>
      </c>
      <c r="Q414" s="1">
        <v>47</v>
      </c>
      <c r="R414" s="1">
        <v>1.9E-2</v>
      </c>
      <c r="S414" s="1">
        <v>-15.69</v>
      </c>
      <c r="T414" s="1">
        <v>1.871</v>
      </c>
      <c r="V414" s="1">
        <v>27</v>
      </c>
      <c r="W414" s="1">
        <v>1.2E-2</v>
      </c>
      <c r="X414" s="1">
        <v>-60.545999999999999</v>
      </c>
      <c r="Y414" s="1">
        <v>1.0629999999999999</v>
      </c>
    </row>
    <row r="415" spans="1:25" ht="12.75" x14ac:dyDescent="0.2">
      <c r="A415" s="1">
        <v>35</v>
      </c>
      <c r="B415" s="1">
        <v>0.157</v>
      </c>
      <c r="C415" s="1">
        <v>29.745000000000001</v>
      </c>
      <c r="D415" s="1">
        <v>5.4969999999999999</v>
      </c>
      <c r="G415" s="1">
        <v>20</v>
      </c>
      <c r="H415" s="1">
        <v>0.04</v>
      </c>
      <c r="I415" s="1">
        <v>143.27799999999999</v>
      </c>
      <c r="J415" s="1">
        <v>3.5009999999999999</v>
      </c>
      <c r="L415" s="1">
        <v>10</v>
      </c>
      <c r="M415" s="1">
        <v>2.3E-2</v>
      </c>
      <c r="N415" s="1">
        <v>-172.191</v>
      </c>
      <c r="O415" s="1">
        <v>2.0299999999999998</v>
      </c>
      <c r="Q415" s="1">
        <v>48</v>
      </c>
      <c r="R415" s="1">
        <v>1.2999999999999999E-2</v>
      </c>
      <c r="S415" s="1">
        <v>-102.783</v>
      </c>
      <c r="T415" s="1">
        <v>1.236</v>
      </c>
      <c r="V415" s="1">
        <v>28</v>
      </c>
      <c r="W415" s="1">
        <v>0.01</v>
      </c>
      <c r="X415" s="1">
        <v>-154.654</v>
      </c>
      <c r="Y415" s="1">
        <v>0.91300000000000003</v>
      </c>
    </row>
    <row r="416" spans="1:25" ht="12.75" x14ac:dyDescent="0.2">
      <c r="A416" s="1">
        <v>36</v>
      </c>
      <c r="B416" s="1">
        <v>9.6000000000000002E-2</v>
      </c>
      <c r="C416" s="1">
        <v>-54.292999999999999</v>
      </c>
      <c r="D416" s="1">
        <v>3.359</v>
      </c>
      <c r="G416" s="1">
        <v>21</v>
      </c>
      <c r="H416" s="1">
        <v>4.9000000000000002E-2</v>
      </c>
      <c r="I416" s="1">
        <v>-118.393</v>
      </c>
      <c r="J416" s="1">
        <v>4.2839999999999998</v>
      </c>
      <c r="L416" s="1">
        <v>11</v>
      </c>
      <c r="M416" s="1">
        <v>2.7E-2</v>
      </c>
      <c r="N416" s="1">
        <v>-83.784000000000006</v>
      </c>
      <c r="O416" s="1">
        <v>2.34</v>
      </c>
      <c r="Q416" s="1">
        <v>49</v>
      </c>
      <c r="R416" s="1">
        <v>1.6E-2</v>
      </c>
      <c r="S416" s="1">
        <v>-70.866</v>
      </c>
      <c r="T416" s="1">
        <v>1.577</v>
      </c>
      <c r="V416" s="1">
        <v>29</v>
      </c>
      <c r="W416" s="1">
        <v>1.4E-2</v>
      </c>
      <c r="X416" s="1">
        <v>-135.67400000000001</v>
      </c>
      <c r="Y416" s="1">
        <v>1.306</v>
      </c>
    </row>
    <row r="417" spans="1:25" ht="12.75" x14ac:dyDescent="0.2">
      <c r="A417" s="1">
        <v>37</v>
      </c>
      <c r="B417" s="1">
        <v>0.16500000000000001</v>
      </c>
      <c r="C417" s="1">
        <v>-53.972999999999999</v>
      </c>
      <c r="D417" s="1">
        <v>5.7960000000000003</v>
      </c>
      <c r="G417" s="1">
        <v>22</v>
      </c>
      <c r="H417" s="1">
        <v>3.3000000000000002E-2</v>
      </c>
      <c r="I417" s="1">
        <v>159.26300000000001</v>
      </c>
      <c r="J417" s="1">
        <v>2.9350000000000001</v>
      </c>
      <c r="L417" s="1">
        <v>12</v>
      </c>
      <c r="M417" s="1">
        <v>2.5000000000000001E-2</v>
      </c>
      <c r="N417" s="1">
        <v>-170.74</v>
      </c>
      <c r="O417" s="1">
        <v>2.1469999999999998</v>
      </c>
      <c r="Q417" s="1">
        <v>50</v>
      </c>
      <c r="R417" s="1">
        <v>1.2999999999999999E-2</v>
      </c>
      <c r="S417" s="1">
        <v>-155.94300000000001</v>
      </c>
      <c r="T417" s="1">
        <v>1.244</v>
      </c>
      <c r="V417" s="1">
        <v>30</v>
      </c>
      <c r="W417" s="1">
        <v>0.01</v>
      </c>
      <c r="X417" s="1">
        <v>-49.185000000000002</v>
      </c>
      <c r="Y417" s="1">
        <v>0.94699999999999995</v>
      </c>
    </row>
    <row r="418" spans="1:25" ht="12.75" x14ac:dyDescent="0.2">
      <c r="A418" s="1">
        <v>38</v>
      </c>
      <c r="B418" s="1">
        <v>0.11</v>
      </c>
      <c r="C418" s="1">
        <v>-143.13</v>
      </c>
      <c r="D418" s="1">
        <v>3.835</v>
      </c>
      <c r="G418" s="1">
        <v>23</v>
      </c>
      <c r="H418" s="1">
        <v>4.4999999999999998E-2</v>
      </c>
      <c r="I418" s="1">
        <v>-112.506</v>
      </c>
      <c r="J418" s="1">
        <v>3.9340000000000002</v>
      </c>
      <c r="L418" s="1">
        <v>13</v>
      </c>
      <c r="M418" s="1">
        <v>2.1999999999999999E-2</v>
      </c>
      <c r="N418" s="1">
        <v>23.106000000000002</v>
      </c>
      <c r="O418" s="1">
        <v>1.8779999999999999</v>
      </c>
      <c r="Q418" s="1">
        <v>51</v>
      </c>
      <c r="R418" s="1">
        <v>1.9E-2</v>
      </c>
      <c r="S418" s="1">
        <v>-99.614999999999995</v>
      </c>
      <c r="T418" s="1">
        <v>1.8819999999999999</v>
      </c>
      <c r="V418" s="1">
        <v>31</v>
      </c>
      <c r="W418" s="1">
        <v>1.4E-2</v>
      </c>
      <c r="X418" s="1">
        <v>-69.444000000000003</v>
      </c>
      <c r="Y418" s="1">
        <v>1.302</v>
      </c>
    </row>
    <row r="419" spans="1:25" ht="12.75" x14ac:dyDescent="0.2">
      <c r="A419" s="1">
        <v>39</v>
      </c>
      <c r="B419" s="1">
        <v>0.215</v>
      </c>
      <c r="C419" s="1">
        <v>-70.128</v>
      </c>
      <c r="D419" s="1">
        <v>7.5220000000000002</v>
      </c>
      <c r="G419" s="1">
        <v>24</v>
      </c>
      <c r="H419" s="1">
        <v>2.7E-2</v>
      </c>
      <c r="I419" s="1">
        <v>156.83699999999999</v>
      </c>
      <c r="J419" s="1">
        <v>2.3919999999999999</v>
      </c>
      <c r="L419" s="1">
        <v>14</v>
      </c>
      <c r="M419" s="1">
        <v>1.9E-2</v>
      </c>
      <c r="N419" s="1">
        <v>-63.8</v>
      </c>
      <c r="O419" s="1">
        <v>1.617</v>
      </c>
      <c r="Q419" s="1">
        <v>52</v>
      </c>
      <c r="R419" s="1">
        <v>1.2999999999999999E-2</v>
      </c>
      <c r="S419" s="1">
        <v>164.12</v>
      </c>
      <c r="T419" s="1">
        <v>1.2270000000000001</v>
      </c>
      <c r="V419" s="1">
        <v>32</v>
      </c>
      <c r="W419" s="1">
        <v>1.0999999999999999E-2</v>
      </c>
      <c r="X419" s="1">
        <v>-161.952</v>
      </c>
      <c r="Y419" s="1">
        <v>1.0209999999999999</v>
      </c>
    </row>
    <row r="420" spans="1:25" ht="12.75" x14ac:dyDescent="0.2">
      <c r="A420" s="1">
        <v>40</v>
      </c>
      <c r="B420" s="1">
        <v>9.2999999999999999E-2</v>
      </c>
      <c r="C420" s="1">
        <v>26.565000000000001</v>
      </c>
      <c r="D420" s="1">
        <v>3.24</v>
      </c>
      <c r="G420" s="1">
        <v>25</v>
      </c>
      <c r="H420" s="1">
        <v>4.7E-2</v>
      </c>
      <c r="I420" s="1">
        <v>-52.695999999999998</v>
      </c>
      <c r="J420" s="1">
        <v>4.18</v>
      </c>
      <c r="L420" s="1">
        <v>15</v>
      </c>
      <c r="M420" s="1">
        <v>2.1999999999999999E-2</v>
      </c>
      <c r="N420" s="1">
        <v>-85.120999999999995</v>
      </c>
      <c r="O420" s="1">
        <v>1.895</v>
      </c>
      <c r="Q420" s="1">
        <v>53</v>
      </c>
      <c r="R420" s="1">
        <v>1.9E-2</v>
      </c>
      <c r="S420" s="1">
        <v>-31.486999999999998</v>
      </c>
      <c r="T420" s="1">
        <v>1.903</v>
      </c>
      <c r="V420" s="1">
        <v>33</v>
      </c>
      <c r="W420" s="1">
        <v>1.2999999999999999E-2</v>
      </c>
      <c r="X420" s="1">
        <v>-102.355</v>
      </c>
      <c r="Y420" s="1">
        <v>1.167</v>
      </c>
    </row>
    <row r="421" spans="1:25" ht="12.75" x14ac:dyDescent="0.2">
      <c r="A421" s="1">
        <v>41</v>
      </c>
      <c r="B421" s="1">
        <v>0.18</v>
      </c>
      <c r="C421" s="1">
        <v>-100.098</v>
      </c>
      <c r="D421" s="1">
        <v>6.319</v>
      </c>
      <c r="G421" s="1">
        <v>26</v>
      </c>
      <c r="H421" s="1">
        <v>2.8000000000000001E-2</v>
      </c>
      <c r="I421" s="1">
        <v>-136.50700000000001</v>
      </c>
      <c r="J421" s="1">
        <v>2.4319999999999999</v>
      </c>
      <c r="L421" s="1">
        <v>16</v>
      </c>
      <c r="M421" s="1">
        <v>1.6E-2</v>
      </c>
      <c r="N421" s="1">
        <v>-177.184</v>
      </c>
      <c r="O421" s="1">
        <v>1.4059999999999999</v>
      </c>
      <c r="Q421" s="1">
        <v>54</v>
      </c>
      <c r="R421" s="1">
        <v>1.4E-2</v>
      </c>
      <c r="S421" s="1">
        <v>-123.447</v>
      </c>
      <c r="T421" s="1">
        <v>1.33</v>
      </c>
      <c r="V421" s="1">
        <v>34</v>
      </c>
      <c r="W421" s="1">
        <v>1.0999999999999999E-2</v>
      </c>
      <c r="X421" s="1">
        <v>167.60499999999999</v>
      </c>
      <c r="Y421" s="1">
        <v>1.012</v>
      </c>
    </row>
    <row r="422" spans="1:25" ht="12.75" x14ac:dyDescent="0.2">
      <c r="A422" s="1">
        <v>42</v>
      </c>
      <c r="B422" s="1">
        <v>0.128</v>
      </c>
      <c r="C422" s="1">
        <v>-9.8190000000000008</v>
      </c>
      <c r="D422" s="1">
        <v>4.4980000000000002</v>
      </c>
      <c r="G422" s="1">
        <v>27</v>
      </c>
      <c r="H422" s="1">
        <v>3.7999999999999999E-2</v>
      </c>
      <c r="I422" s="1">
        <v>-45.271999999999998</v>
      </c>
      <c r="J422" s="1">
        <v>3.375</v>
      </c>
      <c r="L422" s="1">
        <v>17</v>
      </c>
      <c r="M422" s="1">
        <v>0.03</v>
      </c>
      <c r="N422" s="1">
        <v>-51.027999999999999</v>
      </c>
      <c r="O422" s="1">
        <v>2.6360000000000001</v>
      </c>
      <c r="Q422" s="1">
        <v>55</v>
      </c>
      <c r="R422" s="1">
        <v>1.7999999999999999E-2</v>
      </c>
      <c r="S422" s="1">
        <v>-18.434999999999999</v>
      </c>
      <c r="T422" s="1">
        <v>1.768</v>
      </c>
      <c r="V422" s="1">
        <v>35</v>
      </c>
      <c r="W422" s="1">
        <v>1.4999999999999999E-2</v>
      </c>
      <c r="X422" s="1">
        <v>-139.154</v>
      </c>
      <c r="Y422" s="1">
        <v>1.3759999999999999</v>
      </c>
    </row>
    <row r="423" spans="1:25" ht="12.75" x14ac:dyDescent="0.2">
      <c r="A423" s="1">
        <v>43</v>
      </c>
      <c r="B423" s="1">
        <v>0.13800000000000001</v>
      </c>
      <c r="C423" s="1">
        <v>10.516</v>
      </c>
      <c r="D423" s="1">
        <v>4.8250000000000002</v>
      </c>
      <c r="G423" s="1">
        <v>28</v>
      </c>
      <c r="H423" s="1">
        <v>3.7999999999999999E-2</v>
      </c>
      <c r="I423" s="1">
        <v>-130.89500000000001</v>
      </c>
      <c r="J423" s="1">
        <v>3.351</v>
      </c>
      <c r="L423" s="1">
        <v>18</v>
      </c>
      <c r="M423" s="1">
        <v>2.3E-2</v>
      </c>
      <c r="N423" s="1">
        <v>-143.13</v>
      </c>
      <c r="O423" s="1">
        <v>1.958</v>
      </c>
      <c r="Q423" s="1">
        <v>56</v>
      </c>
      <c r="R423" s="1">
        <v>1.2999999999999999E-2</v>
      </c>
      <c r="S423" s="1">
        <v>-105.499</v>
      </c>
      <c r="T423" s="1">
        <v>1.2549999999999999</v>
      </c>
      <c r="V423" s="1">
        <v>36</v>
      </c>
      <c r="W423" s="1">
        <v>1.0999999999999999E-2</v>
      </c>
      <c r="X423" s="1">
        <v>-49.658000000000001</v>
      </c>
      <c r="Y423" s="1">
        <v>1.048</v>
      </c>
    </row>
    <row r="424" spans="1:25" ht="12.75" x14ac:dyDescent="0.2">
      <c r="A424" s="1">
        <v>44</v>
      </c>
      <c r="B424" s="1">
        <v>0.121</v>
      </c>
      <c r="C424" s="1">
        <v>-79.144000000000005</v>
      </c>
      <c r="D424" s="1">
        <v>4.2229999999999999</v>
      </c>
      <c r="G424" s="1">
        <v>29</v>
      </c>
      <c r="H424" s="1">
        <v>4.2000000000000003E-2</v>
      </c>
      <c r="I424" s="1">
        <v>-77.164000000000001</v>
      </c>
      <c r="J424" s="1">
        <v>3.665</v>
      </c>
      <c r="L424" s="1">
        <v>19</v>
      </c>
      <c r="M424" s="1">
        <v>0.03</v>
      </c>
      <c r="N424" s="1">
        <v>-117.474</v>
      </c>
      <c r="O424" s="1">
        <v>2.5960000000000001</v>
      </c>
      <c r="V424" s="1">
        <v>37</v>
      </c>
      <c r="W424" s="1">
        <v>1.2E-2</v>
      </c>
      <c r="X424" s="1">
        <v>-47.454000000000001</v>
      </c>
      <c r="Y424" s="1">
        <v>1.0760000000000001</v>
      </c>
    </row>
    <row r="425" spans="1:25" ht="12.75" x14ac:dyDescent="0.2">
      <c r="A425" s="1">
        <v>45</v>
      </c>
      <c r="B425" s="1">
        <v>0.16</v>
      </c>
      <c r="C425" s="1">
        <v>151.482</v>
      </c>
      <c r="D425" s="1">
        <v>5.593</v>
      </c>
      <c r="G425" s="1">
        <v>30</v>
      </c>
      <c r="H425" s="1">
        <v>2.9000000000000001E-2</v>
      </c>
      <c r="I425" s="1">
        <v>-168.69</v>
      </c>
      <c r="J425" s="1">
        <v>2.5369999999999999</v>
      </c>
      <c r="L425" s="1">
        <v>20</v>
      </c>
      <c r="M425" s="1">
        <v>2.3E-2</v>
      </c>
      <c r="N425" s="1">
        <v>151.07400000000001</v>
      </c>
      <c r="O425" s="1">
        <v>2</v>
      </c>
      <c r="R425" s="1" t="s">
        <v>597</v>
      </c>
      <c r="V425" s="1">
        <v>38</v>
      </c>
      <c r="W425" s="1">
        <v>8.0000000000000002E-3</v>
      </c>
      <c r="X425" s="1">
        <v>-135.56700000000001</v>
      </c>
      <c r="Y425" s="1">
        <v>0.76800000000000002</v>
      </c>
    </row>
    <row r="426" spans="1:25" ht="12.75" x14ac:dyDescent="0.2">
      <c r="A426" s="1">
        <v>46</v>
      </c>
      <c r="B426" s="1">
        <v>0.121</v>
      </c>
      <c r="C426" s="1">
        <v>-114.158</v>
      </c>
      <c r="D426" s="1">
        <v>4.234</v>
      </c>
      <c r="H426" s="1" t="s">
        <v>598</v>
      </c>
      <c r="L426" s="1">
        <v>21</v>
      </c>
      <c r="M426" s="1">
        <v>2.9000000000000001E-2</v>
      </c>
      <c r="N426" s="1">
        <v>-123.69</v>
      </c>
      <c r="O426" s="1">
        <v>2.4910000000000001</v>
      </c>
      <c r="Q426" s="1">
        <v>1</v>
      </c>
      <c r="R426" s="1">
        <v>0.02</v>
      </c>
      <c r="S426" s="1">
        <v>-84.174000000000007</v>
      </c>
      <c r="T426" s="1">
        <v>1.962</v>
      </c>
      <c r="V426" s="1">
        <v>39</v>
      </c>
      <c r="W426" s="1">
        <v>0.01</v>
      </c>
      <c r="X426" s="1">
        <v>-91.998000000000005</v>
      </c>
      <c r="Y426" s="1">
        <v>0.93500000000000005</v>
      </c>
    </row>
    <row r="427" spans="1:25" ht="12.75" x14ac:dyDescent="0.2">
      <c r="A427" s="1">
        <v>47</v>
      </c>
      <c r="B427" s="1">
        <v>0.13600000000000001</v>
      </c>
      <c r="C427" s="1">
        <v>87.941999999999993</v>
      </c>
      <c r="D427" s="1">
        <v>4.7469999999999999</v>
      </c>
      <c r="G427" s="1">
        <v>1</v>
      </c>
      <c r="H427" s="1">
        <v>3.9E-2</v>
      </c>
      <c r="I427" s="1">
        <v>-102.741</v>
      </c>
      <c r="J427" s="1">
        <v>3.5529999999999999</v>
      </c>
      <c r="L427" s="1">
        <v>22</v>
      </c>
      <c r="M427" s="1">
        <v>1.7999999999999999E-2</v>
      </c>
      <c r="N427" s="1">
        <v>146.07</v>
      </c>
      <c r="O427" s="1">
        <v>1.5269999999999999</v>
      </c>
      <c r="Q427" s="1">
        <v>2</v>
      </c>
      <c r="R427" s="1">
        <v>1.0999999999999999E-2</v>
      </c>
      <c r="S427" s="1">
        <v>-175.98599999999999</v>
      </c>
      <c r="T427" s="1">
        <v>1.1379999999999999</v>
      </c>
      <c r="V427" s="1">
        <v>40</v>
      </c>
      <c r="W427" s="1">
        <v>8.0000000000000002E-3</v>
      </c>
      <c r="X427" s="1">
        <v>-177.43600000000001</v>
      </c>
      <c r="Y427" s="1">
        <v>0.72799999999999998</v>
      </c>
    </row>
    <row r="428" spans="1:25" ht="12.75" x14ac:dyDescent="0.2">
      <c r="A428" s="1">
        <v>48</v>
      </c>
      <c r="B428" s="1">
        <v>0.11600000000000001</v>
      </c>
      <c r="C428" s="1">
        <v>2.403</v>
      </c>
      <c r="D428" s="1">
        <v>4.0659999999999998</v>
      </c>
      <c r="G428" s="1">
        <v>2</v>
      </c>
      <c r="H428" s="1">
        <v>3.4000000000000002E-2</v>
      </c>
      <c r="I428" s="1">
        <v>173.93600000000001</v>
      </c>
      <c r="J428" s="1">
        <v>3.03</v>
      </c>
      <c r="L428" s="1">
        <v>23</v>
      </c>
      <c r="M428" s="1">
        <v>2.3E-2</v>
      </c>
      <c r="N428" s="1">
        <v>-69.677000000000007</v>
      </c>
      <c r="O428" s="1">
        <v>1.9890000000000001</v>
      </c>
      <c r="Q428" s="1">
        <v>3</v>
      </c>
      <c r="R428" s="1">
        <v>1.6E-2</v>
      </c>
      <c r="S428" s="1">
        <v>-100.751</v>
      </c>
      <c r="T428" s="1">
        <v>1.5940000000000001</v>
      </c>
      <c r="V428" s="1">
        <v>41</v>
      </c>
      <c r="W428" s="1">
        <v>1.2999999999999999E-2</v>
      </c>
      <c r="X428" s="1">
        <v>5.44</v>
      </c>
      <c r="Y428" s="1">
        <v>1.1459999999999999</v>
      </c>
    </row>
    <row r="429" spans="1:25" ht="12.75" x14ac:dyDescent="0.2">
      <c r="A429" s="1">
        <v>49</v>
      </c>
      <c r="B429" s="1">
        <v>0.14499999999999999</v>
      </c>
      <c r="C429" s="1">
        <v>-77.995000000000005</v>
      </c>
      <c r="D429" s="1">
        <v>5.0739999999999998</v>
      </c>
      <c r="G429" s="1">
        <v>3</v>
      </c>
      <c r="H429" s="1">
        <v>4.2000000000000003E-2</v>
      </c>
      <c r="I429" s="1">
        <v>-130.637</v>
      </c>
      <c r="J429" s="1">
        <v>3.7989999999999999</v>
      </c>
      <c r="L429" s="1">
        <v>24</v>
      </c>
      <c r="M429" s="1">
        <v>2.3E-2</v>
      </c>
      <c r="N429" s="1">
        <v>-161.565</v>
      </c>
      <c r="O429" s="1">
        <v>1.966</v>
      </c>
      <c r="Q429" s="1">
        <v>4</v>
      </c>
      <c r="R429" s="1">
        <v>8.9999999999999993E-3</v>
      </c>
      <c r="S429" s="1">
        <v>170.64</v>
      </c>
      <c r="T429" s="1">
        <v>0.91500000000000004</v>
      </c>
      <c r="V429" s="1">
        <v>42</v>
      </c>
      <c r="W429" s="1">
        <v>1.0999999999999999E-2</v>
      </c>
      <c r="X429" s="1">
        <v>-91.909000000000006</v>
      </c>
      <c r="Y429" s="1">
        <v>0.97799999999999998</v>
      </c>
    </row>
    <row r="430" spans="1:25" ht="12.75" x14ac:dyDescent="0.2">
      <c r="A430" s="11">
        <v>50</v>
      </c>
      <c r="B430" s="11">
        <v>0.11899999999999999</v>
      </c>
      <c r="C430" s="11">
        <v>-175.30099999999999</v>
      </c>
      <c r="D430" s="11">
        <v>4.1429999999999998</v>
      </c>
      <c r="E430" s="15"/>
      <c r="G430" s="1">
        <v>4</v>
      </c>
      <c r="H430" s="1">
        <v>2.7E-2</v>
      </c>
      <c r="I430" s="1">
        <v>-46.101999999999997</v>
      </c>
      <c r="J430" s="1">
        <v>2.4350000000000001</v>
      </c>
      <c r="L430" s="1">
        <v>25</v>
      </c>
      <c r="M430" s="1">
        <v>2.1999999999999999E-2</v>
      </c>
      <c r="N430" s="1">
        <v>-17.353999999999999</v>
      </c>
      <c r="O430" s="1">
        <v>1.93</v>
      </c>
      <c r="Q430" s="1">
        <v>5</v>
      </c>
      <c r="R430" s="1">
        <v>1.7999999999999999E-2</v>
      </c>
      <c r="S430" s="1">
        <v>-98.085999999999999</v>
      </c>
      <c r="T430" s="1">
        <v>1.839</v>
      </c>
      <c r="V430" s="1">
        <v>43</v>
      </c>
      <c r="W430" s="1">
        <v>1.2999999999999999E-2</v>
      </c>
      <c r="X430" s="1">
        <v>-8.6310000000000002</v>
      </c>
      <c r="Y430" s="1">
        <v>1.23</v>
      </c>
    </row>
    <row r="431" spans="1:25" ht="12.75" x14ac:dyDescent="0.2">
      <c r="A431" s="1">
        <v>51</v>
      </c>
      <c r="B431" s="1">
        <v>0.16600000000000001</v>
      </c>
      <c r="C431" s="1">
        <v>-83.29</v>
      </c>
      <c r="D431" s="1">
        <v>5.835</v>
      </c>
      <c r="G431" s="1">
        <v>5</v>
      </c>
      <c r="H431" s="1">
        <v>3.9E-2</v>
      </c>
      <c r="I431" s="1">
        <v>-124.729</v>
      </c>
      <c r="J431" s="1">
        <v>3.5430000000000001</v>
      </c>
      <c r="L431" s="1">
        <v>26</v>
      </c>
      <c r="M431" s="1">
        <v>2.1000000000000001E-2</v>
      </c>
      <c r="N431" s="1">
        <v>-106.14400000000001</v>
      </c>
      <c r="O431" s="1">
        <v>1.8220000000000001</v>
      </c>
      <c r="Q431" s="1">
        <v>6</v>
      </c>
      <c r="R431" s="1">
        <v>1.2E-2</v>
      </c>
      <c r="S431" s="1">
        <v>169.96299999999999</v>
      </c>
      <c r="T431" s="1">
        <v>1.1459999999999999</v>
      </c>
      <c r="V431" s="1">
        <v>44</v>
      </c>
      <c r="W431" s="1">
        <v>1.2E-2</v>
      </c>
      <c r="X431" s="1">
        <v>-95.885999999999996</v>
      </c>
      <c r="Y431" s="1">
        <v>1.0589999999999999</v>
      </c>
    </row>
    <row r="432" spans="1:25" ht="12.75" x14ac:dyDescent="0.2">
      <c r="A432" s="1">
        <v>52</v>
      </c>
      <c r="B432" s="1">
        <v>0.14399999999999999</v>
      </c>
      <c r="C432" s="1">
        <v>-174.226</v>
      </c>
      <c r="D432" s="1">
        <v>5.0620000000000003</v>
      </c>
      <c r="G432" s="1">
        <v>6</v>
      </c>
      <c r="H432" s="1">
        <v>3.9E-2</v>
      </c>
      <c r="I432" s="1">
        <v>153.03399999999999</v>
      </c>
      <c r="J432" s="1">
        <v>3.5339999999999998</v>
      </c>
      <c r="L432" s="1">
        <v>27</v>
      </c>
      <c r="M432" s="1">
        <v>2.9000000000000001E-2</v>
      </c>
      <c r="N432" s="1">
        <v>-76.341999999999999</v>
      </c>
      <c r="O432" s="1">
        <v>2.536</v>
      </c>
      <c r="Q432" s="1">
        <v>7</v>
      </c>
      <c r="R432" s="1">
        <v>2.1999999999999999E-2</v>
      </c>
      <c r="S432" s="1">
        <v>-156.869</v>
      </c>
      <c r="T432" s="1">
        <v>2.2370000000000001</v>
      </c>
      <c r="V432" s="1">
        <v>45</v>
      </c>
      <c r="W432" s="1">
        <v>1.2E-2</v>
      </c>
      <c r="X432" s="1">
        <v>-116.313</v>
      </c>
      <c r="Y432" s="1">
        <v>1.101</v>
      </c>
    </row>
    <row r="433" spans="1:25" ht="12.75" x14ac:dyDescent="0.2">
      <c r="A433" s="1">
        <v>53</v>
      </c>
      <c r="B433" s="1">
        <v>0.16800000000000001</v>
      </c>
      <c r="C433" s="1">
        <v>-29.539000000000001</v>
      </c>
      <c r="D433" s="1">
        <v>5.8680000000000003</v>
      </c>
      <c r="G433" s="1">
        <v>7</v>
      </c>
      <c r="H433" s="1">
        <v>3.5000000000000003E-2</v>
      </c>
      <c r="I433" s="1">
        <v>80.863</v>
      </c>
      <c r="J433" s="1">
        <v>3.2029999999999998</v>
      </c>
      <c r="L433" s="1">
        <v>28</v>
      </c>
      <c r="M433" s="1">
        <v>2.3E-2</v>
      </c>
      <c r="N433" s="1">
        <v>-160.71</v>
      </c>
      <c r="O433" s="1">
        <v>1.952</v>
      </c>
      <c r="Q433" s="1">
        <v>8</v>
      </c>
      <c r="R433" s="1">
        <v>1.0999999999999999E-2</v>
      </c>
      <c r="S433" s="1">
        <v>-76.483000000000004</v>
      </c>
      <c r="T433" s="1">
        <v>1.0660000000000001</v>
      </c>
      <c r="V433" s="1">
        <v>46</v>
      </c>
      <c r="W433" s="1">
        <v>8.9999999999999993E-3</v>
      </c>
      <c r="X433" s="1">
        <v>156.70500000000001</v>
      </c>
      <c r="Y433" s="1">
        <v>0.85</v>
      </c>
    </row>
    <row r="434" spans="1:25" ht="12.75" x14ac:dyDescent="0.2">
      <c r="A434" s="1">
        <v>54</v>
      </c>
      <c r="B434" s="1">
        <v>0.111</v>
      </c>
      <c r="C434" s="1">
        <v>-119.745</v>
      </c>
      <c r="D434" s="1">
        <v>3.8849999999999998</v>
      </c>
      <c r="G434" s="1">
        <v>8</v>
      </c>
      <c r="H434" s="1">
        <v>2.7E-2</v>
      </c>
      <c r="I434" s="1">
        <v>171.53399999999999</v>
      </c>
      <c r="J434" s="1">
        <v>2.3959999999999999</v>
      </c>
      <c r="L434" s="1">
        <v>29</v>
      </c>
      <c r="M434" s="1">
        <v>0.03</v>
      </c>
      <c r="N434" s="1">
        <v>-98.275999999999996</v>
      </c>
      <c r="O434" s="1">
        <v>2.56</v>
      </c>
      <c r="Q434" s="1">
        <v>9</v>
      </c>
      <c r="R434" s="1">
        <v>1.7999999999999999E-2</v>
      </c>
      <c r="S434" s="1">
        <v>170.48400000000001</v>
      </c>
      <c r="T434" s="1">
        <v>1.7509999999999999</v>
      </c>
      <c r="V434" s="1">
        <v>47</v>
      </c>
      <c r="W434" s="1">
        <v>1.2E-2</v>
      </c>
      <c r="X434" s="1">
        <v>-115.084</v>
      </c>
      <c r="Y434" s="1">
        <v>1.121</v>
      </c>
    </row>
    <row r="435" spans="1:25" ht="12.75" x14ac:dyDescent="0.2">
      <c r="A435" s="1">
        <v>55</v>
      </c>
      <c r="B435" s="1">
        <v>0.14199999999999999</v>
      </c>
      <c r="C435" s="1">
        <v>-4.9269999999999996</v>
      </c>
      <c r="D435" s="1">
        <v>4.9619999999999997</v>
      </c>
      <c r="G435" s="1">
        <v>9</v>
      </c>
      <c r="H435" s="1">
        <v>3.2000000000000001E-2</v>
      </c>
      <c r="I435" s="1">
        <v>-97.507000000000005</v>
      </c>
      <c r="J435" s="1">
        <v>2.8719999999999999</v>
      </c>
      <c r="L435" s="1">
        <v>30</v>
      </c>
      <c r="M435" s="1">
        <v>2.5999999999999999E-2</v>
      </c>
      <c r="N435" s="1">
        <v>171.411</v>
      </c>
      <c r="O435" s="1">
        <v>2.2360000000000002</v>
      </c>
      <c r="Q435" s="1">
        <v>10</v>
      </c>
      <c r="R435" s="1">
        <v>1.0999999999999999E-2</v>
      </c>
      <c r="S435" s="1">
        <v>-101.004</v>
      </c>
      <c r="T435" s="1">
        <v>1.0960000000000001</v>
      </c>
      <c r="V435" s="1">
        <v>48</v>
      </c>
      <c r="W435" s="1">
        <v>1.0999999999999999E-2</v>
      </c>
      <c r="X435" s="1">
        <v>178.13200000000001</v>
      </c>
      <c r="Y435" s="1">
        <v>1</v>
      </c>
    </row>
    <row r="436" spans="1:25" ht="12.75" x14ac:dyDescent="0.2">
      <c r="A436" s="1">
        <v>56</v>
      </c>
      <c r="B436" s="1">
        <v>0.128</v>
      </c>
      <c r="C436" s="1">
        <v>-95.492000000000004</v>
      </c>
      <c r="D436" s="1">
        <v>4.452</v>
      </c>
      <c r="G436" s="1">
        <v>10</v>
      </c>
      <c r="H436" s="1">
        <v>3.1E-2</v>
      </c>
      <c r="I436" s="1">
        <v>165.63</v>
      </c>
      <c r="J436" s="1">
        <v>2.7570000000000001</v>
      </c>
      <c r="L436" s="1">
        <v>31</v>
      </c>
      <c r="M436" s="1">
        <v>3.3000000000000002E-2</v>
      </c>
      <c r="N436" s="1">
        <v>-30.963999999999999</v>
      </c>
      <c r="O436" s="1">
        <v>2.8860000000000001</v>
      </c>
      <c r="Q436" s="1">
        <v>11</v>
      </c>
      <c r="R436" s="1">
        <v>1.6E-2</v>
      </c>
      <c r="S436" s="1">
        <v>-104.56</v>
      </c>
      <c r="T436" s="1">
        <v>1.591</v>
      </c>
      <c r="V436" s="1">
        <v>49</v>
      </c>
      <c r="W436" s="1">
        <v>8.9999999999999993E-3</v>
      </c>
      <c r="X436" s="1">
        <v>-10.856</v>
      </c>
      <c r="Y436" s="1">
        <v>0.80700000000000005</v>
      </c>
    </row>
    <row r="437" spans="1:25" ht="12.75" x14ac:dyDescent="0.2">
      <c r="A437" s="1">
        <v>57</v>
      </c>
      <c r="B437" s="1">
        <v>0.191</v>
      </c>
      <c r="C437" s="1">
        <v>-129.495</v>
      </c>
      <c r="D437" s="1">
        <v>6.7</v>
      </c>
      <c r="G437" s="1">
        <v>11</v>
      </c>
      <c r="H437" s="1">
        <v>4.1000000000000002E-2</v>
      </c>
      <c r="I437" s="1">
        <v>-7.1669999999999998</v>
      </c>
      <c r="J437" s="1">
        <v>3.7149999999999999</v>
      </c>
      <c r="L437" s="1">
        <v>32</v>
      </c>
      <c r="M437" s="1">
        <v>1.7999999999999999E-2</v>
      </c>
      <c r="N437" s="1">
        <v>-113.703</v>
      </c>
      <c r="O437" s="1">
        <v>1.54</v>
      </c>
      <c r="Q437" s="1">
        <v>12</v>
      </c>
      <c r="R437" s="1">
        <v>1.2999999999999999E-2</v>
      </c>
      <c r="S437" s="1">
        <v>170.46299999999999</v>
      </c>
      <c r="T437" s="1">
        <v>1.266</v>
      </c>
      <c r="V437" s="1">
        <v>50</v>
      </c>
      <c r="W437" s="1">
        <v>8.0000000000000002E-3</v>
      </c>
      <c r="X437" s="1">
        <v>-95.876999999999995</v>
      </c>
      <c r="Y437" s="1">
        <v>0.74199999999999999</v>
      </c>
    </row>
    <row r="438" spans="1:25" ht="12.75" x14ac:dyDescent="0.2">
      <c r="A438" s="1">
        <v>58</v>
      </c>
      <c r="B438" s="1">
        <v>0.114</v>
      </c>
      <c r="C438" s="1">
        <v>-43.264000000000003</v>
      </c>
      <c r="D438" s="1">
        <v>3.9790000000000001</v>
      </c>
      <c r="G438" s="1">
        <v>12</v>
      </c>
      <c r="H438" s="1">
        <v>3.6999999999999998E-2</v>
      </c>
      <c r="I438" s="1">
        <v>-98.343999999999994</v>
      </c>
      <c r="J438" s="1">
        <v>3.347</v>
      </c>
      <c r="L438" s="1">
        <v>33</v>
      </c>
      <c r="M438" s="1">
        <v>0.04</v>
      </c>
      <c r="N438" s="1">
        <v>-175.82</v>
      </c>
      <c r="O438" s="1">
        <v>3.4780000000000002</v>
      </c>
      <c r="Q438" s="1">
        <v>13</v>
      </c>
      <c r="R438" s="1">
        <v>1.6E-2</v>
      </c>
      <c r="S438" s="1">
        <v>-68.198999999999998</v>
      </c>
      <c r="T438" s="1">
        <v>1.5609999999999999</v>
      </c>
      <c r="V438" s="1">
        <v>51</v>
      </c>
      <c r="W438" s="1">
        <v>1.2E-2</v>
      </c>
      <c r="X438" s="1">
        <v>-82.947999999999993</v>
      </c>
      <c r="Y438" s="1">
        <v>1.0620000000000001</v>
      </c>
    </row>
    <row r="439" spans="1:25" ht="12.75" x14ac:dyDescent="0.2">
      <c r="A439" s="1">
        <v>59</v>
      </c>
      <c r="B439" s="1">
        <v>0.186</v>
      </c>
      <c r="C439" s="1">
        <v>-29.248999999999999</v>
      </c>
      <c r="D439" s="1">
        <v>6.5119999999999996</v>
      </c>
      <c r="G439" s="1">
        <v>13</v>
      </c>
      <c r="H439" s="1">
        <v>5.0999999999999997E-2</v>
      </c>
      <c r="I439" s="1">
        <v>-131.13499999999999</v>
      </c>
      <c r="J439" s="1">
        <v>4.6310000000000002</v>
      </c>
      <c r="L439" s="1">
        <v>34</v>
      </c>
      <c r="M439" s="1">
        <v>2.8000000000000001E-2</v>
      </c>
      <c r="N439" s="1">
        <v>-88.61</v>
      </c>
      <c r="O439" s="1">
        <v>2.3809999999999998</v>
      </c>
      <c r="Q439" s="1">
        <v>14</v>
      </c>
      <c r="R439" s="1">
        <v>1.2999999999999999E-2</v>
      </c>
      <c r="S439" s="1">
        <v>-159.39400000000001</v>
      </c>
      <c r="T439" s="1">
        <v>1.3320000000000001</v>
      </c>
      <c r="V439" s="1">
        <v>52</v>
      </c>
      <c r="W439" s="1">
        <v>8.9999999999999993E-3</v>
      </c>
      <c r="X439" s="1">
        <v>-170.53800000000001</v>
      </c>
      <c r="Y439" s="1">
        <v>0.79300000000000004</v>
      </c>
    </row>
    <row r="440" spans="1:25" ht="12.75" x14ac:dyDescent="0.2">
      <c r="A440" s="1">
        <v>60</v>
      </c>
      <c r="B440" s="1">
        <v>0.16200000000000001</v>
      </c>
      <c r="C440" s="1">
        <v>-117.33199999999999</v>
      </c>
      <c r="D440" s="1">
        <v>5.6920000000000002</v>
      </c>
      <c r="G440" s="1">
        <v>14</v>
      </c>
      <c r="H440" s="1">
        <v>2.8000000000000001E-2</v>
      </c>
      <c r="I440" s="1">
        <v>136.39699999999999</v>
      </c>
      <c r="J440" s="1">
        <v>2.5609999999999999</v>
      </c>
      <c r="L440" s="1">
        <v>35</v>
      </c>
      <c r="M440" s="1">
        <v>2.8000000000000001E-2</v>
      </c>
      <c r="N440" s="1">
        <v>-125.348</v>
      </c>
      <c r="O440" s="1">
        <v>2.4279999999999999</v>
      </c>
      <c r="Q440" s="1">
        <v>15</v>
      </c>
      <c r="R440" s="1">
        <v>1.4999999999999999E-2</v>
      </c>
      <c r="S440" s="1">
        <v>-102.614</v>
      </c>
      <c r="T440" s="1">
        <v>1.456</v>
      </c>
      <c r="V440" s="1">
        <v>53</v>
      </c>
      <c r="W440" s="1">
        <v>1.0999999999999999E-2</v>
      </c>
      <c r="X440" s="1">
        <v>-80.134</v>
      </c>
      <c r="Y440" s="1">
        <v>1.014</v>
      </c>
    </row>
    <row r="441" spans="1:25" ht="12.75" x14ac:dyDescent="0.2">
      <c r="A441" s="1">
        <v>61</v>
      </c>
      <c r="B441" s="1">
        <v>0.16500000000000001</v>
      </c>
      <c r="C441" s="1">
        <v>-55.375999999999998</v>
      </c>
      <c r="D441" s="1">
        <v>5.8</v>
      </c>
      <c r="G441" s="1">
        <v>15</v>
      </c>
      <c r="H441" s="1">
        <v>3.7999999999999999E-2</v>
      </c>
      <c r="I441" s="1">
        <v>-130.80199999999999</v>
      </c>
      <c r="J441" s="1">
        <v>3.411</v>
      </c>
      <c r="L441" s="1">
        <v>36</v>
      </c>
      <c r="M441" s="1">
        <v>2.4E-2</v>
      </c>
      <c r="N441" s="1">
        <v>142.624</v>
      </c>
      <c r="O441" s="1">
        <v>2.0870000000000002</v>
      </c>
      <c r="Q441" s="1">
        <v>16</v>
      </c>
      <c r="R441" s="1">
        <v>1.0999999999999999E-2</v>
      </c>
      <c r="S441" s="1">
        <v>169.74299999999999</v>
      </c>
      <c r="T441" s="1">
        <v>1.0649999999999999</v>
      </c>
      <c r="V441" s="1">
        <v>54</v>
      </c>
      <c r="W441" s="1">
        <v>8.9999999999999993E-3</v>
      </c>
      <c r="X441" s="1">
        <v>-171.02699999999999</v>
      </c>
      <c r="Y441" s="1">
        <v>0.83599999999999997</v>
      </c>
    </row>
    <row r="442" spans="1:25" ht="12.75" x14ac:dyDescent="0.2">
      <c r="A442" s="1">
        <v>62</v>
      </c>
      <c r="B442" s="1">
        <v>0.109</v>
      </c>
      <c r="C442" s="1">
        <v>-153.435</v>
      </c>
      <c r="D442" s="1">
        <v>3.8109999999999999</v>
      </c>
      <c r="G442" s="1">
        <v>16</v>
      </c>
      <c r="H442" s="1">
        <v>3.5999999999999997E-2</v>
      </c>
      <c r="I442" s="1">
        <v>-56.31</v>
      </c>
      <c r="J442" s="1">
        <v>3.2690000000000001</v>
      </c>
      <c r="L442" s="1">
        <v>37</v>
      </c>
      <c r="M442" s="1">
        <v>2.5000000000000001E-2</v>
      </c>
      <c r="N442" s="1">
        <v>-164.05500000000001</v>
      </c>
      <c r="O442" s="1">
        <v>2.1869999999999998</v>
      </c>
      <c r="Q442" s="1">
        <v>17</v>
      </c>
      <c r="R442" s="1">
        <v>1.7999999999999999E-2</v>
      </c>
      <c r="S442" s="1">
        <v>-91.888000000000005</v>
      </c>
      <c r="T442" s="1">
        <v>1.8140000000000001</v>
      </c>
    </row>
    <row r="443" spans="1:25" ht="12.75" x14ac:dyDescent="0.2">
      <c r="A443" s="1">
        <v>63</v>
      </c>
      <c r="B443" s="1">
        <v>0.14000000000000001</v>
      </c>
      <c r="C443" s="1">
        <v>-72.408000000000001</v>
      </c>
      <c r="D443" s="1">
        <v>4.8879999999999999</v>
      </c>
      <c r="G443" s="1">
        <v>17</v>
      </c>
      <c r="H443" s="1">
        <v>4.3999999999999997E-2</v>
      </c>
      <c r="I443" s="1">
        <v>-37.569000000000003</v>
      </c>
      <c r="J443" s="1">
        <v>3.9830000000000001</v>
      </c>
      <c r="L443" s="1">
        <v>38</v>
      </c>
      <c r="M443" s="1">
        <v>1.7999999999999999E-2</v>
      </c>
      <c r="N443" s="1">
        <v>-73.995999999999995</v>
      </c>
      <c r="O443" s="1">
        <v>1.55</v>
      </c>
      <c r="Q443" s="1">
        <v>18</v>
      </c>
      <c r="R443" s="1">
        <v>1.4999999999999999E-2</v>
      </c>
      <c r="S443" s="1">
        <v>178.452</v>
      </c>
      <c r="T443" s="1">
        <v>1.4750000000000001</v>
      </c>
      <c r="V443" s="1" t="s">
        <v>599</v>
      </c>
    </row>
    <row r="444" spans="1:25" ht="12.75" x14ac:dyDescent="0.2">
      <c r="A444" s="1">
        <v>64</v>
      </c>
      <c r="B444" s="1">
        <v>0.123</v>
      </c>
      <c r="C444" s="1">
        <v>-164.678</v>
      </c>
      <c r="D444" s="1">
        <v>4.3010000000000002</v>
      </c>
      <c r="G444" s="1">
        <v>18</v>
      </c>
      <c r="H444" s="1">
        <v>0.03</v>
      </c>
      <c r="I444" s="1">
        <v>-120.88500000000001</v>
      </c>
      <c r="J444" s="1">
        <v>2.7519999999999998</v>
      </c>
      <c r="L444" s="1">
        <v>39</v>
      </c>
      <c r="M444" s="1">
        <v>3.1E-2</v>
      </c>
      <c r="N444" s="1">
        <v>-11.407</v>
      </c>
      <c r="O444" s="1">
        <v>2.677</v>
      </c>
      <c r="Q444" s="1">
        <v>19</v>
      </c>
      <c r="R444" s="1">
        <v>1.7999999999999999E-2</v>
      </c>
      <c r="S444" s="1">
        <v>-55.344999999999999</v>
      </c>
      <c r="T444" s="1">
        <v>1.804</v>
      </c>
      <c r="V444" s="1">
        <v>1</v>
      </c>
      <c r="W444" s="1">
        <v>1.2999999999999999E-2</v>
      </c>
      <c r="X444" s="1">
        <v>-139.52500000000001</v>
      </c>
      <c r="Y444" s="1">
        <v>1.1160000000000001</v>
      </c>
    </row>
    <row r="445" spans="1:25" ht="12.75" x14ac:dyDescent="0.2">
      <c r="A445" s="1">
        <v>65</v>
      </c>
      <c r="B445" s="1">
        <v>0.16600000000000001</v>
      </c>
      <c r="C445" s="1">
        <v>-140.947</v>
      </c>
      <c r="D445" s="1">
        <v>5.8170000000000002</v>
      </c>
      <c r="G445" s="1">
        <v>19</v>
      </c>
      <c r="H445" s="1">
        <v>4.2000000000000003E-2</v>
      </c>
      <c r="I445" s="1">
        <v>4.2050000000000001</v>
      </c>
      <c r="J445" s="1">
        <v>3.7629999999999999</v>
      </c>
      <c r="L445" s="1">
        <v>40</v>
      </c>
      <c r="M445" s="1">
        <v>2.1999999999999999E-2</v>
      </c>
      <c r="N445" s="1">
        <v>-95.504999999999995</v>
      </c>
      <c r="O445" s="1">
        <v>1.913</v>
      </c>
      <c r="Q445" s="1">
        <v>20</v>
      </c>
      <c r="R445" s="1">
        <v>1.2E-2</v>
      </c>
      <c r="S445" s="1">
        <v>-136.75700000000001</v>
      </c>
      <c r="T445" s="1">
        <v>1.149</v>
      </c>
      <c r="V445" s="1">
        <v>2</v>
      </c>
      <c r="W445" s="1">
        <v>1.0999999999999999E-2</v>
      </c>
      <c r="X445" s="1">
        <v>-51.34</v>
      </c>
      <c r="Y445" s="1">
        <v>0.94699999999999995</v>
      </c>
    </row>
    <row r="446" spans="1:25" ht="12.75" x14ac:dyDescent="0.2">
      <c r="A446" s="1">
        <v>66</v>
      </c>
      <c r="B446" s="1">
        <v>0.115</v>
      </c>
      <c r="C446" s="1">
        <v>-56.31</v>
      </c>
      <c r="D446" s="1">
        <v>3.9950000000000001</v>
      </c>
      <c r="G446" s="1">
        <v>20</v>
      </c>
      <c r="H446" s="1">
        <v>3.5000000000000003E-2</v>
      </c>
      <c r="I446" s="1">
        <v>-88.798000000000002</v>
      </c>
      <c r="J446" s="1">
        <v>3.15</v>
      </c>
      <c r="L446" s="1">
        <v>41</v>
      </c>
      <c r="M446" s="1">
        <v>2.7E-2</v>
      </c>
      <c r="N446" s="1">
        <v>-3.9649999999999999</v>
      </c>
      <c r="O446" s="1">
        <v>2.3239999999999998</v>
      </c>
      <c r="Q446" s="1">
        <v>21</v>
      </c>
      <c r="R446" s="1">
        <v>1.4999999999999999E-2</v>
      </c>
      <c r="S446" s="1">
        <v>-121.03</v>
      </c>
      <c r="T446" s="1">
        <v>1.49</v>
      </c>
      <c r="V446" s="1">
        <v>3</v>
      </c>
      <c r="W446" s="1">
        <v>1.2999999999999999E-2</v>
      </c>
      <c r="X446" s="1">
        <v>-159.04400000000001</v>
      </c>
      <c r="Y446" s="1">
        <v>1.1419999999999999</v>
      </c>
    </row>
    <row r="447" spans="1:25" ht="12.75" x14ac:dyDescent="0.2">
      <c r="A447" s="1">
        <v>67</v>
      </c>
      <c r="B447" s="1">
        <v>0.186</v>
      </c>
      <c r="C447" s="1">
        <v>-33.274999999999999</v>
      </c>
      <c r="D447" s="1">
        <v>6.5140000000000002</v>
      </c>
      <c r="H447" s="1" t="s">
        <v>600</v>
      </c>
      <c r="L447" s="1">
        <v>42</v>
      </c>
      <c r="M447" s="1">
        <v>2.4E-2</v>
      </c>
      <c r="N447" s="1">
        <v>-97.765000000000001</v>
      </c>
      <c r="O447" s="1">
        <v>2.0449999999999999</v>
      </c>
      <c r="Q447" s="1">
        <v>22</v>
      </c>
      <c r="R447" s="1">
        <v>1.2E-2</v>
      </c>
      <c r="S447" s="1">
        <v>144.24600000000001</v>
      </c>
      <c r="T447" s="1">
        <v>1.2270000000000001</v>
      </c>
      <c r="V447" s="1">
        <v>4</v>
      </c>
      <c r="W447" s="1">
        <v>0.01</v>
      </c>
      <c r="X447" s="1">
        <v>-68.748999999999995</v>
      </c>
      <c r="Y447" s="1">
        <v>0.876</v>
      </c>
    </row>
    <row r="448" spans="1:25" ht="12.75" x14ac:dyDescent="0.2">
      <c r="A448" s="1">
        <v>68</v>
      </c>
      <c r="B448" s="1">
        <v>0.124</v>
      </c>
      <c r="C448" s="1">
        <v>-129.184</v>
      </c>
      <c r="D448" s="1">
        <v>4.3600000000000003</v>
      </c>
      <c r="G448" s="1">
        <v>1</v>
      </c>
      <c r="H448" s="1">
        <v>4.5999999999999999E-2</v>
      </c>
      <c r="I448" s="1">
        <v>34.366999999999997</v>
      </c>
      <c r="J448" s="1">
        <v>4.1349999999999998</v>
      </c>
      <c r="L448" s="1">
        <v>43</v>
      </c>
      <c r="M448" s="1">
        <v>3.5000000000000003E-2</v>
      </c>
      <c r="N448" s="1">
        <v>-52.820999999999998</v>
      </c>
      <c r="O448" s="1">
        <v>2.9910000000000001</v>
      </c>
      <c r="Q448" s="1">
        <v>23</v>
      </c>
      <c r="R448" s="1">
        <v>1.6E-2</v>
      </c>
      <c r="S448" s="1">
        <v>-72.474000000000004</v>
      </c>
      <c r="T448" s="1">
        <v>1.5880000000000001</v>
      </c>
      <c r="V448" s="1">
        <v>5</v>
      </c>
      <c r="W448" s="1">
        <v>1.2999999999999999E-2</v>
      </c>
      <c r="X448" s="1">
        <v>-103.496</v>
      </c>
      <c r="Y448" s="1">
        <v>1.167</v>
      </c>
    </row>
    <row r="449" spans="1:25" ht="12.75" x14ac:dyDescent="0.2">
      <c r="A449" s="1">
        <v>69</v>
      </c>
      <c r="B449" s="1">
        <v>0.186</v>
      </c>
      <c r="C449" s="1">
        <v>48.345999999999997</v>
      </c>
      <c r="D449" s="1">
        <v>6.5460000000000003</v>
      </c>
      <c r="G449" s="1">
        <v>2</v>
      </c>
      <c r="H449" s="1">
        <v>3.5000000000000003E-2</v>
      </c>
      <c r="I449" s="1">
        <v>-56.201000000000001</v>
      </c>
      <c r="J449" s="1">
        <v>3.206</v>
      </c>
      <c r="L449" s="1">
        <v>44</v>
      </c>
      <c r="M449" s="1">
        <v>1.7000000000000001E-2</v>
      </c>
      <c r="N449" s="1">
        <v>-140.136</v>
      </c>
      <c r="O449" s="1">
        <v>1.4610000000000001</v>
      </c>
      <c r="Q449" s="1">
        <v>24</v>
      </c>
      <c r="R449" s="1">
        <v>1.0999999999999999E-2</v>
      </c>
      <c r="S449" s="1">
        <v>-169.38</v>
      </c>
      <c r="T449" s="1">
        <v>1.1359999999999999</v>
      </c>
      <c r="V449" s="1">
        <v>6</v>
      </c>
      <c r="W449" s="1">
        <v>1.0999999999999999E-2</v>
      </c>
      <c r="X449" s="1">
        <v>169.63399999999999</v>
      </c>
      <c r="Y449" s="1">
        <v>0.94599999999999995</v>
      </c>
    </row>
    <row r="450" spans="1:25" ht="12.75" x14ac:dyDescent="0.2">
      <c r="A450" s="1">
        <v>70</v>
      </c>
      <c r="B450" s="1">
        <v>0.111</v>
      </c>
      <c r="C450" s="1">
        <v>139.76400000000001</v>
      </c>
      <c r="D450" s="1">
        <v>3.87</v>
      </c>
      <c r="G450" s="1">
        <v>3</v>
      </c>
      <c r="H450" s="1">
        <v>0.04</v>
      </c>
      <c r="I450" s="1">
        <v>-150.911</v>
      </c>
      <c r="J450" s="1">
        <v>3.5779999999999998</v>
      </c>
      <c r="L450" s="1">
        <v>45</v>
      </c>
      <c r="M450" s="1">
        <v>2.8000000000000001E-2</v>
      </c>
      <c r="N450" s="1">
        <v>-97.430999999999997</v>
      </c>
      <c r="O450" s="1">
        <v>2.399</v>
      </c>
      <c r="Q450" s="1">
        <v>25</v>
      </c>
      <c r="R450" s="1">
        <v>1.9E-2</v>
      </c>
      <c r="S450" s="1">
        <v>-115.217</v>
      </c>
      <c r="T450" s="1">
        <v>1.895</v>
      </c>
      <c r="V450" s="1">
        <v>7</v>
      </c>
      <c r="W450" s="1">
        <v>1.4E-2</v>
      </c>
      <c r="X450" s="1">
        <v>-79.602999999999994</v>
      </c>
      <c r="Y450" s="1">
        <v>1.2569999999999999</v>
      </c>
    </row>
    <row r="451" spans="1:25" ht="12.75" x14ac:dyDescent="0.2">
      <c r="A451" s="1">
        <v>71</v>
      </c>
      <c r="B451" s="1">
        <v>0.14899999999999999</v>
      </c>
      <c r="C451" s="1">
        <v>78.69</v>
      </c>
      <c r="D451" s="1">
        <v>5.2149999999999999</v>
      </c>
      <c r="G451" s="1">
        <v>4</v>
      </c>
      <c r="H451" s="1">
        <v>0.03</v>
      </c>
      <c r="I451" s="1">
        <v>-72.290000000000006</v>
      </c>
      <c r="J451" s="1">
        <v>2.7509999999999999</v>
      </c>
      <c r="L451" s="1">
        <v>46</v>
      </c>
      <c r="M451" s="1">
        <v>1.9E-2</v>
      </c>
      <c r="N451" s="1">
        <v>174.28899999999999</v>
      </c>
      <c r="O451" s="1">
        <v>1.621</v>
      </c>
      <c r="Q451" s="1">
        <v>26</v>
      </c>
      <c r="R451" s="1">
        <v>1.4E-2</v>
      </c>
      <c r="S451" s="1">
        <v>157.733</v>
      </c>
      <c r="T451" s="1">
        <v>1.3640000000000001</v>
      </c>
      <c r="V451" s="1">
        <v>8</v>
      </c>
      <c r="W451" s="1">
        <v>1.2E-2</v>
      </c>
      <c r="X451" s="1">
        <v>-171.15799999999999</v>
      </c>
      <c r="Y451" s="1">
        <v>1.0329999999999999</v>
      </c>
    </row>
    <row r="452" spans="1:25" ht="12.75" x14ac:dyDescent="0.2">
      <c r="A452" s="1">
        <v>72</v>
      </c>
      <c r="B452" s="1">
        <v>0.14599999999999999</v>
      </c>
      <c r="C452" s="1">
        <v>170.38</v>
      </c>
      <c r="D452" s="1">
        <v>5.0999999999999996</v>
      </c>
      <c r="G452" s="1">
        <v>5</v>
      </c>
      <c r="H452" s="1">
        <v>3.2000000000000001E-2</v>
      </c>
      <c r="I452" s="1">
        <v>33.447000000000003</v>
      </c>
      <c r="J452" s="1">
        <v>2.8759999999999999</v>
      </c>
      <c r="L452" s="1">
        <v>47</v>
      </c>
      <c r="M452" s="1">
        <v>3.9E-2</v>
      </c>
      <c r="N452" s="1">
        <v>-74.244</v>
      </c>
      <c r="O452" s="1">
        <v>3.3490000000000002</v>
      </c>
      <c r="Q452" s="1">
        <v>27</v>
      </c>
      <c r="R452" s="1">
        <v>1.9E-2</v>
      </c>
      <c r="S452" s="1">
        <v>160.22399999999999</v>
      </c>
      <c r="T452" s="1">
        <v>1.8779999999999999</v>
      </c>
      <c r="V452" s="1">
        <v>9</v>
      </c>
      <c r="W452" s="1">
        <v>1.4E-2</v>
      </c>
      <c r="X452" s="1">
        <v>162.74100000000001</v>
      </c>
      <c r="Y452" s="1">
        <v>1.224</v>
      </c>
    </row>
    <row r="453" spans="1:25" ht="12.75" x14ac:dyDescent="0.2">
      <c r="A453" s="1">
        <v>73</v>
      </c>
      <c r="B453" s="1">
        <v>0.152</v>
      </c>
      <c r="C453" s="1">
        <v>-48.9</v>
      </c>
      <c r="D453" s="1">
        <v>5.3159999999999998</v>
      </c>
      <c r="G453" s="1">
        <v>6</v>
      </c>
      <c r="H453" s="1">
        <v>2.5999999999999999E-2</v>
      </c>
      <c r="I453" s="1">
        <v>-59.859000000000002</v>
      </c>
      <c r="J453" s="1">
        <v>2.3679999999999999</v>
      </c>
      <c r="L453" s="1">
        <v>48</v>
      </c>
      <c r="M453" s="1">
        <v>2.5999999999999999E-2</v>
      </c>
      <c r="N453" s="1">
        <v>-165.67699999999999</v>
      </c>
      <c r="O453" s="1">
        <v>2.234</v>
      </c>
      <c r="Q453" s="1">
        <v>28</v>
      </c>
      <c r="R453" s="1">
        <v>1.2E-2</v>
      </c>
      <c r="S453" s="1">
        <v>-106.011</v>
      </c>
      <c r="T453" s="1">
        <v>1.1890000000000001</v>
      </c>
      <c r="V453" s="1">
        <v>10</v>
      </c>
      <c r="W453" s="1">
        <v>0.01</v>
      </c>
      <c r="X453" s="1">
        <v>-107.488</v>
      </c>
      <c r="Y453" s="1">
        <v>0.86799999999999999</v>
      </c>
    </row>
    <row r="454" spans="1:25" ht="12.75" x14ac:dyDescent="0.2">
      <c r="A454" s="1">
        <v>74</v>
      </c>
      <c r="B454" s="1">
        <v>0.10100000000000001</v>
      </c>
      <c r="C454" s="1">
        <v>-140.90600000000001</v>
      </c>
      <c r="D454" s="1">
        <v>3.5139999999999998</v>
      </c>
      <c r="G454" s="1">
        <v>7</v>
      </c>
      <c r="H454" s="1">
        <v>3.6999999999999998E-2</v>
      </c>
      <c r="I454" s="1">
        <v>3.0430000000000001</v>
      </c>
      <c r="J454" s="1">
        <v>3.3220000000000001</v>
      </c>
      <c r="L454" s="1">
        <v>49</v>
      </c>
      <c r="M454" s="1">
        <v>0.03</v>
      </c>
      <c r="N454" s="1">
        <v>-71.722999999999999</v>
      </c>
      <c r="O454" s="1">
        <v>2.6360000000000001</v>
      </c>
      <c r="Q454" s="1">
        <v>29</v>
      </c>
      <c r="R454" s="1">
        <v>1.4999999999999999E-2</v>
      </c>
      <c r="S454" s="1">
        <v>158.19900000000001</v>
      </c>
      <c r="T454" s="1">
        <v>1.502</v>
      </c>
      <c r="V454" s="1">
        <v>11</v>
      </c>
      <c r="W454" s="1">
        <v>1.2999999999999999E-2</v>
      </c>
      <c r="X454" s="1">
        <v>-131.08199999999999</v>
      </c>
      <c r="Y454" s="1">
        <v>1.1679999999999999</v>
      </c>
    </row>
    <row r="455" spans="1:25" ht="12.75" x14ac:dyDescent="0.2">
      <c r="A455" s="1">
        <v>75</v>
      </c>
      <c r="B455" s="1">
        <v>0.14599999999999999</v>
      </c>
      <c r="C455" s="1">
        <v>-21.448</v>
      </c>
      <c r="D455" s="1">
        <v>5.1280000000000001</v>
      </c>
      <c r="G455" s="1">
        <v>8</v>
      </c>
      <c r="H455" s="1">
        <v>2.7E-2</v>
      </c>
      <c r="I455" s="1">
        <v>-88.962999999999994</v>
      </c>
      <c r="J455" s="1">
        <v>2.4369999999999998</v>
      </c>
      <c r="L455" s="1">
        <v>50</v>
      </c>
      <c r="M455" s="1">
        <v>2.7E-2</v>
      </c>
      <c r="N455" s="1">
        <v>-160.137</v>
      </c>
      <c r="O455" s="1">
        <v>2.3359999999999999</v>
      </c>
      <c r="Q455" s="1">
        <v>30</v>
      </c>
      <c r="R455" s="1">
        <v>1.2E-2</v>
      </c>
      <c r="S455" s="1">
        <v>-106.417</v>
      </c>
      <c r="T455" s="1">
        <v>1.1639999999999999</v>
      </c>
      <c r="V455" s="1">
        <v>12</v>
      </c>
      <c r="W455" s="1">
        <v>0.01</v>
      </c>
      <c r="X455" s="1">
        <v>136.548</v>
      </c>
      <c r="Y455" s="1">
        <v>0.88800000000000001</v>
      </c>
    </row>
    <row r="456" spans="1:25" ht="12.75" x14ac:dyDescent="0.2">
      <c r="A456" s="1">
        <v>76</v>
      </c>
      <c r="B456" s="1">
        <v>9.1999999999999998E-2</v>
      </c>
      <c r="C456" s="1">
        <v>-106.991</v>
      </c>
      <c r="D456" s="1">
        <v>3.2080000000000002</v>
      </c>
      <c r="G456" s="1">
        <v>9</v>
      </c>
      <c r="H456" s="1">
        <v>3.5000000000000003E-2</v>
      </c>
      <c r="I456" s="1">
        <v>-15.449</v>
      </c>
      <c r="J456" s="1">
        <v>3.1379999999999999</v>
      </c>
      <c r="L456" s="1">
        <v>51</v>
      </c>
      <c r="M456" s="1">
        <v>2.5000000000000001E-2</v>
      </c>
      <c r="N456" s="1">
        <v>0</v>
      </c>
      <c r="O456" s="1">
        <v>2.1339999999999999</v>
      </c>
      <c r="Q456" s="1">
        <v>31</v>
      </c>
      <c r="R456" s="1">
        <v>0.02</v>
      </c>
      <c r="S456" s="1">
        <v>-72.576999999999998</v>
      </c>
      <c r="T456" s="1">
        <v>1.962</v>
      </c>
      <c r="V456" s="1">
        <v>13</v>
      </c>
      <c r="W456" s="1">
        <v>1.0999999999999999E-2</v>
      </c>
      <c r="X456" s="1">
        <v>-40.389000000000003</v>
      </c>
      <c r="Y456" s="1">
        <v>0.997</v>
      </c>
    </row>
    <row r="457" spans="1:25" ht="12.75" x14ac:dyDescent="0.2">
      <c r="A457" s="1">
        <v>77</v>
      </c>
      <c r="B457" s="1">
        <v>0.14299999999999999</v>
      </c>
      <c r="C457" s="1">
        <v>-29.623999999999999</v>
      </c>
      <c r="D457" s="1">
        <v>5</v>
      </c>
      <c r="G457" s="1">
        <v>10</v>
      </c>
      <c r="H457" s="1">
        <v>0.03</v>
      </c>
      <c r="I457" s="1">
        <v>-105.598</v>
      </c>
      <c r="J457" s="1">
        <v>2.742</v>
      </c>
      <c r="L457" s="1">
        <v>52</v>
      </c>
      <c r="M457" s="1">
        <v>2.3E-2</v>
      </c>
      <c r="N457" s="1">
        <v>-88.036000000000001</v>
      </c>
      <c r="O457" s="1">
        <v>2.0129999999999999</v>
      </c>
      <c r="Q457" s="1">
        <v>32</v>
      </c>
      <c r="R457" s="1">
        <v>1.4999999999999999E-2</v>
      </c>
      <c r="S457" s="1">
        <v>-159.215</v>
      </c>
      <c r="T457" s="1">
        <v>1.4630000000000001</v>
      </c>
      <c r="V457" s="1">
        <v>14</v>
      </c>
      <c r="W457" s="1">
        <v>0.01</v>
      </c>
      <c r="X457" s="1">
        <v>-131.392</v>
      </c>
      <c r="Y457" s="1">
        <v>0.88900000000000001</v>
      </c>
    </row>
    <row r="458" spans="1:25" ht="12.75" x14ac:dyDescent="0.2">
      <c r="A458" s="1">
        <v>78</v>
      </c>
      <c r="B458" s="1">
        <v>9.1999999999999998E-2</v>
      </c>
      <c r="C458" s="1">
        <v>-127.476</v>
      </c>
      <c r="D458" s="1">
        <v>3.222</v>
      </c>
      <c r="G458" s="1">
        <v>11</v>
      </c>
      <c r="H458" s="1">
        <v>3.5000000000000003E-2</v>
      </c>
      <c r="I458" s="1">
        <v>1.9890000000000001</v>
      </c>
      <c r="J458" s="1">
        <v>3.173</v>
      </c>
      <c r="Q458" s="1">
        <v>33</v>
      </c>
      <c r="R458" s="1">
        <v>1.2E-2</v>
      </c>
      <c r="S458" s="1">
        <v>27.800999999999998</v>
      </c>
      <c r="T458" s="1">
        <v>1.23</v>
      </c>
      <c r="V458" s="1">
        <v>15</v>
      </c>
      <c r="W458" s="1">
        <v>1.2999999999999999E-2</v>
      </c>
      <c r="X458" s="1">
        <v>-102.953</v>
      </c>
      <c r="Y458" s="1">
        <v>1.1639999999999999</v>
      </c>
    </row>
    <row r="459" spans="1:25" ht="12.75" x14ac:dyDescent="0.2">
      <c r="A459" s="1">
        <v>79</v>
      </c>
      <c r="B459" s="1">
        <v>0.14299999999999999</v>
      </c>
      <c r="C459" s="1">
        <v>-19.983000000000001</v>
      </c>
      <c r="D459" s="1">
        <v>4.9880000000000004</v>
      </c>
      <c r="G459" s="1">
        <v>12</v>
      </c>
      <c r="H459" s="1">
        <v>3.4000000000000002E-2</v>
      </c>
      <c r="I459" s="1">
        <v>-87.954999999999998</v>
      </c>
      <c r="J459" s="1">
        <v>3.085</v>
      </c>
      <c r="M459" s="1" t="s">
        <v>602</v>
      </c>
      <c r="Q459" s="1">
        <v>34</v>
      </c>
      <c r="R459" s="1">
        <v>1.2999999999999999E-2</v>
      </c>
      <c r="S459" s="1">
        <v>-65.41</v>
      </c>
      <c r="T459" s="1">
        <v>1.296</v>
      </c>
      <c r="V459" s="1">
        <v>16</v>
      </c>
      <c r="W459" s="1">
        <v>1.2E-2</v>
      </c>
      <c r="X459" s="1">
        <v>176.85499999999999</v>
      </c>
      <c r="Y459" s="1">
        <v>1.034</v>
      </c>
    </row>
    <row r="460" spans="1:25" ht="12.75" x14ac:dyDescent="0.2">
      <c r="A460" s="1">
        <v>80</v>
      </c>
      <c r="B460" s="1">
        <v>0.115</v>
      </c>
      <c r="C460" s="1">
        <v>-109.07899999999999</v>
      </c>
      <c r="D460" s="1">
        <v>3.9980000000000002</v>
      </c>
      <c r="G460" s="1">
        <v>13</v>
      </c>
      <c r="H460" s="1">
        <v>4.2000000000000003E-2</v>
      </c>
      <c r="I460" s="1">
        <v>-170.31899999999999</v>
      </c>
      <c r="J460" s="1">
        <v>3.7970000000000002</v>
      </c>
      <c r="L460" s="1">
        <v>1</v>
      </c>
      <c r="M460" s="1">
        <v>2.5000000000000001E-2</v>
      </c>
      <c r="N460" s="1">
        <v>15.432</v>
      </c>
      <c r="O460" s="1">
        <v>2.25</v>
      </c>
      <c r="Q460" s="1">
        <v>35</v>
      </c>
      <c r="R460" s="1">
        <v>1.4E-2</v>
      </c>
      <c r="S460" s="1">
        <v>-100.646</v>
      </c>
      <c r="T460" s="1">
        <v>1.3520000000000001</v>
      </c>
      <c r="V460" s="1">
        <v>17</v>
      </c>
      <c r="W460" s="1">
        <v>1.2999999999999999E-2</v>
      </c>
      <c r="X460" s="1">
        <v>-122.428</v>
      </c>
      <c r="Y460" s="1">
        <v>1.1419999999999999</v>
      </c>
    </row>
    <row r="461" spans="1:25" ht="12.75" x14ac:dyDescent="0.2">
      <c r="A461" s="1">
        <v>81</v>
      </c>
      <c r="B461" s="1">
        <v>0.20699999999999999</v>
      </c>
      <c r="C461" s="1">
        <v>-72.418000000000006</v>
      </c>
      <c r="D461" s="1">
        <v>7.242</v>
      </c>
      <c r="G461" s="1">
        <v>14</v>
      </c>
      <c r="H461" s="1">
        <v>3.5999999999999997E-2</v>
      </c>
      <c r="I461" s="1">
        <v>-83.019000000000005</v>
      </c>
      <c r="J461" s="1">
        <v>3.2610000000000001</v>
      </c>
      <c r="L461" s="1">
        <v>2</v>
      </c>
      <c r="M461" s="1">
        <v>1.7999999999999999E-2</v>
      </c>
      <c r="N461" s="1">
        <v>-76.644999999999996</v>
      </c>
      <c r="O461" s="1">
        <v>1.61</v>
      </c>
      <c r="Q461" s="1">
        <v>36</v>
      </c>
      <c r="R461" s="1">
        <v>1.2E-2</v>
      </c>
      <c r="S461" s="1">
        <v>179.02099999999999</v>
      </c>
      <c r="T461" s="1">
        <v>1.169</v>
      </c>
      <c r="V461" s="1">
        <v>18</v>
      </c>
      <c r="W461" s="1">
        <v>0.01</v>
      </c>
      <c r="X461" s="1">
        <v>-36.292999999999999</v>
      </c>
      <c r="Y461" s="1">
        <v>0.90100000000000002</v>
      </c>
    </row>
    <row r="462" spans="1:25" ht="12.75" x14ac:dyDescent="0.2">
      <c r="A462" s="1">
        <v>82</v>
      </c>
      <c r="B462" s="1">
        <v>0.19700000000000001</v>
      </c>
      <c r="C462" s="1">
        <v>-165.22</v>
      </c>
      <c r="D462" s="1">
        <v>6.9050000000000002</v>
      </c>
      <c r="G462" s="1">
        <v>15</v>
      </c>
      <c r="H462" s="1">
        <v>3.6999999999999998E-2</v>
      </c>
      <c r="I462" s="1">
        <v>131.292</v>
      </c>
      <c r="J462" s="1">
        <v>3.3690000000000002</v>
      </c>
      <c r="L462" s="1">
        <v>3</v>
      </c>
      <c r="M462" s="1">
        <v>2.5000000000000001E-2</v>
      </c>
      <c r="N462" s="1">
        <v>169.80199999999999</v>
      </c>
      <c r="O462" s="1">
        <v>2.17</v>
      </c>
      <c r="Q462" s="1">
        <v>37</v>
      </c>
      <c r="R462" s="1">
        <v>1.7999999999999999E-2</v>
      </c>
      <c r="S462" s="1">
        <v>-131.36699999999999</v>
      </c>
      <c r="T462" s="1">
        <v>1.788</v>
      </c>
      <c r="V462" s="1">
        <v>19</v>
      </c>
      <c r="W462" s="1">
        <v>1.2E-2</v>
      </c>
      <c r="X462" s="1">
        <v>55.46</v>
      </c>
      <c r="Y462" s="1">
        <v>1.06</v>
      </c>
    </row>
    <row r="463" spans="1:25" ht="12.75" x14ac:dyDescent="0.2">
      <c r="A463" s="1">
        <v>83</v>
      </c>
      <c r="B463" s="1">
        <v>0.17</v>
      </c>
      <c r="C463" s="1">
        <v>143.13</v>
      </c>
      <c r="D463" s="1">
        <v>5.9660000000000002</v>
      </c>
      <c r="G463" s="1">
        <v>16</v>
      </c>
      <c r="H463" s="1">
        <v>2.8000000000000001E-2</v>
      </c>
      <c r="I463" s="1">
        <v>-150.286</v>
      </c>
      <c r="J463" s="1">
        <v>2.5179999999999998</v>
      </c>
      <c r="L463" s="1">
        <v>4</v>
      </c>
      <c r="M463" s="1">
        <v>2.1999999999999999E-2</v>
      </c>
      <c r="N463" s="1">
        <v>-98.546999999999997</v>
      </c>
      <c r="O463" s="1">
        <v>1.978</v>
      </c>
      <c r="Q463" s="1">
        <v>38</v>
      </c>
      <c r="R463" s="1">
        <v>0.01</v>
      </c>
      <c r="S463" s="1">
        <v>-49.027999999999999</v>
      </c>
      <c r="T463" s="1">
        <v>1.0069999999999999</v>
      </c>
      <c r="V463" s="1">
        <v>20</v>
      </c>
      <c r="W463" s="1">
        <v>8.9999999999999993E-3</v>
      </c>
      <c r="X463" s="1">
        <v>-36.384</v>
      </c>
      <c r="Y463" s="1">
        <v>0.80300000000000005</v>
      </c>
    </row>
    <row r="464" spans="1:25" ht="12.75" x14ac:dyDescent="0.2">
      <c r="A464" s="1">
        <v>84</v>
      </c>
      <c r="B464" s="1">
        <v>0.113</v>
      </c>
      <c r="C464" s="1">
        <v>34.148000000000003</v>
      </c>
      <c r="D464" s="1">
        <v>3.948</v>
      </c>
      <c r="G464" s="1">
        <v>17</v>
      </c>
      <c r="H464" s="1">
        <v>4.2999999999999997E-2</v>
      </c>
      <c r="I464" s="1">
        <v>60.356999999999999</v>
      </c>
      <c r="J464" s="1">
        <v>3.8530000000000002</v>
      </c>
      <c r="L464" s="1">
        <v>5</v>
      </c>
      <c r="M464" s="1">
        <v>2.1999999999999999E-2</v>
      </c>
      <c r="N464" s="1">
        <v>46.664000000000001</v>
      </c>
      <c r="O464" s="1">
        <v>1.927</v>
      </c>
      <c r="Q464" s="1">
        <v>39</v>
      </c>
      <c r="R464" s="1">
        <v>1.9E-2</v>
      </c>
      <c r="S464" s="1">
        <v>-140.42099999999999</v>
      </c>
      <c r="T464" s="1">
        <v>1.9330000000000001</v>
      </c>
      <c r="V464" s="1">
        <v>21</v>
      </c>
      <c r="W464" s="1">
        <v>1.6E-2</v>
      </c>
      <c r="X464" s="1">
        <v>116.77500000000001</v>
      </c>
      <c r="Y464" s="1">
        <v>1.39</v>
      </c>
    </row>
    <row r="465" spans="1:25" ht="12.75" x14ac:dyDescent="0.2">
      <c r="A465" s="1">
        <v>85</v>
      </c>
      <c r="B465" s="1">
        <v>0.19600000000000001</v>
      </c>
      <c r="C465" s="1">
        <v>119.422</v>
      </c>
      <c r="D465" s="1">
        <v>6.8819999999999997</v>
      </c>
      <c r="G465" s="1">
        <v>18</v>
      </c>
      <c r="H465" s="1">
        <v>3.5999999999999997E-2</v>
      </c>
      <c r="I465" s="1">
        <v>152.66200000000001</v>
      </c>
      <c r="J465" s="1">
        <v>3.2890000000000001</v>
      </c>
      <c r="L465" s="1">
        <v>6</v>
      </c>
      <c r="M465" s="1">
        <v>2.1999999999999999E-2</v>
      </c>
      <c r="N465" s="1">
        <v>-46.924999999999997</v>
      </c>
      <c r="O465" s="1">
        <v>1.8959999999999999</v>
      </c>
      <c r="Q465" s="1">
        <v>40</v>
      </c>
      <c r="R465" s="1">
        <v>1.4E-2</v>
      </c>
      <c r="S465" s="1">
        <v>-58.173000000000002</v>
      </c>
      <c r="T465" s="1">
        <v>1.36</v>
      </c>
      <c r="V465" s="1">
        <v>22</v>
      </c>
      <c r="W465" s="1">
        <v>1.4999999999999999E-2</v>
      </c>
      <c r="X465" s="1">
        <v>-149.636</v>
      </c>
      <c r="Y465" s="1">
        <v>1.3049999999999999</v>
      </c>
    </row>
    <row r="466" spans="1:25" ht="12.75" x14ac:dyDescent="0.2">
      <c r="A466" s="1">
        <v>86</v>
      </c>
      <c r="B466" s="1">
        <v>9.6000000000000002E-2</v>
      </c>
      <c r="C466" s="1">
        <v>-144.96799999999999</v>
      </c>
      <c r="D466" s="1">
        <v>3.3650000000000002</v>
      </c>
      <c r="G466" s="1">
        <v>19</v>
      </c>
      <c r="H466" s="1">
        <v>4.2999999999999997E-2</v>
      </c>
      <c r="I466" s="1">
        <v>-83.768000000000001</v>
      </c>
      <c r="J466" s="1">
        <v>3.8530000000000002</v>
      </c>
      <c r="L466" s="1">
        <v>7</v>
      </c>
      <c r="M466" s="1">
        <v>2.1000000000000001E-2</v>
      </c>
      <c r="N466" s="1">
        <v>108.54600000000001</v>
      </c>
      <c r="O466" s="1">
        <v>1.8420000000000001</v>
      </c>
      <c r="Q466" s="1">
        <v>41</v>
      </c>
      <c r="R466" s="1">
        <v>1.2E-2</v>
      </c>
      <c r="S466" s="1">
        <v>-76.414000000000001</v>
      </c>
      <c r="T466" s="1">
        <v>1.23</v>
      </c>
      <c r="V466" s="1">
        <v>23</v>
      </c>
      <c r="W466" s="1">
        <v>1.2999999999999999E-2</v>
      </c>
      <c r="X466" s="1">
        <v>-8.7910000000000004</v>
      </c>
      <c r="Y466" s="1">
        <v>1.1180000000000001</v>
      </c>
    </row>
    <row r="467" spans="1:25" ht="12.75" x14ac:dyDescent="0.2">
      <c r="A467" s="1">
        <v>87</v>
      </c>
      <c r="B467" s="1">
        <v>0.125</v>
      </c>
      <c r="C467" s="1">
        <v>30.9</v>
      </c>
      <c r="D467" s="1">
        <v>4.37</v>
      </c>
      <c r="G467" s="1">
        <v>20</v>
      </c>
      <c r="H467" s="1">
        <v>0.03</v>
      </c>
      <c r="I467" s="1">
        <v>-173.4</v>
      </c>
      <c r="J467" s="1">
        <v>2.6749999999999998</v>
      </c>
      <c r="L467" s="1">
        <v>8</v>
      </c>
      <c r="M467" s="1">
        <v>1.7999999999999999E-2</v>
      </c>
      <c r="N467" s="1">
        <v>-159.91399999999999</v>
      </c>
      <c r="O467" s="1">
        <v>1.605</v>
      </c>
      <c r="Q467" s="1">
        <v>42</v>
      </c>
      <c r="R467" s="1">
        <v>0.01</v>
      </c>
      <c r="S467" s="1">
        <v>-170.81899999999999</v>
      </c>
      <c r="T467" s="1">
        <v>0.996</v>
      </c>
      <c r="V467" s="1">
        <v>24</v>
      </c>
      <c r="W467" s="1">
        <v>1.0999999999999999E-2</v>
      </c>
      <c r="X467" s="1">
        <v>-96.71</v>
      </c>
      <c r="Y467" s="1">
        <v>0.97499999999999998</v>
      </c>
    </row>
    <row r="468" spans="1:25" ht="12.75" x14ac:dyDescent="0.2">
      <c r="A468" s="1">
        <v>88</v>
      </c>
      <c r="B468" s="1">
        <v>0.11</v>
      </c>
      <c r="C468" s="1">
        <v>121.10899999999999</v>
      </c>
      <c r="D468" s="1">
        <v>3.8490000000000002</v>
      </c>
      <c r="G468" s="1">
        <v>21</v>
      </c>
      <c r="H468" s="1">
        <v>4.4999999999999998E-2</v>
      </c>
      <c r="I468" s="1">
        <v>-53.595999999999997</v>
      </c>
      <c r="J468" s="1">
        <v>4.0629999999999997</v>
      </c>
      <c r="L468" s="1">
        <v>9</v>
      </c>
      <c r="M468" s="1">
        <v>3.1E-2</v>
      </c>
      <c r="N468" s="1">
        <v>-131.298</v>
      </c>
      <c r="O468" s="1">
        <v>2.72</v>
      </c>
      <c r="Q468" s="1">
        <v>43</v>
      </c>
      <c r="R468" s="1">
        <v>1.7000000000000001E-2</v>
      </c>
      <c r="S468" s="1">
        <v>-32.393999999999998</v>
      </c>
      <c r="T468" s="1">
        <v>1.7130000000000001</v>
      </c>
      <c r="V468" s="1">
        <v>25</v>
      </c>
      <c r="W468" s="1">
        <v>1.0999999999999999E-2</v>
      </c>
      <c r="X468" s="1">
        <v>137.816</v>
      </c>
      <c r="Y468" s="1">
        <v>0.98</v>
      </c>
    </row>
    <row r="469" spans="1:25" ht="12.75" x14ac:dyDescent="0.2">
      <c r="A469" s="1">
        <v>89</v>
      </c>
      <c r="B469" s="1">
        <v>0.14399999999999999</v>
      </c>
      <c r="C469" s="1">
        <v>136.81800000000001</v>
      </c>
      <c r="D469" s="1">
        <v>5.0650000000000004</v>
      </c>
      <c r="G469" s="1">
        <v>22</v>
      </c>
      <c r="H469" s="1">
        <v>3.1E-2</v>
      </c>
      <c r="I469" s="1">
        <v>-153.435</v>
      </c>
      <c r="J469" s="1">
        <v>2.806</v>
      </c>
      <c r="L469" s="1">
        <v>10</v>
      </c>
      <c r="M469" s="1">
        <v>1.7000000000000001E-2</v>
      </c>
      <c r="N469" s="1">
        <v>-45</v>
      </c>
      <c r="O469" s="1">
        <v>1.4690000000000001</v>
      </c>
      <c r="Q469" s="1">
        <v>44</v>
      </c>
      <c r="R469" s="1">
        <v>1.2999999999999999E-2</v>
      </c>
      <c r="S469" s="1">
        <v>-112.13500000000001</v>
      </c>
      <c r="T469" s="1">
        <v>1.2749999999999999</v>
      </c>
      <c r="V469" s="1">
        <v>26</v>
      </c>
      <c r="W469" s="1">
        <v>8.0000000000000002E-3</v>
      </c>
      <c r="X469" s="1">
        <v>-138.9</v>
      </c>
      <c r="Y469" s="1">
        <v>0.70799999999999996</v>
      </c>
    </row>
    <row r="470" spans="1:25" ht="12.75" x14ac:dyDescent="0.2">
      <c r="A470" s="1">
        <v>90</v>
      </c>
      <c r="B470" s="1">
        <v>9.8000000000000004E-2</v>
      </c>
      <c r="C470" s="1">
        <v>-139.708</v>
      </c>
      <c r="D470" s="1">
        <v>3.427</v>
      </c>
      <c r="G470" s="1">
        <v>23</v>
      </c>
      <c r="H470" s="1">
        <v>4.2000000000000003E-2</v>
      </c>
      <c r="I470" s="1">
        <v>9.2460000000000004</v>
      </c>
      <c r="J470" s="1">
        <v>3.8370000000000002</v>
      </c>
      <c r="L470" s="1">
        <v>11</v>
      </c>
      <c r="M470" s="1">
        <v>0.02</v>
      </c>
      <c r="N470" s="1">
        <v>-166.14400000000001</v>
      </c>
      <c r="O470" s="1">
        <v>1.752</v>
      </c>
      <c r="Q470" s="1">
        <v>45</v>
      </c>
      <c r="R470" s="1">
        <v>1.7000000000000001E-2</v>
      </c>
      <c r="S470" s="1">
        <v>-80.426000000000002</v>
      </c>
      <c r="T470" s="1">
        <v>1.6830000000000001</v>
      </c>
      <c r="V470" s="1">
        <v>27</v>
      </c>
      <c r="W470" s="1">
        <v>1.4999999999999999E-2</v>
      </c>
      <c r="X470" s="1">
        <v>168.87899999999999</v>
      </c>
      <c r="Y470" s="1">
        <v>1.353</v>
      </c>
    </row>
    <row r="471" spans="1:25" ht="12.75" x14ac:dyDescent="0.2">
      <c r="A471" s="1">
        <v>91</v>
      </c>
      <c r="B471" s="1">
        <v>0.19600000000000001</v>
      </c>
      <c r="C471" s="1">
        <v>-76.881</v>
      </c>
      <c r="D471" s="1">
        <v>6.8819999999999997</v>
      </c>
      <c r="G471" s="1">
        <v>24</v>
      </c>
      <c r="H471" s="1">
        <v>3.3000000000000002E-2</v>
      </c>
      <c r="I471" s="1">
        <v>-80.537999999999997</v>
      </c>
      <c r="J471" s="1">
        <v>2.9470000000000001</v>
      </c>
      <c r="L471" s="1">
        <v>12</v>
      </c>
      <c r="M471" s="1">
        <v>1.6E-2</v>
      </c>
      <c r="N471" s="1">
        <v>-75.16</v>
      </c>
      <c r="O471" s="1">
        <v>1.369</v>
      </c>
      <c r="Q471" s="1">
        <v>46</v>
      </c>
      <c r="R471" s="1">
        <v>1.2E-2</v>
      </c>
      <c r="S471" s="1">
        <v>-173.99100000000001</v>
      </c>
      <c r="T471" s="1">
        <v>1.1479999999999999</v>
      </c>
      <c r="V471" s="1">
        <v>28</v>
      </c>
      <c r="W471" s="1">
        <v>0.01</v>
      </c>
      <c r="X471" s="1">
        <v>-103.10899999999999</v>
      </c>
      <c r="Y471" s="1">
        <v>0.85</v>
      </c>
    </row>
    <row r="472" spans="1:25" ht="12.75" x14ac:dyDescent="0.2">
      <c r="A472" s="1">
        <v>92</v>
      </c>
      <c r="B472" s="1">
        <v>0.14099999999999999</v>
      </c>
      <c r="C472" s="1">
        <v>-172.05699999999999</v>
      </c>
      <c r="D472" s="1">
        <v>4.9340000000000002</v>
      </c>
      <c r="G472" s="1">
        <v>25</v>
      </c>
      <c r="H472" s="1">
        <v>0.04</v>
      </c>
      <c r="I472" s="1">
        <v>1.577</v>
      </c>
      <c r="J472" s="1">
        <v>3.601</v>
      </c>
      <c r="L472" s="1">
        <v>13</v>
      </c>
      <c r="M472" s="1">
        <v>2.1000000000000001E-2</v>
      </c>
      <c r="N472" s="1">
        <v>130.791</v>
      </c>
      <c r="O472" s="1">
        <v>1.847</v>
      </c>
      <c r="Q472" s="1">
        <v>47</v>
      </c>
      <c r="R472" s="1">
        <v>1.6E-2</v>
      </c>
      <c r="S472" s="1">
        <v>-56.604999999999997</v>
      </c>
      <c r="T472" s="1">
        <v>1.61</v>
      </c>
      <c r="V472" s="1">
        <v>29</v>
      </c>
      <c r="W472" s="1">
        <v>1.0999999999999999E-2</v>
      </c>
      <c r="X472" s="1">
        <v>-154.62200000000001</v>
      </c>
      <c r="Y472" s="1">
        <v>0.98799999999999999</v>
      </c>
    </row>
    <row r="473" spans="1:25" ht="12.75" x14ac:dyDescent="0.2">
      <c r="A473" s="1">
        <v>93</v>
      </c>
      <c r="B473" s="1">
        <v>0.161</v>
      </c>
      <c r="C473" s="1">
        <v>-114.634</v>
      </c>
      <c r="D473" s="1">
        <v>5.657</v>
      </c>
      <c r="G473" s="1">
        <v>26</v>
      </c>
      <c r="H473" s="1">
        <v>3.4000000000000002E-2</v>
      </c>
      <c r="I473" s="1">
        <v>-89.376999999999995</v>
      </c>
      <c r="J473" s="1">
        <v>3.0390000000000001</v>
      </c>
      <c r="L473" s="1">
        <v>14</v>
      </c>
      <c r="M473" s="1">
        <v>2.1000000000000001E-2</v>
      </c>
      <c r="N473" s="1">
        <v>-131.08799999999999</v>
      </c>
      <c r="O473" s="1">
        <v>1.8779999999999999</v>
      </c>
      <c r="Q473" s="1">
        <v>48</v>
      </c>
      <c r="R473" s="1">
        <v>1.2E-2</v>
      </c>
      <c r="S473" s="1">
        <v>-146.17400000000001</v>
      </c>
      <c r="T473" s="1">
        <v>1.1679999999999999</v>
      </c>
      <c r="V473" s="1">
        <v>30</v>
      </c>
      <c r="W473" s="1">
        <v>1.0999999999999999E-2</v>
      </c>
      <c r="X473" s="1">
        <v>-68.442999999999998</v>
      </c>
      <c r="Y473" s="1">
        <v>0.99099999999999999</v>
      </c>
    </row>
    <row r="474" spans="1:25" ht="12.75" x14ac:dyDescent="0.2">
      <c r="A474" s="1">
        <v>94</v>
      </c>
      <c r="B474" s="1">
        <v>0.112</v>
      </c>
      <c r="C474" s="1">
        <v>151.952</v>
      </c>
      <c r="D474" s="1">
        <v>3.927</v>
      </c>
      <c r="G474" s="1">
        <v>27</v>
      </c>
      <c r="H474" s="1">
        <v>3.9E-2</v>
      </c>
      <c r="I474" s="1">
        <v>-116.565</v>
      </c>
      <c r="J474" s="1">
        <v>3.5449999999999999</v>
      </c>
      <c r="L474" s="1">
        <v>15</v>
      </c>
      <c r="M474" s="1">
        <v>2.1999999999999999E-2</v>
      </c>
      <c r="N474" s="1">
        <v>-115.253</v>
      </c>
      <c r="O474" s="1">
        <v>1.98</v>
      </c>
      <c r="Q474" s="1">
        <v>49</v>
      </c>
      <c r="R474" s="1">
        <v>1.7000000000000001E-2</v>
      </c>
      <c r="S474" s="1">
        <v>-54.502000000000002</v>
      </c>
      <c r="T474" s="1">
        <v>1.6639999999999999</v>
      </c>
      <c r="V474" s="1">
        <v>31</v>
      </c>
      <c r="W474" s="1">
        <v>1.2999999999999999E-2</v>
      </c>
      <c r="X474" s="1">
        <v>147.232</v>
      </c>
      <c r="Y474" s="1">
        <v>1.171</v>
      </c>
    </row>
    <row r="475" spans="1:25" ht="12.75" x14ac:dyDescent="0.2">
      <c r="A475" s="1">
        <v>95</v>
      </c>
      <c r="B475" s="1">
        <v>0.153</v>
      </c>
      <c r="C475" s="1">
        <v>-65.605999999999995</v>
      </c>
      <c r="D475" s="1">
        <v>5.3650000000000002</v>
      </c>
      <c r="G475" s="1">
        <v>28</v>
      </c>
      <c r="H475" s="1">
        <v>3.4000000000000002E-2</v>
      </c>
      <c r="I475" s="1">
        <v>160.97399999999999</v>
      </c>
      <c r="J475" s="1">
        <v>3.0390000000000001</v>
      </c>
      <c r="L475" s="1">
        <v>16</v>
      </c>
      <c r="M475" s="1">
        <v>2.1000000000000001E-2</v>
      </c>
      <c r="N475" s="1">
        <v>158.58699999999999</v>
      </c>
      <c r="O475" s="1">
        <v>1.859</v>
      </c>
      <c r="Q475" s="1">
        <v>50</v>
      </c>
      <c r="R475" s="1">
        <v>1.2999999999999999E-2</v>
      </c>
      <c r="S475" s="1">
        <v>-141.34</v>
      </c>
      <c r="T475" s="1">
        <v>1.276</v>
      </c>
      <c r="V475" s="1">
        <v>32</v>
      </c>
      <c r="W475" s="1">
        <v>0.01</v>
      </c>
      <c r="X475" s="1">
        <v>-123.69</v>
      </c>
      <c r="Y475" s="1">
        <v>0.90600000000000003</v>
      </c>
    </row>
    <row r="476" spans="1:25" ht="12.75" x14ac:dyDescent="0.2">
      <c r="A476" s="1">
        <v>96</v>
      </c>
      <c r="B476" s="1">
        <v>0.126</v>
      </c>
      <c r="C476" s="1">
        <v>-154.75899999999999</v>
      </c>
      <c r="D476" s="1">
        <v>4.3970000000000002</v>
      </c>
      <c r="G476" s="1">
        <v>29</v>
      </c>
      <c r="H476" s="1">
        <v>3.5000000000000003E-2</v>
      </c>
      <c r="I476" s="1">
        <v>-173.32599999999999</v>
      </c>
      <c r="J476" s="1">
        <v>3.1259999999999999</v>
      </c>
      <c r="L476" s="1">
        <v>17</v>
      </c>
      <c r="M476" s="1">
        <v>2.3E-2</v>
      </c>
      <c r="N476" s="1">
        <v>-149.14599999999999</v>
      </c>
      <c r="O476" s="1">
        <v>2.0190000000000001</v>
      </c>
      <c r="Q476" s="1">
        <v>51</v>
      </c>
      <c r="R476" s="1">
        <v>1.4999999999999999E-2</v>
      </c>
      <c r="S476" s="1">
        <v>-23.763999999999999</v>
      </c>
      <c r="T476" s="1">
        <v>1.458</v>
      </c>
      <c r="V476" s="1">
        <v>33</v>
      </c>
      <c r="W476" s="1">
        <v>1.6E-2</v>
      </c>
      <c r="X476" s="1">
        <v>175.31399999999999</v>
      </c>
      <c r="Y476" s="1">
        <v>1.389</v>
      </c>
    </row>
    <row r="477" spans="1:25" ht="12.75" x14ac:dyDescent="0.2">
      <c r="A477" s="1">
        <v>97</v>
      </c>
      <c r="B477" s="1">
        <v>0.128</v>
      </c>
      <c r="C477" s="1">
        <v>-101.31</v>
      </c>
      <c r="D477" s="1">
        <v>4.4790000000000001</v>
      </c>
      <c r="G477" s="1">
        <v>30</v>
      </c>
      <c r="H477" s="1">
        <v>3.1E-2</v>
      </c>
      <c r="I477" s="1">
        <v>-86.593999999999994</v>
      </c>
      <c r="J477" s="1">
        <v>2.7789999999999999</v>
      </c>
      <c r="L477" s="1">
        <v>18</v>
      </c>
      <c r="M477" s="1">
        <v>2.1999999999999999E-2</v>
      </c>
      <c r="N477" s="1">
        <v>-67.456999999999994</v>
      </c>
      <c r="O477" s="1">
        <v>1.9370000000000001</v>
      </c>
      <c r="Q477" s="1">
        <v>52</v>
      </c>
      <c r="R477" s="1">
        <v>1.2999999999999999E-2</v>
      </c>
      <c r="S477" s="1">
        <v>-114.408</v>
      </c>
      <c r="T477" s="1">
        <v>1.302</v>
      </c>
      <c r="V477" s="1">
        <v>34</v>
      </c>
      <c r="W477" s="1">
        <v>1.0999999999999999E-2</v>
      </c>
      <c r="X477" s="1">
        <v>-96.116</v>
      </c>
      <c r="Y477" s="1">
        <v>0.95799999999999996</v>
      </c>
    </row>
    <row r="478" spans="1:25" ht="12.75" x14ac:dyDescent="0.2">
      <c r="A478" s="1">
        <v>98</v>
      </c>
      <c r="B478" s="1">
        <v>8.3000000000000004E-2</v>
      </c>
      <c r="C478" s="1">
        <v>169.24199999999999</v>
      </c>
      <c r="D478" s="1">
        <v>2.89</v>
      </c>
      <c r="H478" s="1" t="s">
        <v>605</v>
      </c>
      <c r="L478" s="1">
        <v>19</v>
      </c>
      <c r="M478" s="1">
        <v>2.8000000000000001E-2</v>
      </c>
      <c r="N478" s="1">
        <v>-133.17599999999999</v>
      </c>
      <c r="O478" s="1">
        <v>2.508</v>
      </c>
      <c r="Q478" s="1">
        <v>53</v>
      </c>
      <c r="R478" s="1">
        <v>1.4E-2</v>
      </c>
      <c r="S478" s="1">
        <v>-70.805000000000007</v>
      </c>
      <c r="T478" s="1">
        <v>1.4239999999999999</v>
      </c>
      <c r="V478" s="1">
        <v>35</v>
      </c>
      <c r="W478" s="1">
        <v>1.4E-2</v>
      </c>
      <c r="X478" s="1">
        <v>-178.39400000000001</v>
      </c>
      <c r="Y478" s="1">
        <v>1.214</v>
      </c>
    </row>
    <row r="479" spans="1:25" ht="12.75" x14ac:dyDescent="0.2">
      <c r="A479" s="1">
        <v>99</v>
      </c>
      <c r="B479" s="1">
        <v>0.18099999999999999</v>
      </c>
      <c r="C479" s="1">
        <v>-92.322000000000003</v>
      </c>
      <c r="D479" s="1">
        <v>6.3310000000000004</v>
      </c>
      <c r="G479" s="1">
        <v>1</v>
      </c>
      <c r="H479" s="1">
        <v>0.05</v>
      </c>
      <c r="I479" s="1">
        <v>-59.432000000000002</v>
      </c>
      <c r="J479" s="1">
        <v>4.452</v>
      </c>
      <c r="L479" s="1">
        <v>20</v>
      </c>
      <c r="M479" s="1">
        <v>1.9E-2</v>
      </c>
      <c r="N479" s="1">
        <v>-43.082000000000001</v>
      </c>
      <c r="O479" s="1">
        <v>1.669</v>
      </c>
      <c r="Q479" s="1">
        <v>54</v>
      </c>
      <c r="R479" s="1">
        <v>1.2E-2</v>
      </c>
      <c r="S479" s="1">
        <v>-160.66499999999999</v>
      </c>
      <c r="T479" s="1">
        <v>1.2030000000000001</v>
      </c>
      <c r="V479" s="1">
        <v>36</v>
      </c>
      <c r="W479" s="1">
        <v>1.2E-2</v>
      </c>
      <c r="X479" s="1">
        <v>-90.61</v>
      </c>
      <c r="Y479" s="1">
        <v>1.0660000000000001</v>
      </c>
    </row>
    <row r="480" spans="1:25" ht="12.75" x14ac:dyDescent="0.2">
      <c r="A480" s="1">
        <v>100</v>
      </c>
      <c r="B480" s="1">
        <v>0.11899999999999999</v>
      </c>
      <c r="C480" s="1">
        <v>176.88499999999999</v>
      </c>
      <c r="D480" s="1">
        <v>4.173</v>
      </c>
      <c r="G480" s="1">
        <v>2</v>
      </c>
      <c r="H480" s="1">
        <v>4.4999999999999998E-2</v>
      </c>
      <c r="I480" s="1">
        <v>-149.42099999999999</v>
      </c>
      <c r="J480" s="1">
        <v>4.01</v>
      </c>
      <c r="L480" s="1">
        <v>21</v>
      </c>
      <c r="M480" s="1">
        <v>2.5000000000000001E-2</v>
      </c>
      <c r="N480" s="1">
        <v>23.613</v>
      </c>
      <c r="O480" s="1">
        <v>2.2509999999999999</v>
      </c>
      <c r="Q480" s="1">
        <v>55</v>
      </c>
      <c r="R480" s="1">
        <v>1.7000000000000001E-2</v>
      </c>
      <c r="S480" s="1">
        <v>161.03899999999999</v>
      </c>
      <c r="T480" s="1">
        <v>1.7170000000000001</v>
      </c>
      <c r="V480" s="1">
        <v>37</v>
      </c>
      <c r="W480" s="1">
        <v>1.6E-2</v>
      </c>
      <c r="X480" s="1">
        <v>-119.1</v>
      </c>
      <c r="Y480" s="1">
        <v>1.3759999999999999</v>
      </c>
    </row>
    <row r="481" spans="1:25" ht="12.75" x14ac:dyDescent="0.2">
      <c r="A481" s="1" t="s">
        <v>363</v>
      </c>
      <c r="B481" s="1" t="s">
        <v>607</v>
      </c>
      <c r="G481" s="1">
        <v>3</v>
      </c>
      <c r="H481" s="1">
        <v>3.9E-2</v>
      </c>
      <c r="I481" s="1">
        <v>1.1120000000000001</v>
      </c>
      <c r="J481" s="1">
        <v>3.464</v>
      </c>
      <c r="L481" s="1">
        <v>22</v>
      </c>
      <c r="M481" s="1">
        <v>0.02</v>
      </c>
      <c r="N481" s="1">
        <v>-76.328999999999994</v>
      </c>
      <c r="O481" s="1">
        <v>1.72</v>
      </c>
      <c r="Q481" s="1">
        <v>56</v>
      </c>
      <c r="R481" s="1">
        <v>1.4999999999999999E-2</v>
      </c>
      <c r="S481" s="1">
        <v>-104.036</v>
      </c>
      <c r="T481" s="1">
        <v>1.5189999999999999</v>
      </c>
      <c r="V481" s="1">
        <v>38</v>
      </c>
      <c r="W481" s="1">
        <v>1.2E-2</v>
      </c>
      <c r="X481" s="1">
        <v>152.892</v>
      </c>
      <c r="Y481" s="1">
        <v>1.07</v>
      </c>
    </row>
    <row r="482" spans="1:25" ht="12.75" x14ac:dyDescent="0.2">
      <c r="A482" s="1">
        <v>1</v>
      </c>
      <c r="B482" s="1">
        <v>0.13600000000000001</v>
      </c>
      <c r="C482" s="1">
        <v>111.703</v>
      </c>
      <c r="D482" s="1">
        <v>5.4160000000000004</v>
      </c>
      <c r="G482" s="1">
        <v>4</v>
      </c>
      <c r="H482" s="1">
        <v>3.3000000000000002E-2</v>
      </c>
      <c r="I482" s="1">
        <v>-90</v>
      </c>
      <c r="J482" s="1">
        <v>2.9260000000000002</v>
      </c>
      <c r="L482" s="1">
        <v>23</v>
      </c>
      <c r="M482" s="1">
        <v>2.7E-2</v>
      </c>
      <c r="N482" s="1">
        <v>-112.74299999999999</v>
      </c>
      <c r="O482" s="1">
        <v>2.415</v>
      </c>
      <c r="Q482" s="1">
        <v>57</v>
      </c>
      <c r="R482" s="1">
        <v>1.9E-2</v>
      </c>
      <c r="S482" s="1">
        <v>-81.784000000000006</v>
      </c>
      <c r="T482" s="1">
        <v>1.8819999999999999</v>
      </c>
      <c r="V482" s="1">
        <v>39</v>
      </c>
      <c r="W482" s="1">
        <v>1.4E-2</v>
      </c>
      <c r="X482" s="1">
        <v>-123.986</v>
      </c>
      <c r="Y482" s="1">
        <v>1.2210000000000001</v>
      </c>
    </row>
    <row r="483" spans="1:25" ht="12.75" x14ac:dyDescent="0.2">
      <c r="A483" s="1">
        <v>2</v>
      </c>
      <c r="B483" s="1">
        <v>9.7000000000000003E-2</v>
      </c>
      <c r="C483" s="1">
        <v>-166.59</v>
      </c>
      <c r="D483" s="1">
        <v>3.8730000000000002</v>
      </c>
      <c r="G483" s="1">
        <v>5</v>
      </c>
      <c r="H483" s="1">
        <v>4.3999999999999997E-2</v>
      </c>
      <c r="I483" s="1">
        <v>-62.128</v>
      </c>
      <c r="J483" s="1">
        <v>3.956</v>
      </c>
      <c r="L483" s="1">
        <v>24</v>
      </c>
      <c r="M483" s="1">
        <v>0.02</v>
      </c>
      <c r="N483" s="1">
        <v>160.017</v>
      </c>
      <c r="O483" s="1">
        <v>1.714</v>
      </c>
      <c r="Q483" s="1">
        <v>58</v>
      </c>
      <c r="R483" s="1">
        <v>1.4E-2</v>
      </c>
      <c r="S483" s="1">
        <v>-173.66</v>
      </c>
      <c r="T483" s="1">
        <v>1.353</v>
      </c>
      <c r="V483" s="1">
        <v>40</v>
      </c>
      <c r="W483" s="1">
        <v>1.0999999999999999E-2</v>
      </c>
      <c r="X483" s="1">
        <v>144.62</v>
      </c>
      <c r="Y483" s="1">
        <v>0.96499999999999997</v>
      </c>
    </row>
    <row r="484" spans="1:25" ht="12.75" x14ac:dyDescent="0.2">
      <c r="A484" s="1">
        <v>3</v>
      </c>
      <c r="B484" s="1">
        <v>0.152</v>
      </c>
      <c r="C484" s="1">
        <v>-148.79400000000001</v>
      </c>
      <c r="D484" s="1">
        <v>6.0789999999999997</v>
      </c>
      <c r="G484" s="1">
        <v>6</v>
      </c>
      <c r="H484" s="1">
        <v>2.3E-2</v>
      </c>
      <c r="I484" s="1">
        <v>-151.76300000000001</v>
      </c>
      <c r="J484" s="1">
        <v>2.0609999999999999</v>
      </c>
      <c r="L484" s="1">
        <v>25</v>
      </c>
      <c r="M484" s="1">
        <v>2.4E-2</v>
      </c>
      <c r="N484" s="1">
        <v>-43.52</v>
      </c>
      <c r="O484" s="1">
        <v>2.161</v>
      </c>
      <c r="Q484" s="1">
        <v>59</v>
      </c>
      <c r="R484" s="1">
        <v>1.7999999999999999E-2</v>
      </c>
      <c r="S484" s="1">
        <v>175.892</v>
      </c>
      <c r="T484" s="1">
        <v>1.8069999999999999</v>
      </c>
      <c r="V484" s="1">
        <v>41</v>
      </c>
      <c r="W484" s="1">
        <v>1.7999999999999999E-2</v>
      </c>
      <c r="X484" s="1">
        <v>133.85400000000001</v>
      </c>
      <c r="Y484" s="1">
        <v>1.605</v>
      </c>
    </row>
    <row r="485" spans="1:25" ht="12.75" x14ac:dyDescent="0.2">
      <c r="A485" s="1">
        <v>4</v>
      </c>
      <c r="B485" s="1">
        <v>0.14099999999999999</v>
      </c>
      <c r="C485" s="1">
        <v>-62.978000000000002</v>
      </c>
      <c r="D485" s="1">
        <v>5.6120000000000001</v>
      </c>
      <c r="G485" s="1">
        <v>7</v>
      </c>
      <c r="H485" s="1">
        <v>3.9E-2</v>
      </c>
      <c r="I485" s="1">
        <v>156.435</v>
      </c>
      <c r="J485" s="1">
        <v>3.44</v>
      </c>
      <c r="L485" s="1">
        <v>26</v>
      </c>
      <c r="M485" s="1">
        <v>2.3E-2</v>
      </c>
      <c r="N485" s="1">
        <v>-132.97900000000001</v>
      </c>
      <c r="O485" s="1">
        <v>2.0339999999999998</v>
      </c>
      <c r="Q485" s="1">
        <v>60</v>
      </c>
      <c r="R485" s="1">
        <v>1.2E-2</v>
      </c>
      <c r="S485" s="1">
        <v>-90</v>
      </c>
      <c r="T485" s="1">
        <v>1.2150000000000001</v>
      </c>
      <c r="V485" s="1">
        <v>42</v>
      </c>
      <c r="W485" s="1">
        <v>1.0999999999999999E-2</v>
      </c>
      <c r="X485" s="1">
        <v>-136.375</v>
      </c>
      <c r="Y485" s="1">
        <v>1.0029999999999999</v>
      </c>
    </row>
    <row r="486" spans="1:25" ht="12.75" x14ac:dyDescent="0.2">
      <c r="A486" s="1">
        <v>5</v>
      </c>
      <c r="B486" s="1">
        <v>0.13800000000000001</v>
      </c>
      <c r="C486" s="1">
        <v>-43.710999999999999</v>
      </c>
      <c r="D486" s="1">
        <v>5.4930000000000003</v>
      </c>
      <c r="G486" s="1">
        <v>8</v>
      </c>
      <c r="H486" s="1">
        <v>2.5999999999999999E-2</v>
      </c>
      <c r="I486" s="1">
        <v>-111.221</v>
      </c>
      <c r="J486" s="1">
        <v>2.262</v>
      </c>
      <c r="L486" s="1">
        <v>27</v>
      </c>
      <c r="M486" s="1">
        <v>2.4E-2</v>
      </c>
      <c r="N486" s="1">
        <v>-26.01</v>
      </c>
      <c r="O486" s="1">
        <v>2.08</v>
      </c>
      <c r="Q486" s="1">
        <v>61</v>
      </c>
      <c r="R486" s="1">
        <v>1.6E-2</v>
      </c>
      <c r="S486" s="1">
        <v>34.472000000000001</v>
      </c>
      <c r="T486" s="1">
        <v>1.619</v>
      </c>
      <c r="V486" s="1">
        <v>43</v>
      </c>
      <c r="W486" s="1">
        <v>1.4E-2</v>
      </c>
      <c r="X486" s="1">
        <v>-85.28</v>
      </c>
      <c r="Y486" s="1">
        <v>1.2410000000000001</v>
      </c>
    </row>
    <row r="487" spans="1:25" ht="12.75" x14ac:dyDescent="0.2">
      <c r="A487" s="1">
        <v>6</v>
      </c>
      <c r="B487" s="1">
        <v>0.104</v>
      </c>
      <c r="C487" s="1">
        <v>-131.57599999999999</v>
      </c>
      <c r="D487" s="1">
        <v>4.133</v>
      </c>
      <c r="G487" s="1">
        <v>9</v>
      </c>
      <c r="H487" s="1">
        <v>4.5999999999999999E-2</v>
      </c>
      <c r="I487" s="1">
        <v>-70.534000000000006</v>
      </c>
      <c r="J487" s="1">
        <v>4.1369999999999996</v>
      </c>
      <c r="L487" s="1">
        <v>28</v>
      </c>
      <c r="M487" s="1">
        <v>2.1000000000000001E-2</v>
      </c>
      <c r="N487" s="1">
        <v>-110.761</v>
      </c>
      <c r="O487" s="1">
        <v>1.853</v>
      </c>
      <c r="Q487" s="1">
        <v>62</v>
      </c>
      <c r="R487" s="1">
        <v>1.0999999999999999E-2</v>
      </c>
      <c r="S487" s="1">
        <v>-58.496000000000002</v>
      </c>
      <c r="T487" s="1">
        <v>1.0860000000000001</v>
      </c>
      <c r="V487" s="1">
        <v>44</v>
      </c>
      <c r="W487" s="1">
        <v>8.9999999999999993E-3</v>
      </c>
      <c r="X487" s="1">
        <v>-173.48</v>
      </c>
      <c r="Y487" s="1">
        <v>0.79900000000000004</v>
      </c>
    </row>
    <row r="488" spans="1:25" ht="12.75" x14ac:dyDescent="0.2">
      <c r="A488" s="1">
        <v>7</v>
      </c>
      <c r="B488" s="1">
        <v>0.14699999999999999</v>
      </c>
      <c r="C488" s="1">
        <v>-35.112000000000002</v>
      </c>
      <c r="D488" s="1">
        <v>5.8630000000000004</v>
      </c>
      <c r="G488" s="1">
        <v>10</v>
      </c>
      <c r="H488" s="1">
        <v>3.9E-2</v>
      </c>
      <c r="I488" s="1">
        <v>-161.917</v>
      </c>
      <c r="J488" s="1">
        <v>3.4670000000000001</v>
      </c>
      <c r="L488" s="1">
        <v>29</v>
      </c>
      <c r="M488" s="1">
        <v>2.5000000000000001E-2</v>
      </c>
      <c r="N488" s="1">
        <v>-108.622</v>
      </c>
      <c r="O488" s="1">
        <v>2.194</v>
      </c>
      <c r="Q488" s="1">
        <v>63</v>
      </c>
      <c r="R488" s="1">
        <v>1.7000000000000001E-2</v>
      </c>
      <c r="S488" s="1">
        <v>-11.634</v>
      </c>
      <c r="T488" s="1">
        <v>1.7290000000000001</v>
      </c>
      <c r="V488" s="1">
        <v>45</v>
      </c>
      <c r="W488" s="1">
        <v>1.4E-2</v>
      </c>
      <c r="X488" s="1">
        <v>32.390999999999998</v>
      </c>
      <c r="Y488" s="1">
        <v>1.2490000000000001</v>
      </c>
    </row>
    <row r="489" spans="1:25" ht="12.75" x14ac:dyDescent="0.2">
      <c r="A489" s="1">
        <v>8</v>
      </c>
      <c r="B489" s="1">
        <v>0.121</v>
      </c>
      <c r="C489" s="1">
        <v>-120.81100000000001</v>
      </c>
      <c r="D489" s="1">
        <v>4.8129999999999997</v>
      </c>
      <c r="G489" s="1">
        <v>11</v>
      </c>
      <c r="H489" s="1">
        <v>4.9000000000000002E-2</v>
      </c>
      <c r="I489" s="1">
        <v>-29.853999999999999</v>
      </c>
      <c r="J489" s="1">
        <v>4.3680000000000003</v>
      </c>
      <c r="L489" s="1">
        <v>30</v>
      </c>
      <c r="M489" s="1">
        <v>1.7000000000000001E-2</v>
      </c>
      <c r="N489" s="1">
        <v>168.518</v>
      </c>
      <c r="O489" s="1">
        <v>1.476</v>
      </c>
      <c r="Q489" s="1">
        <v>64</v>
      </c>
      <c r="R489" s="1">
        <v>1.4E-2</v>
      </c>
      <c r="S489" s="1">
        <v>-102.212</v>
      </c>
      <c r="T489" s="1">
        <v>1.3660000000000001</v>
      </c>
      <c r="V489" s="1">
        <v>46</v>
      </c>
      <c r="W489" s="1">
        <v>1.4E-2</v>
      </c>
      <c r="X489" s="1">
        <v>-65.376000000000005</v>
      </c>
      <c r="Y489" s="1">
        <v>1.198</v>
      </c>
    </row>
    <row r="490" spans="1:25" ht="12.75" x14ac:dyDescent="0.2">
      <c r="A490" s="1">
        <v>9</v>
      </c>
      <c r="B490" s="1">
        <v>0.16500000000000001</v>
      </c>
      <c r="C490" s="1">
        <v>-93.058999999999997</v>
      </c>
      <c r="D490" s="1">
        <v>6.5750000000000002</v>
      </c>
      <c r="G490" s="1">
        <v>12</v>
      </c>
      <c r="H490" s="1">
        <v>3.7999999999999999E-2</v>
      </c>
      <c r="I490" s="1">
        <v>-117.408</v>
      </c>
      <c r="J490" s="1">
        <v>3.4089999999999998</v>
      </c>
      <c r="L490" s="1">
        <v>31</v>
      </c>
      <c r="M490" s="1">
        <v>0.03</v>
      </c>
      <c r="N490" s="1">
        <v>-155.15799999999999</v>
      </c>
      <c r="O490" s="1">
        <v>2.6869999999999998</v>
      </c>
      <c r="Q490" s="1">
        <v>65</v>
      </c>
      <c r="R490" s="1">
        <v>1.7000000000000001E-2</v>
      </c>
      <c r="S490" s="1">
        <v>-97.417000000000002</v>
      </c>
      <c r="T490" s="1">
        <v>1.6970000000000001</v>
      </c>
      <c r="V490" s="1">
        <v>47</v>
      </c>
      <c r="W490" s="1">
        <v>1.4999999999999999E-2</v>
      </c>
      <c r="X490" s="1">
        <v>-17.649999999999999</v>
      </c>
      <c r="Y490" s="1">
        <v>1.3089999999999999</v>
      </c>
    </row>
    <row r="491" spans="1:25" ht="12.75" x14ac:dyDescent="0.2">
      <c r="A491" s="1">
        <v>10</v>
      </c>
      <c r="B491" s="1">
        <v>0.11799999999999999</v>
      </c>
      <c r="C491" s="1">
        <v>-179.69499999999999</v>
      </c>
      <c r="D491" s="1">
        <v>4.7</v>
      </c>
      <c r="G491" s="1">
        <v>13</v>
      </c>
      <c r="H491" s="1">
        <v>4.7E-2</v>
      </c>
      <c r="I491" s="1">
        <v>-42.814</v>
      </c>
      <c r="J491" s="1">
        <v>4.1559999999999997</v>
      </c>
      <c r="L491" s="1">
        <v>32</v>
      </c>
      <c r="M491" s="1">
        <v>2.5000000000000001E-2</v>
      </c>
      <c r="N491" s="1">
        <v>-64.498000000000005</v>
      </c>
      <c r="O491" s="1">
        <v>2.1680000000000001</v>
      </c>
      <c r="Q491" s="1">
        <v>66</v>
      </c>
      <c r="R491" s="1">
        <v>1.4999999999999999E-2</v>
      </c>
      <c r="S491" s="1">
        <v>175.333</v>
      </c>
      <c r="T491" s="1">
        <v>1.4690000000000001</v>
      </c>
      <c r="V491" s="1">
        <v>48</v>
      </c>
      <c r="W491" s="1">
        <v>1.2999999999999999E-2</v>
      </c>
      <c r="X491" s="1">
        <v>-100.758</v>
      </c>
      <c r="Y491" s="1">
        <v>1.155</v>
      </c>
    </row>
    <row r="492" spans="1:25" ht="12.75" x14ac:dyDescent="0.2">
      <c r="A492" s="1">
        <v>11</v>
      </c>
      <c r="B492" s="1">
        <v>0.186</v>
      </c>
      <c r="C492" s="1">
        <v>-135.822</v>
      </c>
      <c r="D492" s="1">
        <v>7.4009999999999998</v>
      </c>
      <c r="G492" s="1">
        <v>14</v>
      </c>
      <c r="H492" s="1">
        <v>2.9000000000000001E-2</v>
      </c>
      <c r="I492" s="1">
        <v>-124.101</v>
      </c>
      <c r="J492" s="1">
        <v>2.5990000000000002</v>
      </c>
      <c r="L492" s="1">
        <v>33</v>
      </c>
      <c r="M492" s="1">
        <v>2.3E-2</v>
      </c>
      <c r="N492" s="1">
        <v>8.94</v>
      </c>
      <c r="O492" s="1">
        <v>2.0339999999999998</v>
      </c>
      <c r="Q492" s="1">
        <v>67</v>
      </c>
      <c r="R492" s="1">
        <v>1.2999999999999999E-2</v>
      </c>
      <c r="S492" s="1">
        <v>-83.805999999999997</v>
      </c>
      <c r="T492" s="1">
        <v>1.292</v>
      </c>
      <c r="V492" s="1">
        <v>49</v>
      </c>
      <c r="W492" s="1">
        <v>1.4999999999999999E-2</v>
      </c>
      <c r="X492" s="1">
        <v>16.556999999999999</v>
      </c>
      <c r="Y492" s="1">
        <v>1.3140000000000001</v>
      </c>
    </row>
    <row r="493" spans="1:25" ht="12.75" x14ac:dyDescent="0.2">
      <c r="A493" s="1">
        <v>12</v>
      </c>
      <c r="B493" s="1">
        <v>0.10100000000000001</v>
      </c>
      <c r="C493" s="1">
        <v>135.75700000000001</v>
      </c>
      <c r="D493" s="1">
        <v>4.0069999999999997</v>
      </c>
      <c r="G493" s="1">
        <v>15</v>
      </c>
      <c r="H493" s="1">
        <v>3.6999999999999998E-2</v>
      </c>
      <c r="I493" s="1">
        <v>-6.6870000000000003</v>
      </c>
      <c r="J493" s="1">
        <v>3.2730000000000001</v>
      </c>
      <c r="L493" s="1">
        <v>34</v>
      </c>
      <c r="M493" s="1">
        <v>0.02</v>
      </c>
      <c r="N493" s="1">
        <v>-86.331999999999994</v>
      </c>
      <c r="O493" s="1">
        <v>1.7649999999999999</v>
      </c>
      <c r="Q493" s="1">
        <v>68</v>
      </c>
      <c r="R493" s="1">
        <v>8.0000000000000002E-3</v>
      </c>
      <c r="S493" s="1">
        <v>-173.81100000000001</v>
      </c>
      <c r="T493" s="1">
        <v>0.83199999999999996</v>
      </c>
      <c r="V493" s="1">
        <v>50</v>
      </c>
      <c r="W493" s="1">
        <v>1.2999999999999999E-2</v>
      </c>
      <c r="X493" s="1">
        <v>-82.736999999999995</v>
      </c>
      <c r="Y493" s="1">
        <v>1.1659999999999999</v>
      </c>
    </row>
    <row r="494" spans="1:25" ht="12.75" x14ac:dyDescent="0.2">
      <c r="A494" s="1">
        <v>13</v>
      </c>
      <c r="B494" s="1">
        <v>0.15</v>
      </c>
      <c r="C494" s="1">
        <v>-5.9960000000000004</v>
      </c>
      <c r="D494" s="1">
        <v>5.9669999999999996</v>
      </c>
      <c r="G494" s="1">
        <v>16</v>
      </c>
      <c r="H494" s="1">
        <v>2.5999999999999999E-2</v>
      </c>
      <c r="I494" s="1">
        <v>-96.155000000000001</v>
      </c>
      <c r="J494" s="1">
        <v>2.2999999999999998</v>
      </c>
      <c r="L494" s="1">
        <v>35</v>
      </c>
      <c r="M494" s="1">
        <v>2.4E-2</v>
      </c>
      <c r="N494" s="1">
        <v>140.81800000000001</v>
      </c>
      <c r="O494" s="1">
        <v>2.13</v>
      </c>
      <c r="Q494" s="1">
        <v>69</v>
      </c>
      <c r="R494" s="1">
        <v>1.9E-2</v>
      </c>
      <c r="S494" s="1">
        <v>-111.744</v>
      </c>
      <c r="T494" s="1">
        <v>1.855</v>
      </c>
      <c r="V494" s="1">
        <v>51</v>
      </c>
      <c r="W494" s="1">
        <v>1.6E-2</v>
      </c>
      <c r="X494" s="1">
        <v>-8.3930000000000007</v>
      </c>
      <c r="Y494" s="1">
        <v>1.399</v>
      </c>
    </row>
    <row r="495" spans="1:25" ht="12.75" x14ac:dyDescent="0.2">
      <c r="A495" s="1">
        <v>14</v>
      </c>
      <c r="B495" s="1">
        <v>9.7000000000000003E-2</v>
      </c>
      <c r="C495" s="1">
        <v>-95.528000000000006</v>
      </c>
      <c r="D495" s="1">
        <v>3.8839999999999999</v>
      </c>
      <c r="H495" s="1" t="s">
        <v>608</v>
      </c>
      <c r="L495" s="1">
        <v>36</v>
      </c>
      <c r="M495" s="1">
        <v>1.7999999999999999E-2</v>
      </c>
      <c r="N495" s="1">
        <v>-124.256</v>
      </c>
      <c r="O495" s="1">
        <v>1.5820000000000001</v>
      </c>
      <c r="Q495" s="1">
        <v>70</v>
      </c>
      <c r="R495" s="1">
        <v>1.4E-2</v>
      </c>
      <c r="S495" s="1">
        <v>160.691</v>
      </c>
      <c r="T495" s="1">
        <v>1.446</v>
      </c>
      <c r="V495" s="1">
        <v>52</v>
      </c>
      <c r="W495" s="1">
        <v>8.9999999999999993E-3</v>
      </c>
      <c r="X495" s="1">
        <v>-92.49</v>
      </c>
      <c r="Y495" s="1">
        <v>0.78300000000000003</v>
      </c>
    </row>
    <row r="496" spans="1:25" ht="12.75" x14ac:dyDescent="0.2">
      <c r="A496" s="1">
        <v>15</v>
      </c>
      <c r="B496" s="1">
        <v>0.152</v>
      </c>
      <c r="C496" s="1">
        <v>164.87</v>
      </c>
      <c r="D496" s="1">
        <v>6.04</v>
      </c>
      <c r="G496" s="1">
        <v>1</v>
      </c>
      <c r="H496" s="1">
        <v>4.2999999999999997E-2</v>
      </c>
      <c r="I496" s="1">
        <v>-32.445</v>
      </c>
      <c r="J496" s="1">
        <v>3.7530000000000001</v>
      </c>
      <c r="L496" s="1">
        <v>37</v>
      </c>
      <c r="M496" s="1">
        <v>2.4E-2</v>
      </c>
      <c r="N496" s="1">
        <v>123.188</v>
      </c>
      <c r="O496" s="1">
        <v>2.1419999999999999</v>
      </c>
      <c r="Q496" s="1">
        <v>71</v>
      </c>
      <c r="R496" s="1">
        <v>2.1999999999999999E-2</v>
      </c>
      <c r="S496" s="1">
        <v>-105.51</v>
      </c>
      <c r="T496" s="1">
        <v>2.16</v>
      </c>
    </row>
    <row r="497" spans="1:25" ht="12.75" x14ac:dyDescent="0.2">
      <c r="A497" s="1">
        <v>16</v>
      </c>
      <c r="B497" s="1">
        <v>8.7999999999999995E-2</v>
      </c>
      <c r="C497" s="1">
        <v>-105.721</v>
      </c>
      <c r="D497" s="1">
        <v>3.5030000000000001</v>
      </c>
      <c r="G497" s="1">
        <v>2</v>
      </c>
      <c r="H497" s="1">
        <v>4.2000000000000003E-2</v>
      </c>
      <c r="I497" s="1">
        <v>-120.60599999999999</v>
      </c>
      <c r="J497" s="1">
        <v>3.7320000000000002</v>
      </c>
      <c r="L497" s="1">
        <v>38</v>
      </c>
      <c r="M497" s="1">
        <v>1.7000000000000001E-2</v>
      </c>
      <c r="N497" s="1">
        <v>-145.00800000000001</v>
      </c>
      <c r="O497" s="1">
        <v>1.512</v>
      </c>
      <c r="Q497" s="1">
        <v>72</v>
      </c>
      <c r="R497" s="1">
        <v>1.4999999999999999E-2</v>
      </c>
      <c r="S497" s="1">
        <v>166.626</v>
      </c>
      <c r="T497" s="1">
        <v>1.464</v>
      </c>
      <c r="V497" s="1" t="s">
        <v>610</v>
      </c>
    </row>
    <row r="498" spans="1:25" ht="12.75" x14ac:dyDescent="0.2">
      <c r="A498" s="1">
        <v>17</v>
      </c>
      <c r="B498" s="1">
        <v>0.13600000000000001</v>
      </c>
      <c r="C498" s="1">
        <v>-80.754000000000005</v>
      </c>
      <c r="D498" s="1">
        <v>5.4359999999999999</v>
      </c>
      <c r="G498" s="1">
        <v>3</v>
      </c>
      <c r="H498" s="1">
        <v>3.9E-2</v>
      </c>
      <c r="I498" s="1">
        <v>-44.459000000000003</v>
      </c>
      <c r="J498" s="1">
        <v>3.391</v>
      </c>
      <c r="L498" s="1">
        <v>39</v>
      </c>
      <c r="M498" s="1">
        <v>2.8000000000000001E-2</v>
      </c>
      <c r="N498" s="1">
        <v>137.23099999999999</v>
      </c>
      <c r="O498" s="1">
        <v>2.4609999999999999</v>
      </c>
      <c r="Q498" s="1">
        <v>73</v>
      </c>
      <c r="R498" s="1">
        <v>1.7000000000000001E-2</v>
      </c>
      <c r="S498" s="1">
        <v>-54.045000000000002</v>
      </c>
      <c r="T498" s="1">
        <v>1.7470000000000001</v>
      </c>
      <c r="V498" s="1">
        <v>1</v>
      </c>
      <c r="W498" s="1">
        <v>1.4E-2</v>
      </c>
      <c r="X498" s="1">
        <v>-79.114000000000004</v>
      </c>
      <c r="Y498" s="1">
        <v>1.1970000000000001</v>
      </c>
    </row>
    <row r="499" spans="1:25" ht="12.75" x14ac:dyDescent="0.2">
      <c r="A499" s="1">
        <v>18</v>
      </c>
      <c r="B499" s="1">
        <v>9.7000000000000003E-2</v>
      </c>
      <c r="C499" s="1">
        <v>177.04499999999999</v>
      </c>
      <c r="D499" s="1">
        <v>3.8719999999999999</v>
      </c>
      <c r="G499" s="1">
        <v>4</v>
      </c>
      <c r="H499" s="1">
        <v>2.7E-2</v>
      </c>
      <c r="I499" s="1">
        <v>-126.431</v>
      </c>
      <c r="J499" s="1">
        <v>2.3620000000000001</v>
      </c>
      <c r="L499" s="1">
        <v>40</v>
      </c>
      <c r="M499" s="1">
        <v>2.3E-2</v>
      </c>
      <c r="N499" s="1">
        <v>-125.172</v>
      </c>
      <c r="O499" s="1">
        <v>2.0630000000000002</v>
      </c>
      <c r="Q499" s="1">
        <v>74</v>
      </c>
      <c r="R499" s="1">
        <v>1.2999999999999999E-2</v>
      </c>
      <c r="S499" s="1">
        <v>-140.58699999999999</v>
      </c>
      <c r="T499" s="1">
        <v>1.302</v>
      </c>
      <c r="V499" s="1">
        <v>2</v>
      </c>
      <c r="W499" s="1">
        <v>1.2E-2</v>
      </c>
      <c r="X499" s="1">
        <v>-169.303</v>
      </c>
      <c r="Y499" s="1">
        <v>1.0349999999999999</v>
      </c>
    </row>
    <row r="500" spans="1:25" ht="12.75" x14ac:dyDescent="0.2">
      <c r="A500" s="1">
        <v>19</v>
      </c>
      <c r="B500" s="1">
        <v>0.122</v>
      </c>
      <c r="C500" s="1">
        <v>-98.004999999999995</v>
      </c>
      <c r="D500" s="1">
        <v>4.8460000000000001</v>
      </c>
      <c r="G500" s="1">
        <v>5</v>
      </c>
      <c r="H500" s="1">
        <v>3.9E-2</v>
      </c>
      <c r="I500" s="1">
        <v>30.77</v>
      </c>
      <c r="J500" s="1">
        <v>3.4489999999999998</v>
      </c>
      <c r="L500" s="1">
        <v>41</v>
      </c>
      <c r="M500" s="1">
        <v>2.4E-2</v>
      </c>
      <c r="N500" s="1">
        <v>135.428</v>
      </c>
      <c r="O500" s="1">
        <v>2.1389999999999998</v>
      </c>
      <c r="Q500" s="1">
        <v>75</v>
      </c>
      <c r="R500" s="1">
        <v>1.6E-2</v>
      </c>
      <c r="S500" s="1">
        <v>-29.434999999999999</v>
      </c>
      <c r="T500" s="1">
        <v>1.601</v>
      </c>
      <c r="V500" s="1">
        <v>3</v>
      </c>
      <c r="W500" s="1">
        <v>1.4999999999999999E-2</v>
      </c>
      <c r="X500" s="1">
        <v>180</v>
      </c>
      <c r="Y500" s="1">
        <v>1.3420000000000001</v>
      </c>
    </row>
    <row r="501" spans="1:25" ht="12.75" x14ac:dyDescent="0.2">
      <c r="A501" s="1">
        <v>20</v>
      </c>
      <c r="B501" s="1">
        <v>9.0999999999999998E-2</v>
      </c>
      <c r="C501" s="1">
        <v>173.61600000000001</v>
      </c>
      <c r="D501" s="1">
        <v>3.589</v>
      </c>
      <c r="G501" s="1">
        <v>6</v>
      </c>
      <c r="H501" s="1">
        <v>3.4000000000000002E-2</v>
      </c>
      <c r="I501" s="1">
        <v>-58.735999999999997</v>
      </c>
      <c r="J501" s="1">
        <v>2.964</v>
      </c>
      <c r="L501" s="1">
        <v>42</v>
      </c>
      <c r="M501" s="1">
        <v>2.4E-2</v>
      </c>
      <c r="N501" s="1">
        <v>-133.911</v>
      </c>
      <c r="O501" s="1">
        <v>2.097</v>
      </c>
      <c r="Q501" s="1">
        <v>76</v>
      </c>
      <c r="R501" s="1">
        <v>1.4E-2</v>
      </c>
      <c r="S501" s="1">
        <v>-108.435</v>
      </c>
      <c r="T501" s="1">
        <v>1.3540000000000001</v>
      </c>
      <c r="V501" s="1">
        <v>4</v>
      </c>
      <c r="W501" s="1">
        <v>1.2999999999999999E-2</v>
      </c>
      <c r="X501" s="1">
        <v>-90</v>
      </c>
      <c r="Y501" s="1">
        <v>1.1299999999999999</v>
      </c>
    </row>
    <row r="502" spans="1:25" ht="12.75" x14ac:dyDescent="0.2">
      <c r="A502" s="1">
        <v>21</v>
      </c>
      <c r="B502" s="1">
        <v>0.14499999999999999</v>
      </c>
      <c r="C502" s="1">
        <v>158.429</v>
      </c>
      <c r="D502" s="1">
        <v>5.7750000000000004</v>
      </c>
      <c r="G502" s="1">
        <v>7</v>
      </c>
      <c r="H502" s="1">
        <v>4.2000000000000003E-2</v>
      </c>
      <c r="I502" s="1">
        <v>141.39400000000001</v>
      </c>
      <c r="J502" s="1">
        <v>3.734</v>
      </c>
      <c r="L502" s="1">
        <v>43</v>
      </c>
      <c r="M502" s="1">
        <v>2.5000000000000001E-2</v>
      </c>
      <c r="N502" s="1">
        <v>-152.13300000000001</v>
      </c>
      <c r="O502" s="1">
        <v>2.222</v>
      </c>
      <c r="Q502" s="1">
        <v>77</v>
      </c>
      <c r="R502" s="1">
        <v>1.7000000000000001E-2</v>
      </c>
      <c r="S502" s="1">
        <v>178.00200000000001</v>
      </c>
      <c r="T502" s="1">
        <v>1.714</v>
      </c>
      <c r="V502" s="1">
        <v>5</v>
      </c>
      <c r="W502" s="1">
        <v>1.4999999999999999E-2</v>
      </c>
      <c r="X502" s="1">
        <v>-124.789</v>
      </c>
      <c r="Y502" s="1">
        <v>1.3089999999999999</v>
      </c>
    </row>
    <row r="503" spans="1:25" ht="12.75" x14ac:dyDescent="0.2">
      <c r="A503" s="1">
        <v>22</v>
      </c>
      <c r="B503" s="1">
        <v>0.129</v>
      </c>
      <c r="C503" s="1">
        <v>-129.48500000000001</v>
      </c>
      <c r="D503" s="1">
        <v>5.1379999999999999</v>
      </c>
      <c r="G503" s="1">
        <v>8</v>
      </c>
      <c r="H503" s="1">
        <v>4.5999999999999999E-2</v>
      </c>
      <c r="I503" s="1">
        <v>-127.255</v>
      </c>
      <c r="J503" s="1">
        <v>4.0359999999999996</v>
      </c>
      <c r="L503" s="1">
        <v>44</v>
      </c>
      <c r="M503" s="1">
        <v>2.1000000000000001E-2</v>
      </c>
      <c r="N503" s="1">
        <v>-69.605000000000004</v>
      </c>
      <c r="O503" s="1">
        <v>1.879</v>
      </c>
      <c r="Q503" s="1">
        <v>78</v>
      </c>
      <c r="R503" s="1">
        <v>1.4999999999999999E-2</v>
      </c>
      <c r="S503" s="1">
        <v>-89.623000000000005</v>
      </c>
      <c r="T503" s="1">
        <v>1.514</v>
      </c>
      <c r="V503" s="1">
        <v>6</v>
      </c>
      <c r="W503" s="1">
        <v>1.2999999999999999E-2</v>
      </c>
      <c r="X503" s="1">
        <v>139.02799999999999</v>
      </c>
      <c r="Y503" s="1">
        <v>1.143</v>
      </c>
    </row>
    <row r="504" spans="1:25" ht="12.75" x14ac:dyDescent="0.2">
      <c r="A504" s="1">
        <v>23</v>
      </c>
      <c r="B504" s="1">
        <v>0.185</v>
      </c>
      <c r="C504" s="1">
        <v>-128.66</v>
      </c>
      <c r="D504" s="1">
        <v>7.3630000000000004</v>
      </c>
      <c r="G504" s="1">
        <v>9</v>
      </c>
      <c r="H504" s="1">
        <v>5.0999999999999997E-2</v>
      </c>
      <c r="I504" s="1">
        <v>-56.71</v>
      </c>
      <c r="J504" s="1">
        <v>4.4930000000000003</v>
      </c>
      <c r="L504" s="1">
        <v>45</v>
      </c>
      <c r="M504" s="1">
        <v>2.1000000000000001E-2</v>
      </c>
      <c r="N504" s="1">
        <v>177.19</v>
      </c>
      <c r="O504" s="1">
        <v>1.839</v>
      </c>
      <c r="Q504" s="1">
        <v>79</v>
      </c>
      <c r="R504" s="1">
        <v>1.4999999999999999E-2</v>
      </c>
      <c r="S504" s="1">
        <v>-68.691000000000003</v>
      </c>
      <c r="T504" s="1">
        <v>1.5069999999999999</v>
      </c>
      <c r="V504" s="1">
        <v>7</v>
      </c>
      <c r="W504" s="1">
        <v>1.4E-2</v>
      </c>
      <c r="X504" s="1">
        <v>-32.512</v>
      </c>
      <c r="Y504" s="1">
        <v>1.2130000000000001</v>
      </c>
    </row>
    <row r="505" spans="1:25" ht="12.75" x14ac:dyDescent="0.2">
      <c r="A505" s="1">
        <v>24</v>
      </c>
      <c r="B505" s="1">
        <v>0.13600000000000001</v>
      </c>
      <c r="C505" s="1">
        <v>139.51400000000001</v>
      </c>
      <c r="D505" s="1">
        <v>5.39</v>
      </c>
      <c r="G505" s="1">
        <v>10</v>
      </c>
      <c r="H505" s="1">
        <v>3.9E-2</v>
      </c>
      <c r="I505" s="1">
        <v>-147.15100000000001</v>
      </c>
      <c r="J505" s="1">
        <v>3.42</v>
      </c>
      <c r="L505" s="1">
        <v>46</v>
      </c>
      <c r="M505" s="1">
        <v>1.4999999999999999E-2</v>
      </c>
      <c r="N505" s="1">
        <v>-93.879000000000005</v>
      </c>
      <c r="O505" s="1">
        <v>1.343</v>
      </c>
      <c r="Q505" s="1">
        <v>80</v>
      </c>
      <c r="R505" s="1">
        <v>1.4E-2</v>
      </c>
      <c r="S505" s="1">
        <v>-171.989</v>
      </c>
      <c r="T505" s="1">
        <v>1.3580000000000001</v>
      </c>
      <c r="V505" s="1">
        <v>8</v>
      </c>
      <c r="W505" s="1">
        <v>1.0999999999999999E-2</v>
      </c>
      <c r="X505" s="1">
        <v>-124.04600000000001</v>
      </c>
      <c r="Y505" s="1">
        <v>0.999</v>
      </c>
    </row>
    <row r="506" spans="1:25" ht="12.75" x14ac:dyDescent="0.2">
      <c r="A506" s="1">
        <v>25</v>
      </c>
      <c r="B506" s="1">
        <v>0.16900000000000001</v>
      </c>
      <c r="C506" s="1">
        <v>-9.3580000000000005</v>
      </c>
      <c r="D506" s="1">
        <v>6.7560000000000002</v>
      </c>
      <c r="G506" s="1">
        <v>11</v>
      </c>
      <c r="H506" s="1">
        <v>2.5000000000000001E-2</v>
      </c>
      <c r="I506" s="1">
        <v>-160.267</v>
      </c>
      <c r="J506" s="1">
        <v>2.2109999999999999</v>
      </c>
      <c r="L506" s="1">
        <v>47</v>
      </c>
      <c r="M506" s="1">
        <v>2.1999999999999999E-2</v>
      </c>
      <c r="N506" s="1">
        <v>170.816</v>
      </c>
      <c r="O506" s="1">
        <v>1.9059999999999999</v>
      </c>
      <c r="Q506" s="1">
        <v>81</v>
      </c>
      <c r="R506" s="1">
        <v>0.02</v>
      </c>
      <c r="S506" s="1">
        <v>-26.187999999999999</v>
      </c>
      <c r="T506" s="1">
        <v>2.0310000000000001</v>
      </c>
      <c r="V506" s="1">
        <v>9</v>
      </c>
      <c r="W506" s="1">
        <v>1.4999999999999999E-2</v>
      </c>
      <c r="X506" s="1">
        <v>-64.322999999999993</v>
      </c>
      <c r="Y506" s="1">
        <v>1.3009999999999999</v>
      </c>
    </row>
    <row r="507" spans="1:25" ht="12.75" x14ac:dyDescent="0.2">
      <c r="A507" s="1">
        <v>26</v>
      </c>
      <c r="B507" s="1">
        <v>0.108</v>
      </c>
      <c r="C507" s="1">
        <v>-96.009</v>
      </c>
      <c r="D507" s="1">
        <v>4.2919999999999998</v>
      </c>
      <c r="G507" s="1">
        <v>12</v>
      </c>
      <c r="H507" s="1">
        <v>2.5999999999999999E-2</v>
      </c>
      <c r="I507" s="1">
        <v>-76.102999999999994</v>
      </c>
      <c r="J507" s="1">
        <v>2.2610000000000001</v>
      </c>
      <c r="L507" s="1">
        <v>48</v>
      </c>
      <c r="M507" s="1">
        <v>1.7999999999999999E-2</v>
      </c>
      <c r="N507" s="1">
        <v>-96.52</v>
      </c>
      <c r="O507" s="1">
        <v>1.591</v>
      </c>
      <c r="Q507" s="1">
        <v>82</v>
      </c>
      <c r="R507" s="1">
        <v>1.4E-2</v>
      </c>
      <c r="S507" s="1">
        <v>-120.892</v>
      </c>
      <c r="T507" s="1">
        <v>1.3580000000000001</v>
      </c>
      <c r="V507" s="1">
        <v>10</v>
      </c>
      <c r="W507" s="1">
        <v>1.2999999999999999E-2</v>
      </c>
      <c r="X507" s="1">
        <v>-156.435</v>
      </c>
      <c r="Y507" s="1">
        <v>1.1539999999999999</v>
      </c>
    </row>
    <row r="508" spans="1:25" ht="12.75" x14ac:dyDescent="0.2">
      <c r="A508" s="1">
        <v>27</v>
      </c>
      <c r="B508" s="1">
        <v>0.17399999999999999</v>
      </c>
      <c r="C508" s="1">
        <v>-100.379</v>
      </c>
      <c r="D508" s="1">
        <v>6.9379999999999997</v>
      </c>
      <c r="G508" s="1">
        <v>13</v>
      </c>
      <c r="H508" s="1">
        <v>0.04</v>
      </c>
      <c r="I508" s="1">
        <v>-103.595</v>
      </c>
      <c r="J508" s="1">
        <v>3.5609999999999999</v>
      </c>
      <c r="L508" s="1">
        <v>49</v>
      </c>
      <c r="M508" s="1">
        <v>2.8000000000000001E-2</v>
      </c>
      <c r="N508" s="1">
        <v>-92.375</v>
      </c>
      <c r="O508" s="1">
        <v>2.456</v>
      </c>
      <c r="Q508" s="1">
        <v>83</v>
      </c>
      <c r="R508" s="1">
        <v>0.02</v>
      </c>
      <c r="S508" s="1">
        <v>-99.09</v>
      </c>
      <c r="T508" s="1">
        <v>2.0169999999999999</v>
      </c>
      <c r="V508" s="1">
        <v>11</v>
      </c>
      <c r="W508" s="1">
        <v>1.2E-2</v>
      </c>
      <c r="X508" s="1">
        <v>180</v>
      </c>
      <c r="Y508" s="1">
        <v>1.0249999999999999</v>
      </c>
    </row>
    <row r="509" spans="1:25" ht="12.75" x14ac:dyDescent="0.2">
      <c r="A509" s="1">
        <v>28</v>
      </c>
      <c r="B509" s="1">
        <v>0.106</v>
      </c>
      <c r="C509" s="1">
        <v>172.11199999999999</v>
      </c>
      <c r="D509" s="1">
        <v>4.1890000000000001</v>
      </c>
      <c r="G509" s="1">
        <v>14</v>
      </c>
      <c r="H509" s="1">
        <v>3.5999999999999997E-2</v>
      </c>
      <c r="I509" s="1">
        <v>165.864</v>
      </c>
      <c r="J509" s="1">
        <v>3.149</v>
      </c>
      <c r="L509" s="1">
        <v>50</v>
      </c>
      <c r="M509" s="1">
        <v>2.7E-2</v>
      </c>
      <c r="N509" s="1">
        <v>173.274</v>
      </c>
      <c r="O509" s="1">
        <v>2.41</v>
      </c>
      <c r="Q509" s="1">
        <v>84</v>
      </c>
      <c r="R509" s="1">
        <v>1.2999999999999999E-2</v>
      </c>
      <c r="S509" s="1">
        <v>172.29300000000001</v>
      </c>
      <c r="T509" s="1">
        <v>1.337</v>
      </c>
      <c r="V509" s="1">
        <v>12</v>
      </c>
      <c r="W509" s="1">
        <v>0.01</v>
      </c>
      <c r="X509" s="1">
        <v>-90</v>
      </c>
      <c r="Y509" s="1">
        <v>0.88900000000000001</v>
      </c>
    </row>
    <row r="510" spans="1:25" ht="12.75" x14ac:dyDescent="0.2">
      <c r="A510" s="1">
        <v>29</v>
      </c>
      <c r="B510" s="1">
        <v>0.13100000000000001</v>
      </c>
      <c r="C510" s="1">
        <v>15.641999999999999</v>
      </c>
      <c r="D510" s="1">
        <v>5.1970000000000001</v>
      </c>
      <c r="G510" s="1">
        <v>15</v>
      </c>
      <c r="H510" s="1">
        <v>4.9000000000000002E-2</v>
      </c>
      <c r="I510" s="1">
        <v>-176.36699999999999</v>
      </c>
      <c r="J510" s="1">
        <v>4.2839999999999998</v>
      </c>
      <c r="L510" s="1">
        <v>51</v>
      </c>
      <c r="M510" s="1">
        <v>2.7E-2</v>
      </c>
      <c r="N510" s="1">
        <v>-121.105</v>
      </c>
      <c r="O510" s="1">
        <v>2.3570000000000002</v>
      </c>
      <c r="Q510" s="1">
        <v>85</v>
      </c>
      <c r="R510" s="1">
        <v>1.7000000000000001E-2</v>
      </c>
      <c r="S510" s="1">
        <v>39.241999999999997</v>
      </c>
      <c r="T510" s="1">
        <v>1.6850000000000001</v>
      </c>
      <c r="V510" s="1">
        <v>13</v>
      </c>
      <c r="W510" s="1">
        <v>1.7999999999999999E-2</v>
      </c>
      <c r="X510" s="1">
        <v>-148.89699999999999</v>
      </c>
      <c r="Y510" s="1">
        <v>1.603</v>
      </c>
    </row>
    <row r="511" spans="1:25" ht="12.75" x14ac:dyDescent="0.2">
      <c r="A511" s="1">
        <v>30</v>
      </c>
      <c r="B511" s="1">
        <v>0.12</v>
      </c>
      <c r="C511" s="1">
        <v>109.57299999999999</v>
      </c>
      <c r="D511" s="1">
        <v>4.7699999999999996</v>
      </c>
      <c r="G511" s="1">
        <v>16</v>
      </c>
      <c r="H511" s="1">
        <v>3.5999999999999997E-2</v>
      </c>
      <c r="I511" s="1">
        <v>-90.817999999999998</v>
      </c>
      <c r="J511" s="1">
        <v>3.1669999999999998</v>
      </c>
      <c r="L511" s="1">
        <v>52</v>
      </c>
      <c r="M511" s="1">
        <v>2.1000000000000001E-2</v>
      </c>
      <c r="N511" s="1">
        <v>151.22</v>
      </c>
      <c r="O511" s="1">
        <v>1.8260000000000001</v>
      </c>
      <c r="Q511" s="1">
        <v>86</v>
      </c>
      <c r="R511" s="1">
        <v>1.4999999999999999E-2</v>
      </c>
      <c r="S511" s="1">
        <v>-58.781999999999996</v>
      </c>
      <c r="T511" s="1">
        <v>1.5369999999999999</v>
      </c>
      <c r="V511" s="1">
        <v>14</v>
      </c>
      <c r="W511" s="1">
        <v>1.2E-2</v>
      </c>
      <c r="X511" s="1">
        <v>-58.512999999999998</v>
      </c>
      <c r="Y511" s="1">
        <v>1.0629999999999999</v>
      </c>
    </row>
    <row r="512" spans="1:25" ht="12.75" x14ac:dyDescent="0.2">
      <c r="A512" s="1">
        <v>31</v>
      </c>
      <c r="B512" s="1">
        <v>0.14599999999999999</v>
      </c>
      <c r="C512" s="1">
        <v>-91.474999999999994</v>
      </c>
      <c r="D512" s="1">
        <v>5.827</v>
      </c>
      <c r="H512" s="1" t="s">
        <v>611</v>
      </c>
      <c r="L512" s="1">
        <v>53</v>
      </c>
      <c r="M512" s="1">
        <v>3.2000000000000001E-2</v>
      </c>
      <c r="N512" s="1">
        <v>-87.23</v>
      </c>
      <c r="O512" s="1">
        <v>2.8029999999999999</v>
      </c>
      <c r="Q512" s="1">
        <v>87</v>
      </c>
      <c r="R512" s="1">
        <v>1.7999999999999999E-2</v>
      </c>
      <c r="S512" s="1">
        <v>6.2370000000000001</v>
      </c>
      <c r="T512" s="1">
        <v>1.8340000000000001</v>
      </c>
      <c r="V512" s="1">
        <v>15</v>
      </c>
      <c r="W512" s="1">
        <v>8.9999999999999993E-3</v>
      </c>
      <c r="X512" s="1">
        <v>-85.971999999999994</v>
      </c>
      <c r="Y512" s="1">
        <v>0.80500000000000005</v>
      </c>
    </row>
    <row r="513" spans="1:25" ht="12.75" x14ac:dyDescent="0.2">
      <c r="A513" s="1">
        <v>32</v>
      </c>
      <c r="B513" s="1">
        <v>0.122</v>
      </c>
      <c r="C513" s="1">
        <v>-179.70500000000001</v>
      </c>
      <c r="D513" s="1">
        <v>4.8499999999999996</v>
      </c>
      <c r="G513" s="1">
        <v>1</v>
      </c>
      <c r="H513" s="1">
        <v>3.5000000000000003E-2</v>
      </c>
      <c r="I513" s="1">
        <v>-7.3319999999999999</v>
      </c>
      <c r="J513" s="1">
        <v>3.0880000000000001</v>
      </c>
      <c r="L513" s="1">
        <v>54</v>
      </c>
      <c r="M513" s="1">
        <v>2.3E-2</v>
      </c>
      <c r="N513" s="1">
        <v>-176.24799999999999</v>
      </c>
      <c r="O513" s="1">
        <v>2.0670000000000002</v>
      </c>
      <c r="Q513" s="1">
        <v>88</v>
      </c>
      <c r="R513" s="1">
        <v>1.6E-2</v>
      </c>
      <c r="S513" s="1">
        <v>-80.477999999999994</v>
      </c>
      <c r="T513" s="1">
        <v>1.5649999999999999</v>
      </c>
      <c r="V513" s="1">
        <v>16</v>
      </c>
      <c r="W513" s="1">
        <v>8.0000000000000002E-3</v>
      </c>
      <c r="X513" s="1">
        <v>-174.28899999999999</v>
      </c>
      <c r="Y513" s="1">
        <v>0.68200000000000005</v>
      </c>
    </row>
    <row r="514" spans="1:25" ht="12.75" x14ac:dyDescent="0.2">
      <c r="A514" s="1">
        <v>33</v>
      </c>
      <c r="B514" s="1">
        <v>0.151</v>
      </c>
      <c r="C514" s="1">
        <v>-120.84099999999999</v>
      </c>
      <c r="D514" s="1">
        <v>5.9980000000000002</v>
      </c>
      <c r="G514" s="1">
        <v>2</v>
      </c>
      <c r="H514" s="1">
        <v>2.4E-2</v>
      </c>
      <c r="I514" s="1">
        <v>-94.513999999999996</v>
      </c>
      <c r="J514" s="1">
        <v>2.1459999999999999</v>
      </c>
      <c r="L514" s="1">
        <v>55</v>
      </c>
      <c r="M514" s="1">
        <v>2.4E-2</v>
      </c>
      <c r="N514" s="1">
        <v>9.8659999999999997</v>
      </c>
      <c r="O514" s="1">
        <v>2.1080000000000001</v>
      </c>
      <c r="Q514" s="1">
        <v>89</v>
      </c>
      <c r="R514" s="1">
        <v>1.9E-2</v>
      </c>
      <c r="S514" s="1">
        <v>-50.420999999999999</v>
      </c>
      <c r="T514" s="1">
        <v>1.9379999999999999</v>
      </c>
      <c r="V514" s="1">
        <v>17</v>
      </c>
      <c r="W514" s="1">
        <v>0.01</v>
      </c>
      <c r="X514" s="1">
        <v>-24.829000000000001</v>
      </c>
      <c r="Y514" s="1">
        <v>0.83499999999999996</v>
      </c>
    </row>
    <row r="515" spans="1:25" ht="12.75" x14ac:dyDescent="0.2">
      <c r="A515" s="1">
        <v>34</v>
      </c>
      <c r="B515" s="1">
        <v>0.13600000000000001</v>
      </c>
      <c r="C515" s="1">
        <v>147.85400000000001</v>
      </c>
      <c r="D515" s="1">
        <v>5.4029999999999996</v>
      </c>
      <c r="G515" s="1">
        <v>3</v>
      </c>
      <c r="H515" s="1">
        <v>3.6999999999999998E-2</v>
      </c>
      <c r="I515" s="1">
        <v>-52.814999999999998</v>
      </c>
      <c r="J515" s="1">
        <v>3.2789999999999999</v>
      </c>
      <c r="L515" s="1">
        <v>56</v>
      </c>
      <c r="M515" s="1">
        <v>2.3E-2</v>
      </c>
      <c r="N515" s="1">
        <v>-82.179000000000002</v>
      </c>
      <c r="O515" s="1">
        <v>2.0670000000000002</v>
      </c>
      <c r="Q515" s="1">
        <v>90</v>
      </c>
      <c r="R515" s="1">
        <v>1.2999999999999999E-2</v>
      </c>
      <c r="S515" s="1">
        <v>-140.42500000000001</v>
      </c>
      <c r="T515" s="1">
        <v>1.266</v>
      </c>
      <c r="V515" s="1">
        <v>18</v>
      </c>
      <c r="W515" s="1">
        <v>8.9999999999999993E-3</v>
      </c>
      <c r="X515" s="1">
        <v>-111.337</v>
      </c>
      <c r="Y515" s="1">
        <v>0.77700000000000002</v>
      </c>
    </row>
    <row r="516" spans="1:25" ht="12.75" x14ac:dyDescent="0.2">
      <c r="A516" s="1">
        <v>35</v>
      </c>
      <c r="B516" s="1">
        <v>0.15</v>
      </c>
      <c r="C516" s="1">
        <v>-111.623</v>
      </c>
      <c r="D516" s="1">
        <v>5.97</v>
      </c>
      <c r="G516" s="1">
        <v>4</v>
      </c>
      <c r="H516" s="1">
        <v>2.8000000000000001E-2</v>
      </c>
      <c r="I516" s="1">
        <v>-137.62</v>
      </c>
      <c r="J516" s="1">
        <v>2.4390000000000001</v>
      </c>
      <c r="L516" s="1">
        <v>57</v>
      </c>
      <c r="M516" s="1">
        <v>0.02</v>
      </c>
      <c r="N516" s="1">
        <v>25.431999999999999</v>
      </c>
      <c r="O516" s="1">
        <v>1.784</v>
      </c>
      <c r="Q516" s="1">
        <v>91</v>
      </c>
      <c r="R516" s="1">
        <v>1.9E-2</v>
      </c>
      <c r="S516" s="1">
        <v>168.57300000000001</v>
      </c>
      <c r="T516" s="1">
        <v>1.91</v>
      </c>
      <c r="V516" s="1">
        <v>19</v>
      </c>
      <c r="W516" s="1">
        <v>1.2999999999999999E-2</v>
      </c>
      <c r="X516" s="1">
        <v>118.10599999999999</v>
      </c>
      <c r="Y516" s="1">
        <v>1.1279999999999999</v>
      </c>
    </row>
    <row r="517" spans="1:25" ht="12.75" x14ac:dyDescent="0.2">
      <c r="A517" s="1">
        <v>36</v>
      </c>
      <c r="B517" s="1">
        <v>0.111</v>
      </c>
      <c r="C517" s="1">
        <v>161.04900000000001</v>
      </c>
      <c r="D517" s="1">
        <v>4.3879999999999999</v>
      </c>
      <c r="G517" s="1">
        <v>5</v>
      </c>
      <c r="H517" s="1">
        <v>0.04</v>
      </c>
      <c r="I517" s="1">
        <v>-27.553000000000001</v>
      </c>
      <c r="J517" s="1">
        <v>3.5059999999999998</v>
      </c>
      <c r="L517" s="1">
        <v>58</v>
      </c>
      <c r="M517" s="1">
        <v>1.6E-2</v>
      </c>
      <c r="N517" s="1">
        <v>-67.694000000000003</v>
      </c>
      <c r="O517" s="1">
        <v>1.431</v>
      </c>
      <c r="Q517" s="1">
        <v>92</v>
      </c>
      <c r="R517" s="1">
        <v>0.01</v>
      </c>
      <c r="S517" s="1">
        <v>-94.715000000000003</v>
      </c>
      <c r="T517" s="1">
        <v>0.96899999999999997</v>
      </c>
      <c r="V517" s="1">
        <v>20</v>
      </c>
      <c r="W517" s="1">
        <v>0.01</v>
      </c>
      <c r="X517" s="1">
        <v>-151.15700000000001</v>
      </c>
      <c r="Y517" s="1">
        <v>0.89100000000000001</v>
      </c>
    </row>
    <row r="518" spans="1:25" ht="12.75" x14ac:dyDescent="0.2">
      <c r="A518" s="1">
        <v>37</v>
      </c>
      <c r="B518" s="1">
        <v>0.13900000000000001</v>
      </c>
      <c r="C518" s="1">
        <v>-174.28899999999999</v>
      </c>
      <c r="D518" s="1">
        <v>5.5419999999999998</v>
      </c>
      <c r="G518" s="1">
        <v>6</v>
      </c>
      <c r="H518" s="1">
        <v>3.1E-2</v>
      </c>
      <c r="I518" s="1">
        <v>-122.764</v>
      </c>
      <c r="J518" s="1">
        <v>2.7050000000000001</v>
      </c>
      <c r="L518" s="1">
        <v>59</v>
      </c>
      <c r="M518" s="1">
        <v>2.5000000000000001E-2</v>
      </c>
      <c r="N518" s="1">
        <v>114.56699999999999</v>
      </c>
      <c r="O518" s="1">
        <v>2.169</v>
      </c>
      <c r="V518" s="1">
        <v>21</v>
      </c>
      <c r="W518" s="1">
        <v>1.4E-2</v>
      </c>
      <c r="X518" s="1">
        <v>117.532</v>
      </c>
      <c r="Y518" s="1">
        <v>1.198</v>
      </c>
    </row>
    <row r="519" spans="1:25" ht="12.75" x14ac:dyDescent="0.2">
      <c r="A519" s="1">
        <v>38</v>
      </c>
      <c r="B519" s="1">
        <v>0.126</v>
      </c>
      <c r="C519" s="1">
        <v>-85.710999999999999</v>
      </c>
      <c r="D519" s="1">
        <v>5.0140000000000002</v>
      </c>
      <c r="G519" s="1">
        <v>7</v>
      </c>
      <c r="H519" s="1">
        <v>3.7999999999999999E-2</v>
      </c>
      <c r="I519" s="1">
        <v>-50.389000000000003</v>
      </c>
      <c r="J519" s="1">
        <v>3.391</v>
      </c>
      <c r="L519" s="1">
        <v>60</v>
      </c>
      <c r="M519" s="1">
        <v>1.7000000000000001E-2</v>
      </c>
      <c r="N519" s="1">
        <v>-159.64699999999999</v>
      </c>
      <c r="O519" s="1">
        <v>1.4910000000000001</v>
      </c>
      <c r="R519" s="1" t="s">
        <v>613</v>
      </c>
      <c r="V519" s="1">
        <v>22</v>
      </c>
      <c r="W519" s="1">
        <v>0.01</v>
      </c>
      <c r="X519" s="1">
        <v>-157.54300000000001</v>
      </c>
      <c r="Y519" s="1">
        <v>0.91700000000000004</v>
      </c>
    </row>
    <row r="520" spans="1:25" ht="12.75" x14ac:dyDescent="0.2">
      <c r="A520" s="1">
        <v>39</v>
      </c>
      <c r="B520" s="1">
        <v>0.16200000000000001</v>
      </c>
      <c r="C520" s="1">
        <v>11.397</v>
      </c>
      <c r="D520" s="1">
        <v>6.452</v>
      </c>
      <c r="G520" s="1">
        <v>8</v>
      </c>
      <c r="H520" s="1">
        <v>2.5999999999999999E-2</v>
      </c>
      <c r="I520" s="1">
        <v>-138.601</v>
      </c>
      <c r="J520" s="1">
        <v>2.282</v>
      </c>
      <c r="L520" s="1">
        <v>61</v>
      </c>
      <c r="M520" s="1">
        <v>2.9000000000000001E-2</v>
      </c>
      <c r="N520" s="1">
        <v>136.60599999999999</v>
      </c>
      <c r="O520" s="1">
        <v>2.5659999999999998</v>
      </c>
      <c r="Q520" s="1">
        <v>1</v>
      </c>
      <c r="R520" s="1">
        <v>1.6E-2</v>
      </c>
      <c r="S520" s="1">
        <v>-106.429</v>
      </c>
      <c r="T520" s="1">
        <v>1.617</v>
      </c>
      <c r="V520" s="1">
        <v>23</v>
      </c>
      <c r="W520" s="1">
        <v>1.2E-2</v>
      </c>
      <c r="X520" s="1">
        <v>115.75</v>
      </c>
      <c r="Y520" s="1">
        <v>1.0669999999999999</v>
      </c>
    </row>
    <row r="521" spans="1:25" ht="12.75" x14ac:dyDescent="0.2">
      <c r="A521" s="1">
        <v>40</v>
      </c>
      <c r="B521" s="1">
        <v>0.11899999999999999</v>
      </c>
      <c r="C521" s="1">
        <v>-79.938999999999993</v>
      </c>
      <c r="D521" s="1">
        <v>4.7220000000000004</v>
      </c>
      <c r="G521" s="1">
        <v>9</v>
      </c>
      <c r="H521" s="1">
        <v>3.5000000000000003E-2</v>
      </c>
      <c r="I521" s="1">
        <v>-163.42099999999999</v>
      </c>
      <c r="J521" s="1">
        <v>3.0779999999999998</v>
      </c>
      <c r="L521" s="1">
        <v>62</v>
      </c>
      <c r="M521" s="1">
        <v>0.03</v>
      </c>
      <c r="N521" s="1">
        <v>-131.87799999999999</v>
      </c>
      <c r="O521" s="1">
        <v>2.633</v>
      </c>
      <c r="Q521" s="1">
        <v>2</v>
      </c>
      <c r="R521" s="1">
        <v>1.0999999999999999E-2</v>
      </c>
      <c r="S521" s="1">
        <v>169.69499999999999</v>
      </c>
      <c r="T521" s="1">
        <v>1.1120000000000001</v>
      </c>
      <c r="V521" s="1">
        <v>24</v>
      </c>
      <c r="W521" s="1">
        <v>8.9999999999999993E-3</v>
      </c>
      <c r="X521" s="1">
        <v>-158.499</v>
      </c>
      <c r="Y521" s="1">
        <v>0.80200000000000005</v>
      </c>
    </row>
    <row r="522" spans="1:25" ht="12.75" x14ac:dyDescent="0.2">
      <c r="A522" s="1">
        <v>41</v>
      </c>
      <c r="B522" s="1">
        <v>0.14099999999999999</v>
      </c>
      <c r="C522" s="1">
        <v>-97.948999999999998</v>
      </c>
      <c r="D522" s="1">
        <v>5.6040000000000001</v>
      </c>
      <c r="G522" s="1">
        <v>10</v>
      </c>
      <c r="H522" s="1">
        <v>2.5000000000000001E-2</v>
      </c>
      <c r="I522" s="1">
        <v>-71.2</v>
      </c>
      <c r="J522" s="1">
        <v>2.2360000000000002</v>
      </c>
      <c r="Q522" s="1">
        <v>3</v>
      </c>
      <c r="R522" s="1">
        <v>1.9E-2</v>
      </c>
      <c r="S522" s="1">
        <v>75.256</v>
      </c>
      <c r="T522" s="1">
        <v>1.954</v>
      </c>
      <c r="V522" s="1">
        <v>25</v>
      </c>
      <c r="W522" s="1">
        <v>1.4E-2</v>
      </c>
      <c r="X522" s="1">
        <v>-127.28400000000001</v>
      </c>
      <c r="Y522" s="1">
        <v>1.25</v>
      </c>
    </row>
    <row r="523" spans="1:25" ht="12.75" x14ac:dyDescent="0.2">
      <c r="A523" s="1">
        <v>42</v>
      </c>
      <c r="B523" s="1">
        <v>0.122</v>
      </c>
      <c r="C523" s="1">
        <v>172.328</v>
      </c>
      <c r="D523" s="1">
        <v>4.8680000000000003</v>
      </c>
      <c r="G523" s="1">
        <v>11</v>
      </c>
      <c r="H523" s="1">
        <v>3.3000000000000002E-2</v>
      </c>
      <c r="I523" s="1">
        <v>157.14500000000001</v>
      </c>
      <c r="J523" s="1">
        <v>2.9569999999999999</v>
      </c>
      <c r="M523" s="1" t="s">
        <v>614</v>
      </c>
      <c r="Q523" s="1">
        <v>4</v>
      </c>
      <c r="R523" s="1">
        <v>1.2999999999999999E-2</v>
      </c>
      <c r="S523" s="1">
        <v>166.185</v>
      </c>
      <c r="T523" s="1">
        <v>1.2490000000000001</v>
      </c>
      <c r="V523" s="1">
        <v>26</v>
      </c>
      <c r="W523" s="1">
        <v>8.9999999999999993E-3</v>
      </c>
      <c r="X523" s="1">
        <v>144.554</v>
      </c>
      <c r="Y523" s="1">
        <v>0.81899999999999995</v>
      </c>
    </row>
    <row r="524" spans="1:25" ht="12.75" x14ac:dyDescent="0.2">
      <c r="A524" s="1">
        <v>43</v>
      </c>
      <c r="B524" s="1">
        <v>0.157</v>
      </c>
      <c r="C524" s="1">
        <v>-86.566000000000003</v>
      </c>
      <c r="D524" s="1">
        <v>6.2610000000000001</v>
      </c>
      <c r="G524" s="1">
        <v>12</v>
      </c>
      <c r="H524" s="1">
        <v>2.3E-2</v>
      </c>
      <c r="I524" s="1">
        <v>-122.276</v>
      </c>
      <c r="J524" s="1">
        <v>2.0249999999999999</v>
      </c>
      <c r="L524" s="1">
        <v>1</v>
      </c>
      <c r="M524" s="1">
        <v>2.7E-2</v>
      </c>
      <c r="N524" s="1">
        <v>34.765000000000001</v>
      </c>
      <c r="O524" s="1">
        <v>2.379</v>
      </c>
      <c r="Q524" s="1">
        <v>5</v>
      </c>
      <c r="R524" s="1">
        <v>0.02</v>
      </c>
      <c r="S524" s="1">
        <v>-79.591999999999999</v>
      </c>
      <c r="T524" s="1">
        <v>1.982</v>
      </c>
      <c r="V524" s="1">
        <v>27</v>
      </c>
      <c r="W524" s="1">
        <v>1.2999999999999999E-2</v>
      </c>
      <c r="X524" s="1">
        <v>-123.53</v>
      </c>
      <c r="Y524" s="1">
        <v>1.1259999999999999</v>
      </c>
    </row>
    <row r="525" spans="1:25" ht="12.75" x14ac:dyDescent="0.2">
      <c r="A525" s="1">
        <v>44</v>
      </c>
      <c r="B525" s="1">
        <v>0.13100000000000001</v>
      </c>
      <c r="C525" s="1">
        <v>-172.53299999999999</v>
      </c>
      <c r="D525" s="1">
        <v>5.194</v>
      </c>
      <c r="G525" s="1">
        <v>13</v>
      </c>
      <c r="H525" s="1">
        <v>3.5999999999999997E-2</v>
      </c>
      <c r="I525" s="1">
        <v>-130.732</v>
      </c>
      <c r="J525" s="1">
        <v>3.21</v>
      </c>
      <c r="L525" s="1">
        <v>2</v>
      </c>
      <c r="M525" s="1">
        <v>2.3E-2</v>
      </c>
      <c r="N525" s="1">
        <v>-64.334999999999994</v>
      </c>
      <c r="O525" s="1">
        <v>1.964</v>
      </c>
      <c r="Q525" s="1">
        <v>6</v>
      </c>
      <c r="R525" s="1">
        <v>1.0999999999999999E-2</v>
      </c>
      <c r="S525" s="1">
        <v>-169.315</v>
      </c>
      <c r="T525" s="1">
        <v>1.073</v>
      </c>
      <c r="V525" s="1">
        <v>28</v>
      </c>
      <c r="W525" s="1">
        <v>1.0999999999999999E-2</v>
      </c>
      <c r="X525" s="1">
        <v>150.173</v>
      </c>
      <c r="Y525" s="1">
        <v>0.97699999999999998</v>
      </c>
    </row>
    <row r="526" spans="1:25" ht="12.75" x14ac:dyDescent="0.2">
      <c r="A526" s="1">
        <v>45</v>
      </c>
      <c r="B526" s="1">
        <v>0.126</v>
      </c>
      <c r="C526" s="1">
        <v>-83.156999999999996</v>
      </c>
      <c r="D526" s="1">
        <v>5.0359999999999996</v>
      </c>
      <c r="G526" s="1">
        <v>14</v>
      </c>
      <c r="H526" s="1">
        <v>2.9000000000000001E-2</v>
      </c>
      <c r="I526" s="1">
        <v>-26.565000000000001</v>
      </c>
      <c r="J526" s="1">
        <v>2.5680000000000001</v>
      </c>
      <c r="L526" s="1">
        <v>3</v>
      </c>
      <c r="M526" s="1">
        <v>2.9000000000000001E-2</v>
      </c>
      <c r="N526" s="1">
        <v>-85.84</v>
      </c>
      <c r="O526" s="1">
        <v>2.5350000000000001</v>
      </c>
      <c r="Q526" s="1">
        <v>7</v>
      </c>
      <c r="R526" s="1">
        <v>1.4E-2</v>
      </c>
      <c r="S526" s="1">
        <v>-55.408000000000001</v>
      </c>
      <c r="T526" s="1">
        <v>1.401</v>
      </c>
      <c r="V526" s="1">
        <v>29</v>
      </c>
      <c r="W526" s="1">
        <v>1.4999999999999999E-2</v>
      </c>
      <c r="X526" s="1">
        <v>-68.997</v>
      </c>
      <c r="Y526" s="1">
        <v>1.3560000000000001</v>
      </c>
    </row>
    <row r="527" spans="1:25" ht="12.75" x14ac:dyDescent="0.2">
      <c r="A527" s="1">
        <v>46</v>
      </c>
      <c r="B527" s="1">
        <v>0.111</v>
      </c>
      <c r="C527" s="1">
        <v>-176.12100000000001</v>
      </c>
      <c r="D527" s="1">
        <v>4.4349999999999996</v>
      </c>
      <c r="G527" s="1">
        <v>15</v>
      </c>
      <c r="H527" s="1">
        <v>3.9E-2</v>
      </c>
      <c r="I527" s="1">
        <v>-164.36500000000001</v>
      </c>
      <c r="J527" s="1">
        <v>3.4279999999999999</v>
      </c>
      <c r="L527" s="1">
        <v>4</v>
      </c>
      <c r="M527" s="1">
        <v>0.02</v>
      </c>
      <c r="N527" s="1">
        <v>-174.738</v>
      </c>
      <c r="O527" s="1">
        <v>1.754</v>
      </c>
      <c r="Q527" s="1">
        <v>8</v>
      </c>
      <c r="R527" s="1">
        <v>1.2E-2</v>
      </c>
      <c r="S527" s="1">
        <v>-148.87799999999999</v>
      </c>
      <c r="T527" s="1">
        <v>1.2310000000000001</v>
      </c>
      <c r="V527" s="1">
        <v>30</v>
      </c>
      <c r="W527" s="1">
        <v>1.2999999999999999E-2</v>
      </c>
      <c r="X527" s="1">
        <v>-162.64599999999999</v>
      </c>
      <c r="Y527" s="1">
        <v>1.137</v>
      </c>
    </row>
    <row r="528" spans="1:25" ht="12.75" x14ac:dyDescent="0.2">
      <c r="A528" s="1" t="s">
        <v>363</v>
      </c>
      <c r="B528" s="1" t="s">
        <v>615</v>
      </c>
      <c r="G528" s="1">
        <v>16</v>
      </c>
      <c r="H528" s="1">
        <v>3.3000000000000002E-2</v>
      </c>
      <c r="I528" s="1">
        <v>-76.177999999999997</v>
      </c>
      <c r="J528" s="1">
        <v>2.9239999999999999</v>
      </c>
      <c r="L528" s="1">
        <v>5</v>
      </c>
      <c r="M528" s="1">
        <v>2.7E-2</v>
      </c>
      <c r="N528" s="1">
        <v>-7.8920000000000003</v>
      </c>
      <c r="O528" s="1">
        <v>2.3439999999999999</v>
      </c>
      <c r="Q528" s="1">
        <v>9</v>
      </c>
      <c r="R528" s="1">
        <v>2.1000000000000001E-2</v>
      </c>
      <c r="S528" s="1">
        <v>-48.503999999999998</v>
      </c>
      <c r="T528" s="1">
        <v>2.0710000000000002</v>
      </c>
      <c r="V528" s="1">
        <v>31</v>
      </c>
      <c r="W528" s="1">
        <v>1.6E-2</v>
      </c>
      <c r="X528" s="1">
        <v>-25.931000000000001</v>
      </c>
      <c r="Y528" s="1">
        <v>1.37</v>
      </c>
    </row>
    <row r="529" spans="1:25" ht="12.75" x14ac:dyDescent="0.2">
      <c r="A529" s="1">
        <v>1</v>
      </c>
      <c r="B529" s="1">
        <v>0.14299999999999999</v>
      </c>
      <c r="C529" s="1">
        <v>-171.90600000000001</v>
      </c>
      <c r="D529" s="1">
        <v>5.69</v>
      </c>
      <c r="G529" s="1">
        <v>17</v>
      </c>
      <c r="H529" s="1">
        <v>0.05</v>
      </c>
      <c r="I529" s="1">
        <v>-25.914000000000001</v>
      </c>
      <c r="J529" s="1">
        <v>4.4249999999999998</v>
      </c>
      <c r="L529" s="1">
        <v>6</v>
      </c>
      <c r="M529" s="1">
        <v>2.7E-2</v>
      </c>
      <c r="N529" s="1">
        <v>-99.09</v>
      </c>
      <c r="O529" s="1">
        <v>2.3279999999999998</v>
      </c>
      <c r="Q529" s="1">
        <v>10</v>
      </c>
      <c r="R529" s="1">
        <v>1.7999999999999999E-2</v>
      </c>
      <c r="S529" s="1">
        <v>-134.09100000000001</v>
      </c>
      <c r="T529" s="1">
        <v>1.772</v>
      </c>
      <c r="V529" s="1">
        <v>32</v>
      </c>
      <c r="W529" s="1">
        <v>0.01</v>
      </c>
      <c r="X529" s="1">
        <v>-112.068</v>
      </c>
      <c r="Y529" s="1">
        <v>0.90300000000000002</v>
      </c>
    </row>
    <row r="530" spans="1:25" ht="12.75" x14ac:dyDescent="0.2">
      <c r="A530" s="1">
        <v>2</v>
      </c>
      <c r="B530" s="1">
        <v>0.11700000000000001</v>
      </c>
      <c r="C530" s="1">
        <v>-77.537999999999997</v>
      </c>
      <c r="D530" s="1">
        <v>4.6420000000000003</v>
      </c>
      <c r="G530" s="1">
        <v>18</v>
      </c>
      <c r="H530" s="1">
        <v>3.6999999999999998E-2</v>
      </c>
      <c r="I530" s="1">
        <v>-120.087</v>
      </c>
      <c r="J530" s="1">
        <v>3.2759999999999998</v>
      </c>
      <c r="L530" s="1">
        <v>7</v>
      </c>
      <c r="M530" s="1">
        <v>3.1E-2</v>
      </c>
      <c r="N530" s="1">
        <v>-91.957999999999998</v>
      </c>
      <c r="O530" s="1">
        <v>2.6909999999999998</v>
      </c>
      <c r="Q530" s="1">
        <v>11</v>
      </c>
      <c r="R530" s="1">
        <v>2.1000000000000001E-2</v>
      </c>
      <c r="S530" s="1">
        <v>-87.817999999999998</v>
      </c>
      <c r="T530" s="1">
        <v>2.09</v>
      </c>
      <c r="V530" s="1">
        <v>33</v>
      </c>
      <c r="W530" s="1">
        <v>1.2E-2</v>
      </c>
      <c r="X530" s="1">
        <v>160.178</v>
      </c>
      <c r="Y530" s="1">
        <v>1.0329999999999999</v>
      </c>
    </row>
    <row r="531" spans="1:25" ht="12.75" x14ac:dyDescent="0.2">
      <c r="A531" s="1">
        <v>3</v>
      </c>
      <c r="B531" s="1">
        <v>0.124</v>
      </c>
      <c r="C531" s="1">
        <v>-124.01300000000001</v>
      </c>
      <c r="D531" s="1">
        <v>4.9180000000000001</v>
      </c>
      <c r="G531" s="1">
        <v>19</v>
      </c>
      <c r="H531" s="1">
        <v>5.0999999999999997E-2</v>
      </c>
      <c r="I531" s="1">
        <v>-7.407</v>
      </c>
      <c r="J531" s="1">
        <v>4.5419999999999998</v>
      </c>
      <c r="L531" s="1">
        <v>8</v>
      </c>
      <c r="M531" s="1">
        <v>2.7E-2</v>
      </c>
      <c r="N531" s="1">
        <v>175.471</v>
      </c>
      <c r="O531" s="1">
        <v>2.3290000000000002</v>
      </c>
      <c r="Q531" s="1">
        <v>12</v>
      </c>
      <c r="R531" s="1">
        <v>1.4999999999999999E-2</v>
      </c>
      <c r="S531" s="1">
        <v>-171.43100000000001</v>
      </c>
      <c r="T531" s="1">
        <v>1.468</v>
      </c>
      <c r="V531" s="1">
        <v>34</v>
      </c>
      <c r="W531" s="1">
        <v>8.9999999999999993E-3</v>
      </c>
      <c r="X531" s="1">
        <v>-106.39</v>
      </c>
      <c r="Y531" s="1">
        <v>0.80100000000000005</v>
      </c>
    </row>
    <row r="532" spans="1:25" ht="12.75" x14ac:dyDescent="0.2">
      <c r="A532" s="1">
        <v>4</v>
      </c>
      <c r="B532" s="1">
        <v>9.6000000000000002E-2</v>
      </c>
      <c r="C532" s="1">
        <v>152.41800000000001</v>
      </c>
      <c r="D532" s="1">
        <v>3.802</v>
      </c>
      <c r="G532" s="1">
        <v>20</v>
      </c>
      <c r="H532" s="1">
        <v>4.2999999999999997E-2</v>
      </c>
      <c r="I532" s="1">
        <v>-99.938999999999993</v>
      </c>
      <c r="J532" s="1">
        <v>3.7789999999999999</v>
      </c>
      <c r="L532" s="1">
        <v>9</v>
      </c>
      <c r="M532" s="1">
        <v>3.5000000000000003E-2</v>
      </c>
      <c r="N532" s="1">
        <v>-22.045999999999999</v>
      </c>
      <c r="O532" s="1">
        <v>3.0009999999999999</v>
      </c>
      <c r="Q532" s="1">
        <v>13</v>
      </c>
      <c r="R532" s="1">
        <v>2.1000000000000001E-2</v>
      </c>
      <c r="S532" s="1">
        <v>180</v>
      </c>
      <c r="T532" s="1">
        <v>2.0880000000000001</v>
      </c>
      <c r="V532" s="1">
        <v>35</v>
      </c>
      <c r="W532" s="1">
        <v>1.2E-2</v>
      </c>
      <c r="X532" s="1">
        <v>-86.855000000000004</v>
      </c>
      <c r="Y532" s="1">
        <v>1.03</v>
      </c>
    </row>
    <row r="533" spans="1:25" ht="12.75" x14ac:dyDescent="0.2">
      <c r="A533" s="1">
        <v>5</v>
      </c>
      <c r="B533" s="1">
        <v>0.11899999999999999</v>
      </c>
      <c r="C533" s="1">
        <v>-100.30500000000001</v>
      </c>
      <c r="D533" s="1">
        <v>4.74</v>
      </c>
      <c r="G533" s="1">
        <v>21</v>
      </c>
      <c r="H533" s="1">
        <v>4.8000000000000001E-2</v>
      </c>
      <c r="I533" s="1">
        <v>-73.971000000000004</v>
      </c>
      <c r="J533" s="1">
        <v>4.2409999999999997</v>
      </c>
      <c r="L533" s="1">
        <v>10</v>
      </c>
      <c r="M533" s="1">
        <v>2.5000000000000001E-2</v>
      </c>
      <c r="N533" s="1">
        <v>-107.676</v>
      </c>
      <c r="O533" s="1">
        <v>2.1960000000000002</v>
      </c>
      <c r="Q533" s="1">
        <v>14</v>
      </c>
      <c r="R533" s="1">
        <v>1.4E-2</v>
      </c>
      <c r="S533" s="1">
        <v>-93.27</v>
      </c>
      <c r="T533" s="1">
        <v>1.395</v>
      </c>
      <c r="V533" s="1">
        <v>36</v>
      </c>
      <c r="W533" s="1">
        <v>8.9999999999999993E-3</v>
      </c>
      <c r="X533" s="1">
        <v>179.20400000000001</v>
      </c>
      <c r="Y533" s="1">
        <v>0.81399999999999995</v>
      </c>
    </row>
    <row r="534" spans="1:25" ht="12.75" x14ac:dyDescent="0.2">
      <c r="A534" s="1">
        <v>6</v>
      </c>
      <c r="B534" s="1">
        <v>9.0999999999999998E-2</v>
      </c>
      <c r="C534" s="1">
        <v>167.3</v>
      </c>
      <c r="D534" s="1">
        <v>3.6230000000000002</v>
      </c>
      <c r="G534" s="1">
        <v>22</v>
      </c>
      <c r="H534" s="1">
        <v>4.2000000000000003E-2</v>
      </c>
      <c r="I534" s="1">
        <v>-160.90700000000001</v>
      </c>
      <c r="J534" s="1">
        <v>3.718</v>
      </c>
      <c r="L534" s="1">
        <v>11</v>
      </c>
      <c r="M534" s="1">
        <v>2.9000000000000001E-2</v>
      </c>
      <c r="N534" s="1">
        <v>-11.206</v>
      </c>
      <c r="O534" s="1">
        <v>2.484</v>
      </c>
      <c r="Q534" s="1">
        <v>15</v>
      </c>
      <c r="R534" s="1">
        <v>1.7000000000000001E-2</v>
      </c>
      <c r="S534" s="1">
        <v>-22.050999999999998</v>
      </c>
      <c r="T534" s="1">
        <v>1.6950000000000001</v>
      </c>
      <c r="V534" s="1">
        <v>37</v>
      </c>
      <c r="W534" s="1">
        <v>1.4E-2</v>
      </c>
      <c r="X534" s="1">
        <v>-137.23099999999999</v>
      </c>
      <c r="Y534" s="1">
        <v>1.232</v>
      </c>
    </row>
    <row r="535" spans="1:25" ht="12.75" x14ac:dyDescent="0.2">
      <c r="A535" s="1">
        <v>7</v>
      </c>
      <c r="B535" s="1">
        <v>0.14000000000000001</v>
      </c>
      <c r="C535" s="1">
        <v>9.8000000000000007</v>
      </c>
      <c r="D535" s="1">
        <v>5.5780000000000003</v>
      </c>
      <c r="G535" s="1">
        <v>23</v>
      </c>
      <c r="H535" s="1">
        <v>4.3999999999999997E-2</v>
      </c>
      <c r="I535" s="1">
        <v>-54.386000000000003</v>
      </c>
      <c r="J535" s="1">
        <v>3.9060000000000001</v>
      </c>
      <c r="L535" s="1">
        <v>12</v>
      </c>
      <c r="M535" s="1">
        <v>2.4E-2</v>
      </c>
      <c r="N535" s="1">
        <v>-96.411000000000001</v>
      </c>
      <c r="O535" s="1">
        <v>2.0590000000000002</v>
      </c>
      <c r="Q535" s="1">
        <v>16</v>
      </c>
      <c r="R535" s="1">
        <v>1.2999999999999999E-2</v>
      </c>
      <c r="S535" s="1">
        <v>-119.31</v>
      </c>
      <c r="T535" s="1">
        <v>1.3</v>
      </c>
      <c r="V535" s="1">
        <v>38</v>
      </c>
      <c r="W535" s="1">
        <v>0.01</v>
      </c>
      <c r="X535" s="1">
        <v>135</v>
      </c>
      <c r="Y535" s="1">
        <v>0.84699999999999998</v>
      </c>
    </row>
    <row r="536" spans="1:25" ht="12.75" x14ac:dyDescent="0.2">
      <c r="A536" s="1">
        <v>8</v>
      </c>
      <c r="B536" s="1">
        <v>7.3999999999999996E-2</v>
      </c>
      <c r="C536" s="1">
        <v>-81.180000000000007</v>
      </c>
      <c r="D536" s="1">
        <v>2.9319999999999999</v>
      </c>
      <c r="G536" s="1">
        <v>24</v>
      </c>
      <c r="H536" s="1">
        <v>3.3000000000000002E-2</v>
      </c>
      <c r="I536" s="1">
        <v>-158.03299999999999</v>
      </c>
      <c r="J536" s="1">
        <v>2.89</v>
      </c>
      <c r="L536" s="1">
        <v>13</v>
      </c>
      <c r="M536" s="1">
        <v>2.9000000000000001E-2</v>
      </c>
      <c r="N536" s="1">
        <v>33.110999999999997</v>
      </c>
      <c r="O536" s="1">
        <v>2.5249999999999999</v>
      </c>
      <c r="Q536" s="1">
        <v>17</v>
      </c>
      <c r="R536" s="1">
        <v>1.4999999999999999E-2</v>
      </c>
      <c r="S536" s="1">
        <v>-78.17</v>
      </c>
      <c r="T536" s="1">
        <v>1.5029999999999999</v>
      </c>
      <c r="V536" s="1">
        <v>39</v>
      </c>
      <c r="W536" s="1">
        <v>1.4999999999999999E-2</v>
      </c>
      <c r="X536" s="1">
        <v>59.286999999999999</v>
      </c>
      <c r="Y536" s="1">
        <v>1.3280000000000001</v>
      </c>
    </row>
    <row r="537" spans="1:25" ht="12.75" x14ac:dyDescent="0.2">
      <c r="A537" s="1">
        <v>9</v>
      </c>
      <c r="B537" s="1">
        <v>0.11600000000000001</v>
      </c>
      <c r="C537" s="1">
        <v>44.119</v>
      </c>
      <c r="D537" s="1">
        <v>4.5970000000000004</v>
      </c>
      <c r="G537" s="1">
        <v>25</v>
      </c>
      <c r="H537" s="1">
        <v>3.2000000000000001E-2</v>
      </c>
      <c r="I537" s="1">
        <v>-87.23</v>
      </c>
      <c r="J537" s="1">
        <v>2.7959999999999998</v>
      </c>
      <c r="L537" s="1">
        <v>14</v>
      </c>
      <c r="M537" s="1">
        <v>2.5000000000000001E-2</v>
      </c>
      <c r="N537" s="1">
        <v>-54.323999999999998</v>
      </c>
      <c r="O537" s="1">
        <v>2.2069999999999999</v>
      </c>
      <c r="Q537" s="1">
        <v>18</v>
      </c>
      <c r="R537" s="1">
        <v>1.2999999999999999E-2</v>
      </c>
      <c r="S537" s="1">
        <v>-169.46100000000001</v>
      </c>
      <c r="T537" s="1">
        <v>1.3080000000000001</v>
      </c>
      <c r="V537" s="1">
        <v>40</v>
      </c>
      <c r="W537" s="1">
        <v>0.01</v>
      </c>
      <c r="X537" s="1">
        <v>145.905</v>
      </c>
      <c r="Y537" s="1">
        <v>0.88700000000000001</v>
      </c>
    </row>
    <row r="538" spans="1:25" ht="12.75" x14ac:dyDescent="0.2">
      <c r="A538" s="1">
        <v>10</v>
      </c>
      <c r="B538" s="1">
        <v>8.4000000000000005E-2</v>
      </c>
      <c r="C538" s="1">
        <v>131.66900000000001</v>
      </c>
      <c r="D538" s="1">
        <v>3.3519999999999999</v>
      </c>
      <c r="G538" s="1">
        <v>26</v>
      </c>
      <c r="H538" s="1">
        <v>2.7E-2</v>
      </c>
      <c r="I538" s="1">
        <v>-175.72399999999999</v>
      </c>
      <c r="J538" s="1">
        <v>2.4169999999999998</v>
      </c>
      <c r="L538" s="1">
        <v>15</v>
      </c>
      <c r="M538" s="1">
        <v>2.9000000000000001E-2</v>
      </c>
      <c r="N538" s="1">
        <v>-110.556</v>
      </c>
      <c r="O538" s="1">
        <v>2.5529999999999999</v>
      </c>
      <c r="Q538" s="1">
        <v>19</v>
      </c>
      <c r="R538" s="1">
        <v>1.6E-2</v>
      </c>
      <c r="S538" s="1">
        <v>-161.44999999999999</v>
      </c>
      <c r="T538" s="1">
        <v>1.5640000000000001</v>
      </c>
      <c r="V538" s="1">
        <v>41</v>
      </c>
      <c r="W538" s="1">
        <v>1.7999999999999999E-2</v>
      </c>
      <c r="X538" s="1">
        <v>-164.34200000000001</v>
      </c>
      <c r="Y538" s="1">
        <v>1.5509999999999999</v>
      </c>
    </row>
    <row r="539" spans="1:25" ht="12.75" x14ac:dyDescent="0.2">
      <c r="A539" s="1">
        <v>11</v>
      </c>
      <c r="B539" s="1">
        <v>0.187</v>
      </c>
      <c r="C539" s="1">
        <v>-55.67</v>
      </c>
      <c r="D539" s="1">
        <v>7.4610000000000003</v>
      </c>
      <c r="G539" s="1">
        <v>27</v>
      </c>
      <c r="H539" s="1">
        <v>4.3999999999999997E-2</v>
      </c>
      <c r="I539" s="1">
        <v>-89.001000000000005</v>
      </c>
      <c r="J539" s="1">
        <v>3.8740000000000001</v>
      </c>
      <c r="L539" s="1">
        <v>16</v>
      </c>
      <c r="M539" s="1">
        <v>2.8000000000000001E-2</v>
      </c>
      <c r="N539" s="1">
        <v>166.22800000000001</v>
      </c>
      <c r="O539" s="1">
        <v>2.4140000000000001</v>
      </c>
      <c r="Q539" s="1">
        <v>20</v>
      </c>
      <c r="R539" s="1">
        <v>1.2999999999999999E-2</v>
      </c>
      <c r="S539" s="1">
        <v>-73.56</v>
      </c>
      <c r="T539" s="1">
        <v>1.2709999999999999</v>
      </c>
      <c r="V539" s="1">
        <v>42</v>
      </c>
      <c r="W539" s="1">
        <v>1.0999999999999999E-2</v>
      </c>
      <c r="X539" s="1">
        <v>-78.944000000000003</v>
      </c>
      <c r="Y539" s="1">
        <v>0.999</v>
      </c>
    </row>
    <row r="540" spans="1:25" ht="12.75" x14ac:dyDescent="0.2">
      <c r="A540" s="1">
        <v>12</v>
      </c>
      <c r="B540" s="1">
        <v>0.11899999999999999</v>
      </c>
      <c r="C540" s="1">
        <v>-144.958</v>
      </c>
      <c r="D540" s="1">
        <v>4.7160000000000002</v>
      </c>
      <c r="G540" s="1">
        <v>28</v>
      </c>
      <c r="H540" s="1">
        <v>3.1E-2</v>
      </c>
      <c r="I540" s="1">
        <v>-178.60300000000001</v>
      </c>
      <c r="J540" s="1">
        <v>2.7709999999999999</v>
      </c>
      <c r="L540" s="1">
        <v>17</v>
      </c>
      <c r="M540" s="1">
        <v>3.1E-2</v>
      </c>
      <c r="N540" s="1">
        <v>7.306</v>
      </c>
      <c r="O540" s="1">
        <v>2.7120000000000002</v>
      </c>
      <c r="Q540" s="1">
        <v>21</v>
      </c>
      <c r="R540" s="1">
        <v>1.2999999999999999E-2</v>
      </c>
      <c r="S540" s="1">
        <v>-141.072</v>
      </c>
      <c r="T540" s="1">
        <v>1.329</v>
      </c>
      <c r="V540" s="1">
        <v>43</v>
      </c>
      <c r="W540" s="1">
        <v>1.4999999999999999E-2</v>
      </c>
      <c r="X540" s="1">
        <v>-85.986000000000004</v>
      </c>
      <c r="Y540" s="1">
        <v>1.292</v>
      </c>
    </row>
    <row r="541" spans="1:25" ht="12.75" x14ac:dyDescent="0.2">
      <c r="A541" s="1">
        <v>13</v>
      </c>
      <c r="B541" s="1">
        <v>0.13400000000000001</v>
      </c>
      <c r="C541" s="1">
        <v>169.96100000000001</v>
      </c>
      <c r="D541" s="1">
        <v>5.3159999999999998</v>
      </c>
      <c r="H541" s="1" t="s">
        <v>616</v>
      </c>
      <c r="L541" s="1">
        <v>18</v>
      </c>
      <c r="M541" s="1">
        <v>2.4E-2</v>
      </c>
      <c r="N541" s="1">
        <v>-82.875</v>
      </c>
      <c r="O541" s="1">
        <v>2.0390000000000001</v>
      </c>
      <c r="Q541" s="1">
        <v>22</v>
      </c>
      <c r="R541" s="1">
        <v>1.2999999999999999E-2</v>
      </c>
      <c r="S541" s="1">
        <v>-51.203000000000003</v>
      </c>
      <c r="T541" s="1">
        <v>1.3009999999999999</v>
      </c>
      <c r="V541" s="1">
        <v>44</v>
      </c>
      <c r="W541" s="1">
        <v>0.01</v>
      </c>
      <c r="X541" s="1">
        <v>-175.48599999999999</v>
      </c>
      <c r="Y541" s="1">
        <v>0.86899999999999999</v>
      </c>
    </row>
    <row r="542" spans="1:25" ht="12.75" x14ac:dyDescent="0.2">
      <c r="A542" s="1">
        <v>14</v>
      </c>
      <c r="B542" s="1">
        <v>0.107</v>
      </c>
      <c r="C542" s="1">
        <v>-94.736000000000004</v>
      </c>
      <c r="D542" s="1">
        <v>4.2460000000000004</v>
      </c>
      <c r="G542" s="1">
        <v>1</v>
      </c>
      <c r="H542" s="1">
        <v>4.2000000000000003E-2</v>
      </c>
      <c r="I542" s="1">
        <v>-69.656000000000006</v>
      </c>
      <c r="J542" s="1">
        <v>4.0039999999999996</v>
      </c>
      <c r="L542" s="1">
        <v>19</v>
      </c>
      <c r="M542" s="1">
        <v>3.4000000000000002E-2</v>
      </c>
      <c r="N542" s="1">
        <v>-132.45500000000001</v>
      </c>
      <c r="O542" s="1">
        <v>2.9289999999999998</v>
      </c>
      <c r="Q542" s="1">
        <v>23</v>
      </c>
      <c r="R542" s="1">
        <v>1.7000000000000001E-2</v>
      </c>
      <c r="S542" s="1">
        <v>15.042999999999999</v>
      </c>
      <c r="T542" s="1">
        <v>1.647</v>
      </c>
      <c r="V542" s="1">
        <v>45</v>
      </c>
      <c r="W542" s="1">
        <v>1.4999999999999999E-2</v>
      </c>
      <c r="X542" s="1">
        <v>178.51900000000001</v>
      </c>
      <c r="Y542" s="1">
        <v>1.304</v>
      </c>
    </row>
    <row r="543" spans="1:25" ht="12.75" x14ac:dyDescent="0.2">
      <c r="A543" s="1">
        <v>15</v>
      </c>
      <c r="B543" s="1">
        <v>0.13900000000000001</v>
      </c>
      <c r="C543" s="1">
        <v>-162.38399999999999</v>
      </c>
      <c r="D543" s="1">
        <v>5.524</v>
      </c>
      <c r="G543" s="1">
        <v>2</v>
      </c>
      <c r="H543" s="1">
        <v>3.9E-2</v>
      </c>
      <c r="I543" s="1">
        <v>-158.68199999999999</v>
      </c>
      <c r="J543" s="1">
        <v>3.7130000000000001</v>
      </c>
      <c r="L543" s="1">
        <v>20</v>
      </c>
      <c r="M543" s="1">
        <v>1.9E-2</v>
      </c>
      <c r="N543" s="1">
        <v>-44.433</v>
      </c>
      <c r="O543" s="1">
        <v>1.6419999999999999</v>
      </c>
      <c r="Q543" s="1">
        <v>24</v>
      </c>
      <c r="R543" s="1">
        <v>1.4999999999999999E-2</v>
      </c>
      <c r="S543" s="1">
        <v>-74.643000000000001</v>
      </c>
      <c r="T543" s="1">
        <v>1.47</v>
      </c>
      <c r="V543" s="1">
        <v>46</v>
      </c>
      <c r="W543" s="1">
        <v>1.2E-2</v>
      </c>
      <c r="X543" s="1">
        <v>-93.045000000000002</v>
      </c>
      <c r="Y543" s="1">
        <v>1.0640000000000001</v>
      </c>
    </row>
    <row r="544" spans="1:25" ht="12.75" x14ac:dyDescent="0.2">
      <c r="A544" s="1">
        <v>16</v>
      </c>
      <c r="B544" s="1">
        <v>9.5000000000000001E-2</v>
      </c>
      <c r="C544" s="1">
        <v>-74.210999999999999</v>
      </c>
      <c r="D544" s="1">
        <v>3.7770000000000001</v>
      </c>
      <c r="G544" s="1">
        <v>3</v>
      </c>
      <c r="H544" s="1">
        <v>3.5999999999999997E-2</v>
      </c>
      <c r="I544" s="1">
        <v>-1.071</v>
      </c>
      <c r="J544" s="1">
        <v>3.3889999999999998</v>
      </c>
      <c r="L544" s="1">
        <v>21</v>
      </c>
      <c r="M544" s="1">
        <v>0.03</v>
      </c>
      <c r="N544" s="1">
        <v>-1.534</v>
      </c>
      <c r="O544" s="1">
        <v>2.5760000000000001</v>
      </c>
      <c r="Q544" s="1">
        <v>25</v>
      </c>
      <c r="R544" s="1">
        <v>1.7000000000000001E-2</v>
      </c>
      <c r="S544" s="1">
        <v>-111.371</v>
      </c>
      <c r="T544" s="1">
        <v>1.7210000000000001</v>
      </c>
      <c r="V544" s="1">
        <v>47</v>
      </c>
      <c r="W544" s="1">
        <v>1.2E-2</v>
      </c>
      <c r="X544" s="1">
        <v>-64.010999999999996</v>
      </c>
      <c r="Y544" s="1">
        <v>1.006</v>
      </c>
    </row>
    <row r="545" spans="1:25" ht="12.75" x14ac:dyDescent="0.2">
      <c r="A545" s="1">
        <v>17</v>
      </c>
      <c r="B545" s="1">
        <v>0.157</v>
      </c>
      <c r="C545" s="1">
        <v>-147.898</v>
      </c>
      <c r="D545" s="1">
        <v>6.2610000000000001</v>
      </c>
      <c r="G545" s="1">
        <v>4</v>
      </c>
      <c r="H545" s="1">
        <v>3.4000000000000002E-2</v>
      </c>
      <c r="I545" s="1">
        <v>-88.869</v>
      </c>
      <c r="J545" s="1">
        <v>3.2069999999999999</v>
      </c>
      <c r="L545" s="1">
        <v>22</v>
      </c>
      <c r="M545" s="1">
        <v>2.4E-2</v>
      </c>
      <c r="N545" s="1">
        <v>-90.644000000000005</v>
      </c>
      <c r="O545" s="1">
        <v>2.0459999999999998</v>
      </c>
      <c r="Q545" s="1">
        <v>26</v>
      </c>
      <c r="R545" s="1">
        <v>1.6E-2</v>
      </c>
      <c r="S545" s="1">
        <v>147.47499999999999</v>
      </c>
      <c r="T545" s="1">
        <v>1.633</v>
      </c>
      <c r="V545" s="1">
        <v>48</v>
      </c>
      <c r="W545" s="1">
        <v>1.0999999999999999E-2</v>
      </c>
      <c r="X545" s="1">
        <v>-154.94200000000001</v>
      </c>
      <c r="Y545" s="1">
        <v>0.96099999999999997</v>
      </c>
    </row>
    <row r="546" spans="1:25" ht="12.75" x14ac:dyDescent="0.2">
      <c r="A546" s="1">
        <v>18</v>
      </c>
      <c r="B546" s="1">
        <v>0.127</v>
      </c>
      <c r="C546" s="1">
        <v>126.36</v>
      </c>
      <c r="D546" s="1">
        <v>5.0529999999999999</v>
      </c>
      <c r="G546" s="1">
        <v>5</v>
      </c>
      <c r="H546" s="1">
        <v>3.5999999999999997E-2</v>
      </c>
      <c r="I546" s="1">
        <v>8.1300000000000008</v>
      </c>
      <c r="J546" s="1">
        <v>3.43</v>
      </c>
      <c r="L546" s="1">
        <v>23</v>
      </c>
      <c r="M546" s="1">
        <v>2.9000000000000001E-2</v>
      </c>
      <c r="N546" s="1">
        <v>45.365000000000002</v>
      </c>
      <c r="O546" s="1">
        <v>2.552</v>
      </c>
      <c r="Q546" s="1">
        <v>27</v>
      </c>
      <c r="R546" s="1">
        <v>1.4E-2</v>
      </c>
      <c r="S546" s="1">
        <v>-66.323999999999998</v>
      </c>
      <c r="T546" s="1">
        <v>1.419</v>
      </c>
      <c r="V546" s="1">
        <v>49</v>
      </c>
      <c r="W546" s="1">
        <v>1.4999999999999999E-2</v>
      </c>
      <c r="X546" s="1">
        <v>161.40899999999999</v>
      </c>
      <c r="Y546" s="1">
        <v>1.3120000000000001</v>
      </c>
    </row>
    <row r="547" spans="1:25" ht="12.75" x14ac:dyDescent="0.2">
      <c r="A547" s="1">
        <v>19</v>
      </c>
      <c r="B547" s="1">
        <v>0.126</v>
      </c>
      <c r="C547" s="1">
        <v>36.869999999999997</v>
      </c>
      <c r="D547" s="1">
        <v>5</v>
      </c>
      <c r="G547" s="1">
        <v>6</v>
      </c>
      <c r="H547" s="1">
        <v>2.8000000000000001E-2</v>
      </c>
      <c r="I547" s="1">
        <v>-82.706000000000003</v>
      </c>
      <c r="J547" s="1">
        <v>2.6579999999999999</v>
      </c>
      <c r="L547" s="1">
        <v>24</v>
      </c>
      <c r="M547" s="1">
        <v>2.5999999999999999E-2</v>
      </c>
      <c r="N547" s="1">
        <v>-42.473999999999997</v>
      </c>
      <c r="O547" s="1">
        <v>2.2130000000000001</v>
      </c>
      <c r="Q547" s="1">
        <v>28</v>
      </c>
      <c r="R547" s="1">
        <v>1.2E-2</v>
      </c>
      <c r="S547" s="1">
        <v>-153.86099999999999</v>
      </c>
      <c r="T547" s="1">
        <v>1.198</v>
      </c>
      <c r="V547" s="1">
        <v>50</v>
      </c>
      <c r="W547" s="1">
        <v>1.0999999999999999E-2</v>
      </c>
      <c r="X547" s="1">
        <v>-102.68</v>
      </c>
      <c r="Y547" s="1">
        <v>0.92700000000000005</v>
      </c>
    </row>
    <row r="548" spans="1:25" ht="12.75" x14ac:dyDescent="0.2">
      <c r="A548" s="1">
        <v>20</v>
      </c>
      <c r="B548" s="1">
        <v>9.8000000000000004E-2</v>
      </c>
      <c r="C548" s="1">
        <v>127.45699999999999</v>
      </c>
      <c r="D548" s="1">
        <v>3.9</v>
      </c>
      <c r="G548" s="1">
        <v>7</v>
      </c>
      <c r="H548" s="1">
        <v>3.5000000000000003E-2</v>
      </c>
      <c r="I548" s="1">
        <v>7.4160000000000004</v>
      </c>
      <c r="J548" s="1">
        <v>3.347</v>
      </c>
      <c r="L548" s="1">
        <v>25</v>
      </c>
      <c r="M548" s="1">
        <v>3.1E-2</v>
      </c>
      <c r="N548" s="1">
        <v>-144.29300000000001</v>
      </c>
      <c r="O548" s="1">
        <v>2.718</v>
      </c>
      <c r="Q548" s="1">
        <v>29</v>
      </c>
      <c r="R548" s="1">
        <v>1.4999999999999999E-2</v>
      </c>
      <c r="S548" s="1">
        <v>-89.608000000000004</v>
      </c>
      <c r="T548" s="1">
        <v>1.4590000000000001</v>
      </c>
    </row>
    <row r="549" spans="1:25" ht="12.75" x14ac:dyDescent="0.2">
      <c r="A549" s="1">
        <v>21</v>
      </c>
      <c r="B549" s="1">
        <v>0.104</v>
      </c>
      <c r="C549" s="1">
        <v>-156.39099999999999</v>
      </c>
      <c r="D549" s="1">
        <v>4.12</v>
      </c>
      <c r="G549" s="1">
        <v>8</v>
      </c>
      <c r="H549" s="1">
        <v>3.4000000000000002E-2</v>
      </c>
      <c r="I549" s="1">
        <v>-80.849999999999994</v>
      </c>
      <c r="J549" s="1">
        <v>3.19</v>
      </c>
      <c r="L549" s="1">
        <v>26</v>
      </c>
      <c r="M549" s="1">
        <v>0.03</v>
      </c>
      <c r="N549" s="1">
        <v>-59.56</v>
      </c>
      <c r="O549" s="1">
        <v>2.5859999999999999</v>
      </c>
      <c r="Q549" s="1">
        <v>30</v>
      </c>
      <c r="R549" s="1">
        <v>1.4E-2</v>
      </c>
      <c r="S549" s="1">
        <v>-179.16399999999999</v>
      </c>
      <c r="T549" s="1">
        <v>1.3660000000000001</v>
      </c>
      <c r="V549" s="1" t="s">
        <v>618</v>
      </c>
    </row>
    <row r="550" spans="1:25" ht="12.75" x14ac:dyDescent="0.2">
      <c r="A550" s="1">
        <v>22</v>
      </c>
      <c r="B550" s="1">
        <v>8.2000000000000003E-2</v>
      </c>
      <c r="C550" s="1">
        <v>111.477</v>
      </c>
      <c r="D550" s="1">
        <v>3.2770000000000001</v>
      </c>
      <c r="G550" s="1">
        <v>9</v>
      </c>
      <c r="H550" s="1">
        <v>4.3999999999999997E-2</v>
      </c>
      <c r="I550" s="1">
        <v>-84.805999999999997</v>
      </c>
      <c r="J550" s="1">
        <v>4.194</v>
      </c>
      <c r="L550" s="1">
        <v>27</v>
      </c>
      <c r="M550" s="1">
        <v>1.9E-2</v>
      </c>
      <c r="N550" s="1">
        <v>-60.555</v>
      </c>
      <c r="O550" s="1">
        <v>1.637</v>
      </c>
      <c r="Q550" s="1">
        <v>31</v>
      </c>
      <c r="R550" s="1">
        <v>1.2999999999999999E-2</v>
      </c>
      <c r="S550" s="1">
        <v>-85.882000000000005</v>
      </c>
      <c r="T550" s="1">
        <v>1.25</v>
      </c>
      <c r="V550" s="1">
        <v>1</v>
      </c>
      <c r="W550" s="1">
        <v>1.6E-2</v>
      </c>
      <c r="X550" s="1">
        <v>152.59200000000001</v>
      </c>
      <c r="Y550" s="1">
        <v>1.379</v>
      </c>
    </row>
    <row r="551" spans="1:25" ht="12.75" x14ac:dyDescent="0.2">
      <c r="A551" s="1">
        <v>23</v>
      </c>
      <c r="B551" s="1">
        <v>0.155</v>
      </c>
      <c r="C551" s="1">
        <v>58.558999999999997</v>
      </c>
      <c r="D551" s="1">
        <v>6.1820000000000004</v>
      </c>
      <c r="G551" s="1">
        <v>10</v>
      </c>
      <c r="H551" s="1">
        <v>2.5000000000000001E-2</v>
      </c>
      <c r="I551" s="1">
        <v>-172.37200000000001</v>
      </c>
      <c r="J551" s="1">
        <v>2.383</v>
      </c>
      <c r="L551" s="1">
        <v>28</v>
      </c>
      <c r="M551" s="1">
        <v>1.7000000000000001E-2</v>
      </c>
      <c r="N551" s="1">
        <v>-150.94499999999999</v>
      </c>
      <c r="O551" s="1">
        <v>1.42</v>
      </c>
      <c r="Q551" s="1">
        <v>32</v>
      </c>
      <c r="R551" s="1">
        <v>1.0999999999999999E-2</v>
      </c>
      <c r="S551" s="1">
        <v>-175.36500000000001</v>
      </c>
      <c r="T551" s="1">
        <v>1.1040000000000001</v>
      </c>
      <c r="V551" s="1">
        <v>2</v>
      </c>
      <c r="W551" s="1">
        <v>1.0999999999999999E-2</v>
      </c>
      <c r="X551" s="1">
        <v>-131.74299999999999</v>
      </c>
      <c r="Y551" s="1">
        <v>0.98699999999999999</v>
      </c>
    </row>
    <row r="552" spans="1:25" ht="12.75" x14ac:dyDescent="0.2">
      <c r="A552" s="1">
        <v>24</v>
      </c>
      <c r="B552" s="1">
        <v>0.122</v>
      </c>
      <c r="C552" s="1">
        <v>154.48599999999999</v>
      </c>
      <c r="D552" s="1">
        <v>4.875</v>
      </c>
      <c r="G552" s="1">
        <v>11</v>
      </c>
      <c r="H552" s="1">
        <v>3.3000000000000002E-2</v>
      </c>
      <c r="I552" s="1">
        <v>-62.387</v>
      </c>
      <c r="J552" s="1">
        <v>3.0939999999999999</v>
      </c>
      <c r="L552" s="1">
        <v>29</v>
      </c>
      <c r="M552" s="1">
        <v>2.7E-2</v>
      </c>
      <c r="N552" s="1">
        <v>-102.288</v>
      </c>
      <c r="O552" s="1">
        <v>2.3759999999999999</v>
      </c>
      <c r="Q552" s="1">
        <v>33</v>
      </c>
      <c r="R552" s="1">
        <v>1.2999999999999999E-2</v>
      </c>
      <c r="S552" s="1">
        <v>172.17599999999999</v>
      </c>
      <c r="T552" s="1">
        <v>1.3129999999999999</v>
      </c>
      <c r="V552" s="1">
        <v>3</v>
      </c>
      <c r="W552" s="1">
        <v>1.7000000000000001E-2</v>
      </c>
      <c r="X552" s="1">
        <v>-167.60900000000001</v>
      </c>
      <c r="Y552" s="1">
        <v>1.532</v>
      </c>
    </row>
    <row r="553" spans="1:25" ht="12.75" x14ac:dyDescent="0.2">
      <c r="A553" s="1">
        <v>25</v>
      </c>
      <c r="B553" s="1">
        <v>0.157</v>
      </c>
      <c r="C553" s="1">
        <v>68.453000000000003</v>
      </c>
      <c r="D553" s="1">
        <v>6.2619999999999996</v>
      </c>
      <c r="G553" s="1">
        <v>12</v>
      </c>
      <c r="H553" s="1">
        <v>2.1999999999999999E-2</v>
      </c>
      <c r="I553" s="1">
        <v>-152.39099999999999</v>
      </c>
      <c r="J553" s="1">
        <v>2.0750000000000002</v>
      </c>
      <c r="L553" s="1">
        <v>30</v>
      </c>
      <c r="M553" s="1">
        <v>0.02</v>
      </c>
      <c r="N553" s="1">
        <v>172.405</v>
      </c>
      <c r="O553" s="1">
        <v>1.7390000000000001</v>
      </c>
      <c r="Q553" s="1">
        <v>34</v>
      </c>
      <c r="R553" s="1">
        <v>1.2999999999999999E-2</v>
      </c>
      <c r="S553" s="1">
        <v>-96.843000000000004</v>
      </c>
      <c r="T553" s="1">
        <v>1.2549999999999999</v>
      </c>
      <c r="V553" s="1">
        <v>4</v>
      </c>
      <c r="W553" s="1">
        <v>1.4E-2</v>
      </c>
      <c r="X553" s="1">
        <v>-79.548000000000002</v>
      </c>
      <c r="Y553" s="1">
        <v>1.1870000000000001</v>
      </c>
    </row>
    <row r="554" spans="1:25" ht="12.75" x14ac:dyDescent="0.2">
      <c r="A554" s="1">
        <v>26</v>
      </c>
      <c r="B554" s="1">
        <v>0.06</v>
      </c>
      <c r="C554" s="1">
        <v>167.27600000000001</v>
      </c>
      <c r="D554" s="1">
        <v>2.383</v>
      </c>
      <c r="H554" s="1" t="s">
        <v>619</v>
      </c>
      <c r="L554" s="1">
        <v>31</v>
      </c>
      <c r="M554" s="1">
        <v>2.8000000000000001E-2</v>
      </c>
      <c r="N554" s="1">
        <v>-46.527999999999999</v>
      </c>
      <c r="O554" s="1">
        <v>2.4390000000000001</v>
      </c>
      <c r="Q554" s="1">
        <v>35</v>
      </c>
      <c r="R554" s="1">
        <v>1.7999999999999999E-2</v>
      </c>
      <c r="S554" s="1">
        <v>-87.105000000000004</v>
      </c>
      <c r="T554" s="1">
        <v>1.772</v>
      </c>
      <c r="V554" s="1">
        <v>5</v>
      </c>
      <c r="W554" s="1">
        <v>1.4E-2</v>
      </c>
      <c r="X554" s="1">
        <v>-105.94499999999999</v>
      </c>
      <c r="Y554" s="1">
        <v>1.238</v>
      </c>
    </row>
    <row r="555" spans="1:25" ht="12.75" x14ac:dyDescent="0.2">
      <c r="A555" s="1">
        <v>27</v>
      </c>
      <c r="B555" s="1">
        <v>0.161</v>
      </c>
      <c r="C555" s="1">
        <v>137.215</v>
      </c>
      <c r="D555" s="1">
        <v>6.4039999999999999</v>
      </c>
      <c r="G555" s="1">
        <v>1</v>
      </c>
      <c r="H555" s="1">
        <v>4.8000000000000001E-2</v>
      </c>
      <c r="I555" s="1">
        <v>-45.835999999999999</v>
      </c>
      <c r="J555" s="1">
        <v>4.2869999999999999</v>
      </c>
      <c r="L555" s="1">
        <v>32</v>
      </c>
      <c r="M555" s="1">
        <v>0.02</v>
      </c>
      <c r="N555" s="1">
        <v>-133.363</v>
      </c>
      <c r="O555" s="1">
        <v>1.7070000000000001</v>
      </c>
      <c r="Q555" s="1">
        <v>36</v>
      </c>
      <c r="R555" s="1">
        <v>1.7000000000000001E-2</v>
      </c>
      <c r="S555" s="1">
        <v>177.642</v>
      </c>
      <c r="T555" s="1">
        <v>1.6919999999999999</v>
      </c>
      <c r="V555" s="1">
        <v>6</v>
      </c>
      <c r="W555" s="1">
        <v>8.9999999999999993E-3</v>
      </c>
      <c r="X555" s="1">
        <v>173.66</v>
      </c>
      <c r="Y555" s="1">
        <v>0.82099999999999995</v>
      </c>
    </row>
    <row r="556" spans="1:25" ht="12.75" x14ac:dyDescent="0.2">
      <c r="A556" s="1">
        <v>28</v>
      </c>
      <c r="B556" s="1">
        <v>0.156</v>
      </c>
      <c r="C556" s="1">
        <v>-132.38300000000001</v>
      </c>
      <c r="D556" s="1">
        <v>6.1929999999999996</v>
      </c>
      <c r="G556" s="1">
        <v>2</v>
      </c>
      <c r="H556" s="1">
        <v>3.1E-2</v>
      </c>
      <c r="I556" s="1">
        <v>-137.60300000000001</v>
      </c>
      <c r="J556" s="1">
        <v>2.7559999999999998</v>
      </c>
      <c r="L556" s="1">
        <v>33</v>
      </c>
      <c r="M556" s="1">
        <v>2.9000000000000001E-2</v>
      </c>
      <c r="N556" s="1">
        <v>21.704999999999998</v>
      </c>
      <c r="O556" s="1">
        <v>2.548</v>
      </c>
      <c r="Q556" s="1">
        <v>37</v>
      </c>
      <c r="R556" s="1">
        <v>1.4999999999999999E-2</v>
      </c>
      <c r="S556" s="1">
        <v>-136.09100000000001</v>
      </c>
      <c r="T556" s="1">
        <v>1.4770000000000001</v>
      </c>
      <c r="V556" s="1">
        <v>7</v>
      </c>
      <c r="W556" s="1">
        <v>1.2999999999999999E-2</v>
      </c>
      <c r="X556" s="1">
        <v>-111.69499999999999</v>
      </c>
      <c r="Y556" s="1">
        <v>1.1339999999999999</v>
      </c>
    </row>
    <row r="557" spans="1:25" ht="12.75" x14ac:dyDescent="0.2">
      <c r="A557" s="1">
        <v>29</v>
      </c>
      <c r="B557" s="1">
        <v>0.15</v>
      </c>
      <c r="C557" s="1">
        <v>123.756</v>
      </c>
      <c r="D557" s="1">
        <v>5.984</v>
      </c>
      <c r="G557" s="1">
        <v>3</v>
      </c>
      <c r="H557" s="1">
        <v>5.2999999999999999E-2</v>
      </c>
      <c r="I557" s="1">
        <v>-142.09</v>
      </c>
      <c r="J557" s="1">
        <v>4.7530000000000001</v>
      </c>
      <c r="L557" s="1">
        <v>34</v>
      </c>
      <c r="M557" s="1">
        <v>2.3E-2</v>
      </c>
      <c r="N557" s="1">
        <v>-73.236999999999995</v>
      </c>
      <c r="O557" s="1">
        <v>1.9930000000000001</v>
      </c>
      <c r="Q557" s="1">
        <v>38</v>
      </c>
      <c r="R557" s="1">
        <v>1.0999999999999999E-2</v>
      </c>
      <c r="S557" s="1">
        <v>-51.988</v>
      </c>
      <c r="T557" s="1">
        <v>1.0980000000000001</v>
      </c>
      <c r="V557" s="1">
        <v>8</v>
      </c>
      <c r="W557" s="1">
        <v>0.01</v>
      </c>
      <c r="X557" s="1">
        <v>160.64099999999999</v>
      </c>
      <c r="Y557" s="1">
        <v>0.88900000000000001</v>
      </c>
    </row>
    <row r="558" spans="1:25" ht="12.75" x14ac:dyDescent="0.2">
      <c r="A558" s="1">
        <v>30</v>
      </c>
      <c r="B558" s="1">
        <v>0.113</v>
      </c>
      <c r="C558" s="1">
        <v>-147.72399999999999</v>
      </c>
      <c r="D558" s="1">
        <v>4.4939999999999998</v>
      </c>
      <c r="G558" s="1">
        <v>4</v>
      </c>
      <c r="H558" s="1">
        <v>4.4999999999999998E-2</v>
      </c>
      <c r="I558" s="1">
        <v>-51.34</v>
      </c>
      <c r="J558" s="1">
        <v>4.0369999999999999</v>
      </c>
      <c r="L558" s="1">
        <v>35</v>
      </c>
      <c r="M558" s="1">
        <v>3.1E-2</v>
      </c>
      <c r="N558" s="1">
        <v>-31.9</v>
      </c>
      <c r="O558" s="1">
        <v>2.6539999999999999</v>
      </c>
      <c r="Q558" s="1">
        <v>39</v>
      </c>
      <c r="R558" s="1">
        <v>1.7000000000000001E-2</v>
      </c>
      <c r="S558" s="1">
        <v>-126.342</v>
      </c>
      <c r="T558" s="1">
        <v>1.728</v>
      </c>
      <c r="V558" s="1">
        <v>9</v>
      </c>
      <c r="W558" s="1">
        <v>1.2999999999999999E-2</v>
      </c>
      <c r="X558" s="1">
        <v>2.246</v>
      </c>
      <c r="Y558" s="1">
        <v>1.157</v>
      </c>
    </row>
    <row r="559" spans="1:25" ht="12.75" x14ac:dyDescent="0.2">
      <c r="A559" s="1">
        <v>31</v>
      </c>
      <c r="B559" s="1">
        <v>9.7000000000000003E-2</v>
      </c>
      <c r="C559" s="1">
        <v>-107.376</v>
      </c>
      <c r="D559" s="1">
        <v>3.851</v>
      </c>
      <c r="G559" s="1">
        <v>5</v>
      </c>
      <c r="H559" s="1">
        <v>4.2000000000000003E-2</v>
      </c>
      <c r="I559" s="1">
        <v>46.779000000000003</v>
      </c>
      <c r="J559" s="1">
        <v>3.78</v>
      </c>
      <c r="L559" s="1">
        <v>36</v>
      </c>
      <c r="M559" s="1">
        <v>0.02</v>
      </c>
      <c r="N559" s="1">
        <v>-112.90600000000001</v>
      </c>
      <c r="O559" s="1">
        <v>1.772</v>
      </c>
      <c r="Q559" s="1">
        <v>40</v>
      </c>
      <c r="R559" s="1">
        <v>1.4999999999999999E-2</v>
      </c>
      <c r="S559" s="1">
        <v>-45.83</v>
      </c>
      <c r="T559" s="1">
        <v>1.456</v>
      </c>
      <c r="V559" s="1">
        <v>10</v>
      </c>
      <c r="W559" s="1">
        <v>1.2E-2</v>
      </c>
      <c r="X559" s="1">
        <v>-91.888000000000005</v>
      </c>
      <c r="Y559" s="1">
        <v>1.032</v>
      </c>
    </row>
    <row r="560" spans="1:25" ht="12.75" x14ac:dyDescent="0.2">
      <c r="A560" s="1">
        <v>32</v>
      </c>
      <c r="B560" s="1">
        <v>7.4999999999999997E-2</v>
      </c>
      <c r="C560" s="1">
        <v>159.89400000000001</v>
      </c>
      <c r="D560" s="1">
        <v>2.9820000000000002</v>
      </c>
      <c r="G560" s="1">
        <v>6</v>
      </c>
      <c r="H560" s="1">
        <v>2.9000000000000001E-2</v>
      </c>
      <c r="I560" s="1">
        <v>-38.32</v>
      </c>
      <c r="J560" s="1">
        <v>2.6230000000000002</v>
      </c>
      <c r="L560" s="1">
        <v>37</v>
      </c>
      <c r="M560" s="1">
        <v>2.5999999999999999E-2</v>
      </c>
      <c r="N560" s="1">
        <v>-98.790999999999997</v>
      </c>
      <c r="O560" s="1">
        <v>2.2559999999999998</v>
      </c>
      <c r="Q560" s="1">
        <v>41</v>
      </c>
      <c r="R560" s="1">
        <v>1.7999999999999999E-2</v>
      </c>
      <c r="S560" s="1">
        <v>-176.76599999999999</v>
      </c>
      <c r="T560" s="1">
        <v>1.7629999999999999</v>
      </c>
      <c r="V560" s="1">
        <v>11</v>
      </c>
      <c r="W560" s="1">
        <v>1.2E-2</v>
      </c>
      <c r="X560" s="1">
        <v>-83.394999999999996</v>
      </c>
      <c r="Y560" s="1">
        <v>1.0840000000000001</v>
      </c>
    </row>
    <row r="561" spans="1:25" ht="12.75" x14ac:dyDescent="0.2">
      <c r="A561" s="1">
        <v>33</v>
      </c>
      <c r="B561" s="1">
        <v>0.154</v>
      </c>
      <c r="C561" s="1">
        <v>-113.10599999999999</v>
      </c>
      <c r="D561" s="1">
        <v>6.1230000000000002</v>
      </c>
      <c r="G561" s="1">
        <v>7</v>
      </c>
      <c r="H561" s="1">
        <v>4.1000000000000002E-2</v>
      </c>
      <c r="I561" s="1">
        <v>-150.041</v>
      </c>
      <c r="J561" s="1">
        <v>3.677</v>
      </c>
      <c r="L561" s="1">
        <v>38</v>
      </c>
      <c r="M561" s="1">
        <v>2.1999999999999999E-2</v>
      </c>
      <c r="N561" s="1">
        <v>176.59399999999999</v>
      </c>
      <c r="O561" s="1">
        <v>1.9339999999999999</v>
      </c>
      <c r="Q561" s="1">
        <v>42</v>
      </c>
      <c r="R561" s="1">
        <v>1.2999999999999999E-2</v>
      </c>
      <c r="S561" s="1">
        <v>-90</v>
      </c>
      <c r="T561" s="1">
        <v>1.2929999999999999</v>
      </c>
      <c r="V561" s="1">
        <v>12</v>
      </c>
      <c r="W561" s="1">
        <v>0.01</v>
      </c>
      <c r="X561" s="1">
        <v>-174.21799999999999</v>
      </c>
      <c r="Y561" s="1">
        <v>0.9</v>
      </c>
    </row>
    <row r="562" spans="1:25" ht="12.75" x14ac:dyDescent="0.2">
      <c r="A562" s="1">
        <v>34</v>
      </c>
      <c r="B562" s="1">
        <v>9.5000000000000001E-2</v>
      </c>
      <c r="C562" s="1">
        <v>156.65199999999999</v>
      </c>
      <c r="D562" s="1">
        <v>3.7770000000000001</v>
      </c>
      <c r="G562" s="1">
        <v>8</v>
      </c>
      <c r="H562" s="1">
        <v>2.8000000000000001E-2</v>
      </c>
      <c r="I562" s="1">
        <v>-62.987000000000002</v>
      </c>
      <c r="J562" s="1">
        <v>2.5329999999999999</v>
      </c>
      <c r="L562" s="1">
        <v>39</v>
      </c>
      <c r="M562" s="1">
        <v>2.5999999999999999E-2</v>
      </c>
      <c r="N562" s="1">
        <v>-95.768000000000001</v>
      </c>
      <c r="O562" s="1">
        <v>2.2869999999999999</v>
      </c>
      <c r="Q562" s="1">
        <v>43</v>
      </c>
      <c r="R562" s="1">
        <v>1.4E-2</v>
      </c>
      <c r="S562" s="1">
        <v>176.63399999999999</v>
      </c>
      <c r="T562" s="1">
        <v>1.355</v>
      </c>
      <c r="V562" s="1">
        <v>13</v>
      </c>
      <c r="W562" s="1">
        <v>1.4999999999999999E-2</v>
      </c>
      <c r="X562" s="1">
        <v>112.932</v>
      </c>
      <c r="Y562" s="1">
        <v>1.28</v>
      </c>
    </row>
    <row r="563" spans="1:25" ht="12.75" x14ac:dyDescent="0.2">
      <c r="A563" s="1">
        <v>35</v>
      </c>
      <c r="B563" s="1">
        <v>0.121</v>
      </c>
      <c r="C563" s="1">
        <v>-6.274</v>
      </c>
      <c r="D563" s="1">
        <v>4.7960000000000003</v>
      </c>
      <c r="G563" s="1">
        <v>9</v>
      </c>
      <c r="H563" s="1">
        <v>3.5999999999999997E-2</v>
      </c>
      <c r="I563" s="1">
        <v>-61.436</v>
      </c>
      <c r="J563" s="1">
        <v>3.2610000000000001</v>
      </c>
      <c r="L563" s="1">
        <v>40</v>
      </c>
      <c r="M563" s="1">
        <v>1.9E-2</v>
      </c>
      <c r="N563" s="1">
        <v>177.64699999999999</v>
      </c>
      <c r="O563" s="1">
        <v>1.68</v>
      </c>
      <c r="Q563" s="1">
        <v>44</v>
      </c>
      <c r="R563" s="1">
        <v>0.01</v>
      </c>
      <c r="S563" s="1">
        <v>-91.700999999999993</v>
      </c>
      <c r="T563" s="1">
        <v>1.008</v>
      </c>
      <c r="V563" s="1">
        <v>14</v>
      </c>
      <c r="W563" s="1">
        <v>0.01</v>
      </c>
      <c r="X563" s="1">
        <v>-161.114</v>
      </c>
      <c r="Y563" s="1">
        <v>0.91</v>
      </c>
    </row>
    <row r="564" spans="1:25" ht="12.75" x14ac:dyDescent="0.2">
      <c r="A564" s="1">
        <v>36</v>
      </c>
      <c r="B564" s="1">
        <v>0.105</v>
      </c>
      <c r="C564" s="1">
        <v>-100.02800000000001</v>
      </c>
      <c r="D564" s="1">
        <v>4.165</v>
      </c>
      <c r="G564" s="1">
        <v>10</v>
      </c>
      <c r="H564" s="1">
        <v>2.9000000000000001E-2</v>
      </c>
      <c r="I564" s="1">
        <v>-154.92599999999999</v>
      </c>
      <c r="J564" s="1">
        <v>2.6589999999999998</v>
      </c>
      <c r="L564" s="1">
        <v>41</v>
      </c>
      <c r="M564" s="1">
        <v>2.5999999999999999E-2</v>
      </c>
      <c r="N564" s="1">
        <v>-45</v>
      </c>
      <c r="O564" s="1">
        <v>2.2429999999999999</v>
      </c>
      <c r="Q564" s="1">
        <v>45</v>
      </c>
      <c r="R564" s="1">
        <v>1.4999999999999999E-2</v>
      </c>
      <c r="S564" s="1">
        <v>164.416</v>
      </c>
      <c r="T564" s="1">
        <v>1.5149999999999999</v>
      </c>
      <c r="V564" s="1">
        <v>15</v>
      </c>
      <c r="W564" s="1">
        <v>1.4999999999999999E-2</v>
      </c>
      <c r="X564" s="1">
        <v>-65.394999999999996</v>
      </c>
      <c r="Y564" s="1">
        <v>1.3340000000000001</v>
      </c>
    </row>
    <row r="565" spans="1:25" ht="12.75" x14ac:dyDescent="0.2">
      <c r="A565" s="1">
        <v>37</v>
      </c>
      <c r="B565" s="1">
        <v>0.14599999999999999</v>
      </c>
      <c r="C565" s="1">
        <v>8.8960000000000008</v>
      </c>
      <c r="D565" s="1">
        <v>5.8360000000000003</v>
      </c>
      <c r="G565" s="1">
        <v>11</v>
      </c>
      <c r="H565" s="1">
        <v>4.2999999999999997E-2</v>
      </c>
      <c r="I565" s="1">
        <v>-42.93</v>
      </c>
      <c r="J565" s="1">
        <v>3.8980000000000001</v>
      </c>
      <c r="L565" s="1">
        <v>42</v>
      </c>
      <c r="M565" s="1">
        <v>0.02</v>
      </c>
      <c r="N565" s="1">
        <v>-132.797</v>
      </c>
      <c r="O565" s="1">
        <v>1.6919999999999999</v>
      </c>
      <c r="Q565" s="1">
        <v>46</v>
      </c>
      <c r="R565" s="1">
        <v>1.2E-2</v>
      </c>
      <c r="S565" s="1">
        <v>-98.481999999999999</v>
      </c>
      <c r="T565" s="1">
        <v>1.153</v>
      </c>
      <c r="V565" s="1">
        <v>16</v>
      </c>
      <c r="W565" s="1">
        <v>1.2999999999999999E-2</v>
      </c>
      <c r="X565" s="1">
        <v>-154.44</v>
      </c>
      <c r="Y565" s="1">
        <v>1.1559999999999999</v>
      </c>
    </row>
    <row r="566" spans="1:25" ht="12.75" x14ac:dyDescent="0.2">
      <c r="A566" s="1">
        <v>38</v>
      </c>
      <c r="B566" s="1">
        <v>0.1</v>
      </c>
      <c r="C566" s="1">
        <v>-82.74</v>
      </c>
      <c r="D566" s="1">
        <v>3.9649999999999999</v>
      </c>
      <c r="G566" s="1">
        <v>12</v>
      </c>
      <c r="H566" s="1">
        <v>3.4000000000000002E-2</v>
      </c>
      <c r="I566" s="1">
        <v>-136.73599999999999</v>
      </c>
      <c r="J566" s="1">
        <v>3.0990000000000002</v>
      </c>
      <c r="L566" s="1">
        <v>43</v>
      </c>
      <c r="M566" s="1">
        <v>2.4E-2</v>
      </c>
      <c r="N566" s="1">
        <v>16.209</v>
      </c>
      <c r="O566" s="1">
        <v>2.0590000000000002</v>
      </c>
      <c r="Q566" s="1">
        <v>47</v>
      </c>
      <c r="R566" s="1">
        <v>2.1000000000000001E-2</v>
      </c>
      <c r="S566" s="1">
        <v>-9.5489999999999995</v>
      </c>
      <c r="T566" s="1">
        <v>2.1520000000000001</v>
      </c>
      <c r="V566" s="1">
        <v>17</v>
      </c>
      <c r="W566" s="1">
        <v>1.4999999999999999E-2</v>
      </c>
      <c r="X566" s="1">
        <v>-52.927</v>
      </c>
      <c r="Y566" s="1">
        <v>1.278</v>
      </c>
    </row>
    <row r="567" spans="1:25" ht="12.75" x14ac:dyDescent="0.2">
      <c r="A567" s="1">
        <v>39</v>
      </c>
      <c r="B567" s="1">
        <v>0.14199999999999999</v>
      </c>
      <c r="C567" s="1">
        <v>18.594999999999999</v>
      </c>
      <c r="D567" s="1">
        <v>5.6440000000000001</v>
      </c>
      <c r="G567" s="1">
        <v>13</v>
      </c>
      <c r="H567" s="1">
        <v>3.7999999999999999E-2</v>
      </c>
      <c r="I567" s="1">
        <v>-75.605000000000004</v>
      </c>
      <c r="J567" s="1">
        <v>3.427</v>
      </c>
      <c r="L567" s="1">
        <v>44</v>
      </c>
      <c r="M567" s="1">
        <v>2.1000000000000001E-2</v>
      </c>
      <c r="N567" s="1">
        <v>-82.786000000000001</v>
      </c>
      <c r="O567" s="1">
        <v>1.831</v>
      </c>
      <c r="Q567" s="1">
        <v>48</v>
      </c>
      <c r="R567" s="1">
        <v>1.4999999999999999E-2</v>
      </c>
      <c r="S567" s="1">
        <v>-93.433999999999997</v>
      </c>
      <c r="T567" s="1">
        <v>1.5009999999999999</v>
      </c>
      <c r="V567" s="1">
        <v>18</v>
      </c>
      <c r="W567" s="1">
        <v>1.4999999999999999E-2</v>
      </c>
      <c r="X567" s="1">
        <v>-149.036</v>
      </c>
      <c r="Y567" s="1">
        <v>1.3220000000000001</v>
      </c>
    </row>
    <row r="568" spans="1:25" ht="12.75" x14ac:dyDescent="0.2">
      <c r="A568" s="1">
        <v>40</v>
      </c>
      <c r="B568" s="1">
        <v>9.1999999999999998E-2</v>
      </c>
      <c r="C568" s="1">
        <v>-72.552999999999997</v>
      </c>
      <c r="D568" s="1">
        <v>3.669</v>
      </c>
      <c r="G568" s="1">
        <v>14</v>
      </c>
      <c r="H568" s="1">
        <v>3.1E-2</v>
      </c>
      <c r="I568" s="1">
        <v>-173.66</v>
      </c>
      <c r="J568" s="1">
        <v>2.8050000000000002</v>
      </c>
      <c r="L568" s="1">
        <v>45</v>
      </c>
      <c r="M568" s="1">
        <v>2.8000000000000001E-2</v>
      </c>
      <c r="N568" s="1">
        <v>-149.50700000000001</v>
      </c>
      <c r="O568" s="1">
        <v>2.4009999999999998</v>
      </c>
      <c r="Q568" s="1">
        <v>49</v>
      </c>
      <c r="R568" s="1">
        <v>1.4999999999999999E-2</v>
      </c>
      <c r="S568" s="1">
        <v>17.959</v>
      </c>
      <c r="T568" s="1">
        <v>1.518</v>
      </c>
      <c r="V568" s="1">
        <v>19</v>
      </c>
      <c r="W568" s="1">
        <v>1.6E-2</v>
      </c>
      <c r="X568" s="1">
        <v>-71.266999999999996</v>
      </c>
      <c r="Y568" s="1">
        <v>1.3759999999999999</v>
      </c>
    </row>
    <row r="569" spans="1:25" ht="12.75" x14ac:dyDescent="0.2">
      <c r="A569" s="1">
        <v>41</v>
      </c>
      <c r="B569" s="1">
        <v>0.128</v>
      </c>
      <c r="C569" s="1">
        <v>-93.926000000000002</v>
      </c>
      <c r="D569" s="1">
        <v>5.1120000000000001</v>
      </c>
      <c r="H569" s="1" t="s">
        <v>621</v>
      </c>
      <c r="L569" s="1">
        <v>46</v>
      </c>
      <c r="M569" s="1">
        <v>2.8000000000000001E-2</v>
      </c>
      <c r="N569" s="1">
        <v>-58.109000000000002</v>
      </c>
      <c r="O569" s="1">
        <v>2.4369999999999998</v>
      </c>
      <c r="Q569" s="1">
        <v>50</v>
      </c>
      <c r="R569" s="1">
        <v>1.2999999999999999E-2</v>
      </c>
      <c r="S569" s="1">
        <v>-76.709000000000003</v>
      </c>
      <c r="T569" s="1">
        <v>1.296</v>
      </c>
      <c r="V569" s="1">
        <v>20</v>
      </c>
      <c r="W569" s="1">
        <v>1.2E-2</v>
      </c>
      <c r="X569" s="1">
        <v>-162.13999999999999</v>
      </c>
      <c r="Y569" s="1">
        <v>1.0720000000000001</v>
      </c>
    </row>
    <row r="570" spans="1:25" ht="12.75" x14ac:dyDescent="0.2">
      <c r="A570" s="1">
        <v>42</v>
      </c>
      <c r="B570" s="1">
        <v>9.9000000000000005E-2</v>
      </c>
      <c r="C570" s="1">
        <v>175.65700000000001</v>
      </c>
      <c r="D570" s="1">
        <v>3.9609999999999999</v>
      </c>
      <c r="G570" s="1">
        <v>1</v>
      </c>
      <c r="H570" s="1">
        <v>3.7999999999999999E-2</v>
      </c>
      <c r="I570" s="1">
        <v>-7.8419999999999996</v>
      </c>
      <c r="J570" s="1">
        <v>3.57</v>
      </c>
      <c r="L570" s="1">
        <v>47</v>
      </c>
      <c r="M570" s="1">
        <v>2.8000000000000001E-2</v>
      </c>
      <c r="N570" s="1">
        <v>-167.53</v>
      </c>
      <c r="O570" s="1">
        <v>2.4489999999999998</v>
      </c>
      <c r="Q570" s="1">
        <v>51</v>
      </c>
      <c r="R570" s="1">
        <v>1.4E-2</v>
      </c>
      <c r="S570" s="1">
        <v>-32.661000000000001</v>
      </c>
      <c r="T570" s="1">
        <v>1.383</v>
      </c>
      <c r="V570" s="1">
        <v>21</v>
      </c>
      <c r="W570" s="1">
        <v>1.2999999999999999E-2</v>
      </c>
      <c r="X570" s="1">
        <v>4.0039999999999996</v>
      </c>
      <c r="Y570" s="1">
        <v>1.1359999999999999</v>
      </c>
    </row>
    <row r="571" spans="1:25" ht="12.75" x14ac:dyDescent="0.2">
      <c r="A571" s="1">
        <v>43</v>
      </c>
      <c r="B571" s="1">
        <v>0.13900000000000001</v>
      </c>
      <c r="C571" s="1">
        <v>-75.335999999999999</v>
      </c>
      <c r="D571" s="1">
        <v>5.53</v>
      </c>
      <c r="G571" s="1">
        <v>2</v>
      </c>
      <c r="H571" s="1">
        <v>2.9000000000000001E-2</v>
      </c>
      <c r="I571" s="1">
        <v>-107.86499999999999</v>
      </c>
      <c r="J571" s="1">
        <v>2.6930000000000001</v>
      </c>
      <c r="L571" s="1">
        <v>48</v>
      </c>
      <c r="M571" s="1">
        <v>0.02</v>
      </c>
      <c r="N571" s="1">
        <v>-81.545000000000002</v>
      </c>
      <c r="O571" s="1">
        <v>1.72</v>
      </c>
      <c r="Q571" s="1">
        <v>52</v>
      </c>
      <c r="R571" s="1">
        <v>1.0999999999999999E-2</v>
      </c>
      <c r="S571" s="1">
        <v>-133.19900000000001</v>
      </c>
      <c r="T571" s="1">
        <v>1.1160000000000001</v>
      </c>
      <c r="V571" s="1">
        <v>22</v>
      </c>
      <c r="W571" s="1">
        <v>1.0999999999999999E-2</v>
      </c>
      <c r="X571" s="1">
        <v>-88.652000000000001</v>
      </c>
      <c r="Y571" s="1">
        <v>0.96399999999999997</v>
      </c>
    </row>
    <row r="572" spans="1:25" ht="12.75" x14ac:dyDescent="0.2">
      <c r="A572" s="1">
        <v>44</v>
      </c>
      <c r="B572" s="1">
        <v>0.109</v>
      </c>
      <c r="C572" s="1">
        <v>-169.99199999999999</v>
      </c>
      <c r="D572" s="1">
        <v>4.3150000000000004</v>
      </c>
      <c r="G572" s="1">
        <v>3</v>
      </c>
      <c r="H572" s="1">
        <v>2.9000000000000001E-2</v>
      </c>
      <c r="I572" s="1">
        <v>-123.321</v>
      </c>
      <c r="J572" s="1">
        <v>2.7370000000000001</v>
      </c>
      <c r="L572" s="1">
        <v>49</v>
      </c>
      <c r="M572" s="1">
        <v>3.2000000000000001E-2</v>
      </c>
      <c r="N572" s="1">
        <v>-169.52600000000001</v>
      </c>
      <c r="O572" s="1">
        <v>2.782</v>
      </c>
      <c r="Q572" s="1">
        <v>53</v>
      </c>
      <c r="R572" s="1">
        <v>1.6E-2</v>
      </c>
      <c r="S572" s="1">
        <v>-63.759</v>
      </c>
      <c r="T572" s="1">
        <v>1.583</v>
      </c>
      <c r="V572" s="1">
        <v>23</v>
      </c>
      <c r="W572" s="1">
        <v>1.2999999999999999E-2</v>
      </c>
      <c r="X572" s="1">
        <v>-40.600999999999999</v>
      </c>
      <c r="Y572" s="1">
        <v>1.149</v>
      </c>
    </row>
    <row r="573" spans="1:25" ht="12.75" x14ac:dyDescent="0.2">
      <c r="A573" s="1" t="s">
        <v>363</v>
      </c>
      <c r="B573" s="1" t="s">
        <v>622</v>
      </c>
      <c r="G573" s="1">
        <v>4</v>
      </c>
      <c r="H573" s="1">
        <v>3.2000000000000001E-2</v>
      </c>
      <c r="I573" s="1">
        <v>146.31</v>
      </c>
      <c r="J573" s="1">
        <v>2.9780000000000002</v>
      </c>
      <c r="L573" s="1">
        <v>50</v>
      </c>
      <c r="M573" s="1">
        <v>2.8000000000000001E-2</v>
      </c>
      <c r="N573" s="1">
        <v>-82.941999999999993</v>
      </c>
      <c r="O573" s="1">
        <v>2.4319999999999999</v>
      </c>
      <c r="Q573" s="1">
        <v>54</v>
      </c>
      <c r="R573" s="1">
        <v>1.2999999999999999E-2</v>
      </c>
      <c r="S573" s="1">
        <v>-151.821</v>
      </c>
      <c r="T573" s="1">
        <v>1.264</v>
      </c>
      <c r="V573" s="1">
        <v>24</v>
      </c>
      <c r="W573" s="1">
        <v>8.0000000000000002E-3</v>
      </c>
      <c r="X573" s="1">
        <v>-129.80600000000001</v>
      </c>
      <c r="Y573" s="1">
        <v>0.70799999999999996</v>
      </c>
    </row>
    <row r="574" spans="1:25" ht="12.75" x14ac:dyDescent="0.2">
      <c r="A574" s="1">
        <v>1</v>
      </c>
      <c r="B574" s="1">
        <v>0.13400000000000001</v>
      </c>
      <c r="C574" s="1">
        <v>-93.742999999999995</v>
      </c>
      <c r="D574" s="1">
        <v>5.3449999999999998</v>
      </c>
      <c r="G574" s="1">
        <v>5</v>
      </c>
      <c r="H574" s="1">
        <v>3.7999999999999999E-2</v>
      </c>
      <c r="I574" s="1">
        <v>-111.61499999999999</v>
      </c>
      <c r="J574" s="1">
        <v>3.6219999999999999</v>
      </c>
      <c r="L574" s="1">
        <v>51</v>
      </c>
      <c r="M574" s="1">
        <v>2.4E-2</v>
      </c>
      <c r="N574" s="1">
        <v>151.98500000000001</v>
      </c>
      <c r="O574" s="1">
        <v>2.0289999999999999</v>
      </c>
      <c r="Q574" s="1">
        <v>55</v>
      </c>
      <c r="R574" s="1">
        <v>1.4999999999999999E-2</v>
      </c>
      <c r="S574" s="1">
        <v>-57.912999999999997</v>
      </c>
      <c r="T574" s="1">
        <v>1.472</v>
      </c>
      <c r="V574" s="1">
        <v>25</v>
      </c>
      <c r="W574" s="1">
        <v>1.4E-2</v>
      </c>
      <c r="X574" s="1">
        <v>-111.194</v>
      </c>
      <c r="Y574" s="1">
        <v>1.1910000000000001</v>
      </c>
    </row>
    <row r="575" spans="1:25" ht="12.75" x14ac:dyDescent="0.2">
      <c r="A575" s="1">
        <v>2</v>
      </c>
      <c r="B575" s="1">
        <v>0.112</v>
      </c>
      <c r="C575" s="1">
        <v>171.643</v>
      </c>
      <c r="D575" s="1">
        <v>4.4829999999999997</v>
      </c>
      <c r="G575" s="1">
        <v>6</v>
      </c>
      <c r="H575" s="1">
        <v>0.03</v>
      </c>
      <c r="I575" s="1">
        <v>160.56</v>
      </c>
      <c r="J575" s="1">
        <v>2.8639999999999999</v>
      </c>
      <c r="L575" s="1">
        <v>52</v>
      </c>
      <c r="M575" s="1">
        <v>1.7000000000000001E-2</v>
      </c>
      <c r="N575" s="1">
        <v>-120.51</v>
      </c>
      <c r="O575" s="1">
        <v>1.49</v>
      </c>
      <c r="Q575" s="1">
        <v>56</v>
      </c>
      <c r="R575" s="1">
        <v>1.2999999999999999E-2</v>
      </c>
      <c r="S575" s="1">
        <v>-142.76499999999999</v>
      </c>
      <c r="T575" s="1">
        <v>1.2490000000000001</v>
      </c>
      <c r="V575" s="1">
        <v>26</v>
      </c>
      <c r="W575" s="1">
        <v>1.0999999999999999E-2</v>
      </c>
      <c r="X575" s="1">
        <v>162.68799999999999</v>
      </c>
      <c r="Y575" s="1">
        <v>0.91400000000000003</v>
      </c>
    </row>
    <row r="576" spans="1:25" ht="12.75" x14ac:dyDescent="0.2">
      <c r="A576" s="1">
        <v>3</v>
      </c>
      <c r="B576" s="1">
        <v>0.129</v>
      </c>
      <c r="C576" s="1">
        <v>-35.537999999999997</v>
      </c>
      <c r="D576" s="1">
        <v>5.1609999999999996</v>
      </c>
      <c r="G576" s="1">
        <v>7</v>
      </c>
      <c r="H576" s="1">
        <v>3.3000000000000002E-2</v>
      </c>
      <c r="I576" s="1">
        <v>-35.942</v>
      </c>
      <c r="J576" s="1">
        <v>3.1389999999999998</v>
      </c>
      <c r="L576" s="1">
        <v>53</v>
      </c>
      <c r="M576" s="1">
        <v>2.3E-2</v>
      </c>
      <c r="N576" s="1">
        <v>-129.50299999999999</v>
      </c>
      <c r="O576" s="1">
        <v>1.948</v>
      </c>
      <c r="Q576" s="1">
        <v>57</v>
      </c>
      <c r="R576" s="1">
        <v>1.4E-2</v>
      </c>
      <c r="S576" s="1">
        <v>-174.732</v>
      </c>
      <c r="T576" s="1">
        <v>1.4119999999999999</v>
      </c>
      <c r="V576" s="1">
        <v>27</v>
      </c>
      <c r="W576" s="1">
        <v>1.4999999999999999E-2</v>
      </c>
      <c r="X576" s="1">
        <v>-97.561000000000007</v>
      </c>
      <c r="Y576" s="1">
        <v>1.2949999999999999</v>
      </c>
    </row>
    <row r="577" spans="1:25" ht="12.75" x14ac:dyDescent="0.2">
      <c r="A577" s="1">
        <v>4</v>
      </c>
      <c r="B577" s="1">
        <v>9.9000000000000005E-2</v>
      </c>
      <c r="C577" s="1">
        <v>-123.89100000000001</v>
      </c>
      <c r="D577" s="1">
        <v>3.9380000000000002</v>
      </c>
      <c r="G577" s="1">
        <v>8</v>
      </c>
      <c r="H577" s="1">
        <v>2.4E-2</v>
      </c>
      <c r="I577" s="1">
        <v>-130.333</v>
      </c>
      <c r="J577" s="1">
        <v>2.2090000000000001</v>
      </c>
      <c r="L577" s="1">
        <v>54</v>
      </c>
      <c r="M577" s="1">
        <v>1.7999999999999999E-2</v>
      </c>
      <c r="N577" s="1">
        <v>135.61600000000001</v>
      </c>
      <c r="O577" s="1">
        <v>1.5169999999999999</v>
      </c>
      <c r="Q577" s="1">
        <v>58</v>
      </c>
      <c r="R577" s="1">
        <v>1.0999999999999999E-2</v>
      </c>
      <c r="S577" s="1">
        <v>-85.914000000000001</v>
      </c>
      <c r="T577" s="1">
        <v>1.117</v>
      </c>
      <c r="V577" s="1">
        <v>28</v>
      </c>
      <c r="W577" s="1">
        <v>1.0999999999999999E-2</v>
      </c>
      <c r="X577" s="1">
        <v>171.57300000000001</v>
      </c>
      <c r="Y577" s="1">
        <v>0.93200000000000005</v>
      </c>
    </row>
    <row r="578" spans="1:25" ht="12.75" x14ac:dyDescent="0.2">
      <c r="A578" s="1">
        <v>5</v>
      </c>
      <c r="B578" s="1">
        <v>0.16700000000000001</v>
      </c>
      <c r="C578" s="1">
        <v>-176.785</v>
      </c>
      <c r="D578" s="1">
        <v>6.6849999999999996</v>
      </c>
      <c r="G578" s="1">
        <v>9</v>
      </c>
      <c r="H578" s="1">
        <v>4.2999999999999997E-2</v>
      </c>
      <c r="I578" s="1">
        <v>-82.316000000000003</v>
      </c>
      <c r="J578" s="1">
        <v>4.0389999999999997</v>
      </c>
      <c r="L578" s="1">
        <v>55</v>
      </c>
      <c r="M578" s="1">
        <v>2.7E-2</v>
      </c>
      <c r="N578" s="1">
        <v>180</v>
      </c>
      <c r="O578" s="1">
        <v>2.2989999999999999</v>
      </c>
      <c r="Q578" s="1">
        <v>59</v>
      </c>
      <c r="R578" s="1">
        <v>1.9E-2</v>
      </c>
      <c r="S578" s="1">
        <v>-88.524000000000001</v>
      </c>
      <c r="T578" s="1">
        <v>1.923</v>
      </c>
      <c r="V578" s="1">
        <v>29</v>
      </c>
      <c r="W578" s="1">
        <v>1.4999999999999999E-2</v>
      </c>
      <c r="X578" s="1">
        <v>160.27799999999999</v>
      </c>
      <c r="Y578" s="1">
        <v>1.286</v>
      </c>
    </row>
    <row r="579" spans="1:25" ht="12.75" x14ac:dyDescent="0.2">
      <c r="A579" s="1">
        <v>6</v>
      </c>
      <c r="B579" s="1">
        <v>0.13100000000000001</v>
      </c>
      <c r="C579" s="1">
        <v>-85.305000000000007</v>
      </c>
      <c r="D579" s="1">
        <v>5.1920000000000002</v>
      </c>
      <c r="G579" s="1">
        <v>10</v>
      </c>
      <c r="H579" s="1">
        <v>3.3000000000000002E-2</v>
      </c>
      <c r="I579" s="1">
        <v>-173.596</v>
      </c>
      <c r="J579" s="1">
        <v>3.133</v>
      </c>
      <c r="L579" s="1">
        <v>56</v>
      </c>
      <c r="M579" s="1">
        <v>2.7E-2</v>
      </c>
      <c r="N579" s="1">
        <v>-89.427000000000007</v>
      </c>
      <c r="O579" s="1">
        <v>2.2989999999999999</v>
      </c>
      <c r="Q579" s="1">
        <v>60</v>
      </c>
      <c r="R579" s="1">
        <v>1.6E-2</v>
      </c>
      <c r="S579" s="1">
        <v>180</v>
      </c>
      <c r="T579" s="1">
        <v>1.631</v>
      </c>
      <c r="V579" s="1">
        <v>30</v>
      </c>
      <c r="W579" s="1">
        <v>8.9999999999999993E-3</v>
      </c>
      <c r="X579" s="1">
        <v>-112.681</v>
      </c>
      <c r="Y579" s="1">
        <v>0.82</v>
      </c>
    </row>
    <row r="580" spans="1:25" ht="12.75" x14ac:dyDescent="0.2">
      <c r="A580" s="1">
        <v>7</v>
      </c>
      <c r="B580" s="1">
        <v>0.13500000000000001</v>
      </c>
      <c r="C580" s="1">
        <v>95.073999999999998</v>
      </c>
      <c r="D580" s="1">
        <v>5.3710000000000004</v>
      </c>
      <c r="G580" s="1">
        <v>11</v>
      </c>
      <c r="H580" s="1">
        <v>2.9000000000000001E-2</v>
      </c>
      <c r="I580" s="1">
        <v>-118.072</v>
      </c>
      <c r="J580" s="1">
        <v>2.7</v>
      </c>
      <c r="L580" s="1">
        <v>57</v>
      </c>
      <c r="M580" s="1">
        <v>2.1999999999999999E-2</v>
      </c>
      <c r="N580" s="1">
        <v>-135.48099999999999</v>
      </c>
      <c r="O580" s="1">
        <v>1.929</v>
      </c>
      <c r="Q580" s="1">
        <v>61</v>
      </c>
      <c r="R580" s="1">
        <v>1.7999999999999999E-2</v>
      </c>
      <c r="S580" s="1">
        <v>-135.89500000000001</v>
      </c>
      <c r="T580" s="1">
        <v>1.8</v>
      </c>
      <c r="V580" s="1">
        <v>31</v>
      </c>
      <c r="W580" s="1">
        <v>1.4999999999999999E-2</v>
      </c>
      <c r="X580" s="1">
        <v>-8.82</v>
      </c>
      <c r="Y580" s="1">
        <v>1.3320000000000001</v>
      </c>
    </row>
    <row r="581" spans="1:25" ht="12.75" x14ac:dyDescent="0.2">
      <c r="A581" s="1">
        <v>8</v>
      </c>
      <c r="B581" s="1">
        <v>0.107</v>
      </c>
      <c r="C581" s="1">
        <v>-175.62700000000001</v>
      </c>
      <c r="D581" s="1">
        <v>4.2619999999999996</v>
      </c>
      <c r="G581" s="1">
        <v>12</v>
      </c>
      <c r="H581" s="1">
        <v>2.3E-2</v>
      </c>
      <c r="I581" s="1">
        <v>154.57300000000001</v>
      </c>
      <c r="J581" s="1">
        <v>2.1459999999999999</v>
      </c>
      <c r="L581" s="1">
        <v>58</v>
      </c>
      <c r="M581" s="1">
        <v>1.9E-2</v>
      </c>
      <c r="N581" s="1">
        <v>132.75399999999999</v>
      </c>
      <c r="O581" s="1">
        <v>1.6479999999999999</v>
      </c>
      <c r="Q581" s="1">
        <v>62</v>
      </c>
      <c r="R581" s="1">
        <v>1.6E-2</v>
      </c>
      <c r="S581" s="1">
        <v>-48.883000000000003</v>
      </c>
      <c r="T581" s="1">
        <v>1.56</v>
      </c>
      <c r="V581" s="1">
        <v>32</v>
      </c>
      <c r="W581" s="1">
        <v>1.0999999999999999E-2</v>
      </c>
      <c r="X581" s="1">
        <v>-96.789000000000001</v>
      </c>
      <c r="Y581" s="1">
        <v>0.96</v>
      </c>
    </row>
    <row r="582" spans="1:25" ht="12.75" x14ac:dyDescent="0.2">
      <c r="A582" s="1">
        <v>9</v>
      </c>
      <c r="B582" s="1">
        <v>0.126</v>
      </c>
      <c r="C582" s="1">
        <v>-70.480999999999995</v>
      </c>
      <c r="D582" s="1">
        <v>5.0129999999999999</v>
      </c>
      <c r="G582" s="1">
        <v>13</v>
      </c>
      <c r="H582" s="1">
        <v>3.1E-2</v>
      </c>
      <c r="I582" s="1">
        <v>-74.745000000000005</v>
      </c>
      <c r="J582" s="1">
        <v>2.8980000000000001</v>
      </c>
      <c r="L582" s="1">
        <v>59</v>
      </c>
      <c r="M582" s="1">
        <v>2.5000000000000001E-2</v>
      </c>
      <c r="N582" s="1">
        <v>-99.314999999999998</v>
      </c>
      <c r="O582" s="1">
        <v>2.2050000000000001</v>
      </c>
      <c r="Q582" s="1">
        <v>63</v>
      </c>
      <c r="R582" s="1">
        <v>1.7999999999999999E-2</v>
      </c>
      <c r="S582" s="1">
        <v>136.12299999999999</v>
      </c>
      <c r="T582" s="1">
        <v>1.8009999999999999</v>
      </c>
      <c r="V582" s="1">
        <v>33</v>
      </c>
      <c r="W582" s="1">
        <v>1.2999999999999999E-2</v>
      </c>
      <c r="X582" s="1">
        <v>-71.742000000000004</v>
      </c>
      <c r="Y582" s="1">
        <v>1.161</v>
      </c>
    </row>
    <row r="583" spans="1:25" ht="12.75" x14ac:dyDescent="0.2">
      <c r="A583" s="1">
        <v>10</v>
      </c>
      <c r="B583" s="1">
        <v>9.8000000000000004E-2</v>
      </c>
      <c r="C583" s="1">
        <v>-161.333</v>
      </c>
      <c r="D583" s="1">
        <v>3.9049999999999998</v>
      </c>
      <c r="G583" s="1">
        <v>14</v>
      </c>
      <c r="H583" s="1">
        <v>2.4E-2</v>
      </c>
      <c r="I583" s="1">
        <v>-165.57900000000001</v>
      </c>
      <c r="J583" s="1">
        <v>2.2959999999999998</v>
      </c>
      <c r="L583" s="1">
        <v>60</v>
      </c>
      <c r="M583" s="1">
        <v>2.4E-2</v>
      </c>
      <c r="N583" s="1">
        <v>166.90799999999999</v>
      </c>
      <c r="O583" s="1">
        <v>2.0299999999999998</v>
      </c>
      <c r="Q583" s="1">
        <v>64</v>
      </c>
      <c r="R583" s="1">
        <v>1.2999999999999999E-2</v>
      </c>
      <c r="S583" s="1">
        <v>-129.41300000000001</v>
      </c>
      <c r="T583" s="1">
        <v>1.3009999999999999</v>
      </c>
      <c r="V583" s="1">
        <v>34</v>
      </c>
      <c r="W583" s="1">
        <v>1.2999999999999999E-2</v>
      </c>
      <c r="X583" s="1">
        <v>-164.05500000000001</v>
      </c>
      <c r="Y583" s="1">
        <v>1.1619999999999999</v>
      </c>
    </row>
    <row r="584" spans="1:25" ht="12.75" x14ac:dyDescent="0.2">
      <c r="A584" s="1">
        <v>11</v>
      </c>
      <c r="B584" s="1">
        <v>0.14199999999999999</v>
      </c>
      <c r="C584" s="1">
        <v>24.422999999999998</v>
      </c>
      <c r="D584" s="1">
        <v>5.6829999999999998</v>
      </c>
      <c r="G584" s="1">
        <v>15</v>
      </c>
      <c r="H584" s="1">
        <v>2.1000000000000001E-2</v>
      </c>
      <c r="I584" s="1">
        <v>-139.6</v>
      </c>
      <c r="J584" s="1">
        <v>1.9610000000000001</v>
      </c>
      <c r="L584" s="1">
        <v>61</v>
      </c>
      <c r="M584" s="1">
        <v>3.4000000000000002E-2</v>
      </c>
      <c r="N584" s="1">
        <v>-62.137999999999998</v>
      </c>
      <c r="O584" s="1">
        <v>2.948</v>
      </c>
      <c r="Q584" s="1">
        <v>65</v>
      </c>
      <c r="R584" s="1">
        <v>1.4E-2</v>
      </c>
      <c r="S584" s="1">
        <v>-51.009</v>
      </c>
      <c r="T584" s="1">
        <v>1.3480000000000001</v>
      </c>
      <c r="V584" s="1">
        <v>35</v>
      </c>
      <c r="W584" s="1">
        <v>1.7000000000000001E-2</v>
      </c>
      <c r="X584" s="1">
        <v>-30.963999999999999</v>
      </c>
      <c r="Y584" s="1">
        <v>1.4570000000000001</v>
      </c>
    </row>
    <row r="585" spans="1:25" ht="12.75" x14ac:dyDescent="0.2">
      <c r="A585" s="1">
        <v>12</v>
      </c>
      <c r="B585" s="1">
        <v>0.107</v>
      </c>
      <c r="C585" s="1">
        <v>117.16500000000001</v>
      </c>
      <c r="D585" s="1">
        <v>4.2709999999999999</v>
      </c>
      <c r="G585" s="1">
        <v>16</v>
      </c>
      <c r="H585" s="1">
        <v>1.9E-2</v>
      </c>
      <c r="I585" s="1">
        <v>-50.194000000000003</v>
      </c>
      <c r="J585" s="1">
        <v>1.7370000000000001</v>
      </c>
      <c r="L585" s="1">
        <v>62</v>
      </c>
      <c r="M585" s="1">
        <v>2.3E-2</v>
      </c>
      <c r="N585" s="1">
        <v>-149.65</v>
      </c>
      <c r="O585" s="1">
        <v>2.0259999999999998</v>
      </c>
      <c r="Q585" s="1">
        <v>66</v>
      </c>
      <c r="R585" s="1">
        <v>1.2E-2</v>
      </c>
      <c r="S585" s="1">
        <v>-132.73500000000001</v>
      </c>
      <c r="T585" s="1">
        <v>1.248</v>
      </c>
      <c r="V585" s="1">
        <v>36</v>
      </c>
      <c r="W585" s="1">
        <v>1.4999999999999999E-2</v>
      </c>
      <c r="X585" s="1">
        <v>-110.67400000000001</v>
      </c>
      <c r="Y585" s="1">
        <v>1.2909999999999999</v>
      </c>
    </row>
    <row r="586" spans="1:25" ht="12.75" x14ac:dyDescent="0.2">
      <c r="A586" s="1">
        <v>13</v>
      </c>
      <c r="B586" s="1">
        <v>0.113</v>
      </c>
      <c r="C586" s="1">
        <v>-39.805999999999997</v>
      </c>
      <c r="D586" s="1">
        <v>4.49</v>
      </c>
      <c r="G586" s="1">
        <v>17</v>
      </c>
      <c r="H586" s="1">
        <v>3.2000000000000001E-2</v>
      </c>
      <c r="I586" s="1">
        <v>-37.348999999999997</v>
      </c>
      <c r="J586" s="1">
        <v>3.0369999999999999</v>
      </c>
      <c r="L586" s="1">
        <v>63</v>
      </c>
      <c r="M586" s="1">
        <v>3.1E-2</v>
      </c>
      <c r="N586" s="1">
        <v>-68.429000000000002</v>
      </c>
      <c r="O586" s="1">
        <v>2.6549999999999998</v>
      </c>
      <c r="Q586" s="1">
        <v>67</v>
      </c>
      <c r="R586" s="1">
        <v>1.7999999999999999E-2</v>
      </c>
      <c r="S586" s="1">
        <v>-61.44</v>
      </c>
      <c r="T586" s="1">
        <v>1.78</v>
      </c>
      <c r="V586" s="1">
        <v>37</v>
      </c>
      <c r="W586" s="1">
        <v>1.6E-2</v>
      </c>
      <c r="X586" s="1">
        <v>12.926</v>
      </c>
      <c r="Y586" s="1">
        <v>1.4259999999999999</v>
      </c>
    </row>
    <row r="587" spans="1:25" ht="12.75" x14ac:dyDescent="0.2">
      <c r="A587" s="1">
        <v>14</v>
      </c>
      <c r="B587" s="1">
        <v>0.09</v>
      </c>
      <c r="C587" s="1">
        <v>-129.036</v>
      </c>
      <c r="D587" s="1">
        <v>3.5720000000000001</v>
      </c>
      <c r="G587" s="1">
        <v>18</v>
      </c>
      <c r="H587" s="1">
        <v>3.1E-2</v>
      </c>
      <c r="I587" s="1">
        <v>-131.07</v>
      </c>
      <c r="J587" s="1">
        <v>2.95</v>
      </c>
      <c r="L587" s="1">
        <v>64</v>
      </c>
      <c r="M587" s="1">
        <v>1.7999999999999999E-2</v>
      </c>
      <c r="N587" s="1">
        <v>-163.179</v>
      </c>
      <c r="O587" s="1">
        <v>1.552</v>
      </c>
      <c r="Q587" s="1">
        <v>68</v>
      </c>
      <c r="R587" s="1">
        <v>1.2999999999999999E-2</v>
      </c>
      <c r="S587" s="1">
        <v>-145.94399999999999</v>
      </c>
      <c r="T587" s="1">
        <v>1.298</v>
      </c>
      <c r="V587" s="1">
        <v>38</v>
      </c>
      <c r="W587" s="1">
        <v>1.2999999999999999E-2</v>
      </c>
      <c r="X587" s="1">
        <v>-73.673000000000002</v>
      </c>
      <c r="Y587" s="1">
        <v>1.167</v>
      </c>
    </row>
    <row r="588" spans="1:25" ht="12.75" x14ac:dyDescent="0.2">
      <c r="A588" s="1">
        <v>15</v>
      </c>
      <c r="B588" s="1">
        <v>0.14399999999999999</v>
      </c>
      <c r="C588" s="1">
        <v>-164.261</v>
      </c>
      <c r="D588" s="1">
        <v>5.718</v>
      </c>
      <c r="G588" s="1">
        <v>19</v>
      </c>
      <c r="H588" s="1">
        <v>3.5000000000000003E-2</v>
      </c>
      <c r="I588" s="1">
        <v>178.88800000000001</v>
      </c>
      <c r="J588" s="1">
        <v>3.2730000000000001</v>
      </c>
      <c r="Q588" s="1">
        <v>69</v>
      </c>
      <c r="R588" s="1">
        <v>1.7000000000000001E-2</v>
      </c>
      <c r="S588" s="1">
        <v>-37.146999999999998</v>
      </c>
      <c r="T588" s="1">
        <v>1.647</v>
      </c>
      <c r="V588" s="1">
        <v>39</v>
      </c>
      <c r="W588" s="1">
        <v>1.4999999999999999E-2</v>
      </c>
      <c r="X588" s="1">
        <v>-104.744</v>
      </c>
      <c r="Y588" s="1">
        <v>1.3360000000000001</v>
      </c>
    </row>
    <row r="589" spans="1:25" ht="12.75" x14ac:dyDescent="0.2">
      <c r="A589" s="1">
        <v>16</v>
      </c>
      <c r="B589" s="1">
        <v>0.11899999999999999</v>
      </c>
      <c r="C589" s="1">
        <v>-74.346000000000004</v>
      </c>
      <c r="D589" s="1">
        <v>4.7389999999999999</v>
      </c>
      <c r="G589" s="1">
        <v>20</v>
      </c>
      <c r="H589" s="1">
        <v>3.2000000000000001E-2</v>
      </c>
      <c r="I589" s="1">
        <v>-86.385999999999996</v>
      </c>
      <c r="J589" s="1">
        <v>3.024</v>
      </c>
      <c r="M589" s="1" t="s">
        <v>624</v>
      </c>
      <c r="Q589" s="1">
        <v>70</v>
      </c>
      <c r="R589" s="1">
        <v>1.2E-2</v>
      </c>
      <c r="S589" s="1">
        <v>-117.58799999999999</v>
      </c>
      <c r="T589" s="1">
        <v>1.246</v>
      </c>
      <c r="V589" s="1">
        <v>40</v>
      </c>
      <c r="W589" s="1">
        <v>1.0999999999999999E-2</v>
      </c>
      <c r="X589" s="1">
        <v>170.10599999999999</v>
      </c>
      <c r="Y589" s="1">
        <v>0.98899999999999999</v>
      </c>
    </row>
    <row r="590" spans="1:25" ht="12.75" x14ac:dyDescent="0.2">
      <c r="A590" s="1">
        <v>17</v>
      </c>
      <c r="B590" s="1">
        <v>0.16200000000000001</v>
      </c>
      <c r="C590" s="1">
        <v>-142.99700000000001</v>
      </c>
      <c r="D590" s="1">
        <v>6.4729999999999999</v>
      </c>
      <c r="G590" s="1">
        <v>21</v>
      </c>
      <c r="H590" s="1">
        <v>3.4000000000000002E-2</v>
      </c>
      <c r="I590" s="1">
        <v>15.403</v>
      </c>
      <c r="J590" s="1">
        <v>3.2290000000000001</v>
      </c>
      <c r="L590" s="1">
        <v>1</v>
      </c>
      <c r="M590" s="1">
        <v>3.3000000000000002E-2</v>
      </c>
      <c r="N590" s="1">
        <v>37.057000000000002</v>
      </c>
      <c r="O590" s="1">
        <v>2.827</v>
      </c>
      <c r="Q590" s="1">
        <v>71</v>
      </c>
      <c r="R590" s="1">
        <v>1.6E-2</v>
      </c>
      <c r="S590" s="1">
        <v>-109.77200000000001</v>
      </c>
      <c r="T590" s="1">
        <v>1.619</v>
      </c>
      <c r="V590" s="1">
        <v>41</v>
      </c>
      <c r="W590" s="1">
        <v>1.6E-2</v>
      </c>
      <c r="X590" s="1">
        <v>157.1</v>
      </c>
      <c r="Y590" s="1">
        <v>1.427</v>
      </c>
    </row>
    <row r="591" spans="1:25" ht="12.75" x14ac:dyDescent="0.2">
      <c r="A591" s="1">
        <v>18</v>
      </c>
      <c r="B591" s="1">
        <v>0.11600000000000001</v>
      </c>
      <c r="C591" s="1">
        <v>128.36699999999999</v>
      </c>
      <c r="D591" s="1">
        <v>4.6020000000000003</v>
      </c>
      <c r="G591" s="1">
        <v>22</v>
      </c>
      <c r="H591" s="1">
        <v>2.5000000000000001E-2</v>
      </c>
      <c r="I591" s="1">
        <v>-72.784000000000006</v>
      </c>
      <c r="J591" s="1">
        <v>2.3610000000000002</v>
      </c>
      <c r="L591" s="1">
        <v>2</v>
      </c>
      <c r="M591" s="1">
        <v>3.1E-2</v>
      </c>
      <c r="N591" s="1">
        <v>-47.07</v>
      </c>
      <c r="O591" s="1">
        <v>2.7029999999999998</v>
      </c>
      <c r="Q591" s="1">
        <v>72</v>
      </c>
      <c r="R591" s="1">
        <v>1.2999999999999999E-2</v>
      </c>
      <c r="S591" s="1">
        <v>166.17099999999999</v>
      </c>
      <c r="T591" s="1">
        <v>1.3380000000000001</v>
      </c>
      <c r="V591" s="1">
        <v>42</v>
      </c>
      <c r="W591" s="1">
        <v>1.0999999999999999E-2</v>
      </c>
      <c r="X591" s="1">
        <v>-113.199</v>
      </c>
      <c r="Y591" s="1">
        <v>0.94899999999999995</v>
      </c>
    </row>
    <row r="592" spans="1:25" ht="12.75" x14ac:dyDescent="0.2">
      <c r="A592" s="1">
        <v>19</v>
      </c>
      <c r="B592" s="1">
        <v>0.151</v>
      </c>
      <c r="C592" s="1">
        <v>-80.891000000000005</v>
      </c>
      <c r="D592" s="1">
        <v>6.0060000000000002</v>
      </c>
      <c r="G592" s="1">
        <v>23</v>
      </c>
      <c r="H592" s="1">
        <v>3.7999999999999999E-2</v>
      </c>
      <c r="I592" s="1">
        <v>-52.927</v>
      </c>
      <c r="J592" s="1">
        <v>3.5840000000000001</v>
      </c>
      <c r="L592" s="1">
        <v>3</v>
      </c>
      <c r="M592" s="1">
        <v>0.03</v>
      </c>
      <c r="N592" s="1">
        <v>-95.013000000000005</v>
      </c>
      <c r="O592" s="1">
        <v>2.6339999999999999</v>
      </c>
      <c r="Q592" s="1">
        <v>73</v>
      </c>
      <c r="R592" s="1">
        <v>1.2E-2</v>
      </c>
      <c r="S592" s="1">
        <v>-90</v>
      </c>
      <c r="T592" s="1">
        <v>1.167</v>
      </c>
      <c r="V592" s="1">
        <v>43</v>
      </c>
      <c r="W592" s="1">
        <v>1.6E-2</v>
      </c>
      <c r="X592" s="1">
        <v>-78.418999999999997</v>
      </c>
      <c r="Y592" s="1">
        <v>1.411</v>
      </c>
    </row>
    <row r="593" spans="1:25" ht="12.75" x14ac:dyDescent="0.2">
      <c r="A593" s="12">
        <v>20</v>
      </c>
      <c r="B593" s="12">
        <v>0.127</v>
      </c>
      <c r="C593" s="12">
        <v>-172.03</v>
      </c>
      <c r="D593" s="12">
        <v>5.048</v>
      </c>
      <c r="E593" s="13"/>
      <c r="G593" s="1">
        <v>24</v>
      </c>
      <c r="H593" s="1">
        <v>2.5999999999999999E-2</v>
      </c>
      <c r="I593" s="1">
        <v>-144.88800000000001</v>
      </c>
      <c r="J593" s="1">
        <v>2.4860000000000002</v>
      </c>
      <c r="L593" s="1">
        <v>4</v>
      </c>
      <c r="M593" s="1">
        <v>2.3E-2</v>
      </c>
      <c r="N593" s="1">
        <v>-179.34899999999999</v>
      </c>
      <c r="O593" s="1">
        <v>2.0259999999999998</v>
      </c>
      <c r="Q593" s="1">
        <v>74</v>
      </c>
      <c r="R593" s="1">
        <v>7.0000000000000001E-3</v>
      </c>
      <c r="S593" s="1">
        <v>-176.73</v>
      </c>
      <c r="T593" s="1">
        <v>0.70399999999999996</v>
      </c>
      <c r="V593" s="1">
        <v>44</v>
      </c>
      <c r="W593" s="1">
        <v>1.6E-2</v>
      </c>
      <c r="X593" s="1">
        <v>-174.01499999999999</v>
      </c>
      <c r="Y593" s="1">
        <v>1.413</v>
      </c>
    </row>
    <row r="594" spans="1:25" ht="12.75" x14ac:dyDescent="0.2">
      <c r="A594" s="1" t="s">
        <v>625</v>
      </c>
      <c r="B594" s="1" t="s">
        <v>626</v>
      </c>
      <c r="G594" s="1">
        <v>25</v>
      </c>
      <c r="H594" s="1">
        <v>3.6999999999999998E-2</v>
      </c>
      <c r="I594" s="1">
        <v>-114.702</v>
      </c>
      <c r="J594" s="1">
        <v>3.4969999999999999</v>
      </c>
      <c r="L594" s="1">
        <v>5</v>
      </c>
      <c r="M594" s="1">
        <v>0.03</v>
      </c>
      <c r="N594" s="1">
        <v>6.5629999999999997</v>
      </c>
      <c r="O594" s="1">
        <v>2.6179999999999999</v>
      </c>
      <c r="Q594" s="1">
        <v>75</v>
      </c>
      <c r="R594" s="1">
        <v>1.4999999999999999E-2</v>
      </c>
      <c r="S594" s="1">
        <v>-100.271</v>
      </c>
      <c r="T594" s="1">
        <v>1.5089999999999999</v>
      </c>
      <c r="V594" s="1">
        <v>45</v>
      </c>
      <c r="W594" s="1">
        <v>1.4E-2</v>
      </c>
      <c r="X594" s="1">
        <v>-121.405</v>
      </c>
      <c r="Y594" s="1">
        <v>1.262</v>
      </c>
    </row>
    <row r="595" spans="1:25" ht="12.75" x14ac:dyDescent="0.2">
      <c r="A595" s="1">
        <v>1</v>
      </c>
      <c r="B595" s="1">
        <v>0.16400000000000001</v>
      </c>
      <c r="C595" s="1">
        <v>-3.984</v>
      </c>
      <c r="D595" s="1">
        <v>5.7350000000000003</v>
      </c>
      <c r="G595" s="1">
        <v>26</v>
      </c>
      <c r="H595" s="1">
        <v>3.2000000000000001E-2</v>
      </c>
      <c r="I595" s="1">
        <v>160.59399999999999</v>
      </c>
      <c r="J595" s="1">
        <v>2.964</v>
      </c>
      <c r="L595" s="1">
        <v>6</v>
      </c>
      <c r="M595" s="1">
        <v>2.4E-2</v>
      </c>
      <c r="N595" s="1">
        <v>-87.427000000000007</v>
      </c>
      <c r="O595" s="1">
        <v>2.0510000000000002</v>
      </c>
      <c r="Q595" s="1">
        <v>76</v>
      </c>
      <c r="R595" s="1">
        <v>8.9999999999999993E-3</v>
      </c>
      <c r="S595" s="1">
        <v>172.56899999999999</v>
      </c>
      <c r="T595" s="1">
        <v>0.92300000000000004</v>
      </c>
      <c r="V595" s="1">
        <v>46</v>
      </c>
      <c r="W595" s="1">
        <v>8.9999999999999993E-3</v>
      </c>
      <c r="X595" s="1">
        <v>146.083</v>
      </c>
      <c r="Y595" s="1">
        <v>0.79200000000000004</v>
      </c>
    </row>
    <row r="596" spans="1:25" ht="12.75" x14ac:dyDescent="0.2">
      <c r="A596" s="1">
        <v>2</v>
      </c>
      <c r="B596" s="1">
        <v>0.122</v>
      </c>
      <c r="C596" s="1">
        <v>-93.072999999999993</v>
      </c>
      <c r="D596" s="1">
        <v>4.2489999999999997</v>
      </c>
      <c r="G596" s="1">
        <v>27</v>
      </c>
      <c r="H596" s="1">
        <v>4.1000000000000002E-2</v>
      </c>
      <c r="I596" s="1">
        <v>-54.737000000000002</v>
      </c>
      <c r="J596" s="1">
        <v>3.8519999999999999</v>
      </c>
      <c r="L596" s="1">
        <v>7</v>
      </c>
      <c r="M596" s="1">
        <v>3.5000000000000003E-2</v>
      </c>
      <c r="N596" s="1">
        <v>-48.691000000000003</v>
      </c>
      <c r="O596" s="1">
        <v>3.0339999999999998</v>
      </c>
      <c r="Q596" s="1">
        <v>77</v>
      </c>
      <c r="R596" s="1">
        <v>2.3E-2</v>
      </c>
      <c r="S596" s="1">
        <v>175.62</v>
      </c>
      <c r="T596" s="1">
        <v>2.34</v>
      </c>
      <c r="V596" s="1">
        <v>47</v>
      </c>
      <c r="W596" s="1">
        <v>1.2999999999999999E-2</v>
      </c>
      <c r="X596" s="1">
        <v>-157.33500000000001</v>
      </c>
      <c r="Y596" s="1">
        <v>1.1180000000000001</v>
      </c>
    </row>
    <row r="597" spans="1:25" ht="12.75" x14ac:dyDescent="0.2">
      <c r="A597" s="1">
        <v>3</v>
      </c>
      <c r="B597" s="1">
        <v>0.186</v>
      </c>
      <c r="C597" s="1">
        <v>-144.72300000000001</v>
      </c>
      <c r="D597" s="1">
        <v>6.548</v>
      </c>
      <c r="G597" s="1">
        <v>28</v>
      </c>
      <c r="H597" s="1">
        <v>3.2000000000000001E-2</v>
      </c>
      <c r="I597" s="1">
        <v>-141.53200000000001</v>
      </c>
      <c r="J597" s="1">
        <v>2.9620000000000002</v>
      </c>
      <c r="L597" s="1">
        <v>8</v>
      </c>
      <c r="M597" s="1">
        <v>0.02</v>
      </c>
      <c r="N597" s="1">
        <v>-131.82</v>
      </c>
      <c r="O597" s="1">
        <v>1.76</v>
      </c>
      <c r="Q597" s="1">
        <v>78</v>
      </c>
      <c r="R597" s="1">
        <v>1.7000000000000001E-2</v>
      </c>
      <c r="S597" s="1">
        <v>-90</v>
      </c>
      <c r="T597" s="1">
        <v>1.6839999999999999</v>
      </c>
      <c r="V597" s="1">
        <v>48</v>
      </c>
      <c r="W597" s="1">
        <v>1.0999999999999999E-2</v>
      </c>
      <c r="X597" s="1">
        <v>-68.459000000000003</v>
      </c>
      <c r="Y597" s="1">
        <v>0.92600000000000005</v>
      </c>
    </row>
    <row r="598" spans="1:25" ht="12.75" x14ac:dyDescent="0.2">
      <c r="A598" s="1">
        <v>4</v>
      </c>
      <c r="B598" s="1">
        <v>0.104</v>
      </c>
      <c r="C598" s="1">
        <v>-51.34</v>
      </c>
      <c r="D598" s="1">
        <v>3.6379999999999999</v>
      </c>
      <c r="G598" s="1">
        <v>29</v>
      </c>
      <c r="H598" s="1">
        <v>4.2999999999999997E-2</v>
      </c>
      <c r="I598" s="1">
        <v>175.011</v>
      </c>
      <c r="J598" s="1">
        <v>4.0179999999999998</v>
      </c>
      <c r="L598" s="1">
        <v>9</v>
      </c>
      <c r="M598" s="1">
        <v>0.03</v>
      </c>
      <c r="N598" s="1">
        <v>27.254999999999999</v>
      </c>
      <c r="O598" s="1">
        <v>2.5630000000000002</v>
      </c>
      <c r="Q598" s="1">
        <v>79</v>
      </c>
      <c r="R598" s="1">
        <v>1.7999999999999999E-2</v>
      </c>
      <c r="S598" s="1">
        <v>-66.718000000000004</v>
      </c>
      <c r="T598" s="1">
        <v>1.788</v>
      </c>
      <c r="V598" s="1">
        <v>49</v>
      </c>
      <c r="W598" s="1">
        <v>1.4999999999999999E-2</v>
      </c>
      <c r="X598" s="1">
        <v>-178.02500000000001</v>
      </c>
      <c r="Y598" s="1">
        <v>1.3149999999999999</v>
      </c>
    </row>
    <row r="599" spans="1:25" ht="12.75" x14ac:dyDescent="0.2">
      <c r="A599" s="1">
        <v>5</v>
      </c>
      <c r="B599" s="1">
        <v>0.20300000000000001</v>
      </c>
      <c r="C599" s="1">
        <v>-76.13</v>
      </c>
      <c r="D599" s="1">
        <v>7.1020000000000003</v>
      </c>
      <c r="G599" s="1">
        <v>30</v>
      </c>
      <c r="H599" s="1">
        <v>3.2000000000000001E-2</v>
      </c>
      <c r="I599" s="1">
        <v>-96.137</v>
      </c>
      <c r="J599" s="1">
        <v>2.972</v>
      </c>
      <c r="L599" s="1">
        <v>10</v>
      </c>
      <c r="M599" s="1">
        <v>2.4E-2</v>
      </c>
      <c r="N599" s="1">
        <v>-60.332999999999998</v>
      </c>
      <c r="O599" s="1">
        <v>2.093</v>
      </c>
      <c r="Q599" s="1">
        <v>80</v>
      </c>
      <c r="R599" s="1">
        <v>1.4999999999999999E-2</v>
      </c>
      <c r="S599" s="1">
        <v>-158.05699999999999</v>
      </c>
      <c r="T599" s="1">
        <v>1.4870000000000001</v>
      </c>
      <c r="V599" s="1">
        <v>50</v>
      </c>
      <c r="W599" s="1">
        <v>8.9999999999999993E-3</v>
      </c>
      <c r="X599" s="1">
        <v>-88.363</v>
      </c>
      <c r="Y599" s="1">
        <v>0.79400000000000004</v>
      </c>
    </row>
    <row r="600" spans="1:25" ht="12.75" x14ac:dyDescent="0.2">
      <c r="A600" s="1">
        <v>6</v>
      </c>
      <c r="B600" s="1">
        <v>0.16200000000000001</v>
      </c>
      <c r="C600" s="1">
        <v>-166.17099999999999</v>
      </c>
      <c r="D600" s="1">
        <v>5.6959999999999997</v>
      </c>
      <c r="G600" s="1">
        <v>31</v>
      </c>
      <c r="H600" s="1">
        <v>3.5000000000000003E-2</v>
      </c>
      <c r="I600" s="1">
        <v>180</v>
      </c>
      <c r="J600" s="1">
        <v>3.2719999999999998</v>
      </c>
      <c r="L600" s="1">
        <v>11</v>
      </c>
      <c r="M600" s="1">
        <v>2.5000000000000001E-2</v>
      </c>
      <c r="N600" s="1">
        <v>23.771999999999998</v>
      </c>
      <c r="O600" s="1">
        <v>2.113</v>
      </c>
      <c r="Q600" s="1">
        <v>81</v>
      </c>
      <c r="R600" s="1">
        <v>1.7000000000000001E-2</v>
      </c>
      <c r="S600" s="1">
        <v>7.3739999999999997</v>
      </c>
      <c r="T600" s="1">
        <v>1.7050000000000001</v>
      </c>
      <c r="V600" s="1">
        <v>51</v>
      </c>
      <c r="W600" s="1">
        <v>1.0999999999999999E-2</v>
      </c>
      <c r="X600" s="1">
        <v>140.71100000000001</v>
      </c>
      <c r="Y600" s="1">
        <v>0.96599999999999997</v>
      </c>
    </row>
    <row r="601" spans="1:25" ht="12.75" x14ac:dyDescent="0.2">
      <c r="A601" s="1">
        <v>7</v>
      </c>
      <c r="B601" s="1">
        <v>0.14399999999999999</v>
      </c>
      <c r="C601" s="1">
        <v>-61.103999999999999</v>
      </c>
      <c r="D601" s="1">
        <v>5.0179999999999998</v>
      </c>
      <c r="G601" s="1">
        <v>32</v>
      </c>
      <c r="H601" s="1">
        <v>2.9000000000000001E-2</v>
      </c>
      <c r="I601" s="1">
        <v>-88.668000000000006</v>
      </c>
      <c r="J601" s="1">
        <v>2.7330000000000001</v>
      </c>
      <c r="L601" s="1">
        <v>12</v>
      </c>
      <c r="M601" s="1">
        <v>2.8000000000000001E-2</v>
      </c>
      <c r="N601" s="1">
        <v>-65.418000000000006</v>
      </c>
      <c r="O601" s="1">
        <v>2.379</v>
      </c>
      <c r="Q601" s="1">
        <v>82</v>
      </c>
      <c r="R601" s="1">
        <v>1.2E-2</v>
      </c>
      <c r="S601" s="1">
        <v>-90</v>
      </c>
      <c r="T601" s="1">
        <v>1.2130000000000001</v>
      </c>
      <c r="V601" s="1">
        <v>52</v>
      </c>
      <c r="W601" s="1">
        <v>8.0000000000000002E-3</v>
      </c>
      <c r="X601" s="1">
        <v>-126.501</v>
      </c>
      <c r="Y601" s="1">
        <v>0.70499999999999996</v>
      </c>
    </row>
    <row r="602" spans="1:25" ht="12.75" x14ac:dyDescent="0.2">
      <c r="A602" s="1">
        <v>8</v>
      </c>
      <c r="B602" s="1">
        <v>0.10299999999999999</v>
      </c>
      <c r="C602" s="1">
        <v>-157.69399999999999</v>
      </c>
      <c r="D602" s="1">
        <v>3.601</v>
      </c>
      <c r="G602" s="1">
        <v>33</v>
      </c>
      <c r="H602" s="1">
        <v>3.3000000000000002E-2</v>
      </c>
      <c r="I602" s="1">
        <v>-168.69</v>
      </c>
      <c r="J602" s="1">
        <v>3.0779999999999998</v>
      </c>
      <c r="L602" s="1">
        <v>13</v>
      </c>
      <c r="M602" s="1">
        <v>2.5999999999999999E-2</v>
      </c>
      <c r="N602" s="1">
        <v>-127.461</v>
      </c>
      <c r="O602" s="1">
        <v>2.2330000000000001</v>
      </c>
      <c r="Q602" s="1">
        <v>83</v>
      </c>
      <c r="R602" s="1">
        <v>1.4999999999999999E-2</v>
      </c>
      <c r="S602" s="1">
        <v>-149.68899999999999</v>
      </c>
      <c r="T602" s="1">
        <v>1.498</v>
      </c>
      <c r="V602" s="1">
        <v>53</v>
      </c>
      <c r="W602" s="1">
        <v>1.4999999999999999E-2</v>
      </c>
      <c r="X602" s="1">
        <v>-172.69399999999999</v>
      </c>
      <c r="Y602" s="1">
        <v>1.337</v>
      </c>
    </row>
    <row r="603" spans="1:25" ht="12.75" x14ac:dyDescent="0.2">
      <c r="A603" s="1">
        <v>9</v>
      </c>
      <c r="B603" s="1">
        <v>0.22500000000000001</v>
      </c>
      <c r="C603" s="1">
        <v>83.796999999999997</v>
      </c>
      <c r="D603" s="1">
        <v>7.8890000000000002</v>
      </c>
      <c r="G603" s="1">
        <v>34</v>
      </c>
      <c r="H603" s="1">
        <v>2.7E-2</v>
      </c>
      <c r="I603" s="1">
        <v>-76.477000000000004</v>
      </c>
      <c r="J603" s="1">
        <v>2.581</v>
      </c>
      <c r="L603" s="1">
        <v>14</v>
      </c>
      <c r="M603" s="1">
        <v>2.1000000000000001E-2</v>
      </c>
      <c r="N603" s="1">
        <v>-26.565000000000001</v>
      </c>
      <c r="O603" s="1">
        <v>1.8009999999999999</v>
      </c>
      <c r="Q603" s="1">
        <v>84</v>
      </c>
      <c r="R603" s="1">
        <v>1.2999999999999999E-2</v>
      </c>
      <c r="S603" s="1">
        <v>-70.709999999999994</v>
      </c>
      <c r="T603" s="1">
        <v>1.264</v>
      </c>
      <c r="V603" s="1">
        <v>54</v>
      </c>
      <c r="W603" s="1">
        <v>1.0999999999999999E-2</v>
      </c>
      <c r="X603" s="1">
        <v>-85.814999999999998</v>
      </c>
      <c r="Y603" s="1">
        <v>0.93200000000000005</v>
      </c>
    </row>
    <row r="604" spans="1:25" ht="12.75" x14ac:dyDescent="0.2">
      <c r="A604" s="1">
        <v>10</v>
      </c>
      <c r="B604" s="1">
        <v>0.13100000000000001</v>
      </c>
      <c r="C604" s="1">
        <v>175.35499999999999</v>
      </c>
      <c r="D604" s="1">
        <v>4.5609999999999999</v>
      </c>
      <c r="G604" s="1">
        <v>35</v>
      </c>
      <c r="H604" s="1">
        <v>0.04</v>
      </c>
      <c r="I604" s="1">
        <v>-97.305999999999997</v>
      </c>
      <c r="J604" s="1">
        <v>3.7469999999999999</v>
      </c>
      <c r="L604" s="1">
        <v>15</v>
      </c>
      <c r="M604" s="1">
        <v>2.1000000000000001E-2</v>
      </c>
      <c r="N604" s="1">
        <v>-142.125</v>
      </c>
      <c r="O604" s="1">
        <v>1.837</v>
      </c>
      <c r="Q604" s="1">
        <v>85</v>
      </c>
      <c r="R604" s="1">
        <v>1.7999999999999999E-2</v>
      </c>
      <c r="S604" s="1">
        <v>-136.14099999999999</v>
      </c>
      <c r="T604" s="1">
        <v>1.7629999999999999</v>
      </c>
      <c r="V604" s="1">
        <v>55</v>
      </c>
      <c r="W604" s="1">
        <v>1.2E-2</v>
      </c>
      <c r="X604" s="1">
        <v>-106.526</v>
      </c>
      <c r="Y604" s="1">
        <v>1.0760000000000001</v>
      </c>
    </row>
    <row r="605" spans="1:25" ht="12.75" x14ac:dyDescent="0.2">
      <c r="A605" s="1">
        <v>11</v>
      </c>
      <c r="B605" s="1">
        <v>0.20200000000000001</v>
      </c>
      <c r="C605" s="1">
        <v>171.67400000000001</v>
      </c>
      <c r="D605" s="1">
        <v>7.0629999999999997</v>
      </c>
      <c r="G605" s="1">
        <v>36</v>
      </c>
      <c r="H605" s="1">
        <v>2.7E-2</v>
      </c>
      <c r="I605" s="1">
        <v>176.46799999999999</v>
      </c>
      <c r="J605" s="1">
        <v>2.5779999999999998</v>
      </c>
      <c r="L605" s="1">
        <v>16</v>
      </c>
      <c r="M605" s="1">
        <v>0.02</v>
      </c>
      <c r="N605" s="1">
        <v>-50.87</v>
      </c>
      <c r="O605" s="1">
        <v>1.7509999999999999</v>
      </c>
      <c r="Q605" s="1">
        <v>86</v>
      </c>
      <c r="R605" s="1">
        <v>1.2999999999999999E-2</v>
      </c>
      <c r="S605" s="1">
        <v>-56.07</v>
      </c>
      <c r="T605" s="1">
        <v>1.3089999999999999</v>
      </c>
      <c r="V605" s="1">
        <v>56</v>
      </c>
      <c r="W605" s="1">
        <v>0.01</v>
      </c>
      <c r="X605" s="1">
        <v>166.84200000000001</v>
      </c>
      <c r="Y605" s="1">
        <v>0.89600000000000002</v>
      </c>
    </row>
    <row r="606" spans="1:25" ht="12.75" x14ac:dyDescent="0.2">
      <c r="A606" s="1">
        <v>12</v>
      </c>
      <c r="B606" s="1">
        <v>0.17399999999999999</v>
      </c>
      <c r="C606" s="1">
        <v>-101.31</v>
      </c>
      <c r="D606" s="1">
        <v>6.0839999999999996</v>
      </c>
      <c r="G606" s="1">
        <v>37</v>
      </c>
      <c r="H606" s="1">
        <v>3.1E-2</v>
      </c>
      <c r="I606" s="1">
        <v>-51.241999999999997</v>
      </c>
      <c r="J606" s="1">
        <v>2.8929999999999998</v>
      </c>
      <c r="L606" s="1">
        <v>17</v>
      </c>
      <c r="M606" s="1">
        <v>2.5999999999999999E-2</v>
      </c>
      <c r="N606" s="1">
        <v>163.41300000000001</v>
      </c>
      <c r="O606" s="1">
        <v>2.258</v>
      </c>
      <c r="Q606" s="1">
        <v>87</v>
      </c>
      <c r="R606" s="1">
        <v>0.02</v>
      </c>
      <c r="S606" s="1">
        <v>-112.333</v>
      </c>
      <c r="T606" s="1">
        <v>1.992</v>
      </c>
      <c r="V606" s="1">
        <v>57</v>
      </c>
      <c r="W606" s="1">
        <v>1.4E-2</v>
      </c>
      <c r="X606" s="1">
        <v>-34.286999999999999</v>
      </c>
      <c r="Y606" s="1">
        <v>1.2070000000000001</v>
      </c>
    </row>
    <row r="607" spans="1:25" ht="12.75" x14ac:dyDescent="0.2">
      <c r="A607" s="1">
        <v>13</v>
      </c>
      <c r="B607" s="1">
        <v>0.182</v>
      </c>
      <c r="C607" s="1">
        <v>-148.643</v>
      </c>
      <c r="D607" s="1">
        <v>6.3869999999999996</v>
      </c>
      <c r="G607" s="1">
        <v>38</v>
      </c>
      <c r="H607" s="1">
        <v>2.1000000000000001E-2</v>
      </c>
      <c r="I607" s="1">
        <v>-138.215</v>
      </c>
      <c r="J607" s="1">
        <v>2.0019999999999998</v>
      </c>
      <c r="L607" s="1">
        <v>18</v>
      </c>
      <c r="M607" s="1">
        <v>1.7999999999999999E-2</v>
      </c>
      <c r="N607" s="1">
        <v>-100.154</v>
      </c>
      <c r="O607" s="1">
        <v>1.5669999999999999</v>
      </c>
      <c r="Q607" s="1">
        <v>88</v>
      </c>
      <c r="R607" s="1">
        <v>1.6E-2</v>
      </c>
      <c r="S607" s="1">
        <v>155.251</v>
      </c>
      <c r="T607" s="1">
        <v>1.548</v>
      </c>
      <c r="V607" s="1">
        <v>58</v>
      </c>
      <c r="W607" s="1">
        <v>1.2E-2</v>
      </c>
      <c r="X607" s="1">
        <v>-119.899</v>
      </c>
      <c r="Y607" s="1">
        <v>1.046</v>
      </c>
    </row>
    <row r="608" spans="1:25" ht="12.75" x14ac:dyDescent="0.2">
      <c r="A608" s="1">
        <v>14</v>
      </c>
      <c r="B608" s="1">
        <v>0.127</v>
      </c>
      <c r="C608" s="1">
        <v>-59.981999999999999</v>
      </c>
      <c r="D608" s="1">
        <v>4.4290000000000003</v>
      </c>
      <c r="G608" s="1">
        <v>39</v>
      </c>
      <c r="H608" s="1">
        <v>0.04</v>
      </c>
      <c r="I608" s="1">
        <v>-90.486000000000004</v>
      </c>
      <c r="J608" s="1">
        <v>3.7490000000000001</v>
      </c>
      <c r="L608" s="1">
        <v>19</v>
      </c>
      <c r="M608" s="1">
        <v>0.03</v>
      </c>
      <c r="N608" s="1">
        <v>162.67599999999999</v>
      </c>
      <c r="O608" s="1">
        <v>2.6280000000000001</v>
      </c>
      <c r="Q608" s="1">
        <v>89</v>
      </c>
      <c r="R608" s="1">
        <v>1.6E-2</v>
      </c>
      <c r="S608" s="1">
        <v>155.67400000000001</v>
      </c>
      <c r="T608" s="1">
        <v>1.6020000000000001</v>
      </c>
      <c r="V608" s="1">
        <v>59</v>
      </c>
      <c r="W608" s="1">
        <v>1.2999999999999999E-2</v>
      </c>
      <c r="X608" s="1">
        <v>143.36600000000001</v>
      </c>
      <c r="Y608" s="1">
        <v>1.1020000000000001</v>
      </c>
    </row>
    <row r="609" spans="1:25" ht="12.75" x14ac:dyDescent="0.2">
      <c r="A609" s="1">
        <v>15</v>
      </c>
      <c r="B609" s="1">
        <v>0.17799999999999999</v>
      </c>
      <c r="C609" s="1">
        <v>-37.966999999999999</v>
      </c>
      <c r="D609" s="1">
        <v>6.2359999999999998</v>
      </c>
      <c r="G609" s="1">
        <v>40</v>
      </c>
      <c r="H609" s="1">
        <v>2.5999999999999999E-2</v>
      </c>
      <c r="I609" s="1">
        <v>179.256</v>
      </c>
      <c r="J609" s="1">
        <v>2.4460000000000002</v>
      </c>
      <c r="L609" s="1">
        <v>20</v>
      </c>
      <c r="M609" s="1">
        <v>2.1000000000000001E-2</v>
      </c>
      <c r="N609" s="1">
        <v>-105.446</v>
      </c>
      <c r="O609" s="1">
        <v>1.8149999999999999</v>
      </c>
      <c r="Q609" s="1">
        <v>90</v>
      </c>
      <c r="R609" s="1">
        <v>1.2999999999999999E-2</v>
      </c>
      <c r="S609" s="1">
        <v>-108.864</v>
      </c>
      <c r="T609" s="1">
        <v>1.262</v>
      </c>
      <c r="V609" s="1">
        <v>60</v>
      </c>
      <c r="W609" s="1">
        <v>0.01</v>
      </c>
      <c r="X609" s="1">
        <v>-116.232</v>
      </c>
      <c r="Y609" s="1">
        <v>0.872</v>
      </c>
    </row>
    <row r="610" spans="1:25" ht="12.75" x14ac:dyDescent="0.2">
      <c r="A610" s="1">
        <v>16</v>
      </c>
      <c r="B610" s="1">
        <v>0.13900000000000001</v>
      </c>
      <c r="C610" s="1">
        <v>-121.541</v>
      </c>
      <c r="D610" s="1">
        <v>4.8460000000000001</v>
      </c>
      <c r="G610" s="1">
        <v>41</v>
      </c>
      <c r="H610" s="1">
        <v>3.6999999999999998E-2</v>
      </c>
      <c r="I610" s="1">
        <v>-95.194000000000003</v>
      </c>
      <c r="J610" s="1">
        <v>3.5089999999999999</v>
      </c>
      <c r="L610" s="1">
        <v>21</v>
      </c>
      <c r="M610" s="1">
        <v>2.5000000000000001E-2</v>
      </c>
      <c r="N610" s="1">
        <v>49.728000000000002</v>
      </c>
      <c r="O610" s="1">
        <v>2.1720000000000002</v>
      </c>
      <c r="Q610" s="1">
        <v>91</v>
      </c>
      <c r="R610" s="1">
        <v>0.02</v>
      </c>
      <c r="S610" s="1">
        <v>-50.515000000000001</v>
      </c>
      <c r="T610" s="1">
        <v>2.044</v>
      </c>
    </row>
    <row r="611" spans="1:25" ht="12.75" x14ac:dyDescent="0.2">
      <c r="A611" s="1">
        <v>17</v>
      </c>
      <c r="B611" s="1">
        <v>0.14599999999999999</v>
      </c>
      <c r="C611" s="1">
        <v>160.56</v>
      </c>
      <c r="D611" s="1">
        <v>5.1219999999999999</v>
      </c>
      <c r="G611" s="1">
        <v>42</v>
      </c>
      <c r="H611" s="1">
        <v>2.7E-2</v>
      </c>
      <c r="I611" s="1">
        <v>172.69399999999999</v>
      </c>
      <c r="J611" s="1">
        <v>2.4980000000000002</v>
      </c>
      <c r="L611" s="1">
        <v>22</v>
      </c>
      <c r="M611" s="1">
        <v>1.9E-2</v>
      </c>
      <c r="N611" s="1">
        <v>145.40799999999999</v>
      </c>
      <c r="O611" s="1">
        <v>1.6220000000000001</v>
      </c>
      <c r="Q611" s="1">
        <v>92</v>
      </c>
      <c r="R611" s="1">
        <v>1.2999999999999999E-2</v>
      </c>
      <c r="S611" s="1">
        <v>-141.072</v>
      </c>
      <c r="T611" s="1">
        <v>1.329</v>
      </c>
      <c r="V611" s="1" t="s">
        <v>629</v>
      </c>
    </row>
    <row r="612" spans="1:25" ht="12.75" x14ac:dyDescent="0.2">
      <c r="A612" s="1">
        <v>18</v>
      </c>
      <c r="B612" s="1">
        <v>0.123</v>
      </c>
      <c r="C612" s="1">
        <v>-102.2</v>
      </c>
      <c r="D612" s="1">
        <v>4.3019999999999996</v>
      </c>
      <c r="H612" s="1" t="s">
        <v>630</v>
      </c>
      <c r="L612" s="1">
        <v>23</v>
      </c>
      <c r="M612" s="1">
        <v>2.5999999999999999E-2</v>
      </c>
      <c r="N612" s="1">
        <v>-88.819000000000003</v>
      </c>
      <c r="O612" s="1">
        <v>2.2330000000000001</v>
      </c>
      <c r="Q612" s="1">
        <v>93</v>
      </c>
      <c r="R612" s="1">
        <v>1.7999999999999999E-2</v>
      </c>
      <c r="S612" s="1">
        <v>-30.140999999999998</v>
      </c>
      <c r="T612" s="1">
        <v>1.7829999999999999</v>
      </c>
      <c r="V612" s="1">
        <v>1</v>
      </c>
      <c r="W612" s="1">
        <v>1.4E-2</v>
      </c>
      <c r="X612" s="1">
        <v>-136.82400000000001</v>
      </c>
      <c r="Y612" s="1">
        <v>1.2509999999999999</v>
      </c>
    </row>
    <row r="613" spans="1:25" ht="12.75" x14ac:dyDescent="0.2">
      <c r="A613" s="1">
        <v>19</v>
      </c>
      <c r="B613" s="1">
        <v>0.19400000000000001</v>
      </c>
      <c r="C613" s="1">
        <v>-77.653999999999996</v>
      </c>
      <c r="D613" s="1">
        <v>6.7830000000000004</v>
      </c>
      <c r="G613" s="1">
        <v>1</v>
      </c>
      <c r="H613" s="1">
        <v>4.9000000000000002E-2</v>
      </c>
      <c r="I613" s="1">
        <v>-120.506</v>
      </c>
      <c r="J613" s="1">
        <v>4.5609999999999999</v>
      </c>
      <c r="L613" s="1">
        <v>24</v>
      </c>
      <c r="M613" s="1">
        <v>2.5000000000000001E-2</v>
      </c>
      <c r="N613" s="1">
        <v>-175.696</v>
      </c>
      <c r="O613" s="1">
        <v>2.1469999999999998</v>
      </c>
      <c r="Q613" s="1">
        <v>94</v>
      </c>
      <c r="R613" s="1">
        <v>1.4E-2</v>
      </c>
      <c r="S613" s="1">
        <v>-113.035</v>
      </c>
      <c r="T613" s="1">
        <v>1.367</v>
      </c>
      <c r="V613" s="1">
        <v>2</v>
      </c>
      <c r="W613" s="1">
        <v>1.0999999999999999E-2</v>
      </c>
      <c r="X613" s="1">
        <v>-39.719000000000001</v>
      </c>
      <c r="Y613" s="1">
        <v>0.95799999999999996</v>
      </c>
    </row>
    <row r="614" spans="1:25" ht="12.75" x14ac:dyDescent="0.2">
      <c r="A614" s="1">
        <v>20</v>
      </c>
      <c r="B614" s="1">
        <v>0.13700000000000001</v>
      </c>
      <c r="C614" s="1">
        <v>-173.548</v>
      </c>
      <c r="D614" s="1">
        <v>4.8019999999999996</v>
      </c>
      <c r="G614" s="1">
        <v>2</v>
      </c>
      <c r="H614" s="1">
        <v>3.1E-2</v>
      </c>
      <c r="I614" s="1">
        <v>145.251</v>
      </c>
      <c r="J614" s="1">
        <v>2.87</v>
      </c>
      <c r="L614" s="1">
        <v>25</v>
      </c>
      <c r="M614" s="1">
        <v>2.1999999999999999E-2</v>
      </c>
      <c r="N614" s="1">
        <v>6.87</v>
      </c>
      <c r="O614" s="1">
        <v>1.9239999999999999</v>
      </c>
      <c r="Q614" s="1">
        <v>95</v>
      </c>
      <c r="R614" s="1">
        <v>1.7999999999999999E-2</v>
      </c>
      <c r="S614" s="1">
        <v>-95.906000000000006</v>
      </c>
      <c r="T614" s="1">
        <v>1.746</v>
      </c>
      <c r="V614" s="1">
        <v>3</v>
      </c>
      <c r="W614" s="1">
        <v>1.2999999999999999E-2</v>
      </c>
      <c r="X614" s="1">
        <v>179.44399999999999</v>
      </c>
      <c r="Y614" s="1">
        <v>1.1579999999999999</v>
      </c>
    </row>
    <row r="615" spans="1:25" ht="12.75" x14ac:dyDescent="0.2">
      <c r="A615" s="1">
        <v>21</v>
      </c>
      <c r="B615" s="1">
        <v>0.19400000000000001</v>
      </c>
      <c r="C615" s="1">
        <v>-58.502000000000002</v>
      </c>
      <c r="D615" s="1">
        <v>6.8019999999999996</v>
      </c>
      <c r="G615" s="1">
        <v>3</v>
      </c>
      <c r="H615" s="1">
        <v>4.5999999999999999E-2</v>
      </c>
      <c r="I615" s="1">
        <v>-138.36600000000001</v>
      </c>
      <c r="J615" s="1">
        <v>4.3479999999999999</v>
      </c>
      <c r="L615" s="1">
        <v>26</v>
      </c>
      <c r="M615" s="1">
        <v>2.4E-2</v>
      </c>
      <c r="N615" s="1">
        <v>-89.355999999999995</v>
      </c>
      <c r="O615" s="1">
        <v>2.0489999999999999</v>
      </c>
      <c r="Q615" s="1">
        <v>96</v>
      </c>
      <c r="R615" s="1">
        <v>1.2999999999999999E-2</v>
      </c>
      <c r="S615" s="1">
        <v>174.155</v>
      </c>
      <c r="T615" s="1">
        <v>1.2669999999999999</v>
      </c>
      <c r="V615" s="1">
        <v>4</v>
      </c>
      <c r="W615" s="1">
        <v>1.0999999999999999E-2</v>
      </c>
      <c r="X615" s="1">
        <v>-91.331999999999994</v>
      </c>
      <c r="Y615" s="1">
        <v>0.96699999999999997</v>
      </c>
    </row>
    <row r="616" spans="1:25" ht="12.75" x14ac:dyDescent="0.2">
      <c r="A616" s="1">
        <v>22</v>
      </c>
      <c r="B616" s="1">
        <v>0.14099999999999999</v>
      </c>
      <c r="C616" s="1">
        <v>-148.86699999999999</v>
      </c>
      <c r="D616" s="1">
        <v>4.944</v>
      </c>
      <c r="G616" s="1">
        <v>4</v>
      </c>
      <c r="H616" s="1">
        <v>4.3999999999999997E-2</v>
      </c>
      <c r="I616" s="1">
        <v>127.82299999999999</v>
      </c>
      <c r="J616" s="1">
        <v>4.0869999999999997</v>
      </c>
      <c r="L616" s="1">
        <v>27</v>
      </c>
      <c r="M616" s="1">
        <v>2.5000000000000001E-2</v>
      </c>
      <c r="N616" s="1">
        <v>-73.123999999999995</v>
      </c>
      <c r="O616" s="1">
        <v>2.141</v>
      </c>
      <c r="Q616" s="1">
        <v>97</v>
      </c>
      <c r="R616" s="1">
        <v>1.4E-2</v>
      </c>
      <c r="S616" s="1">
        <v>53.881</v>
      </c>
      <c r="T616" s="1">
        <v>1.3660000000000001</v>
      </c>
      <c r="V616" s="1">
        <v>5</v>
      </c>
      <c r="W616" s="1">
        <v>1.2999999999999999E-2</v>
      </c>
      <c r="X616" s="1">
        <v>-34.804000000000002</v>
      </c>
      <c r="Y616" s="1">
        <v>1.131</v>
      </c>
    </row>
    <row r="617" spans="1:25" ht="12.75" x14ac:dyDescent="0.2">
      <c r="A617" s="1">
        <v>23</v>
      </c>
      <c r="B617" s="1">
        <v>0.17699999999999999</v>
      </c>
      <c r="C617" s="1">
        <v>-44.256</v>
      </c>
      <c r="D617" s="1">
        <v>6.1879999999999997</v>
      </c>
      <c r="G617" s="1">
        <v>5</v>
      </c>
      <c r="H617" s="1">
        <v>3.3000000000000002E-2</v>
      </c>
      <c r="I617" s="1">
        <v>-169.429</v>
      </c>
      <c r="J617" s="1">
        <v>3.069</v>
      </c>
      <c r="L617" s="1">
        <v>28</v>
      </c>
      <c r="M617" s="1">
        <v>1.7999999999999999E-2</v>
      </c>
      <c r="N617" s="1">
        <v>-161.565</v>
      </c>
      <c r="O617" s="1">
        <v>1.5289999999999999</v>
      </c>
      <c r="Q617" s="1">
        <v>98</v>
      </c>
      <c r="R617" s="1">
        <v>0.01</v>
      </c>
      <c r="S617" s="1">
        <v>-40.365000000000002</v>
      </c>
      <c r="T617" s="1">
        <v>1.044</v>
      </c>
      <c r="V617" s="1">
        <v>6</v>
      </c>
      <c r="W617" s="1">
        <v>1.0999999999999999E-2</v>
      </c>
      <c r="X617" s="1">
        <v>-128.45400000000001</v>
      </c>
      <c r="Y617" s="1">
        <v>0.98099999999999998</v>
      </c>
    </row>
    <row r="618" spans="1:25" ht="12.75" x14ac:dyDescent="0.2">
      <c r="A618" s="1">
        <v>24</v>
      </c>
      <c r="B618" s="1">
        <v>0.14000000000000001</v>
      </c>
      <c r="C618" s="1">
        <v>-140.61799999999999</v>
      </c>
      <c r="D618" s="1">
        <v>4.9279999999999999</v>
      </c>
      <c r="G618" s="1">
        <v>6</v>
      </c>
      <c r="H618" s="1">
        <v>2.4E-2</v>
      </c>
      <c r="I618" s="1">
        <v>-80.311000000000007</v>
      </c>
      <c r="J618" s="1">
        <v>2.2120000000000002</v>
      </c>
      <c r="L618" s="1">
        <v>29</v>
      </c>
      <c r="M618" s="1">
        <v>2.7E-2</v>
      </c>
      <c r="N618" s="1">
        <v>-93.926000000000002</v>
      </c>
      <c r="O618" s="1">
        <v>2.3530000000000002</v>
      </c>
      <c r="Q618" s="1">
        <v>99</v>
      </c>
      <c r="R618" s="1">
        <v>1.4999999999999999E-2</v>
      </c>
      <c r="S618" s="1">
        <v>-117.759</v>
      </c>
      <c r="T618" s="1">
        <v>1.5009999999999999</v>
      </c>
      <c r="V618" s="1">
        <v>7</v>
      </c>
      <c r="W618" s="1">
        <v>1.6E-2</v>
      </c>
      <c r="X618" s="1">
        <v>-26.169</v>
      </c>
      <c r="Y618" s="1">
        <v>1.4550000000000001</v>
      </c>
    </row>
    <row r="619" spans="1:25" ht="12.75" x14ac:dyDescent="0.2">
      <c r="A619" s="1">
        <v>25</v>
      </c>
      <c r="B619" s="1">
        <v>0.16900000000000001</v>
      </c>
      <c r="C619" s="1">
        <v>-87.796999999999997</v>
      </c>
      <c r="D619" s="1">
        <v>5.9130000000000003</v>
      </c>
      <c r="G619" s="1">
        <v>7</v>
      </c>
      <c r="H619" s="1">
        <v>3.2000000000000001E-2</v>
      </c>
      <c r="I619" s="1">
        <v>171.84100000000001</v>
      </c>
      <c r="J619" s="1">
        <v>2.99</v>
      </c>
      <c r="L619" s="1">
        <v>30</v>
      </c>
      <c r="M619" s="1">
        <v>2.5999999999999999E-2</v>
      </c>
      <c r="N619" s="1">
        <v>177.91200000000001</v>
      </c>
      <c r="O619" s="1">
        <v>2.2109999999999999</v>
      </c>
      <c r="Q619" s="1">
        <v>100</v>
      </c>
      <c r="R619" s="1">
        <v>0.01</v>
      </c>
      <c r="S619" s="1">
        <v>-35.218000000000004</v>
      </c>
      <c r="T619" s="1">
        <v>1.0369999999999999</v>
      </c>
      <c r="V619" s="1">
        <v>8</v>
      </c>
      <c r="W619" s="1">
        <v>1.0999999999999999E-2</v>
      </c>
      <c r="X619" s="1">
        <v>-122.619</v>
      </c>
      <c r="Y619" s="1">
        <v>0.998</v>
      </c>
    </row>
    <row r="620" spans="1:25" ht="12.75" x14ac:dyDescent="0.2">
      <c r="A620" s="1">
        <v>26</v>
      </c>
      <c r="B620" s="1">
        <v>0.123</v>
      </c>
      <c r="C620" s="1">
        <v>180</v>
      </c>
      <c r="D620" s="1">
        <v>4.28</v>
      </c>
      <c r="G620" s="1">
        <v>8</v>
      </c>
      <c r="H620" s="1">
        <v>0.03</v>
      </c>
      <c r="I620" s="1">
        <v>-97.45</v>
      </c>
      <c r="J620" s="1">
        <v>2.7839999999999998</v>
      </c>
      <c r="L620" s="1">
        <v>31</v>
      </c>
      <c r="M620" s="1">
        <v>3.1E-2</v>
      </c>
      <c r="N620" s="1">
        <v>140.84700000000001</v>
      </c>
      <c r="O620" s="1">
        <v>2.7160000000000002</v>
      </c>
      <c r="Q620" s="1">
        <v>101</v>
      </c>
      <c r="R620" s="1">
        <v>1.7000000000000001E-2</v>
      </c>
      <c r="S620" s="1">
        <v>-178.68299999999999</v>
      </c>
      <c r="T620" s="1">
        <v>1.724</v>
      </c>
      <c r="V620" s="1">
        <v>9</v>
      </c>
      <c r="W620" s="1">
        <v>1.7000000000000001E-2</v>
      </c>
      <c r="X620" s="1">
        <v>9.5329999999999995</v>
      </c>
      <c r="Y620" s="1">
        <v>1.4930000000000001</v>
      </c>
    </row>
    <row r="621" spans="1:25" ht="12.75" x14ac:dyDescent="0.2">
      <c r="A621" s="1">
        <v>27</v>
      </c>
      <c r="B621" s="1">
        <v>0.183</v>
      </c>
      <c r="C621" s="1">
        <v>-55.609000000000002</v>
      </c>
      <c r="D621" s="1">
        <v>6.43</v>
      </c>
      <c r="G621" s="1">
        <v>9</v>
      </c>
      <c r="H621" s="1">
        <v>4.2000000000000003E-2</v>
      </c>
      <c r="I621" s="1">
        <v>160.827</v>
      </c>
      <c r="J621" s="1">
        <v>3.9140000000000001</v>
      </c>
      <c r="L621" s="1">
        <v>32</v>
      </c>
      <c r="M621" s="1">
        <v>2.5000000000000001E-2</v>
      </c>
      <c r="N621" s="1">
        <v>-132.863</v>
      </c>
      <c r="O621" s="1">
        <v>2.1819999999999999</v>
      </c>
      <c r="Q621" s="12">
        <v>102</v>
      </c>
      <c r="R621" s="12">
        <v>1.6E-2</v>
      </c>
      <c r="S621" s="12">
        <v>-90.69</v>
      </c>
      <c r="T621" s="12">
        <v>1.6439999999999999</v>
      </c>
      <c r="U621" s="13"/>
      <c r="V621" s="1">
        <v>10</v>
      </c>
      <c r="W621" s="1">
        <v>1.4999999999999999E-2</v>
      </c>
      <c r="X621" s="1">
        <v>-85.638000000000005</v>
      </c>
      <c r="Y621" s="1">
        <v>1.33</v>
      </c>
    </row>
    <row r="622" spans="1:25" ht="12.75" x14ac:dyDescent="0.2">
      <c r="A622" s="1">
        <v>28</v>
      </c>
      <c r="B622" s="1">
        <v>0.128</v>
      </c>
      <c r="C622" s="1">
        <v>-152.292</v>
      </c>
      <c r="D622" s="1">
        <v>4.4560000000000004</v>
      </c>
      <c r="G622" s="1">
        <v>10</v>
      </c>
      <c r="H622" s="1">
        <v>3.5999999999999997E-2</v>
      </c>
      <c r="I622" s="1">
        <v>-114.624</v>
      </c>
      <c r="J622" s="1">
        <v>3.3650000000000002</v>
      </c>
      <c r="L622" s="1">
        <v>33</v>
      </c>
      <c r="M622" s="1">
        <v>2.8000000000000001E-2</v>
      </c>
      <c r="N622" s="1">
        <v>-161.90600000000001</v>
      </c>
      <c r="O622" s="1">
        <v>2.4460000000000002</v>
      </c>
      <c r="V622" s="1">
        <v>11</v>
      </c>
      <c r="W622" s="1">
        <v>1.4E-2</v>
      </c>
      <c r="X622" s="1">
        <v>-68.694000000000003</v>
      </c>
      <c r="Y622" s="1">
        <v>1.2070000000000001</v>
      </c>
    </row>
    <row r="623" spans="1:25" ht="12.75" x14ac:dyDescent="0.2">
      <c r="A623" s="1">
        <v>29</v>
      </c>
      <c r="B623" s="1">
        <v>0.17799999999999999</v>
      </c>
      <c r="C623" s="1">
        <v>36.869999999999997</v>
      </c>
      <c r="D623" s="1">
        <v>6.25</v>
      </c>
      <c r="G623" s="1">
        <v>11</v>
      </c>
      <c r="H623" s="1">
        <v>3.9E-2</v>
      </c>
      <c r="I623" s="1">
        <v>-54.677</v>
      </c>
      <c r="J623" s="1">
        <v>3.6269999999999998</v>
      </c>
      <c r="L623" s="1">
        <v>34</v>
      </c>
      <c r="M623" s="1">
        <v>0.03</v>
      </c>
      <c r="N623" s="1">
        <v>-84.44</v>
      </c>
      <c r="O623" s="1">
        <v>2.613</v>
      </c>
      <c r="Q623" s="1" t="s">
        <v>17</v>
      </c>
      <c r="S623" s="1" t="s">
        <v>408</v>
      </c>
      <c r="V623" s="1">
        <v>12</v>
      </c>
      <c r="W623" s="1">
        <v>1.2E-2</v>
      </c>
      <c r="X623" s="1">
        <v>-161.16200000000001</v>
      </c>
      <c r="Y623" s="1">
        <v>1.01</v>
      </c>
    </row>
    <row r="624" spans="1:25" ht="12.75" x14ac:dyDescent="0.2">
      <c r="A624" s="1">
        <v>30</v>
      </c>
      <c r="B624" s="1">
        <v>0.14899999999999999</v>
      </c>
      <c r="C624" s="1">
        <v>-62.314</v>
      </c>
      <c r="D624" s="1">
        <v>5.218</v>
      </c>
      <c r="G624" s="12">
        <v>12</v>
      </c>
      <c r="H624" s="12">
        <v>3.1E-2</v>
      </c>
      <c r="I624" s="12">
        <v>-147.07400000000001</v>
      </c>
      <c r="J624" s="12">
        <v>2.867</v>
      </c>
      <c r="K624" s="13"/>
      <c r="L624" s="1">
        <v>35</v>
      </c>
      <c r="M624" s="1">
        <v>3.2000000000000001E-2</v>
      </c>
      <c r="N624" s="1">
        <v>-177.114</v>
      </c>
      <c r="O624" s="1">
        <v>2.7429999999999999</v>
      </c>
      <c r="R624" s="1" t="s">
        <v>632</v>
      </c>
      <c r="V624" s="1">
        <v>13</v>
      </c>
      <c r="W624" s="1">
        <v>1.2999999999999999E-2</v>
      </c>
      <c r="X624" s="1">
        <v>-127.2</v>
      </c>
      <c r="Y624" s="1">
        <v>1.171</v>
      </c>
    </row>
    <row r="625" spans="1:25" ht="12.75" x14ac:dyDescent="0.2">
      <c r="A625" s="1">
        <v>31</v>
      </c>
      <c r="B625" s="1">
        <v>0.16500000000000001</v>
      </c>
      <c r="C625" s="1">
        <v>-115.306</v>
      </c>
      <c r="D625" s="1">
        <v>5.7779999999999996</v>
      </c>
      <c r="G625" s="1" t="s">
        <v>633</v>
      </c>
      <c r="J625" s="1" t="s">
        <v>26</v>
      </c>
      <c r="L625" s="1">
        <v>36</v>
      </c>
      <c r="M625" s="1">
        <v>2.5999999999999999E-2</v>
      </c>
      <c r="N625" s="1">
        <v>-91.736000000000004</v>
      </c>
      <c r="O625" s="1">
        <v>2.2799999999999998</v>
      </c>
      <c r="Q625" s="1">
        <v>1</v>
      </c>
      <c r="R625" s="1">
        <v>6.0999999999999999E-2</v>
      </c>
      <c r="S625" s="1">
        <v>-146.976</v>
      </c>
      <c r="T625" s="1">
        <v>1.6859999999999999</v>
      </c>
      <c r="V625" s="1">
        <v>14</v>
      </c>
      <c r="W625" s="1">
        <v>1.0999999999999999E-2</v>
      </c>
      <c r="X625" s="1">
        <v>-43.122</v>
      </c>
      <c r="Y625" s="1">
        <v>0.97</v>
      </c>
    </row>
    <row r="626" spans="1:25" ht="12.75" x14ac:dyDescent="0.2">
      <c r="A626" s="1">
        <v>32</v>
      </c>
      <c r="B626" s="1">
        <v>0.13200000000000001</v>
      </c>
      <c r="C626" s="1">
        <v>-25.145</v>
      </c>
      <c r="D626" s="1">
        <v>4.609</v>
      </c>
      <c r="H626" s="1" t="s">
        <v>634</v>
      </c>
      <c r="Q626" s="1">
        <v>2</v>
      </c>
      <c r="R626" s="1">
        <v>4.3999999999999997E-2</v>
      </c>
      <c r="S626" s="1">
        <v>-59.621000000000002</v>
      </c>
      <c r="T626" s="1">
        <v>1.1879999999999999</v>
      </c>
    </row>
    <row r="627" spans="1:25" ht="12.75" x14ac:dyDescent="0.2">
      <c r="A627" s="1">
        <v>33</v>
      </c>
      <c r="B627" s="1">
        <v>0.19500000000000001</v>
      </c>
      <c r="C627" s="1">
        <v>34.619</v>
      </c>
      <c r="D627" s="1">
        <v>6.8079999999999998</v>
      </c>
      <c r="G627" s="1">
        <v>1</v>
      </c>
      <c r="H627" s="1">
        <v>4.4999999999999998E-2</v>
      </c>
      <c r="I627" s="1">
        <v>-52.823999999999998</v>
      </c>
      <c r="J627" s="1">
        <v>4.077</v>
      </c>
      <c r="L627" s="1" t="s">
        <v>13</v>
      </c>
      <c r="M627" s="1" t="s">
        <v>635</v>
      </c>
      <c r="Q627" s="1">
        <v>3</v>
      </c>
      <c r="R627" s="1">
        <v>6.5000000000000002E-2</v>
      </c>
      <c r="S627" s="1">
        <v>-88.853999999999999</v>
      </c>
      <c r="T627" s="1">
        <v>1.7849999999999999</v>
      </c>
    </row>
    <row r="628" spans="1:25" ht="12.75" x14ac:dyDescent="0.2">
      <c r="A628" s="1">
        <v>34</v>
      </c>
      <c r="B628" s="1">
        <v>0.151</v>
      </c>
      <c r="C628" s="1">
        <v>-60.945</v>
      </c>
      <c r="D628" s="1">
        <v>5.2720000000000002</v>
      </c>
      <c r="G628" s="1">
        <v>2</v>
      </c>
      <c r="H628" s="1">
        <v>3.4000000000000002E-2</v>
      </c>
      <c r="I628" s="1">
        <v>-134.578</v>
      </c>
      <c r="J628" s="1">
        <v>3.137</v>
      </c>
      <c r="L628" s="1">
        <v>1</v>
      </c>
      <c r="M628" s="1">
        <v>3.6999999999999998E-2</v>
      </c>
      <c r="N628" s="1">
        <v>10.67</v>
      </c>
      <c r="O628" s="1">
        <v>3.2040000000000002</v>
      </c>
      <c r="Q628" s="1">
        <v>4</v>
      </c>
      <c r="R628" s="1">
        <v>6.4000000000000001E-2</v>
      </c>
      <c r="S628" s="1">
        <v>177.66300000000001</v>
      </c>
      <c r="T628" s="1">
        <v>1.7509999999999999</v>
      </c>
    </row>
    <row r="629" spans="1:25" ht="12.75" x14ac:dyDescent="0.2">
      <c r="A629" s="1">
        <v>35</v>
      </c>
      <c r="B629" s="1">
        <v>0.13900000000000001</v>
      </c>
      <c r="C629" s="1">
        <v>-81.584999999999994</v>
      </c>
      <c r="D629" s="1">
        <v>4.8639999999999999</v>
      </c>
      <c r="G629" s="1">
        <v>3</v>
      </c>
      <c r="H629" s="1">
        <v>4.5999999999999999E-2</v>
      </c>
      <c r="I629" s="1">
        <v>-160.96</v>
      </c>
      <c r="J629" s="1">
        <v>4.2430000000000003</v>
      </c>
      <c r="L629" s="1">
        <v>2</v>
      </c>
      <c r="M629" s="1">
        <v>2.3E-2</v>
      </c>
      <c r="N629" s="1">
        <v>-82.957999999999998</v>
      </c>
      <c r="O629" s="1">
        <v>1.962</v>
      </c>
      <c r="Q629" s="1">
        <v>5</v>
      </c>
      <c r="R629" s="1">
        <v>6.4000000000000001E-2</v>
      </c>
      <c r="S629" s="1">
        <v>-54.728000000000002</v>
      </c>
      <c r="T629" s="1">
        <v>1.7749999999999999</v>
      </c>
    </row>
    <row r="630" spans="1:25" ht="12.75" x14ac:dyDescent="0.2">
      <c r="A630" s="1">
        <v>36</v>
      </c>
      <c r="B630" s="1">
        <v>0.122</v>
      </c>
      <c r="C630" s="1">
        <v>-172.78100000000001</v>
      </c>
      <c r="D630" s="1">
        <v>4.2750000000000004</v>
      </c>
      <c r="G630" s="1">
        <v>4</v>
      </c>
      <c r="H630" s="1">
        <v>3.1E-2</v>
      </c>
      <c r="I630" s="1">
        <v>-74.417000000000002</v>
      </c>
      <c r="J630" s="1">
        <v>2.835</v>
      </c>
      <c r="L630" s="1">
        <v>3</v>
      </c>
      <c r="M630" s="1">
        <v>2.8000000000000001E-2</v>
      </c>
      <c r="N630" s="1">
        <v>49.341000000000001</v>
      </c>
      <c r="O630" s="1">
        <v>2.4489999999999998</v>
      </c>
      <c r="Q630" s="1">
        <v>6</v>
      </c>
      <c r="R630" s="1">
        <v>4.9000000000000002E-2</v>
      </c>
      <c r="S630" s="1">
        <v>-155.43299999999999</v>
      </c>
      <c r="T630" s="1">
        <v>1.3440000000000001</v>
      </c>
    </row>
    <row r="631" spans="1:25" ht="12.75" x14ac:dyDescent="0.2">
      <c r="A631" s="1">
        <v>37</v>
      </c>
      <c r="B631" s="1">
        <v>0.156</v>
      </c>
      <c r="C631" s="1">
        <v>172.83799999999999</v>
      </c>
      <c r="D631" s="1">
        <v>5.4589999999999996</v>
      </c>
      <c r="G631" s="1">
        <v>5</v>
      </c>
      <c r="H631" s="1">
        <v>4.7E-2</v>
      </c>
      <c r="I631" s="1">
        <v>144.53</v>
      </c>
      <c r="J631" s="1">
        <v>4.2830000000000004</v>
      </c>
      <c r="L631" s="1">
        <v>4</v>
      </c>
      <c r="M631" s="1">
        <v>0.02</v>
      </c>
      <c r="N631" s="1">
        <v>-45.530999999999999</v>
      </c>
      <c r="O631" s="1">
        <v>1.7430000000000001</v>
      </c>
      <c r="Q631" s="1">
        <v>7</v>
      </c>
      <c r="R631" s="1">
        <v>6.0999999999999999E-2</v>
      </c>
      <c r="S631" s="1">
        <v>-1.2190000000000001</v>
      </c>
      <c r="T631" s="1">
        <v>1.679</v>
      </c>
    </row>
    <row r="632" spans="1:25" ht="12.75" x14ac:dyDescent="0.2">
      <c r="A632" s="1">
        <v>38</v>
      </c>
      <c r="B632" s="1">
        <v>0.13900000000000001</v>
      </c>
      <c r="C632" s="1">
        <v>-95.344999999999999</v>
      </c>
      <c r="D632" s="1">
        <v>4.87</v>
      </c>
      <c r="G632" s="1">
        <v>6</v>
      </c>
      <c r="H632" s="1">
        <v>3.5999999999999997E-2</v>
      </c>
      <c r="I632" s="1">
        <v>-112.797</v>
      </c>
      <c r="J632" s="1">
        <v>3.2639999999999998</v>
      </c>
      <c r="L632" s="1">
        <v>5</v>
      </c>
      <c r="M632" s="1">
        <v>2.7E-2</v>
      </c>
      <c r="N632" s="1">
        <v>-55.097999999999999</v>
      </c>
      <c r="O632" s="1">
        <v>2.3929999999999998</v>
      </c>
      <c r="Q632" s="1">
        <v>8</v>
      </c>
      <c r="R632" s="1">
        <v>4.2000000000000003E-2</v>
      </c>
      <c r="S632" s="1">
        <v>-95.194000000000003</v>
      </c>
      <c r="T632" s="1">
        <v>1.169</v>
      </c>
    </row>
    <row r="633" spans="1:25" ht="12.75" x14ac:dyDescent="0.2">
      <c r="A633" s="1">
        <v>39</v>
      </c>
      <c r="B633" s="1">
        <v>0.155</v>
      </c>
      <c r="C633" s="1">
        <v>-50.731999999999999</v>
      </c>
      <c r="D633" s="1">
        <v>5.431</v>
      </c>
      <c r="G633" s="1">
        <v>7</v>
      </c>
      <c r="H633" s="1">
        <v>4.2999999999999997E-2</v>
      </c>
      <c r="I633" s="1">
        <v>-167.982</v>
      </c>
      <c r="J633" s="1">
        <v>3.9820000000000002</v>
      </c>
      <c r="L633" s="1">
        <v>6</v>
      </c>
      <c r="M633" s="1">
        <v>2.4E-2</v>
      </c>
      <c r="N633" s="1">
        <v>-142.374</v>
      </c>
      <c r="O633" s="1">
        <v>2.0720000000000001</v>
      </c>
      <c r="Q633" s="1">
        <v>9</v>
      </c>
      <c r="R633" s="1">
        <v>6.6000000000000003E-2</v>
      </c>
      <c r="S633" s="1">
        <v>-110.17100000000001</v>
      </c>
      <c r="T633" s="1">
        <v>1.839</v>
      </c>
    </row>
    <row r="634" spans="1:25" ht="12.75" x14ac:dyDescent="0.2">
      <c r="A634" s="1">
        <v>40</v>
      </c>
      <c r="B634" s="1">
        <v>0.10199999999999999</v>
      </c>
      <c r="C634" s="1">
        <v>-145.679</v>
      </c>
      <c r="D634" s="1">
        <v>3.577</v>
      </c>
      <c r="G634" s="1">
        <v>8</v>
      </c>
      <c r="H634" s="1">
        <v>3.7999999999999999E-2</v>
      </c>
      <c r="I634" s="1">
        <v>-84.74</v>
      </c>
      <c r="J634" s="1">
        <v>3.4449999999999998</v>
      </c>
      <c r="L634" s="1">
        <v>7</v>
      </c>
      <c r="M634" s="1">
        <v>3.6999999999999998E-2</v>
      </c>
      <c r="N634" s="1">
        <v>162.40299999999999</v>
      </c>
      <c r="O634" s="1">
        <v>3.2080000000000002</v>
      </c>
      <c r="Q634" s="1">
        <v>10</v>
      </c>
      <c r="R634" s="1">
        <v>5.8999999999999997E-2</v>
      </c>
      <c r="S634" s="1">
        <v>165.06899999999999</v>
      </c>
      <c r="T634" s="1">
        <v>1.633</v>
      </c>
    </row>
    <row r="635" spans="1:25" ht="12.75" x14ac:dyDescent="0.2">
      <c r="A635" s="1">
        <v>41</v>
      </c>
      <c r="B635" s="1">
        <v>0.17399999999999999</v>
      </c>
      <c r="C635" s="1">
        <v>4.2759999999999998</v>
      </c>
      <c r="D635" s="1">
        <v>6.0970000000000004</v>
      </c>
      <c r="G635" s="1">
        <v>9</v>
      </c>
      <c r="H635" s="1">
        <v>0.04</v>
      </c>
      <c r="I635" s="1">
        <v>116.026</v>
      </c>
      <c r="J635" s="1">
        <v>3.6269999999999998</v>
      </c>
      <c r="L635" s="1">
        <v>8</v>
      </c>
      <c r="M635" s="1">
        <v>3.1E-2</v>
      </c>
      <c r="N635" s="1">
        <v>-112.34099999999999</v>
      </c>
      <c r="O635" s="1">
        <v>2.7010000000000001</v>
      </c>
      <c r="Q635" s="1">
        <v>11</v>
      </c>
      <c r="R635" s="1">
        <v>5.0999999999999997E-2</v>
      </c>
      <c r="S635" s="1">
        <v>172.875</v>
      </c>
      <c r="T635" s="1">
        <v>1.425</v>
      </c>
    </row>
    <row r="636" spans="1:25" ht="12.75" x14ac:dyDescent="0.2">
      <c r="A636" s="1">
        <v>42</v>
      </c>
      <c r="B636" s="1">
        <v>0.16500000000000001</v>
      </c>
      <c r="C636" s="1">
        <v>-84.373000000000005</v>
      </c>
      <c r="D636" s="1">
        <v>5.7949999999999999</v>
      </c>
      <c r="G636" s="1">
        <v>10</v>
      </c>
      <c r="H636" s="1">
        <v>2.9000000000000001E-2</v>
      </c>
      <c r="I636" s="1">
        <v>-136.494</v>
      </c>
      <c r="J636" s="1">
        <v>2.6629999999999998</v>
      </c>
      <c r="L636" s="1">
        <v>9</v>
      </c>
      <c r="M636" s="1">
        <v>2.7E-2</v>
      </c>
      <c r="N636" s="1">
        <v>-104.78700000000001</v>
      </c>
      <c r="O636" s="1">
        <v>2.3250000000000002</v>
      </c>
      <c r="Q636" s="1">
        <v>12</v>
      </c>
      <c r="R636" s="1">
        <v>3.9E-2</v>
      </c>
      <c r="S636" s="1">
        <v>-93.813999999999993</v>
      </c>
      <c r="T636" s="1">
        <v>1.0620000000000001</v>
      </c>
    </row>
    <row r="637" spans="1:25" ht="12.75" x14ac:dyDescent="0.2">
      <c r="A637" s="1">
        <v>43</v>
      </c>
      <c r="B637" s="1">
        <v>0.216</v>
      </c>
      <c r="C637" s="1">
        <v>-124.64100000000001</v>
      </c>
      <c r="D637" s="1">
        <v>7.5970000000000004</v>
      </c>
      <c r="G637" s="1">
        <v>11</v>
      </c>
      <c r="H637" s="1">
        <v>4.7E-2</v>
      </c>
      <c r="I637" s="1">
        <v>158.279</v>
      </c>
      <c r="J637" s="1">
        <v>4.3319999999999999</v>
      </c>
      <c r="L637" s="1">
        <v>10</v>
      </c>
      <c r="M637" s="1">
        <v>2.1999999999999999E-2</v>
      </c>
      <c r="N637" s="1">
        <v>166.464</v>
      </c>
      <c r="O637" s="1">
        <v>1.901</v>
      </c>
      <c r="Q637" s="1">
        <v>13</v>
      </c>
      <c r="R637" s="1">
        <v>5.7000000000000002E-2</v>
      </c>
      <c r="S637" s="1">
        <v>-117.699</v>
      </c>
      <c r="T637" s="1">
        <v>1.581</v>
      </c>
    </row>
    <row r="638" spans="1:25" ht="12.75" x14ac:dyDescent="0.2">
      <c r="A638" s="1">
        <v>44</v>
      </c>
      <c r="B638" s="1">
        <v>0.13300000000000001</v>
      </c>
      <c r="C638" s="1">
        <v>153.12200000000001</v>
      </c>
      <c r="D638" s="1">
        <v>4.6500000000000004</v>
      </c>
      <c r="G638" s="1">
        <v>12</v>
      </c>
      <c r="H638" s="1">
        <v>3.1E-2</v>
      </c>
      <c r="I638" s="1">
        <v>-106.251</v>
      </c>
      <c r="J638" s="1">
        <v>2.8010000000000002</v>
      </c>
      <c r="L638" s="1">
        <v>11</v>
      </c>
      <c r="M638" s="1">
        <v>3.6999999999999998E-2</v>
      </c>
      <c r="N638" s="1">
        <v>86.537999999999997</v>
      </c>
      <c r="O638" s="1">
        <v>3.2120000000000002</v>
      </c>
      <c r="Q638" s="1">
        <v>14</v>
      </c>
      <c r="R638" s="1">
        <v>4.5999999999999999E-2</v>
      </c>
      <c r="S638" s="1">
        <v>153.435</v>
      </c>
      <c r="T638" s="1">
        <v>1.264</v>
      </c>
    </row>
    <row r="639" spans="1:25" ht="12.75" x14ac:dyDescent="0.2">
      <c r="A639" s="1">
        <v>45</v>
      </c>
      <c r="B639" s="1">
        <v>0.19</v>
      </c>
      <c r="C639" s="1">
        <v>-14.333</v>
      </c>
      <c r="D639" s="1">
        <v>6.6420000000000003</v>
      </c>
      <c r="G639" s="1">
        <v>13</v>
      </c>
      <c r="H639" s="1">
        <v>4.2999999999999997E-2</v>
      </c>
      <c r="I639" s="1">
        <v>101.71599999999999</v>
      </c>
      <c r="J639" s="1">
        <v>3.92</v>
      </c>
      <c r="L639" s="1">
        <v>12</v>
      </c>
      <c r="M639" s="1">
        <v>0.03</v>
      </c>
      <c r="N639" s="1">
        <v>177</v>
      </c>
      <c r="O639" s="1">
        <v>2.6160000000000001</v>
      </c>
      <c r="Q639" s="1">
        <v>15</v>
      </c>
      <c r="R639" s="1">
        <v>6.4000000000000001E-2</v>
      </c>
      <c r="S639" s="1">
        <v>-14.859</v>
      </c>
      <c r="T639" s="1">
        <v>1.7769999999999999</v>
      </c>
    </row>
    <row r="640" spans="1:25" ht="12.75" x14ac:dyDescent="0.2">
      <c r="A640" s="1">
        <v>46</v>
      </c>
      <c r="B640" s="1">
        <v>0.14199999999999999</v>
      </c>
      <c r="C640" s="1">
        <v>-104.593</v>
      </c>
      <c r="D640" s="1">
        <v>4.97</v>
      </c>
      <c r="G640" s="1">
        <v>14</v>
      </c>
      <c r="H640" s="1">
        <v>3.9E-2</v>
      </c>
      <c r="I640" s="1">
        <v>-167.94200000000001</v>
      </c>
      <c r="J640" s="1">
        <v>3.5979999999999999</v>
      </c>
      <c r="L640" s="1">
        <v>13</v>
      </c>
      <c r="M640" s="1">
        <v>2.7E-2</v>
      </c>
      <c r="N640" s="1">
        <v>-177.53399999999999</v>
      </c>
      <c r="O640" s="1">
        <v>2.387</v>
      </c>
      <c r="Q640" s="1">
        <v>16</v>
      </c>
      <c r="R640" s="1">
        <v>5.3999999999999999E-2</v>
      </c>
      <c r="S640" s="1">
        <v>-105.376</v>
      </c>
      <c r="T640" s="1">
        <v>1.492</v>
      </c>
    </row>
    <row r="641" spans="1:20" ht="12.75" x14ac:dyDescent="0.2">
      <c r="A641" s="1" t="s">
        <v>625</v>
      </c>
      <c r="B641" s="1" t="s">
        <v>636</v>
      </c>
      <c r="G641" s="1">
        <v>15</v>
      </c>
      <c r="H641" s="1">
        <v>4.3999999999999997E-2</v>
      </c>
      <c r="I641" s="1">
        <v>-109.61199999999999</v>
      </c>
      <c r="J641" s="1">
        <v>4.0270000000000001</v>
      </c>
      <c r="L641" s="1">
        <v>14</v>
      </c>
      <c r="M641" s="1">
        <v>1.9E-2</v>
      </c>
      <c r="N641" s="1">
        <v>-87.216999999999999</v>
      </c>
      <c r="O641" s="1">
        <v>1.645</v>
      </c>
      <c r="Q641" s="1">
        <v>17</v>
      </c>
      <c r="R641" s="1">
        <v>5.7000000000000002E-2</v>
      </c>
      <c r="S641" s="1">
        <v>-116.003</v>
      </c>
      <c r="T641" s="1">
        <v>1.591</v>
      </c>
    </row>
    <row r="642" spans="1:20" ht="12.75" x14ac:dyDescent="0.2">
      <c r="A642" s="1">
        <v>1</v>
      </c>
      <c r="B642" s="1">
        <v>0.14399999999999999</v>
      </c>
      <c r="C642" s="1">
        <v>-60.97</v>
      </c>
      <c r="D642" s="1">
        <v>5.7110000000000003</v>
      </c>
      <c r="G642" s="1">
        <v>16</v>
      </c>
      <c r="H642" s="1">
        <v>3.5000000000000003E-2</v>
      </c>
      <c r="I642" s="1">
        <v>160.32</v>
      </c>
      <c r="J642" s="1">
        <v>3.1720000000000002</v>
      </c>
      <c r="L642" s="1">
        <v>15</v>
      </c>
      <c r="M642" s="1">
        <v>2.9000000000000001E-2</v>
      </c>
      <c r="N642" s="1">
        <v>2.0920000000000001</v>
      </c>
      <c r="O642" s="1">
        <v>2.5</v>
      </c>
      <c r="Q642" s="1">
        <v>18</v>
      </c>
      <c r="R642" s="1">
        <v>0.04</v>
      </c>
      <c r="S642" s="1">
        <v>150.94499999999999</v>
      </c>
      <c r="T642" s="1">
        <v>1.087</v>
      </c>
    </row>
    <row r="643" spans="1:20" ht="12.75" x14ac:dyDescent="0.2">
      <c r="A643" s="1">
        <v>2</v>
      </c>
      <c r="B643" s="1">
        <v>0.121</v>
      </c>
      <c r="C643" s="1">
        <v>-156.09800000000001</v>
      </c>
      <c r="D643" s="1">
        <v>4.8170000000000002</v>
      </c>
      <c r="G643" s="1">
        <v>17</v>
      </c>
      <c r="H643" s="1">
        <v>3.7999999999999999E-2</v>
      </c>
      <c r="I643" s="1">
        <v>-82.694000000000003</v>
      </c>
      <c r="J643" s="1">
        <v>3.4289999999999998</v>
      </c>
      <c r="L643" s="1">
        <v>16</v>
      </c>
      <c r="M643" s="1">
        <v>2.3E-2</v>
      </c>
      <c r="N643" s="1">
        <v>-87.382999999999996</v>
      </c>
      <c r="O643" s="1">
        <v>1.9990000000000001</v>
      </c>
      <c r="Q643" s="1">
        <v>19</v>
      </c>
      <c r="R643" s="1">
        <v>5.8999999999999997E-2</v>
      </c>
      <c r="S643" s="1">
        <v>-119.899</v>
      </c>
      <c r="T643" s="1">
        <v>1.625</v>
      </c>
    </row>
    <row r="644" spans="1:20" ht="12.75" x14ac:dyDescent="0.2">
      <c r="A644" s="1">
        <v>3</v>
      </c>
      <c r="B644" s="1">
        <v>0.107</v>
      </c>
      <c r="C644" s="1">
        <v>-3.3660000000000001</v>
      </c>
      <c r="D644" s="1">
        <v>4.2549999999999999</v>
      </c>
      <c r="G644" s="1">
        <v>18</v>
      </c>
      <c r="H644" s="1">
        <v>2.9000000000000001E-2</v>
      </c>
      <c r="I644" s="1">
        <v>-176.21700000000001</v>
      </c>
      <c r="J644" s="1">
        <v>2.6440000000000001</v>
      </c>
      <c r="L644" s="1">
        <v>17</v>
      </c>
      <c r="M644" s="1">
        <v>3.5000000000000003E-2</v>
      </c>
      <c r="N644" s="1">
        <v>-113.85299999999999</v>
      </c>
      <c r="O644" s="1">
        <v>3.0190000000000001</v>
      </c>
      <c r="Q644" s="1">
        <v>20</v>
      </c>
      <c r="R644" s="1">
        <v>4.1000000000000002E-2</v>
      </c>
      <c r="S644" s="1">
        <v>141.34</v>
      </c>
      <c r="T644" s="1">
        <v>1.1259999999999999</v>
      </c>
    </row>
    <row r="645" spans="1:20" ht="12.75" x14ac:dyDescent="0.2">
      <c r="A645" s="1">
        <v>4</v>
      </c>
      <c r="B645" s="1">
        <v>0.104</v>
      </c>
      <c r="C645" s="1">
        <v>-90.344999999999999</v>
      </c>
      <c r="D645" s="1">
        <v>4.1479999999999997</v>
      </c>
      <c r="H645" s="1" t="s">
        <v>637</v>
      </c>
      <c r="L645" s="1">
        <v>18</v>
      </c>
      <c r="M645" s="1">
        <v>2.3E-2</v>
      </c>
      <c r="N645" s="1">
        <v>160.41300000000001</v>
      </c>
      <c r="O645" s="1">
        <v>1.974</v>
      </c>
      <c r="Q645" s="1">
        <v>21</v>
      </c>
      <c r="R645" s="1">
        <v>5.6000000000000001E-2</v>
      </c>
      <c r="S645" s="1">
        <v>24.228000000000002</v>
      </c>
      <c r="T645" s="1">
        <v>1.55</v>
      </c>
    </row>
    <row r="646" spans="1:20" ht="12.75" x14ac:dyDescent="0.2">
      <c r="A646" s="1">
        <v>5</v>
      </c>
      <c r="B646" s="1">
        <v>0.13</v>
      </c>
      <c r="C646" s="1">
        <v>-94.165000000000006</v>
      </c>
      <c r="D646" s="1">
        <v>5.1609999999999996</v>
      </c>
      <c r="G646" s="1">
        <v>1</v>
      </c>
      <c r="H646" s="1">
        <v>3.2000000000000001E-2</v>
      </c>
      <c r="I646" s="1">
        <v>-49.712000000000003</v>
      </c>
      <c r="J646" s="1">
        <v>2.883</v>
      </c>
      <c r="L646" s="1">
        <v>19</v>
      </c>
      <c r="M646" s="1">
        <v>2.5000000000000001E-2</v>
      </c>
      <c r="N646" s="1">
        <v>154.49799999999999</v>
      </c>
      <c r="O646" s="1">
        <v>2.2000000000000002</v>
      </c>
      <c r="Q646" s="1">
        <v>22</v>
      </c>
      <c r="R646" s="1">
        <v>4.5999999999999999E-2</v>
      </c>
      <c r="S646" s="1">
        <v>-65.555999999999997</v>
      </c>
      <c r="T646" s="1">
        <v>1.2649999999999999</v>
      </c>
    </row>
    <row r="647" spans="1:20" ht="12.75" x14ac:dyDescent="0.2">
      <c r="A647" s="1">
        <v>6</v>
      </c>
      <c r="B647" s="1">
        <v>0.109</v>
      </c>
      <c r="C647" s="1">
        <v>-178.02500000000001</v>
      </c>
      <c r="D647" s="1">
        <v>4.3499999999999996</v>
      </c>
      <c r="G647" s="1">
        <v>2</v>
      </c>
      <c r="H647" s="1">
        <v>3.1E-2</v>
      </c>
      <c r="I647" s="1">
        <v>-144.05799999999999</v>
      </c>
      <c r="J647" s="1">
        <v>2.7589999999999999</v>
      </c>
      <c r="L647" s="1">
        <v>20</v>
      </c>
      <c r="M647" s="1">
        <v>1.9E-2</v>
      </c>
      <c r="N647" s="1">
        <v>-121.92100000000001</v>
      </c>
      <c r="O647" s="1">
        <v>1.64</v>
      </c>
      <c r="Q647" s="1">
        <v>23</v>
      </c>
      <c r="R647" s="1">
        <v>5.8999999999999997E-2</v>
      </c>
      <c r="S647" s="1">
        <v>-77.471000000000004</v>
      </c>
      <c r="T647" s="1">
        <v>1.641</v>
      </c>
    </row>
    <row r="648" spans="1:20" ht="12.75" x14ac:dyDescent="0.2">
      <c r="A648" s="1">
        <v>7</v>
      </c>
      <c r="B648" s="1">
        <v>0.13400000000000001</v>
      </c>
      <c r="C648" s="1">
        <v>-63.555</v>
      </c>
      <c r="D648" s="1">
        <v>5.319</v>
      </c>
      <c r="G648" s="1">
        <v>3</v>
      </c>
      <c r="H648" s="1">
        <v>4.1000000000000002E-2</v>
      </c>
      <c r="I648" s="1">
        <v>-160.511</v>
      </c>
      <c r="J648" s="1">
        <v>3.6480000000000001</v>
      </c>
      <c r="L648" s="1">
        <v>21</v>
      </c>
      <c r="M648" s="1">
        <v>0.03</v>
      </c>
      <c r="N648" s="1">
        <v>54.173999999999999</v>
      </c>
      <c r="O648" s="1">
        <v>2.6259999999999999</v>
      </c>
      <c r="Q648" s="1">
        <v>24</v>
      </c>
      <c r="R648" s="1">
        <v>3.5000000000000003E-2</v>
      </c>
      <c r="S648" s="1">
        <v>-175.76400000000001</v>
      </c>
      <c r="T648" s="1">
        <v>0.94499999999999995</v>
      </c>
    </row>
    <row r="649" spans="1:20" ht="12.75" x14ac:dyDescent="0.2">
      <c r="A649" s="1">
        <v>8</v>
      </c>
      <c r="B649" s="1">
        <v>0.112</v>
      </c>
      <c r="C649" s="1">
        <v>-161.25899999999999</v>
      </c>
      <c r="D649" s="1">
        <v>4.4349999999999996</v>
      </c>
      <c r="G649" s="1">
        <v>4</v>
      </c>
      <c r="H649" s="1">
        <v>2.4E-2</v>
      </c>
      <c r="I649" s="1">
        <v>-74.718000000000004</v>
      </c>
      <c r="J649" s="1">
        <v>2.1160000000000001</v>
      </c>
      <c r="L649" s="1">
        <v>22</v>
      </c>
      <c r="M649" s="1">
        <v>2.5000000000000001E-2</v>
      </c>
      <c r="N649" s="1">
        <v>144.286</v>
      </c>
      <c r="O649" s="1">
        <v>2.1579999999999999</v>
      </c>
      <c r="Q649" s="1">
        <v>25</v>
      </c>
      <c r="R649" s="1">
        <v>5.8999999999999997E-2</v>
      </c>
      <c r="S649" s="1">
        <v>-74.745000000000005</v>
      </c>
      <c r="T649" s="1">
        <v>1.6120000000000001</v>
      </c>
    </row>
    <row r="650" spans="1:20" ht="12.75" x14ac:dyDescent="0.2">
      <c r="A650" s="1">
        <v>9</v>
      </c>
      <c r="B650" s="1">
        <v>0.155</v>
      </c>
      <c r="C650" s="1">
        <v>10.991</v>
      </c>
      <c r="D650" s="1">
        <v>6.1740000000000004</v>
      </c>
      <c r="G650" s="1">
        <v>5</v>
      </c>
      <c r="H650" s="1">
        <v>4.4999999999999998E-2</v>
      </c>
      <c r="I650" s="1">
        <v>102.804</v>
      </c>
      <c r="J650" s="1">
        <v>4.0289999999999999</v>
      </c>
      <c r="L650" s="1">
        <v>23</v>
      </c>
      <c r="M650" s="1">
        <v>2.9000000000000001E-2</v>
      </c>
      <c r="N650" s="1">
        <v>-174.78200000000001</v>
      </c>
      <c r="O650" s="1">
        <v>2.5049999999999999</v>
      </c>
      <c r="Q650" s="1">
        <v>26</v>
      </c>
      <c r="R650" s="1">
        <v>4.9000000000000002E-2</v>
      </c>
      <c r="S650" s="1">
        <v>-172.304</v>
      </c>
      <c r="T650" s="1">
        <v>1.33</v>
      </c>
    </row>
    <row r="651" spans="1:20" ht="12.75" x14ac:dyDescent="0.2">
      <c r="A651" s="1">
        <v>10</v>
      </c>
      <c r="B651" s="1">
        <v>0.13400000000000001</v>
      </c>
      <c r="C651" s="1">
        <v>-85.971999999999994</v>
      </c>
      <c r="D651" s="1">
        <v>5.343</v>
      </c>
      <c r="G651" s="1">
        <v>6</v>
      </c>
      <c r="H651" s="1">
        <v>3.9E-2</v>
      </c>
      <c r="I651" s="1">
        <v>-161.917</v>
      </c>
      <c r="J651" s="1">
        <v>3.4449999999999998</v>
      </c>
      <c r="L651" s="1">
        <v>24</v>
      </c>
      <c r="M651" s="1">
        <v>2.9000000000000001E-2</v>
      </c>
      <c r="N651" s="1">
        <v>-87.409000000000006</v>
      </c>
      <c r="O651" s="1">
        <v>2.528</v>
      </c>
      <c r="Q651" s="1">
        <v>27</v>
      </c>
      <c r="R651" s="1">
        <v>5.7000000000000002E-2</v>
      </c>
      <c r="S651" s="1">
        <v>-176.18600000000001</v>
      </c>
      <c r="T651" s="1">
        <v>1.605</v>
      </c>
    </row>
    <row r="652" spans="1:20" ht="12.75" x14ac:dyDescent="0.2">
      <c r="A652" s="1">
        <v>11</v>
      </c>
      <c r="B652" s="1">
        <v>0.17799999999999999</v>
      </c>
      <c r="C652" s="1">
        <v>143.04900000000001</v>
      </c>
      <c r="D652" s="1">
        <v>7.0890000000000004</v>
      </c>
      <c r="G652" s="1">
        <v>7</v>
      </c>
      <c r="H652" s="1">
        <v>4.2999999999999997E-2</v>
      </c>
      <c r="I652" s="1">
        <v>-106.604</v>
      </c>
      <c r="J652" s="1">
        <v>3.8660000000000001</v>
      </c>
      <c r="L652" s="1">
        <v>25</v>
      </c>
      <c r="M652" s="1">
        <v>0.03</v>
      </c>
      <c r="N652" s="1">
        <v>132.20699999999999</v>
      </c>
      <c r="O652" s="1">
        <v>2.649</v>
      </c>
      <c r="Q652" s="1">
        <v>28</v>
      </c>
      <c r="R652" s="1">
        <v>4.1000000000000002E-2</v>
      </c>
      <c r="S652" s="1">
        <v>-88.21</v>
      </c>
      <c r="T652" s="1">
        <v>1.1319999999999999</v>
      </c>
    </row>
    <row r="653" spans="1:20" ht="12.75" x14ac:dyDescent="0.2">
      <c r="A653" s="1">
        <v>12</v>
      </c>
      <c r="B653" s="1">
        <v>0.13500000000000001</v>
      </c>
      <c r="C653" s="1">
        <v>-126.711</v>
      </c>
      <c r="D653" s="1">
        <v>5.4039999999999999</v>
      </c>
      <c r="G653" s="1">
        <v>8</v>
      </c>
      <c r="H653" s="1">
        <v>3.4000000000000002E-2</v>
      </c>
      <c r="I653" s="1">
        <v>172.25399999999999</v>
      </c>
      <c r="J653" s="1">
        <v>3.0640000000000001</v>
      </c>
      <c r="L653" s="1">
        <v>26</v>
      </c>
      <c r="M653" s="1">
        <v>2.5999999999999999E-2</v>
      </c>
      <c r="N653" s="1">
        <v>-136.21</v>
      </c>
      <c r="O653" s="1">
        <v>2.2919999999999998</v>
      </c>
      <c r="Q653" s="1">
        <v>29</v>
      </c>
      <c r="R653" s="1">
        <v>0.06</v>
      </c>
      <c r="S653" s="1">
        <v>-91.218999999999994</v>
      </c>
      <c r="T653" s="1">
        <v>1.673</v>
      </c>
    </row>
    <row r="654" spans="1:20" ht="12.75" x14ac:dyDescent="0.2">
      <c r="A654" s="1">
        <v>13</v>
      </c>
      <c r="B654" s="1">
        <v>0.16200000000000001</v>
      </c>
      <c r="C654" s="1">
        <v>-134.529</v>
      </c>
      <c r="D654" s="1">
        <v>6.4550000000000001</v>
      </c>
      <c r="G654" s="1">
        <v>9</v>
      </c>
      <c r="H654" s="1">
        <v>2.7E-2</v>
      </c>
      <c r="I654" s="1">
        <v>-44.246000000000002</v>
      </c>
      <c r="J654" s="1">
        <v>2.399</v>
      </c>
      <c r="L654" s="1">
        <v>27</v>
      </c>
      <c r="M654" s="1">
        <v>2.9000000000000001E-2</v>
      </c>
      <c r="N654" s="1">
        <v>154.02000000000001</v>
      </c>
      <c r="O654" s="1">
        <v>2.504</v>
      </c>
      <c r="Q654" s="1">
        <v>30</v>
      </c>
      <c r="R654" s="1">
        <v>4.9000000000000002E-2</v>
      </c>
      <c r="S654" s="1">
        <v>178.49299999999999</v>
      </c>
      <c r="T654" s="1">
        <v>1.343</v>
      </c>
    </row>
    <row r="655" spans="1:20" ht="12.75" x14ac:dyDescent="0.2">
      <c r="A655" s="1">
        <v>14</v>
      </c>
      <c r="B655" s="1">
        <v>0.13</v>
      </c>
      <c r="C655" s="1">
        <v>-45.970999999999997</v>
      </c>
      <c r="D655" s="1">
        <v>5.2069999999999999</v>
      </c>
      <c r="G655" s="1">
        <v>10</v>
      </c>
      <c r="H655" s="1">
        <v>2.7E-2</v>
      </c>
      <c r="I655" s="1">
        <v>-129.06800000000001</v>
      </c>
      <c r="J655" s="1">
        <v>2.444</v>
      </c>
      <c r="L655" s="1">
        <v>28</v>
      </c>
      <c r="M655" s="1">
        <v>2.3E-2</v>
      </c>
      <c r="N655" s="1">
        <v>-115.699</v>
      </c>
      <c r="O655" s="1">
        <v>2.028</v>
      </c>
      <c r="Q655" s="1">
        <v>31</v>
      </c>
      <c r="R655" s="1">
        <v>0.06</v>
      </c>
      <c r="S655" s="1">
        <v>-98.653000000000006</v>
      </c>
      <c r="T655" s="1">
        <v>1.6459999999999999</v>
      </c>
    </row>
    <row r="656" spans="1:20" ht="12.75" x14ac:dyDescent="0.2">
      <c r="A656" s="1">
        <v>15</v>
      </c>
      <c r="B656" s="1">
        <v>0.16900000000000001</v>
      </c>
      <c r="C656" s="1">
        <v>59.436999999999998</v>
      </c>
      <c r="D656" s="1">
        <v>6.7359999999999998</v>
      </c>
      <c r="G656" s="1">
        <v>11</v>
      </c>
      <c r="H656" s="1">
        <v>3.4000000000000002E-2</v>
      </c>
      <c r="I656" s="1">
        <v>-68.314999999999998</v>
      </c>
      <c r="J656" s="1">
        <v>3.0510000000000002</v>
      </c>
      <c r="L656" s="1">
        <v>29</v>
      </c>
      <c r="M656" s="1">
        <v>3.2000000000000001E-2</v>
      </c>
      <c r="N656" s="1">
        <v>-42.179000000000002</v>
      </c>
      <c r="O656" s="1">
        <v>2.79</v>
      </c>
      <c r="Q656" s="1">
        <v>32</v>
      </c>
      <c r="R656" s="1">
        <v>3.6999999999999998E-2</v>
      </c>
      <c r="S656" s="1">
        <v>178.02500000000001</v>
      </c>
      <c r="T656" s="1">
        <v>1.038</v>
      </c>
    </row>
    <row r="657" spans="1:20" ht="12.75" x14ac:dyDescent="0.2">
      <c r="A657" s="1">
        <v>16</v>
      </c>
      <c r="B657" s="1">
        <v>0.152</v>
      </c>
      <c r="C657" s="1">
        <v>147.41999999999999</v>
      </c>
      <c r="D657" s="1">
        <v>6.0810000000000004</v>
      </c>
      <c r="G657" s="1">
        <v>12</v>
      </c>
      <c r="H657" s="1">
        <v>3.5999999999999997E-2</v>
      </c>
      <c r="I657" s="1">
        <v>-151.74</v>
      </c>
      <c r="J657" s="1">
        <v>3.206</v>
      </c>
      <c r="L657" s="1">
        <v>30</v>
      </c>
      <c r="M657" s="1">
        <v>0.02</v>
      </c>
      <c r="N657" s="1">
        <v>-124.624</v>
      </c>
      <c r="O657" s="1">
        <v>1.7509999999999999</v>
      </c>
      <c r="Q657" s="1">
        <v>33</v>
      </c>
      <c r="R657" s="1">
        <v>7.0000000000000007E-2</v>
      </c>
      <c r="S657" s="1">
        <v>-133.53100000000001</v>
      </c>
      <c r="T657" s="1">
        <v>1.9330000000000001</v>
      </c>
    </row>
    <row r="658" spans="1:20" ht="12.75" x14ac:dyDescent="0.2">
      <c r="A658" s="1">
        <v>17</v>
      </c>
      <c r="B658" s="1">
        <v>0.159</v>
      </c>
      <c r="C658" s="1">
        <v>-107.367</v>
      </c>
      <c r="D658" s="1">
        <v>6.3540000000000001</v>
      </c>
      <c r="G658" s="1">
        <v>13</v>
      </c>
      <c r="H658" s="1">
        <v>4.7E-2</v>
      </c>
      <c r="I658" s="1">
        <v>-69.569999999999993</v>
      </c>
      <c r="J658" s="1">
        <v>4.157</v>
      </c>
      <c r="L658" s="1">
        <v>31</v>
      </c>
      <c r="M658" s="1">
        <v>2.3E-2</v>
      </c>
      <c r="N658" s="1">
        <v>159.905</v>
      </c>
      <c r="O658" s="1">
        <v>1.992</v>
      </c>
      <c r="Q658" s="1">
        <v>34</v>
      </c>
      <c r="R658" s="1">
        <v>3.9E-2</v>
      </c>
      <c r="S658" s="1">
        <v>-42.274000000000001</v>
      </c>
      <c r="T658" s="1">
        <v>1.0669999999999999</v>
      </c>
    </row>
    <row r="659" spans="1:20" ht="12.75" x14ac:dyDescent="0.2">
      <c r="A659" s="1">
        <v>18</v>
      </c>
      <c r="B659" s="1">
        <v>0.113</v>
      </c>
      <c r="C659" s="1">
        <v>161.565</v>
      </c>
      <c r="D659" s="1">
        <v>4.4980000000000002</v>
      </c>
      <c r="G659" s="1">
        <v>14</v>
      </c>
      <c r="H659" s="1">
        <v>4.2999999999999997E-2</v>
      </c>
      <c r="I659" s="1">
        <v>-152.911</v>
      </c>
      <c r="J659" s="1">
        <v>3.827</v>
      </c>
      <c r="L659" s="1">
        <v>32</v>
      </c>
      <c r="M659" s="1">
        <v>1.7999999999999999E-2</v>
      </c>
      <c r="N659" s="1">
        <v>-113.46599999999999</v>
      </c>
      <c r="O659" s="1">
        <v>1.6080000000000001</v>
      </c>
      <c r="Q659" s="1">
        <v>35</v>
      </c>
      <c r="R659" s="1">
        <v>7.6999999999999999E-2</v>
      </c>
      <c r="S659" s="1">
        <v>1.8480000000000001</v>
      </c>
      <c r="T659" s="1">
        <v>2.169</v>
      </c>
    </row>
    <row r="660" spans="1:20" ht="12.75" x14ac:dyDescent="0.2">
      <c r="A660" s="1">
        <v>19</v>
      </c>
      <c r="B660" s="1">
        <v>0.125</v>
      </c>
      <c r="C660" s="1">
        <v>-141.29499999999999</v>
      </c>
      <c r="D660" s="1">
        <v>5</v>
      </c>
      <c r="G660" s="1">
        <v>15</v>
      </c>
      <c r="H660" s="1">
        <v>3.5000000000000003E-2</v>
      </c>
      <c r="I660" s="1">
        <v>-129.85900000000001</v>
      </c>
      <c r="J660" s="1">
        <v>3.085</v>
      </c>
      <c r="L660" s="1">
        <v>33</v>
      </c>
      <c r="M660" s="1">
        <v>2.5000000000000001E-2</v>
      </c>
      <c r="N660" s="1">
        <v>74.932000000000002</v>
      </c>
      <c r="O660" s="1">
        <v>2.1589999999999998</v>
      </c>
      <c r="Q660" s="1">
        <v>36</v>
      </c>
      <c r="R660" s="1">
        <v>6.4000000000000001E-2</v>
      </c>
      <c r="S660" s="1">
        <v>-90</v>
      </c>
      <c r="T660" s="1">
        <v>1.7669999999999999</v>
      </c>
    </row>
    <row r="661" spans="1:20" ht="12.75" x14ac:dyDescent="0.2">
      <c r="A661" s="1">
        <v>20</v>
      </c>
      <c r="B661" s="1">
        <v>0.121</v>
      </c>
      <c r="C661" s="1">
        <v>134.79</v>
      </c>
      <c r="D661" s="1">
        <v>4.8289999999999997</v>
      </c>
      <c r="G661" s="1">
        <v>16</v>
      </c>
      <c r="H661" s="1">
        <v>3.4000000000000002E-2</v>
      </c>
      <c r="I661" s="1">
        <v>-32.799999999999997</v>
      </c>
      <c r="J661" s="1">
        <v>2.992</v>
      </c>
      <c r="L661" s="1">
        <v>34</v>
      </c>
      <c r="M661" s="1">
        <v>1.4999999999999999E-2</v>
      </c>
      <c r="N661" s="1">
        <v>170.45500000000001</v>
      </c>
      <c r="O661" s="1">
        <v>1.3109999999999999</v>
      </c>
      <c r="Q661" s="1">
        <v>37</v>
      </c>
      <c r="R661" s="1">
        <v>7.1999999999999995E-2</v>
      </c>
      <c r="S661" s="1">
        <v>-88.995000000000005</v>
      </c>
      <c r="T661" s="1">
        <v>2.0259999999999998</v>
      </c>
    </row>
    <row r="662" spans="1:20" ht="12.75" x14ac:dyDescent="0.2">
      <c r="A662" s="1">
        <v>21</v>
      </c>
      <c r="B662" s="1">
        <v>0.124</v>
      </c>
      <c r="C662" s="1">
        <v>125.301</v>
      </c>
      <c r="D662" s="1">
        <v>4.9260000000000002</v>
      </c>
      <c r="G662" s="1">
        <v>17</v>
      </c>
      <c r="H662" s="1">
        <v>3.6999999999999998E-2</v>
      </c>
      <c r="I662" s="1">
        <v>70.180000000000007</v>
      </c>
      <c r="J662" s="1">
        <v>3.351</v>
      </c>
      <c r="L662" s="1">
        <v>35</v>
      </c>
      <c r="M662" s="1">
        <v>2.3E-2</v>
      </c>
      <c r="N662" s="1">
        <v>138.25700000000001</v>
      </c>
      <c r="O662" s="1">
        <v>1.994</v>
      </c>
      <c r="Q662" s="1">
        <v>38</v>
      </c>
      <c r="R662" s="1">
        <v>0.05</v>
      </c>
      <c r="S662" s="1">
        <v>178.53100000000001</v>
      </c>
      <c r="T662" s="1">
        <v>1.39</v>
      </c>
    </row>
    <row r="663" spans="1:20" ht="12.75" x14ac:dyDescent="0.2">
      <c r="A663" s="1">
        <v>22</v>
      </c>
      <c r="B663" s="1">
        <v>0.113</v>
      </c>
      <c r="C663" s="1">
        <v>-152.15199999999999</v>
      </c>
      <c r="D663" s="1">
        <v>4.4859999999999998</v>
      </c>
      <c r="G663" s="1">
        <v>18</v>
      </c>
      <c r="H663" s="1">
        <v>2.5999999999999999E-2</v>
      </c>
      <c r="I663" s="1">
        <v>168.90600000000001</v>
      </c>
      <c r="J663" s="1">
        <v>2.3199999999999998</v>
      </c>
      <c r="L663" s="1">
        <v>36</v>
      </c>
      <c r="M663" s="1">
        <v>2.5999999999999999E-2</v>
      </c>
      <c r="N663" s="1">
        <v>-133.79</v>
      </c>
      <c r="O663" s="1">
        <v>2.2919999999999998</v>
      </c>
      <c r="Q663" s="1">
        <v>39</v>
      </c>
      <c r="R663" s="1">
        <v>5.8999999999999997E-2</v>
      </c>
      <c r="S663" s="1">
        <v>-87.51</v>
      </c>
      <c r="T663" s="1">
        <v>1.627</v>
      </c>
    </row>
    <row r="664" spans="1:20" ht="12.75" x14ac:dyDescent="0.2">
      <c r="A664" s="1">
        <v>23</v>
      </c>
      <c r="B664" s="1">
        <v>0.13800000000000001</v>
      </c>
      <c r="C664" s="1">
        <v>34.628999999999998</v>
      </c>
      <c r="D664" s="1">
        <v>5.4960000000000004</v>
      </c>
      <c r="G664" s="1">
        <v>19</v>
      </c>
      <c r="H664" s="1">
        <v>4.5999999999999999E-2</v>
      </c>
      <c r="I664" s="1">
        <v>-66.760999999999996</v>
      </c>
      <c r="J664" s="1">
        <v>4.1319999999999997</v>
      </c>
      <c r="L664" s="1">
        <v>37</v>
      </c>
      <c r="M664" s="1">
        <v>2.4E-2</v>
      </c>
      <c r="N664" s="1">
        <v>114.753</v>
      </c>
      <c r="O664" s="1">
        <v>2.0960000000000001</v>
      </c>
      <c r="Q664" s="1">
        <v>40</v>
      </c>
      <c r="R664" s="1">
        <v>4.4999999999999998E-2</v>
      </c>
      <c r="S664" s="1">
        <v>180</v>
      </c>
      <c r="T664" s="1">
        <v>1.2490000000000001</v>
      </c>
    </row>
    <row r="665" spans="1:20" ht="12.75" x14ac:dyDescent="0.2">
      <c r="A665" s="1">
        <v>24</v>
      </c>
      <c r="B665" s="1">
        <v>9.8000000000000004E-2</v>
      </c>
      <c r="C665" s="1">
        <v>128.774</v>
      </c>
      <c r="D665" s="1">
        <v>3.91</v>
      </c>
      <c r="G665" s="1">
        <v>20</v>
      </c>
      <c r="H665" s="1">
        <v>3.6999999999999998E-2</v>
      </c>
      <c r="I665" s="1">
        <v>-155.36199999999999</v>
      </c>
      <c r="J665" s="1">
        <v>3.2759999999999998</v>
      </c>
      <c r="L665" s="1">
        <v>38</v>
      </c>
      <c r="M665" s="1">
        <v>2.5999999999999999E-2</v>
      </c>
      <c r="N665" s="1">
        <v>-157.249</v>
      </c>
      <c r="O665" s="1">
        <v>2.2970000000000002</v>
      </c>
      <c r="Q665" s="1">
        <v>41</v>
      </c>
      <c r="R665" s="1">
        <v>0.06</v>
      </c>
      <c r="S665" s="1">
        <v>-70.016999999999996</v>
      </c>
      <c r="T665" s="1">
        <v>1.647</v>
      </c>
    </row>
    <row r="666" spans="1:20" ht="12.75" x14ac:dyDescent="0.2">
      <c r="A666" s="1">
        <v>25</v>
      </c>
      <c r="B666" s="1">
        <v>0.13700000000000001</v>
      </c>
      <c r="C666" s="1">
        <v>-156.83600000000001</v>
      </c>
      <c r="D666" s="1">
        <v>5.4630000000000001</v>
      </c>
      <c r="G666" s="1">
        <v>21</v>
      </c>
      <c r="H666" s="1">
        <v>3.9E-2</v>
      </c>
      <c r="I666" s="1">
        <v>146.25899999999999</v>
      </c>
      <c r="J666" s="1">
        <v>3.4750000000000001</v>
      </c>
      <c r="L666" s="1">
        <v>39</v>
      </c>
      <c r="M666" s="1">
        <v>2.7E-2</v>
      </c>
      <c r="N666" s="1">
        <v>179.71600000000001</v>
      </c>
      <c r="O666" s="1">
        <v>2.3119999999999998</v>
      </c>
      <c r="Q666" s="1">
        <v>42</v>
      </c>
      <c r="R666" s="1">
        <v>3.5000000000000003E-2</v>
      </c>
      <c r="S666" s="1">
        <v>-160.90700000000001</v>
      </c>
      <c r="T666" s="1">
        <v>0.95399999999999996</v>
      </c>
    </row>
    <row r="667" spans="1:20" ht="12.75" x14ac:dyDescent="0.2">
      <c r="A667" s="1">
        <v>26</v>
      </c>
      <c r="B667" s="1">
        <v>9.4E-2</v>
      </c>
      <c r="C667" s="1">
        <v>-63.947000000000003</v>
      </c>
      <c r="D667" s="1">
        <v>3.7549999999999999</v>
      </c>
      <c r="G667" s="1">
        <v>22</v>
      </c>
      <c r="H667" s="1">
        <v>0.03</v>
      </c>
      <c r="I667" s="1">
        <v>-125.676</v>
      </c>
      <c r="J667" s="1">
        <v>2.6760000000000002</v>
      </c>
      <c r="L667" s="1">
        <v>40</v>
      </c>
      <c r="M667" s="1">
        <v>2.8000000000000001E-2</v>
      </c>
      <c r="N667" s="1">
        <v>-88.924000000000007</v>
      </c>
      <c r="O667" s="1">
        <v>2.4340000000000002</v>
      </c>
      <c r="Q667" s="1">
        <v>43</v>
      </c>
      <c r="R667" s="1">
        <v>6.6000000000000003E-2</v>
      </c>
      <c r="S667" s="1">
        <v>-115.084</v>
      </c>
      <c r="T667" s="1">
        <v>1.823</v>
      </c>
    </row>
    <row r="668" spans="1:20" ht="12.75" x14ac:dyDescent="0.2">
      <c r="A668" s="1">
        <v>27</v>
      </c>
      <c r="B668" s="1">
        <v>0.14099999999999999</v>
      </c>
      <c r="C668" s="1">
        <v>99.756</v>
      </c>
      <c r="D668" s="1">
        <v>5.6139999999999999</v>
      </c>
      <c r="G668" s="1">
        <v>23</v>
      </c>
      <c r="H668" s="1">
        <v>4.2000000000000003E-2</v>
      </c>
      <c r="I668" s="1">
        <v>2.702</v>
      </c>
      <c r="J668" s="1">
        <v>3.7839999999999998</v>
      </c>
      <c r="L668" s="1">
        <v>41</v>
      </c>
      <c r="M668" s="1">
        <v>2.9000000000000001E-2</v>
      </c>
      <c r="N668" s="1">
        <v>-118.057</v>
      </c>
      <c r="O668" s="1">
        <v>2.552</v>
      </c>
      <c r="Q668" s="1">
        <v>44</v>
      </c>
      <c r="R668" s="1">
        <v>4.3999999999999997E-2</v>
      </c>
      <c r="S668" s="1">
        <v>166.37299999999999</v>
      </c>
      <c r="T668" s="1">
        <v>1.1879999999999999</v>
      </c>
    </row>
    <row r="669" spans="1:20" ht="12.75" x14ac:dyDescent="0.2">
      <c r="A669" s="1">
        <v>28</v>
      </c>
      <c r="B669" s="1">
        <v>0.115</v>
      </c>
      <c r="C669" s="1">
        <v>-177.51</v>
      </c>
      <c r="D669" s="1">
        <v>4.6020000000000003</v>
      </c>
      <c r="G669" s="1">
        <v>24</v>
      </c>
      <c r="H669" s="1">
        <v>3.3000000000000002E-2</v>
      </c>
      <c r="I669" s="1">
        <v>-86.697999999999993</v>
      </c>
      <c r="J669" s="1">
        <v>2.9060000000000001</v>
      </c>
      <c r="L669" s="1">
        <v>42</v>
      </c>
      <c r="M669" s="1">
        <v>2.5000000000000001E-2</v>
      </c>
      <c r="N669" s="1">
        <v>156.52500000000001</v>
      </c>
      <c r="O669" s="1">
        <v>2.173</v>
      </c>
      <c r="Q669" s="1">
        <v>45</v>
      </c>
      <c r="R669" s="1">
        <v>6.2E-2</v>
      </c>
      <c r="S669" s="1">
        <v>-86.424000000000007</v>
      </c>
      <c r="T669" s="1">
        <v>1.724</v>
      </c>
    </row>
    <row r="670" spans="1:20" ht="12.75" x14ac:dyDescent="0.2">
      <c r="A670" s="1">
        <v>29</v>
      </c>
      <c r="B670" s="1">
        <v>0.125</v>
      </c>
      <c r="C670" s="1">
        <v>-133.166</v>
      </c>
      <c r="D670" s="1">
        <v>4.9669999999999996</v>
      </c>
      <c r="G670" s="1">
        <v>25</v>
      </c>
      <c r="H670" s="1">
        <v>5.0999999999999997E-2</v>
      </c>
      <c r="I670" s="1">
        <v>-125.31100000000001</v>
      </c>
      <c r="J670" s="1">
        <v>4.5949999999999998</v>
      </c>
      <c r="L670" s="1">
        <v>43</v>
      </c>
      <c r="M670" s="1">
        <v>2.4E-2</v>
      </c>
      <c r="N670" s="1">
        <v>97.637</v>
      </c>
      <c r="O670" s="1">
        <v>2.0569999999999999</v>
      </c>
      <c r="Q670" s="1">
        <v>46</v>
      </c>
      <c r="R670" s="1">
        <v>5.6000000000000001E-2</v>
      </c>
      <c r="S670" s="1">
        <v>178.69800000000001</v>
      </c>
      <c r="T670" s="1">
        <v>1.5549999999999999</v>
      </c>
    </row>
    <row r="671" spans="1:20" ht="12.75" x14ac:dyDescent="0.2">
      <c r="A671" s="1">
        <v>30</v>
      </c>
      <c r="B671" s="1">
        <v>0.1</v>
      </c>
      <c r="C671" s="1">
        <v>-42.201000000000001</v>
      </c>
      <c r="D671" s="1">
        <v>3.98</v>
      </c>
      <c r="G671" s="1">
        <v>26</v>
      </c>
      <c r="H671" s="1">
        <v>3.1E-2</v>
      </c>
      <c r="I671" s="1">
        <v>146.04900000000001</v>
      </c>
      <c r="J671" s="1">
        <v>2.718</v>
      </c>
      <c r="L671" s="1">
        <v>44</v>
      </c>
      <c r="M671" s="1">
        <v>1.2E-2</v>
      </c>
      <c r="N671" s="1">
        <v>-173.928</v>
      </c>
      <c r="O671" s="1">
        <v>1.085</v>
      </c>
      <c r="Q671" s="1">
        <v>47</v>
      </c>
      <c r="R671" s="1">
        <v>5.7000000000000002E-2</v>
      </c>
      <c r="S671" s="1">
        <v>-61.698999999999998</v>
      </c>
      <c r="T671" s="1">
        <v>1.581</v>
      </c>
    </row>
    <row r="672" spans="1:20" ht="12.75" x14ac:dyDescent="0.2">
      <c r="A672" s="1">
        <v>31</v>
      </c>
      <c r="B672" s="1">
        <v>0.11899999999999999</v>
      </c>
      <c r="C672" s="1">
        <v>-111.68899999999999</v>
      </c>
      <c r="D672" s="1">
        <v>4.7329999999999997</v>
      </c>
      <c r="G672" s="1">
        <v>27</v>
      </c>
      <c r="H672" s="1">
        <v>4.4999999999999998E-2</v>
      </c>
      <c r="I672" s="1">
        <v>-145.39400000000001</v>
      </c>
      <c r="J672" s="1">
        <v>4.0659999999999998</v>
      </c>
      <c r="L672" s="1">
        <v>45</v>
      </c>
      <c r="M672" s="1">
        <v>2.1000000000000001E-2</v>
      </c>
      <c r="N672" s="1">
        <v>-17.289000000000001</v>
      </c>
      <c r="O672" s="1">
        <v>1.8</v>
      </c>
      <c r="Q672" s="1">
        <v>48</v>
      </c>
      <c r="R672" s="1">
        <v>4.5999999999999999E-2</v>
      </c>
      <c r="S672" s="1">
        <v>-151.26</v>
      </c>
      <c r="T672" s="1">
        <v>1.2649999999999999</v>
      </c>
    </row>
    <row r="673" spans="1:20" ht="12.75" x14ac:dyDescent="0.2">
      <c r="A673" s="1">
        <v>32</v>
      </c>
      <c r="B673" s="1">
        <v>8.2000000000000003E-2</v>
      </c>
      <c r="C673" s="1">
        <v>157.38</v>
      </c>
      <c r="D673" s="1">
        <v>3.2480000000000002</v>
      </c>
      <c r="G673" s="1">
        <v>28</v>
      </c>
      <c r="H673" s="1">
        <v>3.4000000000000002E-2</v>
      </c>
      <c r="I673" s="1">
        <v>-56.250999999999998</v>
      </c>
      <c r="J673" s="1">
        <v>2.992</v>
      </c>
      <c r="L673" s="1">
        <v>46</v>
      </c>
      <c r="M673" s="1">
        <v>2.1999999999999999E-2</v>
      </c>
      <c r="N673" s="1">
        <v>-109.608</v>
      </c>
      <c r="O673" s="1">
        <v>1.9390000000000001</v>
      </c>
      <c r="Q673" s="1">
        <v>49</v>
      </c>
      <c r="R673" s="1">
        <v>5.7000000000000002E-2</v>
      </c>
      <c r="S673" s="1">
        <v>-91.272999999999996</v>
      </c>
      <c r="T673" s="1">
        <v>1.6020000000000001</v>
      </c>
    </row>
    <row r="674" spans="1:20" ht="12.75" x14ac:dyDescent="0.2">
      <c r="A674" s="1">
        <v>33</v>
      </c>
      <c r="B674" s="1">
        <v>0.122</v>
      </c>
      <c r="C674" s="1">
        <v>153.69900000000001</v>
      </c>
      <c r="D674" s="1">
        <v>4.8499999999999996</v>
      </c>
      <c r="G674" s="1">
        <v>29</v>
      </c>
      <c r="H674" s="1">
        <v>3.2000000000000001E-2</v>
      </c>
      <c r="I674" s="1">
        <v>-99.981999999999999</v>
      </c>
      <c r="J674" s="1">
        <v>2.8260000000000001</v>
      </c>
      <c r="L674" s="1">
        <v>47</v>
      </c>
      <c r="M674" s="1">
        <v>2.5000000000000001E-2</v>
      </c>
      <c r="N674" s="1">
        <v>64.381</v>
      </c>
      <c r="O674" s="1">
        <v>2.1640000000000001</v>
      </c>
      <c r="Q674" s="1">
        <v>50</v>
      </c>
      <c r="R674" s="1">
        <v>5.5E-2</v>
      </c>
      <c r="S674" s="1">
        <v>180</v>
      </c>
      <c r="T674" s="1">
        <v>1.5309999999999999</v>
      </c>
    </row>
    <row r="675" spans="1:20" ht="12.75" x14ac:dyDescent="0.2">
      <c r="A675" s="1">
        <v>34</v>
      </c>
      <c r="B675" s="1">
        <v>9.8000000000000004E-2</v>
      </c>
      <c r="C675" s="1">
        <v>-110.298</v>
      </c>
      <c r="D675" s="1">
        <v>3.8889999999999998</v>
      </c>
      <c r="G675" s="1">
        <v>30</v>
      </c>
      <c r="H675" s="1">
        <v>2.8000000000000001E-2</v>
      </c>
      <c r="I675" s="1">
        <v>176.66399999999999</v>
      </c>
      <c r="J675" s="1">
        <v>2.4889999999999999</v>
      </c>
      <c r="L675" s="1">
        <v>48</v>
      </c>
      <c r="M675" s="1">
        <v>1.4E-2</v>
      </c>
      <c r="N675" s="1">
        <v>152.73099999999999</v>
      </c>
      <c r="O675" s="1">
        <v>1.2450000000000001</v>
      </c>
      <c r="Q675" s="1">
        <v>51</v>
      </c>
      <c r="R675" s="1">
        <v>6.4000000000000001E-2</v>
      </c>
      <c r="S675" s="1">
        <v>-2.2909999999999999</v>
      </c>
      <c r="T675" s="1">
        <v>1.768</v>
      </c>
    </row>
    <row r="676" spans="1:20" ht="12.75" x14ac:dyDescent="0.2">
      <c r="A676" s="1">
        <v>35</v>
      </c>
      <c r="B676" s="1">
        <v>0.17399999999999999</v>
      </c>
      <c r="C676" s="1">
        <v>3.9239999999999999</v>
      </c>
      <c r="D676" s="1">
        <v>6.9370000000000003</v>
      </c>
      <c r="G676" s="1">
        <v>31</v>
      </c>
      <c r="H676" s="1">
        <v>3.4000000000000002E-2</v>
      </c>
      <c r="I676" s="1">
        <v>-168.60599999999999</v>
      </c>
      <c r="J676" s="1">
        <v>2.9910000000000001</v>
      </c>
      <c r="L676" s="1">
        <v>49</v>
      </c>
      <c r="M676" s="1">
        <v>0.03</v>
      </c>
      <c r="N676" s="1">
        <v>-78.302000000000007</v>
      </c>
      <c r="O676" s="1">
        <v>2.64</v>
      </c>
      <c r="Q676" s="1">
        <v>52</v>
      </c>
      <c r="R676" s="1">
        <v>5.3999999999999999E-2</v>
      </c>
      <c r="S676" s="1">
        <v>-87.274000000000001</v>
      </c>
      <c r="T676" s="1">
        <v>1.4850000000000001</v>
      </c>
    </row>
    <row r="677" spans="1:20" ht="12.75" x14ac:dyDescent="0.2">
      <c r="A677" s="1">
        <v>36</v>
      </c>
      <c r="B677" s="1">
        <v>0.129</v>
      </c>
      <c r="C677" s="1">
        <v>-87.765000000000001</v>
      </c>
      <c r="D677" s="1">
        <v>5.1260000000000003</v>
      </c>
      <c r="G677" s="1">
        <v>32</v>
      </c>
      <c r="H677" s="1">
        <v>3.1E-2</v>
      </c>
      <c r="I677" s="1">
        <v>-79.694999999999993</v>
      </c>
      <c r="J677" s="1">
        <v>2.7519999999999998</v>
      </c>
      <c r="L677" s="1">
        <v>50</v>
      </c>
      <c r="M677" s="1">
        <v>2.5000000000000001E-2</v>
      </c>
      <c r="N677" s="1">
        <v>-165.53</v>
      </c>
      <c r="O677" s="1">
        <v>2.1840000000000002</v>
      </c>
      <c r="Q677" s="1">
        <v>53</v>
      </c>
      <c r="R677" s="1">
        <v>5.0999999999999997E-2</v>
      </c>
      <c r="S677" s="1">
        <v>20.225000000000001</v>
      </c>
      <c r="T677" s="1">
        <v>1.431</v>
      </c>
    </row>
    <row r="678" spans="1:20" ht="12.75" x14ac:dyDescent="0.2">
      <c r="A678" s="1">
        <v>37</v>
      </c>
      <c r="B678" s="1">
        <v>0.156</v>
      </c>
      <c r="C678" s="1">
        <v>89.08</v>
      </c>
      <c r="D678" s="1">
        <v>6.2220000000000004</v>
      </c>
      <c r="G678" s="1">
        <v>33</v>
      </c>
      <c r="H678" s="1">
        <v>5.7000000000000002E-2</v>
      </c>
      <c r="I678" s="1">
        <v>-53.255000000000003</v>
      </c>
      <c r="J678" s="1">
        <v>5.1130000000000004</v>
      </c>
      <c r="L678" s="1">
        <v>51</v>
      </c>
      <c r="M678" s="1">
        <v>3.6999999999999998E-2</v>
      </c>
      <c r="N678" s="1">
        <v>69.537999999999997</v>
      </c>
      <c r="O678" s="1">
        <v>3.2639999999999998</v>
      </c>
      <c r="Q678" s="1">
        <v>54</v>
      </c>
      <c r="R678" s="1">
        <v>4.3999999999999997E-2</v>
      </c>
      <c r="S678" s="1">
        <v>-69.444000000000003</v>
      </c>
      <c r="T678" s="1">
        <v>1.208</v>
      </c>
    </row>
    <row r="679" spans="1:20" ht="12.75" x14ac:dyDescent="0.2">
      <c r="A679" s="1">
        <v>38</v>
      </c>
      <c r="B679" s="1">
        <v>0.13600000000000001</v>
      </c>
      <c r="C679" s="1">
        <v>178.68</v>
      </c>
      <c r="D679" s="1">
        <v>5.423</v>
      </c>
      <c r="G679" s="1">
        <v>34</v>
      </c>
      <c r="H679" s="1">
        <v>3.4000000000000002E-2</v>
      </c>
      <c r="I679" s="1">
        <v>-146.89599999999999</v>
      </c>
      <c r="J679" s="1">
        <v>3.0209999999999999</v>
      </c>
      <c r="L679" s="1">
        <v>52</v>
      </c>
      <c r="M679" s="1">
        <v>0.03</v>
      </c>
      <c r="N679" s="1">
        <v>155.91</v>
      </c>
      <c r="O679" s="1">
        <v>2.601</v>
      </c>
      <c r="Q679" s="1">
        <v>55</v>
      </c>
      <c r="R679" s="1">
        <v>5.6000000000000001E-2</v>
      </c>
      <c r="S679" s="1">
        <v>-18.853000000000002</v>
      </c>
      <c r="T679" s="1">
        <v>1.542</v>
      </c>
    </row>
    <row r="680" spans="1:20" ht="12.75" x14ac:dyDescent="0.2">
      <c r="A680" s="1">
        <v>39</v>
      </c>
      <c r="B680" s="1">
        <v>0.20200000000000001</v>
      </c>
      <c r="C680" s="1">
        <v>149.76900000000001</v>
      </c>
      <c r="D680" s="1">
        <v>8.0389999999999997</v>
      </c>
      <c r="G680" s="1">
        <v>35</v>
      </c>
      <c r="H680" s="1">
        <v>3.9E-2</v>
      </c>
      <c r="I680" s="1">
        <v>-161.91300000000001</v>
      </c>
      <c r="J680" s="1">
        <v>3.492</v>
      </c>
      <c r="L680" s="1">
        <v>53</v>
      </c>
      <c r="M680" s="1">
        <v>2.9000000000000001E-2</v>
      </c>
      <c r="N680" s="1">
        <v>100.491</v>
      </c>
      <c r="O680" s="1">
        <v>2.5059999999999998</v>
      </c>
      <c r="Q680" s="1">
        <v>56</v>
      </c>
      <c r="R680" s="1">
        <v>4.3999999999999997E-2</v>
      </c>
      <c r="S680" s="1">
        <v>-100.008</v>
      </c>
      <c r="T680" s="1">
        <v>1.1970000000000001</v>
      </c>
    </row>
    <row r="681" spans="1:20" ht="12.75" x14ac:dyDescent="0.2">
      <c r="A681" s="1">
        <v>40</v>
      </c>
      <c r="B681" s="1">
        <v>0.123</v>
      </c>
      <c r="C681" s="1">
        <v>-119.05500000000001</v>
      </c>
      <c r="D681" s="1">
        <v>4.8879999999999999</v>
      </c>
      <c r="G681" s="1">
        <v>36</v>
      </c>
      <c r="H681" s="1">
        <v>3.2000000000000001E-2</v>
      </c>
      <c r="I681" s="1">
        <v>-75.742999999999995</v>
      </c>
      <c r="J681" s="1">
        <v>2.8109999999999999</v>
      </c>
      <c r="L681" s="1">
        <v>54</v>
      </c>
      <c r="M681" s="1">
        <v>2.1000000000000001E-2</v>
      </c>
      <c r="N681" s="1">
        <v>-160.346</v>
      </c>
      <c r="O681" s="1">
        <v>1.857</v>
      </c>
      <c r="Q681" s="1">
        <v>57</v>
      </c>
      <c r="R681" s="1">
        <v>0.06</v>
      </c>
      <c r="S681" s="1">
        <v>-60.709000000000003</v>
      </c>
      <c r="T681" s="1">
        <v>1.645</v>
      </c>
    </row>
    <row r="682" spans="1:20" ht="12.75" x14ac:dyDescent="0.2">
      <c r="A682" s="1" t="s">
        <v>625</v>
      </c>
      <c r="B682" s="1" t="s">
        <v>640</v>
      </c>
      <c r="H682" s="1" t="s">
        <v>641</v>
      </c>
      <c r="L682" s="1">
        <v>55</v>
      </c>
      <c r="M682" s="1">
        <v>3.1E-2</v>
      </c>
      <c r="N682" s="1">
        <v>102.45</v>
      </c>
      <c r="O682" s="1">
        <v>2.6949999999999998</v>
      </c>
      <c r="Q682" s="1">
        <v>58</v>
      </c>
      <c r="R682" s="1">
        <v>4.1000000000000002E-2</v>
      </c>
      <c r="S682" s="1">
        <v>-158.19900000000001</v>
      </c>
      <c r="T682" s="1">
        <v>1.1200000000000001</v>
      </c>
    </row>
    <row r="683" spans="1:20" ht="12.75" x14ac:dyDescent="0.2">
      <c r="A683" s="1">
        <v>1</v>
      </c>
      <c r="B683" s="1">
        <v>0.13300000000000001</v>
      </c>
      <c r="C683" s="1">
        <v>3.972</v>
      </c>
      <c r="D683" s="1">
        <v>5.359</v>
      </c>
      <c r="G683" s="1">
        <v>1</v>
      </c>
      <c r="H683" s="1">
        <v>4.5999999999999999E-2</v>
      </c>
      <c r="I683" s="1">
        <v>45.225000000000001</v>
      </c>
      <c r="J683" s="1">
        <v>4.0540000000000003</v>
      </c>
      <c r="L683" s="1">
        <v>56</v>
      </c>
      <c r="M683" s="1">
        <v>2.7E-2</v>
      </c>
      <c r="N683" s="1">
        <v>-167.29300000000001</v>
      </c>
      <c r="O683" s="1">
        <v>2.3879999999999999</v>
      </c>
      <c r="Q683" s="1">
        <v>59</v>
      </c>
      <c r="R683" s="1">
        <v>6.4000000000000001E-2</v>
      </c>
      <c r="S683" s="1">
        <v>-131.72999999999999</v>
      </c>
      <c r="T683" s="1">
        <v>1.7529999999999999</v>
      </c>
    </row>
    <row r="684" spans="1:20" ht="12.75" x14ac:dyDescent="0.2">
      <c r="A684" s="1">
        <v>2</v>
      </c>
      <c r="B684" s="1">
        <v>0.129</v>
      </c>
      <c r="C684" s="1">
        <v>-85.622</v>
      </c>
      <c r="D684" s="1">
        <v>5.1959999999999997</v>
      </c>
      <c r="G684" s="1">
        <v>2</v>
      </c>
      <c r="H684" s="1">
        <v>4.5999999999999999E-2</v>
      </c>
      <c r="I684" s="1">
        <v>-45.899000000000001</v>
      </c>
      <c r="J684" s="1">
        <v>4.0549999999999997</v>
      </c>
      <c r="L684" s="1">
        <v>57</v>
      </c>
      <c r="M684" s="1">
        <v>3.6999999999999998E-2</v>
      </c>
      <c r="N684" s="1">
        <v>-157.303</v>
      </c>
      <c r="O684" s="1">
        <v>3.2519999999999998</v>
      </c>
      <c r="Q684" s="1">
        <v>60</v>
      </c>
      <c r="R684" s="1">
        <v>4.5999999999999999E-2</v>
      </c>
      <c r="S684" s="1">
        <v>140.59899999999999</v>
      </c>
      <c r="T684" s="1">
        <v>1.288</v>
      </c>
    </row>
    <row r="685" spans="1:20" ht="12.75" x14ac:dyDescent="0.2">
      <c r="A685" s="1">
        <v>3</v>
      </c>
      <c r="B685" s="1">
        <v>0.153</v>
      </c>
      <c r="C685" s="1">
        <v>112.23</v>
      </c>
      <c r="D685" s="1">
        <v>6.15</v>
      </c>
      <c r="G685" s="1">
        <v>3</v>
      </c>
      <c r="H685" s="1">
        <v>3.6999999999999998E-2</v>
      </c>
      <c r="I685" s="1">
        <v>-47.07</v>
      </c>
      <c r="J685" s="1">
        <v>3.3029999999999999</v>
      </c>
      <c r="L685" s="1">
        <v>58</v>
      </c>
      <c r="M685" s="1">
        <v>2.5999999999999999E-2</v>
      </c>
      <c r="N685" s="1">
        <v>-65.98</v>
      </c>
      <c r="O685" s="1">
        <v>2.2949999999999999</v>
      </c>
      <c r="Q685" s="1">
        <v>61</v>
      </c>
      <c r="R685" s="1">
        <v>7.4999999999999997E-2</v>
      </c>
      <c r="S685" s="1">
        <v>-53.902000000000001</v>
      </c>
      <c r="T685" s="1">
        <v>2.0870000000000002</v>
      </c>
    </row>
    <row r="686" spans="1:20" ht="12.75" x14ac:dyDescent="0.2">
      <c r="A686" s="1">
        <v>4</v>
      </c>
      <c r="B686" s="1">
        <v>0.108</v>
      </c>
      <c r="C686" s="1">
        <v>17.818999999999999</v>
      </c>
      <c r="D686" s="1">
        <v>4.3680000000000003</v>
      </c>
      <c r="G686" s="1">
        <v>4</v>
      </c>
      <c r="H686" s="1">
        <v>2.9000000000000001E-2</v>
      </c>
      <c r="I686" s="1">
        <v>-137.65899999999999</v>
      </c>
      <c r="J686" s="1">
        <v>2.5720000000000001</v>
      </c>
      <c r="Q686" s="1">
        <v>62</v>
      </c>
      <c r="R686" s="1">
        <v>5.3999999999999999E-2</v>
      </c>
      <c r="S686" s="1">
        <v>-142.595</v>
      </c>
      <c r="T686" s="1">
        <v>1.498</v>
      </c>
    </row>
    <row r="687" spans="1:20" ht="12.75" x14ac:dyDescent="0.2">
      <c r="A687" s="1">
        <v>5</v>
      </c>
      <c r="B687" s="1">
        <v>9.2999999999999999E-2</v>
      </c>
      <c r="C687" s="1">
        <v>-113.651</v>
      </c>
      <c r="D687" s="1">
        <v>3.702</v>
      </c>
      <c r="G687" s="1">
        <v>5</v>
      </c>
      <c r="H687" s="1">
        <v>4.5999999999999999E-2</v>
      </c>
      <c r="I687" s="1">
        <v>-122.81100000000001</v>
      </c>
      <c r="J687" s="1">
        <v>4.0720000000000001</v>
      </c>
      <c r="M687" s="1" t="s">
        <v>643</v>
      </c>
      <c r="Q687" s="1">
        <v>63</v>
      </c>
      <c r="R687" s="1">
        <v>5.7000000000000002E-2</v>
      </c>
      <c r="S687" s="1">
        <v>-86.186000000000007</v>
      </c>
      <c r="T687" s="1">
        <v>1.583</v>
      </c>
    </row>
    <row r="688" spans="1:20" ht="12.75" x14ac:dyDescent="0.2">
      <c r="A688" s="1">
        <v>6</v>
      </c>
      <c r="B688" s="1">
        <v>7.5999999999999998E-2</v>
      </c>
      <c r="C688" s="1">
        <v>164.94900000000001</v>
      </c>
      <c r="D688" s="1">
        <v>3.05</v>
      </c>
      <c r="G688" s="1">
        <v>6</v>
      </c>
      <c r="H688" s="1">
        <v>3.3000000000000002E-2</v>
      </c>
      <c r="I688" s="1">
        <v>159.05699999999999</v>
      </c>
      <c r="J688" s="1">
        <v>2.927</v>
      </c>
      <c r="L688" s="1">
        <v>1</v>
      </c>
      <c r="M688" s="1">
        <v>2.8000000000000001E-2</v>
      </c>
      <c r="N688" s="1">
        <v>10.444000000000001</v>
      </c>
      <c r="O688" s="1">
        <v>2.4969999999999999</v>
      </c>
      <c r="Q688" s="1">
        <v>64</v>
      </c>
      <c r="R688" s="1">
        <v>5.1999999999999998E-2</v>
      </c>
      <c r="S688" s="1">
        <v>175.71100000000001</v>
      </c>
      <c r="T688" s="1">
        <v>1.44</v>
      </c>
    </row>
    <row r="689" spans="1:20" ht="12.75" x14ac:dyDescent="0.2">
      <c r="A689" s="1">
        <v>7</v>
      </c>
      <c r="B689" s="1">
        <v>0.19</v>
      </c>
      <c r="C689" s="1">
        <v>-175.91399999999999</v>
      </c>
      <c r="D689" s="1">
        <v>7.6429999999999998</v>
      </c>
      <c r="G689" s="1">
        <v>7</v>
      </c>
      <c r="H689" s="1">
        <v>4.4999999999999998E-2</v>
      </c>
      <c r="I689" s="1">
        <v>-139.48699999999999</v>
      </c>
      <c r="J689" s="1">
        <v>3.9710000000000001</v>
      </c>
      <c r="L689" s="1">
        <v>2</v>
      </c>
      <c r="M689" s="1">
        <v>2.5999999999999999E-2</v>
      </c>
      <c r="N689" s="1">
        <v>-80.774000000000001</v>
      </c>
      <c r="O689" s="1">
        <v>2.2589999999999999</v>
      </c>
    </row>
    <row r="690" spans="1:20" ht="12.75" x14ac:dyDescent="0.2">
      <c r="A690" s="1">
        <v>8</v>
      </c>
      <c r="B690" s="1">
        <v>9.7000000000000003E-2</v>
      </c>
      <c r="C690" s="1">
        <v>-87.082999999999998</v>
      </c>
      <c r="D690" s="1">
        <v>3.891</v>
      </c>
      <c r="G690" s="1">
        <v>8</v>
      </c>
      <c r="H690" s="1">
        <v>3.5999999999999997E-2</v>
      </c>
      <c r="I690" s="1">
        <v>-48.332000000000001</v>
      </c>
      <c r="J690" s="1">
        <v>3.1469999999999998</v>
      </c>
      <c r="L690" s="1">
        <v>3</v>
      </c>
      <c r="M690" s="1">
        <v>2.1000000000000001E-2</v>
      </c>
      <c r="N690" s="1">
        <v>159.28299999999999</v>
      </c>
      <c r="O690" s="1">
        <v>1.883</v>
      </c>
      <c r="R690" s="1" t="s">
        <v>644</v>
      </c>
    </row>
    <row r="691" spans="1:20" ht="12.75" x14ac:dyDescent="0.2">
      <c r="A691" s="1">
        <v>9</v>
      </c>
      <c r="B691" s="1">
        <v>0.13700000000000001</v>
      </c>
      <c r="C691" s="1">
        <v>-70.259</v>
      </c>
      <c r="D691" s="1">
        <v>5.4960000000000004</v>
      </c>
      <c r="G691" s="1">
        <v>9</v>
      </c>
      <c r="H691" s="1">
        <v>4.9000000000000002E-2</v>
      </c>
      <c r="I691" s="1">
        <v>-147.94800000000001</v>
      </c>
      <c r="J691" s="1">
        <v>4.3689999999999998</v>
      </c>
      <c r="L691" s="1">
        <v>4</v>
      </c>
      <c r="M691" s="1">
        <v>1.6E-2</v>
      </c>
      <c r="N691" s="1">
        <v>-111.541</v>
      </c>
      <c r="O691" s="1">
        <v>1.379</v>
      </c>
      <c r="Q691" s="1">
        <v>1</v>
      </c>
      <c r="R691" s="1">
        <v>6.2E-2</v>
      </c>
      <c r="S691" s="1">
        <v>-178.83099999999999</v>
      </c>
      <c r="T691" s="1">
        <v>1.7310000000000001</v>
      </c>
    </row>
    <row r="692" spans="1:20" ht="12.75" x14ac:dyDescent="0.2">
      <c r="A692" s="1">
        <v>10</v>
      </c>
      <c r="B692" s="1">
        <v>0.104</v>
      </c>
      <c r="C692" s="1">
        <v>-157.56399999999999</v>
      </c>
      <c r="D692" s="1">
        <v>4.1509999999999998</v>
      </c>
      <c r="G692" s="1">
        <v>10</v>
      </c>
      <c r="H692" s="1">
        <v>3.3000000000000002E-2</v>
      </c>
      <c r="I692" s="1">
        <v>-58.088000000000001</v>
      </c>
      <c r="J692" s="1">
        <v>2.919</v>
      </c>
      <c r="L692" s="1">
        <v>5</v>
      </c>
      <c r="M692" s="1">
        <v>2.5999999999999999E-2</v>
      </c>
      <c r="N692" s="1">
        <v>8.25</v>
      </c>
      <c r="O692" s="1">
        <v>2.2839999999999998</v>
      </c>
      <c r="Q692" s="1">
        <v>2</v>
      </c>
      <c r="R692" s="1">
        <v>4.9000000000000002E-2</v>
      </c>
      <c r="S692" s="1">
        <v>-88.451999999999998</v>
      </c>
      <c r="T692" s="1">
        <v>1.3260000000000001</v>
      </c>
    </row>
    <row r="693" spans="1:20" ht="12.75" x14ac:dyDescent="0.2">
      <c r="A693" s="1">
        <v>11</v>
      </c>
      <c r="B693" s="1">
        <v>0.13800000000000001</v>
      </c>
      <c r="C693" s="1">
        <v>-72.129000000000005</v>
      </c>
      <c r="D693" s="1">
        <v>5.5519999999999996</v>
      </c>
      <c r="G693" s="1">
        <v>11</v>
      </c>
      <c r="H693" s="1">
        <v>5.7000000000000002E-2</v>
      </c>
      <c r="I693" s="1">
        <v>27.597000000000001</v>
      </c>
      <c r="J693" s="1">
        <v>5.0279999999999996</v>
      </c>
      <c r="L693" s="1">
        <v>6</v>
      </c>
      <c r="M693" s="1">
        <v>2.1999999999999999E-2</v>
      </c>
      <c r="N693" s="1">
        <v>-83.442999999999998</v>
      </c>
      <c r="O693" s="1">
        <v>1.9710000000000001</v>
      </c>
      <c r="Q693" s="1">
        <v>3</v>
      </c>
      <c r="R693" s="1">
        <v>5.6000000000000001E-2</v>
      </c>
      <c r="S693" s="1">
        <v>-68.198999999999998</v>
      </c>
      <c r="T693" s="1">
        <v>1.5449999999999999</v>
      </c>
    </row>
    <row r="694" spans="1:20" ht="12.75" x14ac:dyDescent="0.2">
      <c r="A694" s="1">
        <v>12</v>
      </c>
      <c r="B694" s="1">
        <v>8.5000000000000006E-2</v>
      </c>
      <c r="C694" s="1">
        <v>-158.27600000000001</v>
      </c>
      <c r="D694" s="1">
        <v>3.407</v>
      </c>
      <c r="G694" s="1">
        <v>12</v>
      </c>
      <c r="H694" s="1">
        <v>3.5000000000000003E-2</v>
      </c>
      <c r="I694" s="1">
        <v>-67.206000000000003</v>
      </c>
      <c r="J694" s="1">
        <v>3.1419999999999999</v>
      </c>
      <c r="L694" s="1">
        <v>7</v>
      </c>
      <c r="M694" s="1">
        <v>0.03</v>
      </c>
      <c r="N694" s="1">
        <v>95.932000000000002</v>
      </c>
      <c r="O694" s="1">
        <v>2.62</v>
      </c>
      <c r="Q694" s="1">
        <v>4</v>
      </c>
      <c r="R694" s="1">
        <v>4.2000000000000003E-2</v>
      </c>
      <c r="S694" s="1">
        <v>-164.291</v>
      </c>
      <c r="T694" s="1">
        <v>1.157</v>
      </c>
    </row>
    <row r="695" spans="1:20" ht="12.75" x14ac:dyDescent="0.2">
      <c r="A695" s="1">
        <v>13</v>
      </c>
      <c r="B695" s="1">
        <v>0.105</v>
      </c>
      <c r="C695" s="1">
        <v>167.435</v>
      </c>
      <c r="D695" s="1">
        <v>4.21</v>
      </c>
      <c r="G695" s="1">
        <v>13</v>
      </c>
      <c r="H695" s="1">
        <v>0.04</v>
      </c>
      <c r="I695" s="1">
        <v>-124.404</v>
      </c>
      <c r="J695" s="1">
        <v>3.51</v>
      </c>
      <c r="L695" s="1">
        <v>8</v>
      </c>
      <c r="M695" s="1">
        <v>2.1999999999999999E-2</v>
      </c>
      <c r="N695" s="1">
        <v>-176.59399999999999</v>
      </c>
      <c r="O695" s="1">
        <v>1.9019999999999999</v>
      </c>
      <c r="Q695" s="1">
        <v>5</v>
      </c>
      <c r="R695" s="1">
        <v>5.5E-2</v>
      </c>
      <c r="S695" s="1">
        <v>178.636</v>
      </c>
      <c r="T695" s="1">
        <v>1.502</v>
      </c>
    </row>
    <row r="696" spans="1:20" ht="12.75" x14ac:dyDescent="0.2">
      <c r="A696" s="1">
        <v>14</v>
      </c>
      <c r="B696" s="1">
        <v>0.1</v>
      </c>
      <c r="C696" s="1">
        <v>-100.685</v>
      </c>
      <c r="D696" s="1">
        <v>4.0049999999999999</v>
      </c>
      <c r="G696" s="1">
        <v>14</v>
      </c>
      <c r="H696" s="1">
        <v>3.5000000000000003E-2</v>
      </c>
      <c r="I696" s="1">
        <v>-36.073999999999998</v>
      </c>
      <c r="J696" s="1">
        <v>3.0830000000000002</v>
      </c>
      <c r="L696" s="1">
        <v>9</v>
      </c>
      <c r="M696" s="1">
        <v>2.7E-2</v>
      </c>
      <c r="N696" s="1">
        <v>-168.797</v>
      </c>
      <c r="O696" s="1">
        <v>2.3839999999999999</v>
      </c>
      <c r="Q696" s="1">
        <v>6</v>
      </c>
      <c r="R696" s="1">
        <v>4.7E-2</v>
      </c>
      <c r="S696" s="1">
        <v>-91.548000000000002</v>
      </c>
      <c r="T696" s="1">
        <v>1.29</v>
      </c>
    </row>
    <row r="697" spans="1:20" ht="12.75" x14ac:dyDescent="0.2">
      <c r="A697" s="1">
        <v>15</v>
      </c>
      <c r="B697" s="1">
        <v>0.13500000000000001</v>
      </c>
      <c r="C697" s="1">
        <v>-163.30099999999999</v>
      </c>
      <c r="D697" s="1">
        <v>5.4269999999999996</v>
      </c>
      <c r="G697" s="1">
        <v>15</v>
      </c>
      <c r="H697" s="1">
        <v>5.2999999999999999E-2</v>
      </c>
      <c r="I697" s="1">
        <v>-36.704999999999998</v>
      </c>
      <c r="J697" s="1">
        <v>4.6859999999999999</v>
      </c>
      <c r="L697" s="1">
        <v>10</v>
      </c>
      <c r="M697" s="1">
        <v>2.5999999999999999E-2</v>
      </c>
      <c r="N697" s="1">
        <v>-80.352000000000004</v>
      </c>
      <c r="O697" s="1">
        <v>2.2919999999999998</v>
      </c>
      <c r="Q697" s="1">
        <v>7</v>
      </c>
      <c r="R697" s="1">
        <v>0.06</v>
      </c>
      <c r="S697" s="1">
        <v>90</v>
      </c>
      <c r="T697" s="1">
        <v>1.643</v>
      </c>
    </row>
    <row r="698" spans="1:20" ht="12.75" x14ac:dyDescent="0.2">
      <c r="A698" s="1">
        <v>16</v>
      </c>
      <c r="B698" s="1">
        <v>8.4000000000000005E-2</v>
      </c>
      <c r="C698" s="1">
        <v>-82.405000000000001</v>
      </c>
      <c r="D698" s="1">
        <v>3.371</v>
      </c>
      <c r="G698" s="1">
        <v>16</v>
      </c>
      <c r="H698" s="1">
        <v>3.4000000000000002E-2</v>
      </c>
      <c r="I698" s="1">
        <v>-128.55799999999999</v>
      </c>
      <c r="J698" s="1">
        <v>2.9790000000000001</v>
      </c>
      <c r="L698" s="1">
        <v>11</v>
      </c>
      <c r="M698" s="1">
        <v>3.5999999999999997E-2</v>
      </c>
      <c r="N698" s="1">
        <v>-109.01900000000001</v>
      </c>
      <c r="O698" s="1">
        <v>3.1539999999999999</v>
      </c>
      <c r="Q698" s="1">
        <v>8</v>
      </c>
      <c r="R698" s="1">
        <v>4.2000000000000003E-2</v>
      </c>
      <c r="S698" s="1">
        <v>180</v>
      </c>
      <c r="T698" s="1">
        <v>1.1659999999999999</v>
      </c>
    </row>
    <row r="699" spans="1:20" ht="12.75" x14ac:dyDescent="0.2">
      <c r="A699" s="1">
        <v>17</v>
      </c>
      <c r="B699" s="1">
        <v>0.153</v>
      </c>
      <c r="C699" s="1">
        <v>-67.256</v>
      </c>
      <c r="D699" s="1">
        <v>6.1459999999999999</v>
      </c>
      <c r="H699" s="1" t="s">
        <v>647</v>
      </c>
      <c r="L699" s="1">
        <v>12</v>
      </c>
      <c r="M699" s="1">
        <v>2.5000000000000001E-2</v>
      </c>
      <c r="N699" s="1">
        <v>162.68100000000001</v>
      </c>
      <c r="O699" s="1">
        <v>2.1920000000000002</v>
      </c>
      <c r="Q699" s="1">
        <v>9</v>
      </c>
      <c r="R699" s="1">
        <v>5.1999999999999998E-2</v>
      </c>
      <c r="S699" s="1">
        <v>-46.975000000000001</v>
      </c>
      <c r="T699" s="1">
        <v>1.4370000000000001</v>
      </c>
    </row>
    <row r="700" spans="1:20" ht="12.75" x14ac:dyDescent="0.2">
      <c r="A700" s="1">
        <v>18</v>
      </c>
      <c r="B700" s="1">
        <v>0.121</v>
      </c>
      <c r="C700" s="1">
        <v>-159.06700000000001</v>
      </c>
      <c r="D700" s="1">
        <v>4.8499999999999996</v>
      </c>
      <c r="G700" s="1">
        <v>1</v>
      </c>
      <c r="H700" s="1">
        <v>0.05</v>
      </c>
      <c r="I700" s="1">
        <v>30.608000000000001</v>
      </c>
      <c r="J700" s="1">
        <v>4.3879999999999999</v>
      </c>
      <c r="L700" s="1">
        <v>13</v>
      </c>
      <c r="M700" s="1">
        <v>3.4000000000000002E-2</v>
      </c>
      <c r="N700" s="1">
        <v>-80.116</v>
      </c>
      <c r="O700" s="1">
        <v>3.0259999999999998</v>
      </c>
      <c r="Q700" s="1">
        <v>10</v>
      </c>
      <c r="R700" s="1">
        <v>4.3999999999999997E-2</v>
      </c>
      <c r="S700" s="1">
        <v>-138.50399999999999</v>
      </c>
      <c r="T700" s="1">
        <v>1.214</v>
      </c>
    </row>
    <row r="701" spans="1:20" ht="12.75" x14ac:dyDescent="0.2">
      <c r="A701" s="1">
        <v>19</v>
      </c>
      <c r="B701" s="1">
        <v>0.123</v>
      </c>
      <c r="C701" s="1">
        <v>-13.273</v>
      </c>
      <c r="D701" s="1">
        <v>4.9589999999999996</v>
      </c>
      <c r="G701" s="1">
        <v>2</v>
      </c>
      <c r="H701" s="1">
        <v>3.9E-2</v>
      </c>
      <c r="I701" s="1">
        <v>-57.151000000000003</v>
      </c>
      <c r="J701" s="1">
        <v>3.4180000000000001</v>
      </c>
      <c r="L701" s="1">
        <v>14</v>
      </c>
      <c r="M701" s="1">
        <v>2.1000000000000001E-2</v>
      </c>
      <c r="N701" s="1">
        <v>-169.95099999999999</v>
      </c>
      <c r="O701" s="1">
        <v>1.82</v>
      </c>
      <c r="Q701" s="1">
        <v>11</v>
      </c>
      <c r="R701" s="1">
        <v>5.5E-2</v>
      </c>
      <c r="S701" s="1">
        <v>151.07400000000001</v>
      </c>
      <c r="T701" s="1">
        <v>1.518</v>
      </c>
    </row>
    <row r="702" spans="1:20" ht="12.75" x14ac:dyDescent="0.2">
      <c r="A702" s="1">
        <v>20</v>
      </c>
      <c r="B702" s="1">
        <v>0.10199999999999999</v>
      </c>
      <c r="C702" s="1">
        <v>-105.04300000000001</v>
      </c>
      <c r="D702" s="1">
        <v>4.101</v>
      </c>
      <c r="G702" s="1">
        <v>3</v>
      </c>
      <c r="H702" s="1">
        <v>4.9000000000000002E-2</v>
      </c>
      <c r="I702" s="1">
        <v>10.601000000000001</v>
      </c>
      <c r="J702" s="1">
        <v>4.3099999999999996</v>
      </c>
      <c r="L702" s="1">
        <v>15</v>
      </c>
      <c r="M702" s="1">
        <v>0.03</v>
      </c>
      <c r="N702" s="1">
        <v>-37.451000000000001</v>
      </c>
      <c r="O702" s="1">
        <v>2.6760000000000002</v>
      </c>
      <c r="Q702" s="1">
        <v>12</v>
      </c>
      <c r="R702" s="1">
        <v>4.1000000000000002E-2</v>
      </c>
      <c r="S702" s="1">
        <v>-123.69</v>
      </c>
      <c r="T702" s="1">
        <v>1.1459999999999999</v>
      </c>
    </row>
    <row r="703" spans="1:20" ht="12.75" x14ac:dyDescent="0.2">
      <c r="A703" s="1">
        <v>21</v>
      </c>
      <c r="B703" s="1">
        <v>0.16700000000000001</v>
      </c>
      <c r="C703" s="1">
        <v>2.3159999999999998</v>
      </c>
      <c r="D703" s="1">
        <v>6.7380000000000004</v>
      </c>
      <c r="G703" s="1">
        <v>4</v>
      </c>
      <c r="H703" s="1">
        <v>3.5000000000000003E-2</v>
      </c>
      <c r="I703" s="1">
        <v>-82.405000000000001</v>
      </c>
      <c r="J703" s="1">
        <v>3.085</v>
      </c>
      <c r="L703" s="1">
        <v>16</v>
      </c>
      <c r="M703" s="1">
        <v>2.4E-2</v>
      </c>
      <c r="N703" s="1">
        <v>-125.754</v>
      </c>
      <c r="O703" s="1">
        <v>2.0880000000000001</v>
      </c>
      <c r="Q703" s="1">
        <v>13</v>
      </c>
      <c r="R703" s="1">
        <v>5.5E-2</v>
      </c>
      <c r="S703" s="1">
        <v>-38.234000000000002</v>
      </c>
      <c r="T703" s="1">
        <v>1.5089999999999999</v>
      </c>
    </row>
    <row r="704" spans="1:20" ht="12.75" x14ac:dyDescent="0.2">
      <c r="A704" s="1">
        <v>22</v>
      </c>
      <c r="B704" s="1">
        <v>0.105</v>
      </c>
      <c r="C704" s="1">
        <v>-95.013000000000005</v>
      </c>
      <c r="D704" s="1">
        <v>4.24</v>
      </c>
      <c r="G704" s="1">
        <v>5</v>
      </c>
      <c r="H704" s="1">
        <v>4.1000000000000002E-2</v>
      </c>
      <c r="I704" s="1">
        <v>-131.934</v>
      </c>
      <c r="J704" s="1">
        <v>3.593</v>
      </c>
      <c r="L704" s="1">
        <v>17</v>
      </c>
      <c r="M704" s="1">
        <v>3.5999999999999997E-2</v>
      </c>
      <c r="N704" s="1">
        <v>29.491</v>
      </c>
      <c r="O704" s="1">
        <v>3.1669999999999998</v>
      </c>
      <c r="Q704" s="1">
        <v>14</v>
      </c>
      <c r="R704" s="1">
        <v>3.9E-2</v>
      </c>
      <c r="S704" s="1">
        <v>-135</v>
      </c>
      <c r="T704" s="1">
        <v>1.0489999999999999</v>
      </c>
    </row>
    <row r="705" spans="1:20" ht="12.75" x14ac:dyDescent="0.2">
      <c r="A705" s="1">
        <v>23</v>
      </c>
      <c r="B705" s="1">
        <v>0.153</v>
      </c>
      <c r="C705" s="1">
        <v>11.581</v>
      </c>
      <c r="D705" s="1">
        <v>6.1680000000000001</v>
      </c>
      <c r="G705" s="1">
        <v>6</v>
      </c>
      <c r="H705" s="1">
        <v>3.5000000000000003E-2</v>
      </c>
      <c r="I705" s="1">
        <v>146.077</v>
      </c>
      <c r="J705" s="1">
        <v>3.085</v>
      </c>
      <c r="L705" s="1">
        <v>18</v>
      </c>
      <c r="M705" s="1">
        <v>2.7E-2</v>
      </c>
      <c r="N705" s="1">
        <v>-61.735999999999997</v>
      </c>
      <c r="O705" s="1">
        <v>2.3860000000000001</v>
      </c>
      <c r="Q705" s="1">
        <v>15</v>
      </c>
      <c r="R705" s="1">
        <v>6.7000000000000004E-2</v>
      </c>
      <c r="S705" s="1">
        <v>-51.17</v>
      </c>
      <c r="T705" s="1">
        <v>1.8560000000000001</v>
      </c>
    </row>
    <row r="706" spans="1:20" ht="12.75" x14ac:dyDescent="0.2">
      <c r="A706" s="1">
        <v>24</v>
      </c>
      <c r="B706" s="1">
        <v>0.11</v>
      </c>
      <c r="C706" s="1">
        <v>-87.760999999999996</v>
      </c>
      <c r="D706" s="1">
        <v>4.4249999999999998</v>
      </c>
      <c r="G706" s="1">
        <v>7</v>
      </c>
      <c r="H706" s="1">
        <v>3.2000000000000001E-2</v>
      </c>
      <c r="I706" s="1">
        <v>15.375999999999999</v>
      </c>
      <c r="J706" s="1">
        <v>2.819</v>
      </c>
      <c r="L706" s="1">
        <v>19</v>
      </c>
      <c r="M706" s="1">
        <v>3.1E-2</v>
      </c>
      <c r="N706" s="1">
        <v>96.653999999999996</v>
      </c>
      <c r="O706" s="1">
        <v>2.73</v>
      </c>
      <c r="Q706" s="1">
        <v>16</v>
      </c>
      <c r="R706" s="1">
        <v>4.7E-2</v>
      </c>
      <c r="S706" s="1">
        <v>-133.91900000000001</v>
      </c>
      <c r="T706" s="1">
        <v>1.3120000000000001</v>
      </c>
    </row>
    <row r="707" spans="1:20" ht="12.75" x14ac:dyDescent="0.2">
      <c r="A707" s="1">
        <v>25</v>
      </c>
      <c r="B707" s="1">
        <v>0.13400000000000001</v>
      </c>
      <c r="C707" s="1">
        <v>-89.736999999999995</v>
      </c>
      <c r="D707" s="1">
        <v>5.3789999999999996</v>
      </c>
      <c r="G707" s="1">
        <v>8</v>
      </c>
      <c r="H707" s="1">
        <v>3.1E-2</v>
      </c>
      <c r="I707" s="1">
        <v>-78.408000000000001</v>
      </c>
      <c r="J707" s="1">
        <v>2.706</v>
      </c>
      <c r="L707" s="1">
        <v>20</v>
      </c>
      <c r="M707" s="1">
        <v>2.3E-2</v>
      </c>
      <c r="N707" s="1">
        <v>-176.85499999999999</v>
      </c>
      <c r="O707" s="1">
        <v>2.0590000000000002</v>
      </c>
      <c r="Q707" s="1">
        <v>17</v>
      </c>
      <c r="R707" s="1">
        <v>0.06</v>
      </c>
      <c r="S707" s="1">
        <v>-51.911000000000001</v>
      </c>
      <c r="T707" s="1">
        <v>1.66</v>
      </c>
    </row>
    <row r="708" spans="1:20" ht="12.75" x14ac:dyDescent="0.2">
      <c r="A708" s="1">
        <v>26</v>
      </c>
      <c r="B708" s="1">
        <v>0.114</v>
      </c>
      <c r="C708" s="1">
        <v>179.071</v>
      </c>
      <c r="D708" s="1">
        <v>4.5880000000000001</v>
      </c>
      <c r="G708" s="1">
        <v>9</v>
      </c>
      <c r="H708" s="1">
        <v>4.8000000000000001E-2</v>
      </c>
      <c r="I708" s="1">
        <v>-56.14</v>
      </c>
      <c r="J708" s="1">
        <v>4.2279999999999998</v>
      </c>
      <c r="L708" s="1">
        <v>21</v>
      </c>
      <c r="M708" s="1">
        <v>4.8000000000000001E-2</v>
      </c>
      <c r="N708" s="1">
        <v>-179.238</v>
      </c>
      <c r="O708" s="1">
        <v>4.2489999999999997</v>
      </c>
      <c r="Q708" s="1">
        <v>18</v>
      </c>
      <c r="R708" s="1">
        <v>5.1999999999999998E-2</v>
      </c>
      <c r="S708" s="1">
        <v>-137.911</v>
      </c>
      <c r="T708" s="1">
        <v>1.464</v>
      </c>
    </row>
    <row r="709" spans="1:20" ht="12.75" x14ac:dyDescent="0.2">
      <c r="A709" s="1">
        <v>27</v>
      </c>
      <c r="B709" s="1">
        <v>0.14499999999999999</v>
      </c>
      <c r="C709" s="1">
        <v>-108.898</v>
      </c>
      <c r="D709" s="1">
        <v>5.8230000000000004</v>
      </c>
      <c r="G709" s="1">
        <v>10</v>
      </c>
      <c r="H709" s="1">
        <v>3.5999999999999997E-2</v>
      </c>
      <c r="I709" s="1">
        <v>-148.125</v>
      </c>
      <c r="J709" s="1">
        <v>3.1739999999999999</v>
      </c>
      <c r="L709" s="1">
        <v>22</v>
      </c>
      <c r="M709" s="1">
        <v>3.2000000000000001E-2</v>
      </c>
      <c r="N709" s="1">
        <v>-82.224999999999994</v>
      </c>
      <c r="O709" s="1">
        <v>2.8439999999999999</v>
      </c>
      <c r="Q709" s="1">
        <v>19</v>
      </c>
      <c r="R709" s="1">
        <v>5.0999999999999997E-2</v>
      </c>
      <c r="S709" s="1">
        <v>-118.496</v>
      </c>
      <c r="T709" s="1">
        <v>1.407</v>
      </c>
    </row>
    <row r="710" spans="1:20" ht="12.75" x14ac:dyDescent="0.2">
      <c r="A710" s="1">
        <v>28</v>
      </c>
      <c r="B710" s="1">
        <v>0.11700000000000001</v>
      </c>
      <c r="C710" s="1">
        <v>160.32599999999999</v>
      </c>
      <c r="D710" s="1">
        <v>4.6970000000000001</v>
      </c>
      <c r="G710" s="1">
        <v>11</v>
      </c>
      <c r="H710" s="1">
        <v>4.5999999999999999E-2</v>
      </c>
      <c r="I710" s="1">
        <v>-84.92</v>
      </c>
      <c r="J710" s="1">
        <v>4.0940000000000003</v>
      </c>
      <c r="L710" s="1">
        <v>23</v>
      </c>
      <c r="M710" s="1">
        <v>2.7E-2</v>
      </c>
      <c r="N710" s="1">
        <v>5.1210000000000004</v>
      </c>
      <c r="O710" s="1">
        <v>2.4039999999999999</v>
      </c>
      <c r="Q710" s="1">
        <v>20</v>
      </c>
      <c r="R710" s="1">
        <v>5.5E-2</v>
      </c>
      <c r="S710" s="1">
        <v>-26.565000000000001</v>
      </c>
      <c r="T710" s="1">
        <v>1.5089999999999999</v>
      </c>
    </row>
    <row r="711" spans="1:20" ht="12.75" x14ac:dyDescent="0.2">
      <c r="A711" s="1">
        <v>29</v>
      </c>
      <c r="B711" s="1">
        <v>0.151</v>
      </c>
      <c r="C711" s="1">
        <v>-57.744999999999997</v>
      </c>
      <c r="D711" s="1">
        <v>6.0519999999999996</v>
      </c>
      <c r="G711" s="1">
        <v>12</v>
      </c>
      <c r="H711" s="1">
        <v>0.04</v>
      </c>
      <c r="I711" s="1">
        <v>-177.41399999999999</v>
      </c>
      <c r="J711" s="1">
        <v>3.5150000000000001</v>
      </c>
      <c r="L711" s="1">
        <v>24</v>
      </c>
      <c r="M711" s="1">
        <v>2.5999999999999999E-2</v>
      </c>
      <c r="N711" s="1">
        <v>-83.088999999999999</v>
      </c>
      <c r="O711" s="1">
        <v>2.2610000000000001</v>
      </c>
      <c r="Q711" s="1">
        <v>21</v>
      </c>
      <c r="R711" s="1">
        <v>6.2E-2</v>
      </c>
      <c r="S711" s="1">
        <v>-124.33</v>
      </c>
      <c r="T711" s="1">
        <v>1.7390000000000001</v>
      </c>
    </row>
    <row r="712" spans="1:20" ht="12.75" x14ac:dyDescent="0.2">
      <c r="A712" s="1">
        <v>30</v>
      </c>
      <c r="B712" s="1">
        <v>7.3999999999999996E-2</v>
      </c>
      <c r="C712" s="1">
        <v>-151.274</v>
      </c>
      <c r="D712" s="1">
        <v>2.9390000000000001</v>
      </c>
      <c r="G712" s="1">
        <v>13</v>
      </c>
      <c r="H712" s="1">
        <v>5.0999999999999997E-2</v>
      </c>
      <c r="I712" s="1">
        <v>-37.042000000000002</v>
      </c>
      <c r="J712" s="1">
        <v>4.5129999999999999</v>
      </c>
      <c r="L712" s="1">
        <v>25</v>
      </c>
      <c r="M712" s="1">
        <v>2.4E-2</v>
      </c>
      <c r="N712" s="1">
        <v>-21.800999999999998</v>
      </c>
      <c r="O712" s="1">
        <v>2.1230000000000002</v>
      </c>
      <c r="Q712" s="1">
        <v>22</v>
      </c>
      <c r="R712" s="1">
        <v>3.6999999999999998E-2</v>
      </c>
      <c r="S712" s="1">
        <v>-30.963999999999999</v>
      </c>
      <c r="T712" s="1">
        <v>1.03</v>
      </c>
    </row>
    <row r="713" spans="1:20" ht="12.75" x14ac:dyDescent="0.2">
      <c r="A713" s="1">
        <v>31</v>
      </c>
      <c r="B713" s="1">
        <v>0.14199999999999999</v>
      </c>
      <c r="C713" s="1">
        <v>9.7490000000000006</v>
      </c>
      <c r="D713" s="1">
        <v>5.7009999999999996</v>
      </c>
      <c r="G713" s="1">
        <v>14</v>
      </c>
      <c r="H713" s="1">
        <v>3.7999999999999999E-2</v>
      </c>
      <c r="I713" s="1">
        <v>-124.229</v>
      </c>
      <c r="J713" s="1">
        <v>3.343</v>
      </c>
      <c r="L713" s="1">
        <v>26</v>
      </c>
      <c r="M713" s="1">
        <v>0.02</v>
      </c>
      <c r="N713" s="1">
        <v>-112.852</v>
      </c>
      <c r="O713" s="1">
        <v>1.7150000000000001</v>
      </c>
      <c r="Q713" s="1">
        <v>23</v>
      </c>
      <c r="R713" s="1">
        <v>5.6000000000000001E-2</v>
      </c>
      <c r="S713" s="1">
        <v>154.59200000000001</v>
      </c>
      <c r="T713" s="1">
        <v>1.5569999999999999</v>
      </c>
    </row>
    <row r="714" spans="1:20" ht="12.75" x14ac:dyDescent="0.2">
      <c r="A714" s="1">
        <v>32</v>
      </c>
      <c r="B714" s="1">
        <v>8.6999999999999994E-2</v>
      </c>
      <c r="C714" s="1">
        <v>-85.539000000000001</v>
      </c>
      <c r="D714" s="1">
        <v>3.5009999999999999</v>
      </c>
      <c r="G714" s="1">
        <v>15</v>
      </c>
      <c r="H714" s="1">
        <v>3.5999999999999997E-2</v>
      </c>
      <c r="I714" s="1">
        <v>-94.97</v>
      </c>
      <c r="J714" s="1">
        <v>3.1379999999999999</v>
      </c>
      <c r="L714" s="1">
        <v>27</v>
      </c>
      <c r="M714" s="1">
        <v>2.5000000000000001E-2</v>
      </c>
      <c r="N714" s="1">
        <v>-68.629000000000005</v>
      </c>
      <c r="O714" s="1">
        <v>2.2320000000000002</v>
      </c>
      <c r="Q714" s="1">
        <v>24</v>
      </c>
      <c r="R714" s="1">
        <v>5.7000000000000002E-2</v>
      </c>
      <c r="S714" s="1">
        <v>-117.699</v>
      </c>
      <c r="T714" s="1">
        <v>1.5720000000000001</v>
      </c>
    </row>
    <row r="715" spans="1:20" ht="12.75" x14ac:dyDescent="0.2">
      <c r="A715" s="1">
        <v>33</v>
      </c>
      <c r="B715" s="1">
        <v>0.14299999999999999</v>
      </c>
      <c r="C715" s="1">
        <v>-76.024000000000001</v>
      </c>
      <c r="D715" s="1">
        <v>5.7469999999999999</v>
      </c>
      <c r="G715" s="1">
        <v>16</v>
      </c>
      <c r="H715" s="1">
        <v>3.2000000000000001E-2</v>
      </c>
      <c r="I715" s="1">
        <v>-3.2570000000000001</v>
      </c>
      <c r="J715" s="1">
        <v>2.7909999999999999</v>
      </c>
      <c r="L715" s="1">
        <v>28</v>
      </c>
      <c r="M715" s="1">
        <v>2.1000000000000001E-2</v>
      </c>
      <c r="N715" s="1">
        <v>-153.126</v>
      </c>
      <c r="O715" s="1">
        <v>1.873</v>
      </c>
    </row>
    <row r="716" spans="1:20" ht="12.75" x14ac:dyDescent="0.2">
      <c r="A716" s="1">
        <v>34</v>
      </c>
      <c r="B716" s="1">
        <v>0.13</v>
      </c>
      <c r="C716" s="1">
        <v>15.871</v>
      </c>
      <c r="D716" s="1">
        <v>5.2450000000000001</v>
      </c>
      <c r="H716" s="1" t="s">
        <v>648</v>
      </c>
      <c r="L716" s="1">
        <v>29</v>
      </c>
      <c r="M716" s="1">
        <v>2.7E-2</v>
      </c>
      <c r="N716" s="1">
        <v>-146.31</v>
      </c>
      <c r="O716" s="1">
        <v>2.363</v>
      </c>
      <c r="R716" s="1" t="s">
        <v>649</v>
      </c>
    </row>
    <row r="717" spans="1:20" ht="12.75" x14ac:dyDescent="0.2">
      <c r="A717" s="1">
        <v>35</v>
      </c>
      <c r="B717" s="1">
        <v>0.13</v>
      </c>
      <c r="C717" s="1">
        <v>33.012</v>
      </c>
      <c r="D717" s="1">
        <v>5.2270000000000003</v>
      </c>
      <c r="G717" s="1">
        <v>1</v>
      </c>
      <c r="H717" s="1">
        <v>3.7999999999999999E-2</v>
      </c>
      <c r="I717" s="1">
        <v>48.691000000000003</v>
      </c>
      <c r="J717" s="1">
        <v>3.3940000000000001</v>
      </c>
      <c r="L717" s="1">
        <v>30</v>
      </c>
      <c r="M717" s="1">
        <v>1.7999999999999999E-2</v>
      </c>
      <c r="N717" s="1">
        <v>125.819</v>
      </c>
      <c r="O717" s="1">
        <v>1.6020000000000001</v>
      </c>
      <c r="Q717" s="1">
        <v>1</v>
      </c>
      <c r="R717" s="1">
        <v>6.0999999999999999E-2</v>
      </c>
      <c r="S717" s="1">
        <v>-85.236000000000004</v>
      </c>
      <c r="T717" s="1">
        <v>1.702</v>
      </c>
    </row>
    <row r="718" spans="1:20" ht="12.75" x14ac:dyDescent="0.2">
      <c r="A718" s="1">
        <v>36</v>
      </c>
      <c r="B718" s="1">
        <v>0.10100000000000001</v>
      </c>
      <c r="C718" s="1">
        <v>-64.372</v>
      </c>
      <c r="D718" s="1">
        <v>4.0590000000000002</v>
      </c>
      <c r="G718" s="1">
        <v>2</v>
      </c>
      <c r="H718" s="1">
        <v>2.5000000000000001E-2</v>
      </c>
      <c r="I718" s="1">
        <v>-45.198</v>
      </c>
      <c r="J718" s="1">
        <v>2.262</v>
      </c>
      <c r="L718" s="1">
        <v>31</v>
      </c>
      <c r="M718" s="1">
        <v>0.03</v>
      </c>
      <c r="N718" s="1">
        <v>171.02699999999999</v>
      </c>
      <c r="O718" s="1">
        <v>2.6080000000000001</v>
      </c>
      <c r="Q718" s="1">
        <v>2</v>
      </c>
      <c r="R718" s="1">
        <v>4.8000000000000001E-2</v>
      </c>
      <c r="S718" s="1">
        <v>180</v>
      </c>
      <c r="T718" s="1">
        <v>1.3280000000000001</v>
      </c>
    </row>
    <row r="719" spans="1:20" ht="12.75" x14ac:dyDescent="0.2">
      <c r="A719" s="1">
        <v>37</v>
      </c>
      <c r="B719" s="1">
        <v>0.14499999999999999</v>
      </c>
      <c r="C719" s="1">
        <v>32.470999999999997</v>
      </c>
      <c r="D719" s="1">
        <v>5.8319999999999999</v>
      </c>
      <c r="G719" s="1">
        <v>3</v>
      </c>
      <c r="H719" s="1">
        <v>4.1000000000000002E-2</v>
      </c>
      <c r="I719" s="1">
        <v>20.716999999999999</v>
      </c>
      <c r="J719" s="1">
        <v>3.69</v>
      </c>
      <c r="L719" s="1">
        <v>32</v>
      </c>
      <c r="M719" s="1">
        <v>1.9E-2</v>
      </c>
      <c r="N719" s="1">
        <v>-103.173</v>
      </c>
      <c r="O719" s="1">
        <v>1.6359999999999999</v>
      </c>
      <c r="Q719" s="1">
        <v>3</v>
      </c>
      <c r="R719" s="1">
        <v>6.6000000000000003E-2</v>
      </c>
      <c r="S719" s="1">
        <v>-37.304000000000002</v>
      </c>
      <c r="T719" s="1">
        <v>1.855</v>
      </c>
    </row>
    <row r="720" spans="1:20" ht="12.75" x14ac:dyDescent="0.2">
      <c r="A720" s="1">
        <v>38</v>
      </c>
      <c r="B720" s="1">
        <v>0.104</v>
      </c>
      <c r="C720" s="1">
        <v>-60.085999999999999</v>
      </c>
      <c r="D720" s="1">
        <v>4.1829999999999998</v>
      </c>
      <c r="G720" s="1">
        <v>4</v>
      </c>
      <c r="H720" s="1">
        <v>2.9000000000000001E-2</v>
      </c>
      <c r="I720" s="1">
        <v>-66.037999999999997</v>
      </c>
      <c r="J720" s="1">
        <v>2.613</v>
      </c>
      <c r="L720" s="1">
        <v>33</v>
      </c>
      <c r="M720" s="1">
        <v>2.5999999999999999E-2</v>
      </c>
      <c r="N720" s="1">
        <v>97.125</v>
      </c>
      <c r="O720" s="1">
        <v>2.278</v>
      </c>
      <c r="Q720" s="1">
        <v>4</v>
      </c>
      <c r="R720" s="1">
        <v>5.0999999999999997E-2</v>
      </c>
      <c r="S720" s="1">
        <v>-124.077</v>
      </c>
      <c r="T720" s="1">
        <v>1.4239999999999999</v>
      </c>
    </row>
    <row r="721" spans="1:20" ht="12.75" x14ac:dyDescent="0.2">
      <c r="A721" s="1">
        <v>39</v>
      </c>
      <c r="B721" s="1">
        <v>0.13</v>
      </c>
      <c r="C721" s="1">
        <v>43.078000000000003</v>
      </c>
      <c r="D721" s="1">
        <v>5.2309999999999999</v>
      </c>
      <c r="G721" s="1">
        <v>5</v>
      </c>
      <c r="H721" s="1">
        <v>4.2999999999999997E-2</v>
      </c>
      <c r="I721" s="1">
        <v>-102.529</v>
      </c>
      <c r="J721" s="1">
        <v>3.8730000000000002</v>
      </c>
      <c r="L721" s="1">
        <v>34</v>
      </c>
      <c r="M721" s="1">
        <v>1.7000000000000001E-2</v>
      </c>
      <c r="N721" s="1">
        <v>-176.04</v>
      </c>
      <c r="O721" s="1">
        <v>1.48</v>
      </c>
      <c r="Q721" s="1">
        <v>5</v>
      </c>
      <c r="R721" s="1">
        <v>5.3999999999999999E-2</v>
      </c>
      <c r="S721" s="1">
        <v>180</v>
      </c>
      <c r="T721" s="1">
        <v>1.502</v>
      </c>
    </row>
    <row r="722" spans="1:20" ht="12.75" x14ac:dyDescent="0.2">
      <c r="A722" s="1">
        <v>40</v>
      </c>
      <c r="B722" s="1">
        <v>0.10199999999999999</v>
      </c>
      <c r="C722" s="1">
        <v>-47.68</v>
      </c>
      <c r="D722" s="1">
        <v>4.1109999999999998</v>
      </c>
      <c r="G722" s="1">
        <v>6</v>
      </c>
      <c r="H722" s="1">
        <v>3.5999999999999997E-2</v>
      </c>
      <c r="I722" s="1">
        <v>173.40299999999999</v>
      </c>
      <c r="J722" s="1">
        <v>3.2719999999999998</v>
      </c>
      <c r="L722" s="1">
        <v>35</v>
      </c>
      <c r="M722" s="1">
        <v>0.03</v>
      </c>
      <c r="N722" s="1">
        <v>-66.704999999999998</v>
      </c>
      <c r="O722" s="1">
        <v>2.6579999999999999</v>
      </c>
      <c r="Q722" s="1">
        <v>6</v>
      </c>
      <c r="R722" s="1">
        <v>0.05</v>
      </c>
      <c r="S722" s="1">
        <v>-88.567999999999998</v>
      </c>
      <c r="T722" s="1">
        <v>1.3979999999999999</v>
      </c>
    </row>
    <row r="723" spans="1:20" ht="12.75" x14ac:dyDescent="0.2">
      <c r="A723" s="1">
        <v>41</v>
      </c>
      <c r="B723" s="1">
        <v>0.17899999999999999</v>
      </c>
      <c r="C723" s="1">
        <v>24.803000000000001</v>
      </c>
      <c r="D723" s="1">
        <v>7.1980000000000004</v>
      </c>
      <c r="G723" s="1">
        <v>7</v>
      </c>
      <c r="H723" s="1">
        <v>4.2999999999999997E-2</v>
      </c>
      <c r="I723" s="1">
        <v>-122.96899999999999</v>
      </c>
      <c r="J723" s="1">
        <v>3.9</v>
      </c>
      <c r="L723" s="1">
        <v>36</v>
      </c>
      <c r="M723" s="1">
        <v>2.4E-2</v>
      </c>
      <c r="N723" s="1">
        <v>-158.14099999999999</v>
      </c>
      <c r="O723" s="1">
        <v>2.0950000000000002</v>
      </c>
      <c r="Q723" s="1">
        <v>7</v>
      </c>
      <c r="R723" s="1">
        <v>6.7000000000000004E-2</v>
      </c>
      <c r="S723" s="1">
        <v>-111.801</v>
      </c>
      <c r="T723" s="1">
        <v>1.891</v>
      </c>
    </row>
    <row r="724" spans="1:20" ht="12.75" x14ac:dyDescent="0.2">
      <c r="A724" s="1">
        <v>42</v>
      </c>
      <c r="B724" s="1">
        <v>0.113</v>
      </c>
      <c r="C724" s="1">
        <v>-69.59</v>
      </c>
      <c r="D724" s="1">
        <v>4.5419999999999998</v>
      </c>
      <c r="G724" s="1">
        <v>8</v>
      </c>
      <c r="H724" s="1">
        <v>3.2000000000000001E-2</v>
      </c>
      <c r="I724" s="1">
        <v>157.78800000000001</v>
      </c>
      <c r="J724" s="1">
        <v>2.8660000000000001</v>
      </c>
      <c r="Q724" s="1">
        <v>8</v>
      </c>
      <c r="R724" s="1">
        <v>3.4000000000000002E-2</v>
      </c>
      <c r="S724" s="1">
        <v>156.251</v>
      </c>
      <c r="T724" s="1">
        <v>0.93799999999999994</v>
      </c>
    </row>
    <row r="725" spans="1:20" ht="12.75" x14ac:dyDescent="0.2">
      <c r="A725" s="1">
        <v>43</v>
      </c>
      <c r="B725" s="1">
        <v>0.16900000000000001</v>
      </c>
      <c r="C725" s="1">
        <v>-58.392000000000003</v>
      </c>
      <c r="D725" s="1">
        <v>6.8010000000000002</v>
      </c>
      <c r="G725" s="1">
        <v>9</v>
      </c>
      <c r="H725" s="1">
        <v>3.6999999999999998E-2</v>
      </c>
      <c r="I725" s="1">
        <v>-42.603000000000002</v>
      </c>
      <c r="J725" s="1">
        <v>3.3639999999999999</v>
      </c>
      <c r="M725" s="1" t="s">
        <v>650</v>
      </c>
      <c r="Q725" s="1">
        <v>9</v>
      </c>
      <c r="R725" s="1">
        <v>5.7000000000000002E-2</v>
      </c>
      <c r="S725" s="1">
        <v>-178.727</v>
      </c>
      <c r="T725" s="1">
        <v>1.59</v>
      </c>
    </row>
    <row r="726" spans="1:20" ht="12.75" x14ac:dyDescent="0.2">
      <c r="A726" s="1">
        <v>44</v>
      </c>
      <c r="B726" s="1">
        <v>0.114</v>
      </c>
      <c r="C726" s="1">
        <v>-152.328</v>
      </c>
      <c r="D726" s="1">
        <v>4.5830000000000002</v>
      </c>
      <c r="G726" s="1">
        <v>10</v>
      </c>
      <c r="H726" s="1">
        <v>2.8000000000000001E-2</v>
      </c>
      <c r="I726" s="1">
        <v>-128.27000000000001</v>
      </c>
      <c r="J726" s="1">
        <v>2.5350000000000001</v>
      </c>
      <c r="L726" s="1">
        <v>1</v>
      </c>
      <c r="M726" s="1">
        <v>2.8000000000000001E-2</v>
      </c>
      <c r="N726" s="1">
        <v>-66.67</v>
      </c>
      <c r="O726" s="1">
        <v>2.548</v>
      </c>
      <c r="Q726" s="1">
        <v>10</v>
      </c>
      <c r="R726" s="1">
        <v>4.2999999999999997E-2</v>
      </c>
      <c r="S726" s="1">
        <v>-91.685000000000002</v>
      </c>
      <c r="T726" s="1">
        <v>1.171</v>
      </c>
    </row>
    <row r="727" spans="1:20" ht="12.75" x14ac:dyDescent="0.2">
      <c r="A727" s="1">
        <v>45</v>
      </c>
      <c r="B727" s="1">
        <v>0.185</v>
      </c>
      <c r="C727" s="1">
        <v>-12.653</v>
      </c>
      <c r="D727" s="1">
        <v>7.4580000000000002</v>
      </c>
      <c r="G727" s="1">
        <v>11</v>
      </c>
      <c r="H727" s="1">
        <v>3.9E-2</v>
      </c>
      <c r="I727" s="1">
        <v>-131.45500000000001</v>
      </c>
      <c r="J727" s="1">
        <v>3.54</v>
      </c>
      <c r="L727" s="1">
        <v>2</v>
      </c>
      <c r="M727" s="1">
        <v>2.3E-2</v>
      </c>
      <c r="N727" s="1">
        <v>-162.553</v>
      </c>
      <c r="O727" s="1">
        <v>2.0339999999999998</v>
      </c>
      <c r="Q727" s="1">
        <v>11</v>
      </c>
      <c r="R727" s="1">
        <v>0.06</v>
      </c>
      <c r="S727" s="1">
        <v>-93.575999999999993</v>
      </c>
      <c r="T727" s="1">
        <v>1.68</v>
      </c>
    </row>
    <row r="728" spans="1:20" ht="12.75" x14ac:dyDescent="0.2">
      <c r="A728" s="1">
        <v>46</v>
      </c>
      <c r="B728" s="1">
        <v>0.113</v>
      </c>
      <c r="C728" s="1">
        <v>-108.435</v>
      </c>
      <c r="D728" s="1">
        <v>4.54</v>
      </c>
      <c r="G728" s="1">
        <v>12</v>
      </c>
      <c r="H728" s="1">
        <v>3.7999999999999999E-2</v>
      </c>
      <c r="I728" s="1">
        <v>-41.116999999999997</v>
      </c>
      <c r="J728" s="1">
        <v>3.4630000000000001</v>
      </c>
      <c r="L728" s="1">
        <v>3</v>
      </c>
      <c r="M728" s="1">
        <v>2.3E-2</v>
      </c>
      <c r="N728" s="1">
        <v>120.48099999999999</v>
      </c>
      <c r="O728" s="1">
        <v>2.0329999999999999</v>
      </c>
      <c r="Q728" s="1">
        <v>12</v>
      </c>
      <c r="R728" s="1">
        <v>3.4000000000000002E-2</v>
      </c>
      <c r="S728" s="1">
        <v>173.66</v>
      </c>
      <c r="T728" s="1">
        <v>0.93400000000000005</v>
      </c>
    </row>
    <row r="729" spans="1:20" ht="12.75" x14ac:dyDescent="0.2">
      <c r="A729" s="1">
        <v>47</v>
      </c>
      <c r="B729" s="1">
        <v>0.14599999999999999</v>
      </c>
      <c r="C729" s="1">
        <v>-88.075000000000003</v>
      </c>
      <c r="D729" s="1">
        <v>5.8940000000000001</v>
      </c>
      <c r="G729" s="1">
        <v>13</v>
      </c>
      <c r="H729" s="1">
        <v>4.7E-2</v>
      </c>
      <c r="I729" s="1">
        <v>48.981000000000002</v>
      </c>
      <c r="J729" s="1">
        <v>4.2779999999999996</v>
      </c>
      <c r="L729" s="1">
        <v>4</v>
      </c>
      <c r="M729" s="1">
        <v>2.1999999999999999E-2</v>
      </c>
      <c r="N729" s="1">
        <v>-142.61000000000001</v>
      </c>
      <c r="O729" s="1">
        <v>1.956</v>
      </c>
      <c r="Q729" s="1">
        <v>13</v>
      </c>
      <c r="R729" s="1">
        <v>0.06</v>
      </c>
      <c r="S729" s="1">
        <v>-141.71</v>
      </c>
      <c r="T729" s="1">
        <v>1.667</v>
      </c>
    </row>
    <row r="730" spans="1:20" ht="12.75" x14ac:dyDescent="0.2">
      <c r="A730" s="1">
        <v>48</v>
      </c>
      <c r="B730" s="1">
        <v>0.104</v>
      </c>
      <c r="C730" s="1">
        <v>179.31800000000001</v>
      </c>
      <c r="D730" s="1">
        <v>4.1589999999999998</v>
      </c>
      <c r="G730" s="1">
        <v>14</v>
      </c>
      <c r="H730" s="1">
        <v>3.1E-2</v>
      </c>
      <c r="I730" s="1">
        <v>-43.069000000000003</v>
      </c>
      <c r="J730" s="1">
        <v>2.7839999999999998</v>
      </c>
      <c r="L730" s="1">
        <v>5</v>
      </c>
      <c r="M730" s="1">
        <v>2.9000000000000001E-2</v>
      </c>
      <c r="N730" s="1">
        <v>58.781999999999996</v>
      </c>
      <c r="O730" s="1">
        <v>2.5659999999999998</v>
      </c>
      <c r="Q730" s="1">
        <v>14</v>
      </c>
      <c r="R730" s="1">
        <v>0.04</v>
      </c>
      <c r="S730" s="1">
        <v>-49.97</v>
      </c>
      <c r="T730" s="1">
        <v>1.127</v>
      </c>
    </row>
    <row r="731" spans="1:20" ht="12.75" x14ac:dyDescent="0.2">
      <c r="A731" s="1">
        <v>49</v>
      </c>
      <c r="B731" s="1">
        <v>0.11899999999999999</v>
      </c>
      <c r="C731" s="1">
        <v>-125.91800000000001</v>
      </c>
      <c r="D731" s="1">
        <v>4.7729999999999997</v>
      </c>
      <c r="G731" s="1">
        <v>15</v>
      </c>
      <c r="H731" s="1">
        <v>3.5000000000000003E-2</v>
      </c>
      <c r="I731" s="1">
        <v>-179.602</v>
      </c>
      <c r="J731" s="1">
        <v>3.1840000000000002</v>
      </c>
      <c r="L731" s="1">
        <v>6</v>
      </c>
      <c r="M731" s="1">
        <v>1.9E-2</v>
      </c>
      <c r="N731" s="1">
        <v>153.435</v>
      </c>
      <c r="O731" s="1">
        <v>1.6890000000000001</v>
      </c>
      <c r="Q731" s="1">
        <v>15</v>
      </c>
      <c r="R731" s="1">
        <v>6.0999999999999999E-2</v>
      </c>
      <c r="S731" s="1">
        <v>-108.8</v>
      </c>
      <c r="T731" s="1">
        <v>1.7290000000000001</v>
      </c>
    </row>
    <row r="732" spans="1:20" ht="12.75" x14ac:dyDescent="0.2">
      <c r="A732" s="1">
        <v>50</v>
      </c>
      <c r="B732" s="1">
        <v>7.1999999999999995E-2</v>
      </c>
      <c r="C732" s="1">
        <v>-35.594999999999999</v>
      </c>
      <c r="D732" s="1">
        <v>2.8849999999999998</v>
      </c>
      <c r="G732" s="1">
        <v>16</v>
      </c>
      <c r="H732" s="1">
        <v>3.5000000000000003E-2</v>
      </c>
      <c r="I732" s="1">
        <v>-90</v>
      </c>
      <c r="J732" s="1">
        <v>3.1179999999999999</v>
      </c>
      <c r="L732" s="1">
        <v>7</v>
      </c>
      <c r="M732" s="1">
        <v>3.2000000000000001E-2</v>
      </c>
      <c r="N732" s="1">
        <v>-98.563000000000002</v>
      </c>
      <c r="O732" s="1">
        <v>2.9060000000000001</v>
      </c>
      <c r="Q732" s="1">
        <v>16</v>
      </c>
      <c r="R732" s="1">
        <v>4.3999999999999997E-2</v>
      </c>
      <c r="S732" s="1">
        <v>161.565</v>
      </c>
      <c r="T732" s="1">
        <v>1.2210000000000001</v>
      </c>
    </row>
    <row r="733" spans="1:20" ht="12.75" x14ac:dyDescent="0.2">
      <c r="A733" s="1">
        <v>51</v>
      </c>
      <c r="B733" s="1">
        <v>0.124</v>
      </c>
      <c r="C733" s="1">
        <v>-90.850999999999999</v>
      </c>
      <c r="D733" s="1">
        <v>4.984</v>
      </c>
      <c r="G733" s="1">
        <v>17</v>
      </c>
      <c r="H733" s="1">
        <v>3.9E-2</v>
      </c>
      <c r="I733" s="1">
        <v>170.71299999999999</v>
      </c>
      <c r="J733" s="1">
        <v>3.5619999999999998</v>
      </c>
      <c r="L733" s="1">
        <v>8</v>
      </c>
      <c r="M733" s="1">
        <v>2.1000000000000001E-2</v>
      </c>
      <c r="N733" s="1">
        <v>176.63399999999999</v>
      </c>
      <c r="O733" s="1">
        <v>1.9</v>
      </c>
      <c r="Q733" s="1">
        <v>17</v>
      </c>
      <c r="R733" s="1">
        <v>0.06</v>
      </c>
      <c r="S733" s="1">
        <v>-91.218999999999994</v>
      </c>
      <c r="T733" s="1">
        <v>1.66</v>
      </c>
    </row>
    <row r="734" spans="1:20" ht="12.75" x14ac:dyDescent="0.2">
      <c r="A734" s="1">
        <v>52</v>
      </c>
      <c r="B734" s="1">
        <v>0.113</v>
      </c>
      <c r="C734" s="1">
        <v>180</v>
      </c>
      <c r="D734" s="1">
        <v>4.5540000000000003</v>
      </c>
      <c r="G734" s="1">
        <v>18</v>
      </c>
      <c r="H734" s="1">
        <v>2.1999999999999999E-2</v>
      </c>
      <c r="I734" s="1">
        <v>-95.647999999999996</v>
      </c>
      <c r="J734" s="1">
        <v>2.0219999999999998</v>
      </c>
      <c r="L734" s="1">
        <v>9</v>
      </c>
      <c r="M734" s="1">
        <v>2.4E-2</v>
      </c>
      <c r="N734" s="1">
        <v>141.203</v>
      </c>
      <c r="O734" s="1">
        <v>2.1819999999999999</v>
      </c>
      <c r="Q734" s="1">
        <v>18</v>
      </c>
      <c r="R734" s="1">
        <v>4.3999999999999997E-2</v>
      </c>
      <c r="S734" s="1">
        <v>180</v>
      </c>
      <c r="T734" s="1">
        <v>1.2050000000000001</v>
      </c>
    </row>
    <row r="735" spans="1:20" ht="12.75" x14ac:dyDescent="0.2">
      <c r="A735" s="1">
        <v>53</v>
      </c>
      <c r="B735" s="1">
        <v>0.14499999999999999</v>
      </c>
      <c r="C735" s="1">
        <v>12.265000000000001</v>
      </c>
      <c r="D735" s="1">
        <v>5.8129999999999997</v>
      </c>
      <c r="G735" s="1">
        <v>19</v>
      </c>
      <c r="H735" s="1">
        <v>4.7E-2</v>
      </c>
      <c r="I735" s="1">
        <v>-163.93100000000001</v>
      </c>
      <c r="J735" s="1">
        <v>4.234</v>
      </c>
      <c r="L735" s="1">
        <v>10</v>
      </c>
      <c r="M735" s="1">
        <v>2.1999999999999999E-2</v>
      </c>
      <c r="N735" s="1">
        <v>-128.40899999999999</v>
      </c>
      <c r="O735" s="1">
        <v>1.9830000000000001</v>
      </c>
      <c r="Q735" s="1">
        <v>19</v>
      </c>
      <c r="R735" s="1">
        <v>5.6000000000000001E-2</v>
      </c>
      <c r="S735" s="1">
        <v>-5.194</v>
      </c>
      <c r="T735" s="1">
        <v>1.5609999999999999</v>
      </c>
    </row>
    <row r="736" spans="1:20" ht="12.75" x14ac:dyDescent="0.2">
      <c r="A736" s="1">
        <v>54</v>
      </c>
      <c r="B736" s="1">
        <v>0.11799999999999999</v>
      </c>
      <c r="C736" s="1">
        <v>-79.16</v>
      </c>
      <c r="D736" s="1">
        <v>4.7380000000000004</v>
      </c>
      <c r="G736" s="1">
        <v>20</v>
      </c>
      <c r="H736" s="1">
        <v>3.3000000000000002E-2</v>
      </c>
      <c r="I736" s="1">
        <v>-76.686000000000007</v>
      </c>
      <c r="J736" s="1">
        <v>2.976</v>
      </c>
      <c r="L736" s="1">
        <v>11</v>
      </c>
      <c r="M736" s="1">
        <v>3.7999999999999999E-2</v>
      </c>
      <c r="N736" s="1">
        <v>-151.27099999999999</v>
      </c>
      <c r="O736" s="1">
        <v>3.4279999999999999</v>
      </c>
      <c r="Q736" s="1">
        <v>20</v>
      </c>
      <c r="R736" s="1">
        <v>4.1000000000000002E-2</v>
      </c>
      <c r="S736" s="1">
        <v>-96.911000000000001</v>
      </c>
      <c r="T736" s="1">
        <v>1.1639999999999999</v>
      </c>
    </row>
    <row r="737" spans="1:20" ht="12.75" x14ac:dyDescent="0.2">
      <c r="A737" s="1">
        <v>55</v>
      </c>
      <c r="B737" s="1">
        <v>0.13600000000000001</v>
      </c>
      <c r="C737" s="1">
        <v>17.199000000000002</v>
      </c>
      <c r="D737" s="1">
        <v>5.4589999999999996</v>
      </c>
      <c r="G737" s="1">
        <v>21</v>
      </c>
      <c r="H737" s="1">
        <v>4.2000000000000003E-2</v>
      </c>
      <c r="I737" s="1">
        <v>-90.337000000000003</v>
      </c>
      <c r="J737" s="1">
        <v>3.7589999999999999</v>
      </c>
      <c r="L737" s="1">
        <v>12</v>
      </c>
      <c r="M737" s="1">
        <v>0.02</v>
      </c>
      <c r="N737" s="1">
        <v>-60.603999999999999</v>
      </c>
      <c r="O737" s="1">
        <v>1.804</v>
      </c>
      <c r="Q737" s="1">
        <v>21</v>
      </c>
      <c r="R737" s="1">
        <v>6.5000000000000002E-2</v>
      </c>
      <c r="S737" s="1">
        <v>-21.193999999999999</v>
      </c>
      <c r="T737" s="1">
        <v>1.82</v>
      </c>
    </row>
    <row r="738" spans="1:20" ht="12.75" x14ac:dyDescent="0.2">
      <c r="A738" s="1">
        <v>56</v>
      </c>
      <c r="B738" s="1">
        <v>0.113</v>
      </c>
      <c r="C738" s="1">
        <v>-74.525999999999996</v>
      </c>
      <c r="D738" s="1">
        <v>4.556</v>
      </c>
      <c r="G738" s="1">
        <v>22</v>
      </c>
      <c r="H738" s="1">
        <v>3.5000000000000003E-2</v>
      </c>
      <c r="I738" s="1">
        <v>179.602</v>
      </c>
      <c r="J738" s="1">
        <v>3.1840000000000002</v>
      </c>
      <c r="L738" s="1">
        <v>13</v>
      </c>
      <c r="M738" s="1">
        <v>2.4E-2</v>
      </c>
      <c r="N738" s="1">
        <v>34.018999999999998</v>
      </c>
      <c r="O738" s="1">
        <v>2.145</v>
      </c>
      <c r="Q738" s="1">
        <v>22</v>
      </c>
      <c r="R738" s="1">
        <v>3.6999999999999998E-2</v>
      </c>
      <c r="S738" s="1">
        <v>-108.435</v>
      </c>
      <c r="T738" s="1">
        <v>1.006</v>
      </c>
    </row>
    <row r="739" spans="1:20" ht="12.75" x14ac:dyDescent="0.2">
      <c r="A739" s="1">
        <v>57</v>
      </c>
      <c r="B739" s="1">
        <v>0.13800000000000001</v>
      </c>
      <c r="C739" s="1">
        <v>-123.408</v>
      </c>
      <c r="D739" s="1">
        <v>5.5739999999999998</v>
      </c>
      <c r="G739" s="1">
        <v>23</v>
      </c>
      <c r="H739" s="1">
        <v>4.8000000000000001E-2</v>
      </c>
      <c r="I739" s="1">
        <v>-64.358999999999995</v>
      </c>
      <c r="J739" s="1">
        <v>4.2919999999999998</v>
      </c>
      <c r="L739" s="1">
        <v>14</v>
      </c>
      <c r="M739" s="1">
        <v>2.1000000000000001E-2</v>
      </c>
      <c r="N739" s="1">
        <v>-58.57</v>
      </c>
      <c r="O739" s="1">
        <v>1.875</v>
      </c>
      <c r="Q739" s="1">
        <v>23</v>
      </c>
      <c r="R739" s="1">
        <v>5.8999999999999997E-2</v>
      </c>
      <c r="S739" s="1">
        <v>-177.56299999999999</v>
      </c>
      <c r="T739" s="1">
        <v>1.643</v>
      </c>
    </row>
    <row r="740" spans="1:20" ht="12.75" x14ac:dyDescent="0.2">
      <c r="A740" s="1">
        <v>58</v>
      </c>
      <c r="B740" s="1">
        <v>0.111</v>
      </c>
      <c r="C740" s="1">
        <v>-36.051000000000002</v>
      </c>
      <c r="D740" s="1">
        <v>4.4889999999999999</v>
      </c>
      <c r="G740" s="1">
        <v>24</v>
      </c>
      <c r="H740" s="1">
        <v>3.3000000000000002E-2</v>
      </c>
      <c r="I740" s="1">
        <v>-145.84</v>
      </c>
      <c r="J740" s="1">
        <v>2.9929999999999999</v>
      </c>
      <c r="L740" s="1">
        <v>15</v>
      </c>
      <c r="M740" s="1">
        <v>2.3E-2</v>
      </c>
      <c r="N740" s="1">
        <v>86.923000000000002</v>
      </c>
      <c r="O740" s="1">
        <v>2.0630000000000002</v>
      </c>
      <c r="Q740" s="1">
        <v>24</v>
      </c>
      <c r="R740" s="1">
        <v>5.0999999999999997E-2</v>
      </c>
      <c r="S740" s="1">
        <v>-91.397000000000006</v>
      </c>
      <c r="T740" s="1">
        <v>1.4330000000000001</v>
      </c>
    </row>
    <row r="741" spans="1:20" ht="12.75" x14ac:dyDescent="0.2">
      <c r="A741" s="1">
        <v>59</v>
      </c>
      <c r="B741" s="1">
        <v>0.13400000000000001</v>
      </c>
      <c r="C741" s="1">
        <v>-126.764</v>
      </c>
      <c r="D741" s="1">
        <v>5.3760000000000003</v>
      </c>
      <c r="G741" s="1">
        <v>25</v>
      </c>
      <c r="H741" s="1">
        <v>4.3999999999999997E-2</v>
      </c>
      <c r="I741" s="1">
        <v>-120.57899999999999</v>
      </c>
      <c r="J741" s="1">
        <v>3.9550000000000001</v>
      </c>
      <c r="L741" s="1">
        <v>16</v>
      </c>
      <c r="M741" s="1">
        <v>1.9E-2</v>
      </c>
      <c r="N741" s="1">
        <v>-178.89099999999999</v>
      </c>
      <c r="O741" s="1">
        <v>1.7190000000000001</v>
      </c>
      <c r="Q741" s="1">
        <v>25</v>
      </c>
      <c r="R741" s="1">
        <v>0.06</v>
      </c>
      <c r="S741" s="1">
        <v>-131.63399999999999</v>
      </c>
      <c r="T741" s="1">
        <v>1.6830000000000001</v>
      </c>
    </row>
    <row r="742" spans="1:20" ht="12.75" x14ac:dyDescent="0.2">
      <c r="A742" s="1">
        <v>60</v>
      </c>
      <c r="B742" s="1">
        <v>0.11600000000000001</v>
      </c>
      <c r="C742" s="1">
        <v>149.34899999999999</v>
      </c>
      <c r="D742" s="1">
        <v>4.6609999999999996</v>
      </c>
      <c r="G742" s="1">
        <v>26</v>
      </c>
      <c r="H742" s="1">
        <v>3.4000000000000002E-2</v>
      </c>
      <c r="I742" s="1">
        <v>160.51400000000001</v>
      </c>
      <c r="J742" s="1">
        <v>3.0489999999999999</v>
      </c>
      <c r="L742" s="1">
        <v>17</v>
      </c>
      <c r="M742" s="1">
        <v>3.4000000000000002E-2</v>
      </c>
      <c r="N742" s="1">
        <v>-116.378</v>
      </c>
      <c r="O742" s="1">
        <v>3.0409999999999999</v>
      </c>
      <c r="Q742" s="1">
        <v>26</v>
      </c>
      <c r="R742" s="1">
        <v>4.1000000000000002E-2</v>
      </c>
      <c r="S742" s="1">
        <v>-37.569000000000003</v>
      </c>
      <c r="T742" s="1">
        <v>1.157</v>
      </c>
    </row>
    <row r="743" spans="1:20" ht="12.75" x14ac:dyDescent="0.2">
      <c r="A743" s="1">
        <v>61</v>
      </c>
      <c r="B743" s="1">
        <v>0.14099999999999999</v>
      </c>
      <c r="C743" s="1">
        <v>-159.82499999999999</v>
      </c>
      <c r="D743" s="1">
        <v>5.6589999999999998</v>
      </c>
      <c r="G743" s="1">
        <v>27</v>
      </c>
      <c r="H743" s="1">
        <v>4.2000000000000003E-2</v>
      </c>
      <c r="I743" s="1">
        <v>-134.53</v>
      </c>
      <c r="J743" s="1">
        <v>3.8149999999999999</v>
      </c>
      <c r="L743" s="1">
        <v>18</v>
      </c>
      <c r="M743" s="1">
        <v>1.7000000000000001E-2</v>
      </c>
      <c r="N743" s="1">
        <v>152.69999999999999</v>
      </c>
      <c r="O743" s="1">
        <v>1.55</v>
      </c>
      <c r="Q743" s="1">
        <v>27</v>
      </c>
      <c r="R743" s="1">
        <v>7.0000000000000007E-2</v>
      </c>
      <c r="S743" s="1">
        <v>-149.744</v>
      </c>
      <c r="T743" s="1">
        <v>1.9410000000000001</v>
      </c>
    </row>
    <row r="744" spans="1:20" ht="12.75" x14ac:dyDescent="0.2">
      <c r="A744" s="1">
        <v>62</v>
      </c>
      <c r="B744" s="1">
        <v>0.128</v>
      </c>
      <c r="C744" s="1">
        <v>-74.091999999999999</v>
      </c>
      <c r="D744" s="1">
        <v>5.15</v>
      </c>
      <c r="G744" s="1">
        <v>28</v>
      </c>
      <c r="H744" s="1">
        <v>3.2000000000000001E-2</v>
      </c>
      <c r="I744" s="1">
        <v>-51.475999999999999</v>
      </c>
      <c r="J744" s="1">
        <v>2.911</v>
      </c>
      <c r="L744" s="1">
        <v>19</v>
      </c>
      <c r="M744" s="1">
        <v>2.5000000000000001E-2</v>
      </c>
      <c r="N744" s="1">
        <v>-103.755</v>
      </c>
      <c r="O744" s="1">
        <v>2.1949999999999998</v>
      </c>
      <c r="Q744" s="1">
        <v>28</v>
      </c>
      <c r="R744" s="1">
        <v>4.8000000000000001E-2</v>
      </c>
      <c r="S744" s="1">
        <v>-61.39</v>
      </c>
      <c r="T744" s="1">
        <v>1.3220000000000001</v>
      </c>
    </row>
    <row r="745" spans="1:20" ht="12.75" x14ac:dyDescent="0.2">
      <c r="A745" s="1">
        <v>63</v>
      </c>
      <c r="B745" s="1">
        <v>0.123</v>
      </c>
      <c r="C745" s="1">
        <v>-133.57300000000001</v>
      </c>
      <c r="D745" s="1">
        <v>4.9249999999999998</v>
      </c>
      <c r="G745" s="1">
        <v>29</v>
      </c>
      <c r="H745" s="1">
        <v>4.8000000000000001E-2</v>
      </c>
      <c r="I745" s="1">
        <v>-9.0329999999999995</v>
      </c>
      <c r="J745" s="1">
        <v>4.3659999999999997</v>
      </c>
      <c r="L745" s="1">
        <v>20</v>
      </c>
      <c r="M745" s="1">
        <v>0.02</v>
      </c>
      <c r="N745" s="1">
        <v>161.565</v>
      </c>
      <c r="O745" s="1">
        <v>1.827</v>
      </c>
      <c r="Q745" s="1">
        <v>29</v>
      </c>
      <c r="R745" s="1">
        <v>6.0999999999999999E-2</v>
      </c>
      <c r="S745" s="1">
        <v>-119.16800000000001</v>
      </c>
      <c r="T745" s="1">
        <v>1.7290000000000001</v>
      </c>
    </row>
    <row r="746" spans="1:20" ht="12.75" x14ac:dyDescent="0.2">
      <c r="A746" s="1">
        <v>64</v>
      </c>
      <c r="B746" s="1">
        <v>0.11799999999999999</v>
      </c>
      <c r="C746" s="1">
        <v>-45.420999999999999</v>
      </c>
      <c r="D746" s="1">
        <v>4.7610000000000001</v>
      </c>
      <c r="G746" s="1">
        <v>30</v>
      </c>
      <c r="H746" s="1">
        <v>2.5999999999999999E-2</v>
      </c>
      <c r="I746" s="1">
        <v>-98.206999999999994</v>
      </c>
      <c r="J746" s="1">
        <v>2.323</v>
      </c>
      <c r="L746" s="1">
        <v>21</v>
      </c>
      <c r="M746" s="1">
        <v>0.03</v>
      </c>
      <c r="N746" s="1">
        <v>-56.177999999999997</v>
      </c>
      <c r="O746" s="1">
        <v>2.6789999999999998</v>
      </c>
      <c r="Q746" s="1">
        <v>30</v>
      </c>
      <c r="R746" s="1">
        <v>3.7999999999999999E-2</v>
      </c>
      <c r="S746" s="1">
        <v>-29.055</v>
      </c>
      <c r="T746" s="1">
        <v>1.0549999999999999</v>
      </c>
    </row>
    <row r="747" spans="1:20" ht="12.75" x14ac:dyDescent="0.2">
      <c r="A747" s="1">
        <v>65</v>
      </c>
      <c r="B747" s="1">
        <v>0.153</v>
      </c>
      <c r="C747" s="1">
        <v>30.687000000000001</v>
      </c>
      <c r="D747" s="1">
        <v>6.1689999999999996</v>
      </c>
      <c r="G747" s="1">
        <v>31</v>
      </c>
      <c r="H747" s="1">
        <v>4.3999999999999997E-2</v>
      </c>
      <c r="I747" s="1">
        <v>-41.58</v>
      </c>
      <c r="J747" s="1">
        <v>3.931</v>
      </c>
      <c r="L747" s="1">
        <v>22</v>
      </c>
      <c r="M747" s="1">
        <v>0.02</v>
      </c>
      <c r="N747" s="1">
        <v>-150.739</v>
      </c>
      <c r="O747" s="1">
        <v>1.7969999999999999</v>
      </c>
      <c r="Q747" s="1">
        <v>31</v>
      </c>
      <c r="R747" s="1">
        <v>7.2999999999999995E-2</v>
      </c>
      <c r="S747" s="1">
        <v>-153.869</v>
      </c>
      <c r="T747" s="1">
        <v>2.0470000000000002</v>
      </c>
    </row>
    <row r="748" spans="1:20" ht="12.75" x14ac:dyDescent="0.2">
      <c r="A748" s="1">
        <v>66</v>
      </c>
      <c r="B748" s="1">
        <v>0.121</v>
      </c>
      <c r="C748" s="1">
        <v>125.877</v>
      </c>
      <c r="D748" s="1">
        <v>4.8449999999999998</v>
      </c>
      <c r="G748" s="1">
        <v>32</v>
      </c>
      <c r="H748" s="1">
        <v>3.2000000000000001E-2</v>
      </c>
      <c r="I748" s="1">
        <v>-138.14500000000001</v>
      </c>
      <c r="J748" s="1">
        <v>2.85</v>
      </c>
      <c r="L748" s="1">
        <v>23</v>
      </c>
      <c r="M748" s="1">
        <v>0.03</v>
      </c>
      <c r="N748" s="1">
        <v>32.508000000000003</v>
      </c>
      <c r="O748" s="1">
        <v>2.6880000000000002</v>
      </c>
      <c r="Q748" s="1">
        <v>32</v>
      </c>
      <c r="R748" s="1">
        <v>5.0999999999999997E-2</v>
      </c>
      <c r="S748" s="1">
        <v>-59.036000000000001</v>
      </c>
      <c r="T748" s="1">
        <v>1.4410000000000001</v>
      </c>
    </row>
    <row r="749" spans="1:20" ht="12.75" x14ac:dyDescent="0.2">
      <c r="A749" s="1">
        <v>67</v>
      </c>
      <c r="B749" s="1">
        <v>0.16900000000000001</v>
      </c>
      <c r="C749" s="1">
        <v>-63.435000000000002</v>
      </c>
      <c r="D749" s="1">
        <v>6.819</v>
      </c>
      <c r="H749" s="1" t="s">
        <v>651</v>
      </c>
      <c r="L749" s="1">
        <v>24</v>
      </c>
      <c r="M749" s="1">
        <v>1.7000000000000001E-2</v>
      </c>
      <c r="N749" s="1">
        <v>-57.906999999999996</v>
      </c>
      <c r="O749" s="1">
        <v>1.548</v>
      </c>
      <c r="Q749" s="1">
        <v>33</v>
      </c>
      <c r="R749" s="1">
        <v>6.3E-2</v>
      </c>
      <c r="S749" s="1">
        <v>26.565000000000001</v>
      </c>
      <c r="T749" s="1">
        <v>1.7889999999999999</v>
      </c>
    </row>
    <row r="750" spans="1:20" ht="12.75" x14ac:dyDescent="0.2">
      <c r="A750" s="1">
        <v>68</v>
      </c>
      <c r="B750" s="1">
        <v>0.152</v>
      </c>
      <c r="C750" s="1">
        <v>-153.435</v>
      </c>
      <c r="D750" s="1">
        <v>6.125</v>
      </c>
      <c r="G750" s="1">
        <v>1</v>
      </c>
      <c r="H750" s="1">
        <v>3.5000000000000003E-2</v>
      </c>
      <c r="I750" s="1">
        <v>-81.762</v>
      </c>
      <c r="J750" s="1">
        <v>3.2509999999999999</v>
      </c>
      <c r="L750" s="1">
        <v>25</v>
      </c>
      <c r="M750" s="1">
        <v>2.8000000000000001E-2</v>
      </c>
      <c r="N750" s="1">
        <v>-69.293999999999997</v>
      </c>
      <c r="O750" s="1">
        <v>2.4849999999999999</v>
      </c>
      <c r="Q750" s="1">
        <v>34</v>
      </c>
      <c r="R750" s="1">
        <v>4.4999999999999998E-2</v>
      </c>
      <c r="S750" s="1">
        <v>-62.021000000000001</v>
      </c>
      <c r="T750" s="1">
        <v>1.242</v>
      </c>
    </row>
    <row r="751" spans="1:20" ht="12.75" x14ac:dyDescent="0.2">
      <c r="A751" s="1">
        <v>69</v>
      </c>
      <c r="B751" s="1">
        <v>0.13100000000000001</v>
      </c>
      <c r="C751" s="1">
        <v>76.356999999999999</v>
      </c>
      <c r="D751" s="1">
        <v>5.2670000000000003</v>
      </c>
      <c r="G751" s="1">
        <v>2</v>
      </c>
      <c r="H751" s="1">
        <v>0.03</v>
      </c>
      <c r="I751" s="1">
        <v>-167.32499999999999</v>
      </c>
      <c r="J751" s="1">
        <v>2.766</v>
      </c>
      <c r="L751" s="1">
        <v>26</v>
      </c>
      <c r="M751" s="1">
        <v>1.6E-2</v>
      </c>
      <c r="N751" s="1">
        <v>-160.017</v>
      </c>
      <c r="O751" s="1">
        <v>1.4339999999999999</v>
      </c>
      <c r="Q751" s="1">
        <v>35</v>
      </c>
      <c r="R751" s="1">
        <v>6.0999999999999999E-2</v>
      </c>
      <c r="S751" s="1">
        <v>-48.27</v>
      </c>
      <c r="T751" s="1">
        <v>1.7210000000000001</v>
      </c>
    </row>
    <row r="752" spans="1:20" ht="12.75" x14ac:dyDescent="0.2">
      <c r="A752" s="1">
        <v>70</v>
      </c>
      <c r="B752" s="1">
        <v>7.1999999999999995E-2</v>
      </c>
      <c r="C752" s="1">
        <v>178.059</v>
      </c>
      <c r="D752" s="1">
        <v>2.9060000000000001</v>
      </c>
      <c r="G752" s="1">
        <v>3</v>
      </c>
      <c r="H752" s="1">
        <v>3.7999999999999999E-2</v>
      </c>
      <c r="I752" s="1">
        <v>-53.92</v>
      </c>
      <c r="J752" s="1">
        <v>3.4609999999999999</v>
      </c>
      <c r="L752" s="1">
        <v>27</v>
      </c>
      <c r="M752" s="1">
        <v>2.7E-2</v>
      </c>
      <c r="N752" s="1">
        <v>-74.698999999999998</v>
      </c>
      <c r="O752" s="1">
        <v>2.44</v>
      </c>
      <c r="Q752" s="1">
        <v>36</v>
      </c>
      <c r="R752" s="1">
        <v>4.1000000000000002E-2</v>
      </c>
      <c r="S752" s="1">
        <v>-135</v>
      </c>
      <c r="T752" s="1">
        <v>1.161</v>
      </c>
    </row>
    <row r="753" spans="1:20" ht="12.75" x14ac:dyDescent="0.2">
      <c r="A753" s="1">
        <v>71</v>
      </c>
      <c r="B753" s="1">
        <v>0.17599999999999999</v>
      </c>
      <c r="C753" s="1">
        <v>-121.857</v>
      </c>
      <c r="D753" s="1">
        <v>7.07</v>
      </c>
      <c r="G753" s="1">
        <v>4</v>
      </c>
      <c r="H753" s="1">
        <v>3.2000000000000001E-2</v>
      </c>
      <c r="I753" s="1">
        <v>-151.67099999999999</v>
      </c>
      <c r="J753" s="1">
        <v>2.9830000000000001</v>
      </c>
      <c r="L753" s="1">
        <v>28</v>
      </c>
      <c r="M753" s="1">
        <v>1.7000000000000001E-2</v>
      </c>
      <c r="N753" s="1">
        <v>-166.26400000000001</v>
      </c>
      <c r="O753" s="1">
        <v>1.5409999999999999</v>
      </c>
      <c r="Q753" s="1">
        <v>37</v>
      </c>
      <c r="R753" s="1">
        <v>8.2000000000000003E-2</v>
      </c>
      <c r="S753" s="1">
        <v>-40.03</v>
      </c>
      <c r="T753" s="1">
        <v>2.2930000000000001</v>
      </c>
    </row>
    <row r="754" spans="1:20" ht="12.75" x14ac:dyDescent="0.2">
      <c r="A754" s="1">
        <v>72</v>
      </c>
      <c r="B754" s="1">
        <v>0.126</v>
      </c>
      <c r="C754" s="1">
        <v>149.036</v>
      </c>
      <c r="D754" s="1">
        <v>5.0490000000000004</v>
      </c>
      <c r="G754" s="1">
        <v>5</v>
      </c>
      <c r="H754" s="1">
        <v>5.1999999999999998E-2</v>
      </c>
      <c r="I754" s="1">
        <v>-139.30099999999999</v>
      </c>
      <c r="J754" s="1">
        <v>4.7990000000000004</v>
      </c>
      <c r="L754" s="1">
        <v>29</v>
      </c>
      <c r="M754" s="1">
        <v>3.1E-2</v>
      </c>
      <c r="N754" s="1">
        <v>84.722999999999999</v>
      </c>
      <c r="O754" s="1">
        <v>2.782</v>
      </c>
      <c r="Q754" s="1">
        <v>38</v>
      </c>
      <c r="R754" s="1">
        <v>5.6000000000000001E-2</v>
      </c>
      <c r="S754" s="1">
        <v>-130.46199999999999</v>
      </c>
      <c r="T754" s="1">
        <v>1.5629999999999999</v>
      </c>
    </row>
    <row r="755" spans="1:20" ht="12.75" x14ac:dyDescent="0.2">
      <c r="A755" s="1">
        <v>73</v>
      </c>
      <c r="B755" s="1">
        <v>0.151</v>
      </c>
      <c r="C755" s="1">
        <v>-137.31700000000001</v>
      </c>
      <c r="D755" s="1">
        <v>6.0609999999999999</v>
      </c>
      <c r="G755" s="1">
        <v>6</v>
      </c>
      <c r="H755" s="1">
        <v>2.5999999999999999E-2</v>
      </c>
      <c r="I755" s="1">
        <v>-54.067999999999998</v>
      </c>
      <c r="J755" s="1">
        <v>2.387</v>
      </c>
      <c r="L755" s="1">
        <v>30</v>
      </c>
      <c r="M755" s="1">
        <v>1.7000000000000001E-2</v>
      </c>
      <c r="N755" s="1">
        <v>179.17599999999999</v>
      </c>
      <c r="O755" s="1">
        <v>1.5409999999999999</v>
      </c>
      <c r="Q755" s="1">
        <v>39</v>
      </c>
      <c r="R755" s="1">
        <v>6.5000000000000002E-2</v>
      </c>
      <c r="S755" s="1">
        <v>-52.027999999999999</v>
      </c>
      <c r="T755" s="1">
        <v>1.8169999999999999</v>
      </c>
    </row>
    <row r="756" spans="1:20" ht="12.75" x14ac:dyDescent="0.2">
      <c r="A756" s="1">
        <v>74</v>
      </c>
      <c r="B756" s="1">
        <v>0.105</v>
      </c>
      <c r="C756" s="1">
        <v>135.47399999999999</v>
      </c>
      <c r="D756" s="1">
        <v>4.2359999999999998</v>
      </c>
      <c r="G756" s="1">
        <v>7</v>
      </c>
      <c r="H756" s="1">
        <v>3.9E-2</v>
      </c>
      <c r="I756" s="1">
        <v>-23.108000000000001</v>
      </c>
      <c r="J756" s="1">
        <v>3.6070000000000002</v>
      </c>
      <c r="L756" s="1">
        <v>31</v>
      </c>
      <c r="M756" s="1">
        <v>2.5999999999999999E-2</v>
      </c>
      <c r="N756" s="1">
        <v>-155.13</v>
      </c>
      <c r="O756" s="1">
        <v>2.3530000000000002</v>
      </c>
      <c r="Q756" s="1">
        <v>40</v>
      </c>
      <c r="R756" s="1">
        <v>4.8000000000000001E-2</v>
      </c>
      <c r="S756" s="1">
        <v>-140.38900000000001</v>
      </c>
      <c r="T756" s="1">
        <v>1.3149999999999999</v>
      </c>
    </row>
    <row r="757" spans="1:20" ht="12.75" x14ac:dyDescent="0.2">
      <c r="A757" s="1">
        <v>75</v>
      </c>
      <c r="B757" s="1">
        <v>0.157</v>
      </c>
      <c r="C757" s="1">
        <v>-131.18600000000001</v>
      </c>
      <c r="D757" s="1">
        <v>6.3150000000000004</v>
      </c>
      <c r="G757" s="1">
        <v>8</v>
      </c>
      <c r="H757" s="1">
        <v>0.03</v>
      </c>
      <c r="I757" s="1">
        <v>-118.346</v>
      </c>
      <c r="J757" s="1">
        <v>2.802</v>
      </c>
      <c r="L757" s="1">
        <v>32</v>
      </c>
      <c r="M757" s="1">
        <v>2.5000000000000001E-2</v>
      </c>
      <c r="N757" s="1">
        <v>-64.186999999999998</v>
      </c>
      <c r="O757" s="1">
        <v>2.2730000000000001</v>
      </c>
      <c r="Q757" s="1">
        <v>41</v>
      </c>
      <c r="R757" s="1">
        <v>5.7000000000000002E-2</v>
      </c>
      <c r="S757" s="1">
        <v>-83.66</v>
      </c>
      <c r="T757" s="1">
        <v>1.599</v>
      </c>
    </row>
    <row r="758" spans="1:20" ht="12.75" x14ac:dyDescent="0.2">
      <c r="A758" s="1">
        <v>76</v>
      </c>
      <c r="B758" s="1">
        <v>0.112</v>
      </c>
      <c r="C758" s="1">
        <v>141.24199999999999</v>
      </c>
      <c r="D758" s="1">
        <v>4.5069999999999997</v>
      </c>
      <c r="G758" s="1">
        <v>9</v>
      </c>
      <c r="H758" s="1">
        <v>4.9000000000000002E-2</v>
      </c>
      <c r="I758" s="1">
        <v>-165.06899999999999</v>
      </c>
      <c r="J758" s="1">
        <v>4.54</v>
      </c>
      <c r="L758" s="1">
        <v>33</v>
      </c>
      <c r="M758" s="1">
        <v>3.6999999999999998E-2</v>
      </c>
      <c r="N758" s="1">
        <v>165.917</v>
      </c>
      <c r="O758" s="1">
        <v>3.2839999999999998</v>
      </c>
      <c r="Q758" s="1">
        <v>42</v>
      </c>
      <c r="R758" s="1">
        <v>5.7000000000000002E-2</v>
      </c>
      <c r="S758" s="1">
        <v>-172.56899999999999</v>
      </c>
      <c r="T758" s="1">
        <v>1.603</v>
      </c>
    </row>
    <row r="759" spans="1:20" ht="12.75" x14ac:dyDescent="0.2">
      <c r="A759" s="1">
        <v>77</v>
      </c>
      <c r="B759" s="1">
        <v>0.24399999999999999</v>
      </c>
      <c r="C759" s="1">
        <v>139.58600000000001</v>
      </c>
      <c r="D759" s="1">
        <v>9.85</v>
      </c>
      <c r="G759" s="1">
        <v>10</v>
      </c>
      <c r="H759" s="1">
        <v>3.3000000000000002E-2</v>
      </c>
      <c r="I759" s="1">
        <v>-74.334000000000003</v>
      </c>
      <c r="J759" s="1">
        <v>3.0419999999999998</v>
      </c>
      <c r="L759" s="1">
        <v>34</v>
      </c>
      <c r="M759" s="1">
        <v>2.9000000000000001E-2</v>
      </c>
      <c r="N759" s="1">
        <v>-96.23</v>
      </c>
      <c r="O759" s="1">
        <v>2.5640000000000001</v>
      </c>
      <c r="Q759" s="1">
        <v>43</v>
      </c>
      <c r="R759" s="1">
        <v>5.1999999999999998E-2</v>
      </c>
      <c r="S759" s="1">
        <v>-74.981999999999999</v>
      </c>
      <c r="T759" s="1">
        <v>1.4790000000000001</v>
      </c>
    </row>
    <row r="760" spans="1:20" ht="12.75" x14ac:dyDescent="0.2">
      <c r="A760" s="1">
        <v>78</v>
      </c>
      <c r="B760" s="1">
        <v>0.129</v>
      </c>
      <c r="C760" s="1">
        <v>-136.73599999999999</v>
      </c>
      <c r="D760" s="1">
        <v>5.2</v>
      </c>
      <c r="G760" s="1">
        <v>11</v>
      </c>
      <c r="H760" s="1">
        <v>4.7E-2</v>
      </c>
      <c r="I760" s="1">
        <v>-80.256</v>
      </c>
      <c r="J760" s="1">
        <v>4.3479999999999999</v>
      </c>
      <c r="Q760" s="1">
        <v>44</v>
      </c>
      <c r="R760" s="1">
        <v>5.5E-2</v>
      </c>
      <c r="S760" s="1">
        <v>-166.90799999999999</v>
      </c>
      <c r="T760" s="1">
        <v>1.542</v>
      </c>
    </row>
    <row r="761" spans="1:20" ht="12.75" x14ac:dyDescent="0.2">
      <c r="A761" s="1">
        <v>79</v>
      </c>
      <c r="B761" s="1">
        <v>0.14299999999999999</v>
      </c>
      <c r="C761" s="1">
        <v>154.09299999999999</v>
      </c>
      <c r="D761" s="1">
        <v>5.7779999999999996</v>
      </c>
      <c r="G761" s="1">
        <v>12</v>
      </c>
      <c r="H761" s="1">
        <v>4.7E-2</v>
      </c>
      <c r="I761" s="1">
        <v>-178.56100000000001</v>
      </c>
      <c r="J761" s="1">
        <v>4.3090000000000002</v>
      </c>
      <c r="M761" s="1" t="s">
        <v>652</v>
      </c>
    </row>
    <row r="762" spans="1:20" ht="12.75" x14ac:dyDescent="0.2">
      <c r="A762" s="1">
        <v>80</v>
      </c>
      <c r="B762" s="1">
        <v>0.11600000000000001</v>
      </c>
      <c r="C762" s="1">
        <v>-117.378</v>
      </c>
      <c r="D762" s="1">
        <v>4.6829999999999998</v>
      </c>
      <c r="G762" s="1">
        <v>13</v>
      </c>
      <c r="H762" s="1">
        <v>4.4999999999999998E-2</v>
      </c>
      <c r="I762" s="1">
        <v>-81.528999999999996</v>
      </c>
      <c r="J762" s="1">
        <v>4.1139999999999999</v>
      </c>
      <c r="L762" s="1">
        <v>1</v>
      </c>
      <c r="M762" s="1">
        <v>0.03</v>
      </c>
      <c r="N762" s="1">
        <v>-93.013000000000005</v>
      </c>
      <c r="O762" s="1">
        <v>2.63</v>
      </c>
      <c r="R762" s="1" t="s">
        <v>653</v>
      </c>
    </row>
    <row r="763" spans="1:20" ht="12.75" x14ac:dyDescent="0.2">
      <c r="A763" s="1" t="s">
        <v>625</v>
      </c>
      <c r="B763" s="1" t="s">
        <v>654</v>
      </c>
      <c r="G763" s="1">
        <v>14</v>
      </c>
      <c r="H763" s="1">
        <v>4.2999999999999997E-2</v>
      </c>
      <c r="I763" s="1">
        <v>-169.80799999999999</v>
      </c>
      <c r="J763" s="1">
        <v>3.9140000000000001</v>
      </c>
      <c r="L763" s="1">
        <v>2</v>
      </c>
      <c r="M763" s="1">
        <v>2.3E-2</v>
      </c>
      <c r="N763" s="1">
        <v>-179.334</v>
      </c>
      <c r="O763" s="1">
        <v>1.982</v>
      </c>
      <c r="Q763" s="1">
        <v>1</v>
      </c>
      <c r="R763" s="1">
        <v>5.8000000000000003E-2</v>
      </c>
      <c r="S763" s="1">
        <v>-166.26400000000001</v>
      </c>
      <c r="T763" s="1">
        <v>1.625</v>
      </c>
    </row>
    <row r="764" spans="1:20" ht="12.75" x14ac:dyDescent="0.2">
      <c r="A764" s="1">
        <v>1</v>
      </c>
      <c r="B764" s="1">
        <v>0.13</v>
      </c>
      <c r="C764" s="1">
        <v>90</v>
      </c>
      <c r="D764" s="1">
        <v>5.2629999999999999</v>
      </c>
      <c r="G764" s="1">
        <v>15</v>
      </c>
      <c r="H764" s="1">
        <v>3.6999999999999998E-2</v>
      </c>
      <c r="I764" s="1">
        <v>-125.51600000000001</v>
      </c>
      <c r="J764" s="1">
        <v>3.383</v>
      </c>
      <c r="L764" s="1">
        <v>3</v>
      </c>
      <c r="M764" s="1">
        <v>3.2000000000000001E-2</v>
      </c>
      <c r="N764" s="1">
        <v>-56.511000000000003</v>
      </c>
      <c r="O764" s="1">
        <v>2.726</v>
      </c>
      <c r="Q764" s="1">
        <v>2</v>
      </c>
      <c r="R764" s="1">
        <v>5.5E-2</v>
      </c>
      <c r="S764" s="1">
        <v>-71.147000000000006</v>
      </c>
      <c r="T764" s="1">
        <v>1.5229999999999999</v>
      </c>
    </row>
    <row r="765" spans="1:20" ht="12.75" x14ac:dyDescent="0.2">
      <c r="A765" s="1">
        <v>2</v>
      </c>
      <c r="B765" s="1">
        <v>0.113</v>
      </c>
      <c r="C765" s="1">
        <v>179.69</v>
      </c>
      <c r="D765" s="1">
        <v>4.5720000000000001</v>
      </c>
      <c r="G765" s="1">
        <v>16</v>
      </c>
      <c r="H765" s="1">
        <v>2.8000000000000001E-2</v>
      </c>
      <c r="I765" s="1">
        <v>-33.094000000000001</v>
      </c>
      <c r="J765" s="1">
        <v>2.5979999999999999</v>
      </c>
      <c r="L765" s="1">
        <v>4</v>
      </c>
      <c r="M765" s="1">
        <v>2.1000000000000001E-2</v>
      </c>
      <c r="N765" s="1">
        <v>-145.69900000000001</v>
      </c>
      <c r="O765" s="1">
        <v>1.802</v>
      </c>
      <c r="Q765" s="1">
        <v>3</v>
      </c>
      <c r="R765" s="1">
        <v>5.8000000000000003E-2</v>
      </c>
      <c r="S765" s="1">
        <v>180</v>
      </c>
      <c r="T765" s="1">
        <v>1.6279999999999999</v>
      </c>
    </row>
    <row r="766" spans="1:20" ht="12.75" x14ac:dyDescent="0.2">
      <c r="A766" s="1">
        <v>3</v>
      </c>
      <c r="B766" s="1">
        <v>0.15</v>
      </c>
      <c r="C766" s="1">
        <v>-86.248000000000005</v>
      </c>
      <c r="D766" s="1">
        <v>6.0330000000000004</v>
      </c>
      <c r="G766" s="1">
        <v>17</v>
      </c>
      <c r="H766" s="1">
        <v>4.2000000000000003E-2</v>
      </c>
      <c r="I766" s="1">
        <v>-134.32599999999999</v>
      </c>
      <c r="J766" s="1">
        <v>3.9079999999999999</v>
      </c>
      <c r="L766" s="1">
        <v>5</v>
      </c>
      <c r="M766" s="1">
        <v>2.7E-2</v>
      </c>
      <c r="N766" s="1">
        <v>-149.18</v>
      </c>
      <c r="O766" s="1">
        <v>2.363</v>
      </c>
      <c r="Q766" s="1">
        <v>4</v>
      </c>
      <c r="R766" s="1">
        <v>4.9000000000000002E-2</v>
      </c>
      <c r="S766" s="1">
        <v>-91.468999999999994</v>
      </c>
      <c r="T766" s="1">
        <v>1.35</v>
      </c>
    </row>
    <row r="767" spans="1:20" ht="12.75" x14ac:dyDescent="0.2">
      <c r="A767" s="1">
        <v>4</v>
      </c>
      <c r="B767" s="1">
        <v>0.10299999999999999</v>
      </c>
      <c r="C767" s="1">
        <v>-173.21100000000001</v>
      </c>
      <c r="D767" s="1">
        <v>4.1740000000000004</v>
      </c>
      <c r="G767" s="1">
        <v>18</v>
      </c>
      <c r="H767" s="1">
        <v>3.6999999999999998E-2</v>
      </c>
      <c r="I767" s="1">
        <v>-58.262</v>
      </c>
      <c r="J767" s="1">
        <v>3.4279999999999999</v>
      </c>
      <c r="L767" s="1">
        <v>6</v>
      </c>
      <c r="M767" s="1">
        <v>1.7999999999999999E-2</v>
      </c>
      <c r="N767" s="1">
        <v>-57.994999999999997</v>
      </c>
      <c r="O767" s="1">
        <v>1.526</v>
      </c>
      <c r="Q767" s="1">
        <v>5</v>
      </c>
      <c r="R767" s="1">
        <v>5.7000000000000002E-2</v>
      </c>
      <c r="S767" s="1">
        <v>-108.825</v>
      </c>
      <c r="T767" s="1">
        <v>1.6180000000000001</v>
      </c>
    </row>
    <row r="768" spans="1:20" ht="12.75" x14ac:dyDescent="0.2">
      <c r="A768" s="1">
        <v>5</v>
      </c>
      <c r="B768" s="1">
        <v>0.128</v>
      </c>
      <c r="C768" s="1">
        <v>21.648</v>
      </c>
      <c r="D768" s="1">
        <v>5.1680000000000001</v>
      </c>
      <c r="G768" s="1">
        <v>19</v>
      </c>
      <c r="H768" s="1">
        <v>3.7999999999999999E-2</v>
      </c>
      <c r="I768" s="1">
        <v>-140.33199999999999</v>
      </c>
      <c r="J768" s="1">
        <v>3.4590000000000001</v>
      </c>
      <c r="L768" s="1">
        <v>7</v>
      </c>
      <c r="M768" s="1">
        <v>3.1E-2</v>
      </c>
      <c r="N768" s="1">
        <v>-140.53899999999999</v>
      </c>
      <c r="O768" s="1">
        <v>2.706</v>
      </c>
      <c r="Q768" s="1">
        <v>6</v>
      </c>
      <c r="R768" s="1">
        <v>4.9000000000000002E-2</v>
      </c>
      <c r="S768" s="1">
        <v>159.274</v>
      </c>
      <c r="T768" s="1">
        <v>1.361</v>
      </c>
    </row>
    <row r="769" spans="1:20" ht="12.75" x14ac:dyDescent="0.2">
      <c r="A769" s="1">
        <v>6</v>
      </c>
      <c r="B769" s="1">
        <v>0.11</v>
      </c>
      <c r="C769" s="1">
        <v>-71.564999999999998</v>
      </c>
      <c r="D769" s="1">
        <v>4.4420000000000002</v>
      </c>
      <c r="G769" s="1">
        <v>20</v>
      </c>
      <c r="H769" s="1">
        <v>3.1E-2</v>
      </c>
      <c r="I769" s="1">
        <v>-59.112000000000002</v>
      </c>
      <c r="J769" s="1">
        <v>2.8250000000000002</v>
      </c>
      <c r="L769" s="1">
        <v>8</v>
      </c>
      <c r="M769" s="1">
        <v>2.5000000000000001E-2</v>
      </c>
      <c r="N769" s="1">
        <v>-49.100999999999999</v>
      </c>
      <c r="O769" s="1">
        <v>2.1560000000000001</v>
      </c>
      <c r="Q769" s="1">
        <v>7</v>
      </c>
      <c r="R769" s="1">
        <v>7.4999999999999997E-2</v>
      </c>
      <c r="S769" s="1">
        <v>-123.425</v>
      </c>
      <c r="T769" s="1">
        <v>2.1160000000000001</v>
      </c>
    </row>
    <row r="770" spans="1:20" ht="12.75" x14ac:dyDescent="0.2">
      <c r="A770" s="1">
        <v>7</v>
      </c>
      <c r="B770" s="1">
        <v>0.13300000000000001</v>
      </c>
      <c r="C770" s="1">
        <v>143.44800000000001</v>
      </c>
      <c r="D770" s="1">
        <v>5.3440000000000003</v>
      </c>
      <c r="G770" s="1">
        <v>21</v>
      </c>
      <c r="H770" s="1">
        <v>4.2000000000000003E-2</v>
      </c>
      <c r="I770" s="1">
        <v>-26.422999999999998</v>
      </c>
      <c r="J770" s="1">
        <v>3.891</v>
      </c>
      <c r="L770" s="1">
        <v>9</v>
      </c>
      <c r="M770" s="1">
        <v>3.1E-2</v>
      </c>
      <c r="N770" s="1">
        <v>40.840000000000003</v>
      </c>
      <c r="O770" s="1">
        <v>2.7010000000000001</v>
      </c>
      <c r="Q770" s="1">
        <v>8</v>
      </c>
      <c r="R770" s="1">
        <v>5.7000000000000002E-2</v>
      </c>
      <c r="S770" s="1">
        <v>147.339</v>
      </c>
      <c r="T770" s="1">
        <v>1.6</v>
      </c>
    </row>
    <row r="771" spans="1:20" ht="12.75" x14ac:dyDescent="0.2">
      <c r="A771" s="1">
        <v>8</v>
      </c>
      <c r="B771" s="1">
        <v>9.6000000000000002E-2</v>
      </c>
      <c r="C771" s="1">
        <v>54.08</v>
      </c>
      <c r="D771" s="1">
        <v>3.8690000000000002</v>
      </c>
      <c r="G771" s="1">
        <v>22</v>
      </c>
      <c r="H771" s="1">
        <v>3.9E-2</v>
      </c>
      <c r="I771" s="1">
        <v>-113.334</v>
      </c>
      <c r="J771" s="1">
        <v>3.6070000000000002</v>
      </c>
      <c r="L771" s="1">
        <v>10</v>
      </c>
      <c r="M771" s="1">
        <v>2.5000000000000001E-2</v>
      </c>
      <c r="N771" s="1">
        <v>-57.228999999999999</v>
      </c>
      <c r="O771" s="1">
        <v>2.19</v>
      </c>
      <c r="Q771" s="1">
        <v>9</v>
      </c>
      <c r="R771" s="1">
        <v>6.2E-2</v>
      </c>
      <c r="S771" s="1">
        <v>-71.2</v>
      </c>
      <c r="T771" s="1">
        <v>1.7509999999999999</v>
      </c>
    </row>
    <row r="772" spans="1:20" ht="12.75" x14ac:dyDescent="0.2">
      <c r="A772" s="1">
        <v>9</v>
      </c>
      <c r="B772" s="1">
        <v>0.17100000000000001</v>
      </c>
      <c r="C772" s="1">
        <v>-178.77199999999999</v>
      </c>
      <c r="D772" s="1">
        <v>6.91</v>
      </c>
      <c r="G772" s="1">
        <v>23</v>
      </c>
      <c r="H772" s="1">
        <v>4.1000000000000002E-2</v>
      </c>
      <c r="I772" s="1">
        <v>-123.69</v>
      </c>
      <c r="J772" s="1">
        <v>3.746</v>
      </c>
      <c r="L772" s="1">
        <v>11</v>
      </c>
      <c r="M772" s="1">
        <v>2.7E-2</v>
      </c>
      <c r="N772" s="1">
        <v>-177.19399999999999</v>
      </c>
      <c r="O772" s="1">
        <v>2.3519999999999999</v>
      </c>
      <c r="Q772" s="1">
        <v>10</v>
      </c>
      <c r="R772" s="1">
        <v>5.1999999999999998E-2</v>
      </c>
      <c r="S772" s="1">
        <v>-160.71</v>
      </c>
      <c r="T772" s="1">
        <v>1.4570000000000001</v>
      </c>
    </row>
    <row r="773" spans="1:20" ht="12.75" x14ac:dyDescent="0.2">
      <c r="A773" s="1">
        <v>10</v>
      </c>
      <c r="B773" s="1">
        <v>0.123</v>
      </c>
      <c r="C773" s="1">
        <v>-83.722999999999999</v>
      </c>
      <c r="D773" s="1">
        <v>4.9619999999999997</v>
      </c>
      <c r="G773" s="1">
        <v>24</v>
      </c>
      <c r="H773" s="1">
        <v>3.3000000000000002E-2</v>
      </c>
      <c r="I773" s="1">
        <v>-36.869999999999997</v>
      </c>
      <c r="J773" s="1">
        <v>3.03</v>
      </c>
      <c r="L773" s="1">
        <v>12</v>
      </c>
      <c r="M773" s="1">
        <v>2.5000000000000001E-2</v>
      </c>
      <c r="N773" s="1">
        <v>-90</v>
      </c>
      <c r="O773" s="1">
        <v>2.15</v>
      </c>
      <c r="Q773" s="1">
        <v>11</v>
      </c>
      <c r="R773" s="1">
        <v>6.0999999999999999E-2</v>
      </c>
      <c r="S773" s="1">
        <v>180</v>
      </c>
      <c r="T773" s="1">
        <v>1.7210000000000001</v>
      </c>
    </row>
    <row r="774" spans="1:20" ht="12.75" x14ac:dyDescent="0.2">
      <c r="A774" s="1">
        <v>11</v>
      </c>
      <c r="B774" s="1">
        <v>0.14199999999999999</v>
      </c>
      <c r="C774" s="1">
        <v>-114.56699999999999</v>
      </c>
      <c r="D774" s="1">
        <v>5.7119999999999997</v>
      </c>
      <c r="G774" s="1">
        <v>25</v>
      </c>
      <c r="H774" s="1">
        <v>0.05</v>
      </c>
      <c r="I774" s="1">
        <v>-165.18899999999999</v>
      </c>
      <c r="J774" s="1">
        <v>4.657</v>
      </c>
      <c r="L774" s="1">
        <v>13</v>
      </c>
      <c r="M774" s="1">
        <v>3.6999999999999998E-2</v>
      </c>
      <c r="N774" s="1">
        <v>63.435000000000002</v>
      </c>
      <c r="O774" s="1">
        <v>3.194</v>
      </c>
      <c r="Q774" s="1">
        <v>12</v>
      </c>
      <c r="R774" s="1">
        <v>5.1999999999999998E-2</v>
      </c>
      <c r="S774" s="1">
        <v>-90</v>
      </c>
      <c r="T774" s="1">
        <v>1.466</v>
      </c>
    </row>
    <row r="775" spans="1:20" ht="12.75" x14ac:dyDescent="0.2">
      <c r="A775" s="1">
        <v>12</v>
      </c>
      <c r="B775" s="1">
        <v>0.122</v>
      </c>
      <c r="C775" s="1">
        <v>-31.062000000000001</v>
      </c>
      <c r="D775" s="1">
        <v>4.9139999999999997</v>
      </c>
      <c r="G775" s="1">
        <v>26</v>
      </c>
      <c r="H775" s="1">
        <v>3.9E-2</v>
      </c>
      <c r="I775" s="1">
        <v>-80.706999999999994</v>
      </c>
      <c r="J775" s="1">
        <v>3.6190000000000002</v>
      </c>
      <c r="L775" s="1">
        <v>14</v>
      </c>
      <c r="M775" s="1">
        <v>2.3E-2</v>
      </c>
      <c r="N775" s="1">
        <v>155.77199999999999</v>
      </c>
      <c r="O775" s="1">
        <v>2.0209999999999999</v>
      </c>
      <c r="Q775" s="1">
        <v>13</v>
      </c>
      <c r="R775" s="1">
        <v>5.0999999999999997E-2</v>
      </c>
      <c r="S775" s="1">
        <v>-124.077</v>
      </c>
      <c r="T775" s="1">
        <v>1.4390000000000001</v>
      </c>
    </row>
    <row r="776" spans="1:20" ht="12.75" x14ac:dyDescent="0.2">
      <c r="A776" s="1">
        <v>13</v>
      </c>
      <c r="B776" s="1">
        <v>0.14299999999999999</v>
      </c>
      <c r="C776" s="1">
        <v>103.325</v>
      </c>
      <c r="D776" s="1">
        <v>5.7770000000000001</v>
      </c>
      <c r="G776" s="1">
        <v>27</v>
      </c>
      <c r="H776" s="1">
        <v>4.2999999999999997E-2</v>
      </c>
      <c r="I776" s="1">
        <v>55.442999999999998</v>
      </c>
      <c r="J776" s="1">
        <v>3.968</v>
      </c>
      <c r="L776" s="1">
        <v>15</v>
      </c>
      <c r="M776" s="1">
        <v>3.3000000000000002E-2</v>
      </c>
      <c r="N776" s="1">
        <v>162.72800000000001</v>
      </c>
      <c r="O776" s="1">
        <v>2.871</v>
      </c>
      <c r="Q776" s="1">
        <v>14</v>
      </c>
      <c r="R776" s="1">
        <v>4.1000000000000002E-2</v>
      </c>
      <c r="S776" s="1">
        <v>148.73599999999999</v>
      </c>
      <c r="T776" s="1">
        <v>1.137</v>
      </c>
    </row>
    <row r="777" spans="1:20" ht="12.75" x14ac:dyDescent="0.2">
      <c r="A777" s="1">
        <v>14</v>
      </c>
      <c r="B777" s="1">
        <v>0.105</v>
      </c>
      <c r="C777" s="1">
        <v>10.784000000000001</v>
      </c>
      <c r="D777" s="1">
        <v>4.2190000000000003</v>
      </c>
      <c r="G777" s="1">
        <v>28</v>
      </c>
      <c r="H777" s="1">
        <v>3.5999999999999997E-2</v>
      </c>
      <c r="I777" s="1">
        <v>145.376</v>
      </c>
      <c r="J777" s="1">
        <v>3.3140000000000001</v>
      </c>
      <c r="L777" s="1">
        <v>16</v>
      </c>
      <c r="M777" s="1">
        <v>2.8000000000000001E-2</v>
      </c>
      <c r="N777" s="1">
        <v>-101.944</v>
      </c>
      <c r="O777" s="1">
        <v>2.4489999999999998</v>
      </c>
      <c r="Q777" s="1">
        <v>15</v>
      </c>
      <c r="R777" s="1">
        <v>6.6000000000000003E-2</v>
      </c>
      <c r="S777" s="1">
        <v>-44.235999999999997</v>
      </c>
      <c r="T777" s="1">
        <v>1.859</v>
      </c>
    </row>
    <row r="778" spans="1:20" ht="12.75" x14ac:dyDescent="0.2">
      <c r="A778" s="1">
        <v>15</v>
      </c>
      <c r="B778" s="1">
        <v>0.152</v>
      </c>
      <c r="C778" s="1">
        <v>44.188000000000002</v>
      </c>
      <c r="D778" s="1">
        <v>6.141</v>
      </c>
      <c r="G778" s="1">
        <v>29</v>
      </c>
      <c r="H778" s="1">
        <v>4.3999999999999997E-2</v>
      </c>
      <c r="I778" s="1">
        <v>-51.1</v>
      </c>
      <c r="J778" s="1">
        <v>4.0330000000000004</v>
      </c>
      <c r="L778" s="1">
        <v>17</v>
      </c>
      <c r="M778" s="1">
        <v>3.5999999999999997E-2</v>
      </c>
      <c r="N778" s="1">
        <v>-146.904</v>
      </c>
      <c r="O778" s="1">
        <v>3.08</v>
      </c>
      <c r="Q778" s="1">
        <v>16</v>
      </c>
      <c r="R778" s="1">
        <v>4.2999999999999997E-2</v>
      </c>
      <c r="S778" s="1">
        <v>-125.538</v>
      </c>
      <c r="T778" s="1">
        <v>1.1819999999999999</v>
      </c>
    </row>
    <row r="779" spans="1:20" ht="12.75" x14ac:dyDescent="0.2">
      <c r="A779" s="1">
        <v>16</v>
      </c>
      <c r="B779" s="1">
        <v>9.6000000000000002E-2</v>
      </c>
      <c r="C779" s="1">
        <v>130.84</v>
      </c>
      <c r="D779" s="1">
        <v>3.85</v>
      </c>
      <c r="G779" s="1">
        <v>30</v>
      </c>
      <c r="H779" s="1">
        <v>2.7E-2</v>
      </c>
      <c r="I779" s="1">
        <v>-135.352</v>
      </c>
      <c r="J779" s="1">
        <v>2.4950000000000001</v>
      </c>
      <c r="L779" s="1">
        <v>18</v>
      </c>
      <c r="M779" s="1">
        <v>3.2000000000000001E-2</v>
      </c>
      <c r="N779" s="1">
        <v>-63.435000000000002</v>
      </c>
      <c r="O779" s="1">
        <v>2.782</v>
      </c>
      <c r="Q779" s="1">
        <v>17</v>
      </c>
      <c r="R779" s="1">
        <v>7.0999999999999994E-2</v>
      </c>
      <c r="S779" s="1">
        <v>-111.991</v>
      </c>
      <c r="T779" s="1">
        <v>1.974</v>
      </c>
    </row>
    <row r="780" spans="1:20" ht="12.75" x14ac:dyDescent="0.2">
      <c r="A780" s="1">
        <v>17</v>
      </c>
      <c r="B780" s="1">
        <v>0.13300000000000001</v>
      </c>
      <c r="C780" s="1">
        <v>-53.235999999999997</v>
      </c>
      <c r="D780" s="1">
        <v>5.359</v>
      </c>
      <c r="G780" s="1">
        <v>31</v>
      </c>
      <c r="H780" s="1">
        <v>3.4000000000000002E-2</v>
      </c>
      <c r="I780" s="1">
        <v>-46.685000000000002</v>
      </c>
      <c r="J780" s="1">
        <v>3.1240000000000001</v>
      </c>
      <c r="L780" s="1">
        <v>19</v>
      </c>
      <c r="M780" s="1">
        <v>0.03</v>
      </c>
      <c r="N780" s="1">
        <v>-70.924999999999997</v>
      </c>
      <c r="O780" s="1">
        <v>2.6080000000000001</v>
      </c>
      <c r="Q780" s="1">
        <v>18</v>
      </c>
      <c r="R780" s="1">
        <v>5.3999999999999999E-2</v>
      </c>
      <c r="S780" s="1">
        <v>156.97499999999999</v>
      </c>
      <c r="T780" s="1">
        <v>1.5</v>
      </c>
    </row>
    <row r="781" spans="1:20" ht="12.75" x14ac:dyDescent="0.2">
      <c r="A781" s="1">
        <v>18</v>
      </c>
      <c r="B781" s="1">
        <v>0.12</v>
      </c>
      <c r="C781" s="1">
        <v>-147.93299999999999</v>
      </c>
      <c r="D781" s="1">
        <v>4.8330000000000002</v>
      </c>
      <c r="G781" s="1">
        <v>32</v>
      </c>
      <c r="H781" s="1">
        <v>0.03</v>
      </c>
      <c r="I781" s="1">
        <v>38.381999999999998</v>
      </c>
      <c r="J781" s="1">
        <v>2.7890000000000001</v>
      </c>
      <c r="L781" s="1">
        <v>20</v>
      </c>
      <c r="M781" s="1">
        <v>0.02</v>
      </c>
      <c r="N781" s="1">
        <v>-165.774</v>
      </c>
      <c r="O781" s="1">
        <v>1.6879999999999999</v>
      </c>
      <c r="Q781" s="1">
        <v>19</v>
      </c>
      <c r="R781" s="1">
        <v>6.3E-2</v>
      </c>
      <c r="S781" s="1">
        <v>-109.502</v>
      </c>
      <c r="T781" s="1">
        <v>1.7949999999999999</v>
      </c>
    </row>
    <row r="782" spans="1:20" ht="12.75" x14ac:dyDescent="0.2">
      <c r="A782" s="1">
        <v>19</v>
      </c>
      <c r="B782" s="1">
        <v>0.14799999999999999</v>
      </c>
      <c r="C782" s="1">
        <v>-1.42</v>
      </c>
      <c r="D782" s="1">
        <v>5.9720000000000004</v>
      </c>
      <c r="H782" s="1" t="s">
        <v>655</v>
      </c>
      <c r="L782" s="1">
        <v>21</v>
      </c>
      <c r="M782" s="1">
        <v>3.1E-2</v>
      </c>
      <c r="N782" s="1">
        <v>-159.29900000000001</v>
      </c>
      <c r="O782" s="1">
        <v>2.673</v>
      </c>
      <c r="Q782" s="1">
        <v>20</v>
      </c>
      <c r="R782" s="1">
        <v>5.5E-2</v>
      </c>
      <c r="S782" s="1">
        <v>164.05500000000001</v>
      </c>
      <c r="T782" s="1">
        <v>1.524</v>
      </c>
    </row>
    <row r="783" spans="1:20" ht="12.75" x14ac:dyDescent="0.2">
      <c r="A783" s="1">
        <v>20</v>
      </c>
      <c r="B783" s="1">
        <v>0.127</v>
      </c>
      <c r="C783" s="1">
        <v>-86.697999999999993</v>
      </c>
      <c r="D783" s="1">
        <v>5.14</v>
      </c>
      <c r="G783" s="1">
        <v>1</v>
      </c>
      <c r="H783" s="1">
        <v>4.1000000000000002E-2</v>
      </c>
      <c r="I783" s="1">
        <v>-91.745999999999995</v>
      </c>
      <c r="J783" s="1">
        <v>3.6520000000000001</v>
      </c>
      <c r="L783" s="1">
        <v>22</v>
      </c>
      <c r="M783" s="1">
        <v>2.3E-2</v>
      </c>
      <c r="N783" s="1">
        <v>-66.757000000000005</v>
      </c>
      <c r="O783" s="1">
        <v>1.954</v>
      </c>
      <c r="Q783" s="1">
        <v>21</v>
      </c>
      <c r="R783" s="1">
        <v>5.6000000000000001E-2</v>
      </c>
      <c r="S783" s="1">
        <v>-91.272999999999996</v>
      </c>
      <c r="T783" s="1">
        <v>1.583</v>
      </c>
    </row>
    <row r="784" spans="1:20" ht="12.75" x14ac:dyDescent="0.2">
      <c r="A784" s="1">
        <v>21</v>
      </c>
      <c r="B784" s="1">
        <v>0.156</v>
      </c>
      <c r="C784" s="1">
        <v>4.5019999999999998</v>
      </c>
      <c r="D784" s="1">
        <v>6.2859999999999996</v>
      </c>
      <c r="G784" s="1">
        <v>2</v>
      </c>
      <c r="H784" s="1">
        <v>3.9E-2</v>
      </c>
      <c r="I784" s="1">
        <v>176.309</v>
      </c>
      <c r="J784" s="1">
        <v>3.4569999999999999</v>
      </c>
      <c r="L784" s="1">
        <v>23</v>
      </c>
      <c r="M784" s="1">
        <v>2.9000000000000001E-2</v>
      </c>
      <c r="N784" s="1">
        <v>79.054000000000002</v>
      </c>
      <c r="O784" s="1">
        <v>2.488</v>
      </c>
      <c r="Q784" s="1">
        <v>22</v>
      </c>
      <c r="R784" s="1">
        <v>5.3999999999999999E-2</v>
      </c>
      <c r="S784" s="1">
        <v>180</v>
      </c>
      <c r="T784" s="1">
        <v>1.512</v>
      </c>
    </row>
    <row r="785" spans="1:20" ht="12.75" x14ac:dyDescent="0.2">
      <c r="A785" s="1">
        <v>22</v>
      </c>
      <c r="B785" s="1">
        <v>0.122</v>
      </c>
      <c r="C785" s="1">
        <v>-80.727000000000004</v>
      </c>
      <c r="D785" s="1">
        <v>4.9000000000000004</v>
      </c>
      <c r="G785" s="1">
        <v>3</v>
      </c>
      <c r="H785" s="1">
        <v>4.9000000000000002E-2</v>
      </c>
      <c r="I785" s="1">
        <v>-133.56299999999999</v>
      </c>
      <c r="J785" s="1">
        <v>4.3920000000000003</v>
      </c>
      <c r="L785" s="1">
        <v>24</v>
      </c>
      <c r="M785" s="1">
        <v>2.1999999999999999E-2</v>
      </c>
      <c r="N785" s="1">
        <v>170.03200000000001</v>
      </c>
      <c r="O785" s="1">
        <v>1.9339999999999999</v>
      </c>
      <c r="Q785" s="1">
        <v>23</v>
      </c>
      <c r="R785" s="1">
        <v>6.9000000000000006E-2</v>
      </c>
      <c r="S785" s="1">
        <v>-93.066000000000003</v>
      </c>
      <c r="T785" s="1">
        <v>1.956</v>
      </c>
    </row>
    <row r="786" spans="1:20" ht="12.75" x14ac:dyDescent="0.2">
      <c r="A786" s="1">
        <v>23</v>
      </c>
      <c r="B786" s="1">
        <v>0.13600000000000001</v>
      </c>
      <c r="C786" s="1">
        <v>-148.595</v>
      </c>
      <c r="D786" s="1">
        <v>5.492</v>
      </c>
      <c r="G786" s="1">
        <v>4</v>
      </c>
      <c r="H786" s="1">
        <v>3.6999999999999998E-2</v>
      </c>
      <c r="I786" s="1">
        <v>139.10499999999999</v>
      </c>
      <c r="J786" s="1">
        <v>3.298</v>
      </c>
      <c r="L786" s="1">
        <v>25</v>
      </c>
      <c r="M786" s="1">
        <v>0.03</v>
      </c>
      <c r="N786" s="1">
        <v>49.704000000000001</v>
      </c>
      <c r="O786" s="1">
        <v>2.5819999999999999</v>
      </c>
      <c r="Q786" s="1">
        <v>24</v>
      </c>
      <c r="R786" s="1">
        <v>5.8000000000000003E-2</v>
      </c>
      <c r="S786" s="1">
        <v>176.34800000000001</v>
      </c>
      <c r="T786" s="1">
        <v>1.6559999999999999</v>
      </c>
    </row>
    <row r="787" spans="1:20" ht="12.75" x14ac:dyDescent="0.2">
      <c r="A787" s="1">
        <v>24</v>
      </c>
      <c r="B787" s="1">
        <v>9.8000000000000004E-2</v>
      </c>
      <c r="C787" s="1">
        <v>-58.298999999999999</v>
      </c>
      <c r="D787" s="1">
        <v>3.944</v>
      </c>
      <c r="G787" s="1">
        <v>5</v>
      </c>
      <c r="H787" s="1">
        <v>4.3999999999999997E-2</v>
      </c>
      <c r="I787" s="1">
        <v>-145.22200000000001</v>
      </c>
      <c r="J787" s="1">
        <v>3.9020000000000001</v>
      </c>
      <c r="L787" s="1">
        <v>26</v>
      </c>
      <c r="M787" s="1">
        <v>2.1000000000000001E-2</v>
      </c>
      <c r="N787" s="1">
        <v>-53.569000000000003</v>
      </c>
      <c r="O787" s="1">
        <v>1.8120000000000001</v>
      </c>
      <c r="Q787" s="1">
        <v>25</v>
      </c>
      <c r="R787" s="1">
        <v>6.0999999999999999E-2</v>
      </c>
      <c r="S787" s="1">
        <v>-105.461</v>
      </c>
      <c r="T787" s="1">
        <v>1.71</v>
      </c>
    </row>
    <row r="788" spans="1:20" ht="12.75" x14ac:dyDescent="0.2">
      <c r="A788" s="1">
        <v>25</v>
      </c>
      <c r="B788" s="1">
        <v>0.17499999999999999</v>
      </c>
      <c r="C788" s="1">
        <v>-78.728999999999999</v>
      </c>
      <c r="D788" s="1">
        <v>7.077</v>
      </c>
      <c r="G788" s="1">
        <v>6</v>
      </c>
      <c r="H788" s="1">
        <v>3.5999999999999997E-2</v>
      </c>
      <c r="I788" s="1">
        <v>-62.021000000000001</v>
      </c>
      <c r="J788" s="1">
        <v>3.226</v>
      </c>
      <c r="L788" s="1">
        <v>27</v>
      </c>
      <c r="M788" s="1">
        <v>2.5000000000000001E-2</v>
      </c>
      <c r="N788" s="1">
        <v>-112.643</v>
      </c>
      <c r="O788" s="1">
        <v>2.1819999999999999</v>
      </c>
      <c r="Q788" s="1">
        <v>26</v>
      </c>
      <c r="R788" s="1">
        <v>3.5000000000000003E-2</v>
      </c>
      <c r="S788" s="1">
        <v>165.964</v>
      </c>
      <c r="T788" s="1">
        <v>0.98799999999999999</v>
      </c>
    </row>
    <row r="789" spans="1:20" ht="12.75" x14ac:dyDescent="0.2">
      <c r="A789" s="1">
        <v>26</v>
      </c>
      <c r="B789" s="1">
        <v>0.13900000000000001</v>
      </c>
      <c r="C789" s="1">
        <v>-168.29400000000001</v>
      </c>
      <c r="D789" s="1">
        <v>5.6130000000000004</v>
      </c>
      <c r="G789" s="1">
        <v>7</v>
      </c>
      <c r="H789" s="1">
        <v>4.2999999999999997E-2</v>
      </c>
      <c r="I789" s="1">
        <v>-145.577</v>
      </c>
      <c r="J789" s="1">
        <v>3.859</v>
      </c>
      <c r="L789" s="1">
        <v>28</v>
      </c>
      <c r="M789" s="1">
        <v>1.7000000000000001E-2</v>
      </c>
      <c r="N789" s="1">
        <v>160.31700000000001</v>
      </c>
      <c r="O789" s="1">
        <v>1.5009999999999999</v>
      </c>
      <c r="Q789" s="1">
        <v>27</v>
      </c>
      <c r="R789" s="1">
        <v>5.6000000000000001E-2</v>
      </c>
      <c r="S789" s="1">
        <v>-124.38</v>
      </c>
      <c r="T789" s="1">
        <v>1.5740000000000001</v>
      </c>
    </row>
    <row r="790" spans="1:20" ht="12.75" x14ac:dyDescent="0.2">
      <c r="A790" s="1">
        <v>27</v>
      </c>
      <c r="B790" s="1">
        <v>0.14099999999999999</v>
      </c>
      <c r="C790" s="1">
        <v>12.042999999999999</v>
      </c>
      <c r="D790" s="1">
        <v>5.6840000000000002</v>
      </c>
      <c r="G790" s="1">
        <v>8</v>
      </c>
      <c r="H790" s="1">
        <v>3.3000000000000002E-2</v>
      </c>
      <c r="I790" s="1">
        <v>-54.866</v>
      </c>
      <c r="J790" s="1">
        <v>2.9390000000000001</v>
      </c>
      <c r="L790" s="1">
        <v>29</v>
      </c>
      <c r="M790" s="1">
        <v>2.8000000000000001E-2</v>
      </c>
      <c r="N790" s="1">
        <v>-134.226</v>
      </c>
      <c r="O790" s="1">
        <v>2.4</v>
      </c>
      <c r="Q790" s="1">
        <v>28</v>
      </c>
      <c r="R790" s="1">
        <v>3.7999999999999999E-2</v>
      </c>
      <c r="S790" s="1">
        <v>-36.869999999999997</v>
      </c>
      <c r="T790" s="1">
        <v>1.0469999999999999</v>
      </c>
    </row>
    <row r="791" spans="1:20" ht="12.75" x14ac:dyDescent="0.2">
      <c r="A791" s="1">
        <v>28</v>
      </c>
      <c r="B791" s="1">
        <v>0.123</v>
      </c>
      <c r="C791" s="1">
        <v>-76.515000000000001</v>
      </c>
      <c r="D791" s="1">
        <v>4.9710000000000001</v>
      </c>
      <c r="G791" s="1">
        <v>9</v>
      </c>
      <c r="H791" s="1">
        <v>4.2000000000000003E-2</v>
      </c>
      <c r="I791" s="1">
        <v>-88.478999999999999</v>
      </c>
      <c r="J791" s="1">
        <v>3.77</v>
      </c>
      <c r="L791" s="1">
        <v>30</v>
      </c>
      <c r="M791" s="1">
        <v>1.9E-2</v>
      </c>
      <c r="N791" s="1">
        <v>136.95599999999999</v>
      </c>
      <c r="O791" s="1">
        <v>1.6739999999999999</v>
      </c>
      <c r="Q791" s="1">
        <v>29</v>
      </c>
      <c r="R791" s="1">
        <v>6.2E-2</v>
      </c>
      <c r="S791" s="1">
        <v>-102.65300000000001</v>
      </c>
      <c r="T791" s="1">
        <v>1.7390000000000001</v>
      </c>
    </row>
    <row r="792" spans="1:20" ht="12.75" x14ac:dyDescent="0.2">
      <c r="A792" s="1">
        <v>29</v>
      </c>
      <c r="B792" s="1">
        <v>0.13600000000000001</v>
      </c>
      <c r="C792" s="1">
        <v>-75.713999999999999</v>
      </c>
      <c r="D792" s="1">
        <v>5.4969999999999999</v>
      </c>
      <c r="G792" s="1">
        <v>10</v>
      </c>
      <c r="H792" s="1">
        <v>3.5000000000000003E-2</v>
      </c>
      <c r="I792" s="1">
        <v>-179.38800000000001</v>
      </c>
      <c r="J792" s="1">
        <v>3.1309999999999998</v>
      </c>
      <c r="L792" s="1">
        <v>31</v>
      </c>
      <c r="M792" s="1">
        <v>3.1E-2</v>
      </c>
      <c r="N792" s="1">
        <v>133.61099999999999</v>
      </c>
      <c r="O792" s="1">
        <v>2.694</v>
      </c>
      <c r="Q792" s="1">
        <v>30</v>
      </c>
      <c r="R792" s="1">
        <v>0.05</v>
      </c>
      <c r="S792" s="1">
        <v>172.69399999999999</v>
      </c>
      <c r="T792" s="1">
        <v>1.3819999999999999</v>
      </c>
    </row>
    <row r="793" spans="1:20" ht="12.75" x14ac:dyDescent="0.2">
      <c r="A793" s="1">
        <v>30</v>
      </c>
      <c r="B793" s="1">
        <v>9.6000000000000002E-2</v>
      </c>
      <c r="C793" s="1">
        <v>-162.255</v>
      </c>
      <c r="D793" s="1">
        <v>3.87</v>
      </c>
      <c r="G793" s="1">
        <v>11</v>
      </c>
      <c r="H793" s="1">
        <v>5.1999999999999998E-2</v>
      </c>
      <c r="I793" s="1">
        <v>-98.745999999999995</v>
      </c>
      <c r="J793" s="1">
        <v>4.6840000000000002</v>
      </c>
      <c r="L793" s="1">
        <v>32</v>
      </c>
      <c r="M793" s="1">
        <v>2.4E-2</v>
      </c>
      <c r="N793" s="1">
        <v>-130.67099999999999</v>
      </c>
      <c r="O793" s="1">
        <v>2.0470000000000002</v>
      </c>
      <c r="Q793" s="1">
        <v>31</v>
      </c>
      <c r="R793" s="1">
        <v>5.3999999999999999E-2</v>
      </c>
      <c r="S793" s="1">
        <v>-20.094999999999999</v>
      </c>
      <c r="T793" s="1">
        <v>1.5169999999999999</v>
      </c>
    </row>
    <row r="794" spans="1:20" ht="12.75" x14ac:dyDescent="0.2">
      <c r="A794" s="1">
        <v>31</v>
      </c>
      <c r="B794" s="1">
        <v>0.11899999999999999</v>
      </c>
      <c r="C794" s="1">
        <v>-43.34</v>
      </c>
      <c r="D794" s="1">
        <v>4.8159999999999998</v>
      </c>
      <c r="G794" s="1">
        <v>12</v>
      </c>
      <c r="H794" s="1">
        <v>4.8000000000000001E-2</v>
      </c>
      <c r="I794" s="1">
        <v>170.24799999999999</v>
      </c>
      <c r="J794" s="1">
        <v>4.3360000000000003</v>
      </c>
      <c r="L794" s="1">
        <v>33</v>
      </c>
      <c r="M794" s="1">
        <v>3.6999999999999998E-2</v>
      </c>
      <c r="N794" s="1">
        <v>-145.91300000000001</v>
      </c>
      <c r="O794" s="1">
        <v>3.2290000000000001</v>
      </c>
      <c r="Q794" s="1">
        <v>32</v>
      </c>
      <c r="R794" s="1">
        <v>5.0999999999999997E-2</v>
      </c>
      <c r="S794" s="1">
        <v>-115.346</v>
      </c>
      <c r="T794" s="1">
        <v>1.446</v>
      </c>
    </row>
    <row r="795" spans="1:20" ht="12.75" x14ac:dyDescent="0.2">
      <c r="A795" s="1">
        <v>32</v>
      </c>
      <c r="B795" s="1">
        <v>9.1999999999999998E-2</v>
      </c>
      <c r="C795" s="1">
        <v>-148.31800000000001</v>
      </c>
      <c r="D795" s="1">
        <v>3.7069999999999999</v>
      </c>
      <c r="G795" s="1">
        <v>13</v>
      </c>
      <c r="H795" s="1">
        <v>3.6999999999999998E-2</v>
      </c>
      <c r="I795" s="1">
        <v>175.047</v>
      </c>
      <c r="J795" s="1">
        <v>3.351</v>
      </c>
      <c r="L795" s="1">
        <v>34</v>
      </c>
      <c r="M795" s="1">
        <v>2.8000000000000001E-2</v>
      </c>
      <c r="N795" s="1">
        <v>129.91200000000001</v>
      </c>
      <c r="O795" s="1">
        <v>2.387</v>
      </c>
      <c r="Q795" s="1">
        <v>33</v>
      </c>
      <c r="R795" s="1">
        <v>5.1999999999999998E-2</v>
      </c>
      <c r="S795" s="1">
        <v>-80.311000000000007</v>
      </c>
      <c r="T795" s="1">
        <v>1.4650000000000001</v>
      </c>
    </row>
    <row r="796" spans="1:20" ht="12.75" x14ac:dyDescent="0.2">
      <c r="A796" s="1">
        <v>33</v>
      </c>
      <c r="B796" s="1">
        <v>0.14399999999999999</v>
      </c>
      <c r="C796" s="1">
        <v>25.588999999999999</v>
      </c>
      <c r="D796" s="1">
        <v>5.827</v>
      </c>
      <c r="G796" s="1">
        <v>14</v>
      </c>
      <c r="H796" s="1">
        <v>3.4000000000000002E-2</v>
      </c>
      <c r="I796" s="1">
        <v>-92.945999999999998</v>
      </c>
      <c r="J796" s="1">
        <v>3.0310000000000001</v>
      </c>
      <c r="L796" s="1">
        <v>35</v>
      </c>
      <c r="M796" s="1">
        <v>0.03</v>
      </c>
      <c r="N796" s="1">
        <v>132.13800000000001</v>
      </c>
      <c r="O796" s="1">
        <v>2.61</v>
      </c>
      <c r="Q796" s="1">
        <v>34</v>
      </c>
      <c r="R796" s="1">
        <v>5.7000000000000002E-2</v>
      </c>
      <c r="S796" s="1">
        <v>-174.92</v>
      </c>
      <c r="T796" s="1">
        <v>1.5880000000000001</v>
      </c>
    </row>
    <row r="797" spans="1:20" ht="12.75" x14ac:dyDescent="0.2">
      <c r="A797" s="1">
        <v>34</v>
      </c>
      <c r="B797" s="1">
        <v>0.123</v>
      </c>
      <c r="C797" s="1">
        <v>-72.646000000000001</v>
      </c>
      <c r="D797" s="1">
        <v>4.9630000000000001</v>
      </c>
      <c r="G797" s="1">
        <v>15</v>
      </c>
      <c r="H797" s="1">
        <v>4.5999999999999999E-2</v>
      </c>
      <c r="I797" s="1">
        <v>-121.178</v>
      </c>
      <c r="J797" s="1">
        <v>4.0839999999999996</v>
      </c>
      <c r="L797" s="1">
        <v>36</v>
      </c>
      <c r="M797" s="1">
        <v>2.9000000000000001E-2</v>
      </c>
      <c r="N797" s="1">
        <v>-139.994</v>
      </c>
      <c r="O797" s="1">
        <v>2.5289999999999999</v>
      </c>
      <c r="Q797" s="1">
        <v>35</v>
      </c>
      <c r="R797" s="1">
        <v>6.5000000000000002E-2</v>
      </c>
      <c r="S797" s="1">
        <v>-86.697999999999993</v>
      </c>
      <c r="T797" s="1">
        <v>1.8180000000000001</v>
      </c>
    </row>
    <row r="798" spans="1:20" ht="12.75" x14ac:dyDescent="0.2">
      <c r="A798" s="1">
        <v>35</v>
      </c>
      <c r="B798" s="1">
        <v>0.156</v>
      </c>
      <c r="C798" s="1">
        <v>-150.81399999999999</v>
      </c>
      <c r="D798" s="1">
        <v>6.2880000000000003</v>
      </c>
      <c r="G798" s="1">
        <v>16</v>
      </c>
      <c r="H798" s="1">
        <v>3.7999999999999999E-2</v>
      </c>
      <c r="I798" s="1">
        <v>160.745</v>
      </c>
      <c r="J798" s="1">
        <v>3.4420000000000002</v>
      </c>
      <c r="L798" s="1">
        <v>37</v>
      </c>
      <c r="M798" s="1">
        <v>4.2000000000000003E-2</v>
      </c>
      <c r="N798" s="1">
        <v>40.640999999999998</v>
      </c>
      <c r="O798" s="1">
        <v>3.6379999999999999</v>
      </c>
      <c r="Q798" s="1">
        <v>36</v>
      </c>
      <c r="R798" s="1">
        <v>5.0999999999999997E-2</v>
      </c>
      <c r="S798" s="1">
        <v>-175.815</v>
      </c>
      <c r="T798" s="1">
        <v>1.4239999999999999</v>
      </c>
    </row>
    <row r="799" spans="1:20" ht="12.75" x14ac:dyDescent="0.2">
      <c r="A799" s="1">
        <v>36</v>
      </c>
      <c r="B799" s="1">
        <v>0.11700000000000001</v>
      </c>
      <c r="C799" s="1">
        <v>-65.183000000000007</v>
      </c>
      <c r="D799" s="1">
        <v>4.71</v>
      </c>
      <c r="H799" s="1" t="s">
        <v>656</v>
      </c>
      <c r="L799" s="1">
        <v>38</v>
      </c>
      <c r="M799" s="1">
        <v>2.5999999999999999E-2</v>
      </c>
      <c r="N799" s="1">
        <v>-55.981000000000002</v>
      </c>
      <c r="O799" s="1">
        <v>2.2240000000000002</v>
      </c>
    </row>
    <row r="800" spans="1:20" ht="12.75" x14ac:dyDescent="0.2">
      <c r="A800" s="1">
        <v>37</v>
      </c>
      <c r="B800" s="1">
        <v>0.15</v>
      </c>
      <c r="C800" s="1">
        <v>82.498000000000005</v>
      </c>
      <c r="D800" s="1">
        <v>6.0389999999999997</v>
      </c>
      <c r="G800" s="1">
        <v>1</v>
      </c>
      <c r="H800" s="1">
        <v>3.6999999999999998E-2</v>
      </c>
      <c r="I800" s="1">
        <v>-63.954000000000001</v>
      </c>
      <c r="J800" s="1">
        <v>3.2810000000000001</v>
      </c>
      <c r="L800" s="1">
        <v>39</v>
      </c>
      <c r="M800" s="1">
        <v>2.9000000000000001E-2</v>
      </c>
      <c r="N800" s="1">
        <v>-119.004</v>
      </c>
      <c r="O800" s="1">
        <v>2.544</v>
      </c>
      <c r="R800" s="1" t="s">
        <v>658</v>
      </c>
    </row>
    <row r="801" spans="1:20" ht="12.75" x14ac:dyDescent="0.2">
      <c r="A801" s="1">
        <v>38</v>
      </c>
      <c r="B801" s="1">
        <v>0.12</v>
      </c>
      <c r="C801" s="1">
        <v>170.92099999999999</v>
      </c>
      <c r="D801" s="1">
        <v>4.8289999999999997</v>
      </c>
      <c r="G801" s="1">
        <v>2</v>
      </c>
      <c r="H801" s="1">
        <v>3.4000000000000002E-2</v>
      </c>
      <c r="I801" s="1">
        <v>-156.059</v>
      </c>
      <c r="J801" s="1">
        <v>3.0390000000000001</v>
      </c>
      <c r="L801" s="1">
        <v>40</v>
      </c>
      <c r="M801" s="1">
        <v>2.5000000000000001E-2</v>
      </c>
      <c r="N801" s="1">
        <v>150.857</v>
      </c>
      <c r="O801" s="1">
        <v>2.1800000000000002</v>
      </c>
      <c r="Q801" s="1">
        <v>1</v>
      </c>
      <c r="R801" s="1">
        <v>7.8E-2</v>
      </c>
      <c r="S801" s="1">
        <v>-176.36699999999999</v>
      </c>
      <c r="T801" s="1">
        <v>2.1989999999999998</v>
      </c>
    </row>
    <row r="802" spans="1:20" ht="12.75" x14ac:dyDescent="0.2">
      <c r="A802" s="1">
        <v>39</v>
      </c>
      <c r="B802" s="1">
        <v>0.18</v>
      </c>
      <c r="C802" s="1">
        <v>107.331</v>
      </c>
      <c r="D802" s="1">
        <v>7.2880000000000003</v>
      </c>
      <c r="G802" s="1">
        <v>3</v>
      </c>
      <c r="H802" s="1">
        <v>3.6999999999999998E-2</v>
      </c>
      <c r="I802" s="1">
        <v>-112.54600000000001</v>
      </c>
      <c r="J802" s="1">
        <v>3.3290000000000002</v>
      </c>
      <c r="L802" s="1">
        <v>41</v>
      </c>
      <c r="M802" s="1">
        <v>2.8000000000000001E-2</v>
      </c>
      <c r="N802" s="1">
        <v>-74.055000000000007</v>
      </c>
      <c r="O802" s="1">
        <v>2.4260000000000002</v>
      </c>
      <c r="Q802" s="1">
        <v>2</v>
      </c>
      <c r="R802" s="1">
        <v>5.3999999999999999E-2</v>
      </c>
      <c r="S802" s="1">
        <v>-84.805999999999997</v>
      </c>
      <c r="T802" s="1">
        <v>1.5249999999999999</v>
      </c>
    </row>
    <row r="803" spans="1:20" ht="12.75" x14ac:dyDescent="0.2">
      <c r="A803" s="1">
        <v>40</v>
      </c>
      <c r="B803" s="1">
        <v>0.13900000000000001</v>
      </c>
      <c r="C803" s="1">
        <v>-162.12100000000001</v>
      </c>
      <c r="D803" s="1">
        <v>5.625</v>
      </c>
      <c r="G803" s="1">
        <v>4</v>
      </c>
      <c r="H803" s="1">
        <v>3.1E-2</v>
      </c>
      <c r="I803" s="1">
        <v>-27.370999999999999</v>
      </c>
      <c r="J803" s="1">
        <v>2.8180000000000001</v>
      </c>
      <c r="L803" s="1">
        <v>42</v>
      </c>
      <c r="M803" s="1">
        <v>2.1999999999999999E-2</v>
      </c>
      <c r="N803" s="1">
        <v>-169.38</v>
      </c>
      <c r="O803" s="1">
        <v>1.877</v>
      </c>
      <c r="Q803" s="1">
        <v>3</v>
      </c>
      <c r="R803" s="1">
        <v>6.4000000000000001E-2</v>
      </c>
      <c r="S803" s="1">
        <v>-41.987000000000002</v>
      </c>
      <c r="T803" s="1">
        <v>1.835</v>
      </c>
    </row>
    <row r="804" spans="1:20" ht="12.75" x14ac:dyDescent="0.2">
      <c r="A804" s="1">
        <v>41</v>
      </c>
      <c r="B804" s="1">
        <v>0.161</v>
      </c>
      <c r="C804" s="1">
        <v>-79.501000000000005</v>
      </c>
      <c r="D804" s="1">
        <v>6.4989999999999997</v>
      </c>
      <c r="G804" s="1">
        <v>5</v>
      </c>
      <c r="H804" s="1">
        <v>3.7999999999999999E-2</v>
      </c>
      <c r="I804" s="1">
        <v>-143.505</v>
      </c>
      <c r="J804" s="1">
        <v>3.3940000000000001</v>
      </c>
      <c r="L804" s="1">
        <v>43</v>
      </c>
      <c r="M804" s="1">
        <v>3.1E-2</v>
      </c>
      <c r="N804" s="1">
        <v>-104.517</v>
      </c>
      <c r="O804" s="1">
        <v>2.6669999999999998</v>
      </c>
      <c r="Q804" s="1">
        <v>4</v>
      </c>
      <c r="R804" s="1">
        <v>4.2999999999999997E-2</v>
      </c>
      <c r="S804" s="1">
        <v>-144.46199999999999</v>
      </c>
      <c r="T804" s="1">
        <v>1.2030000000000001</v>
      </c>
    </row>
    <row r="805" spans="1:20" ht="12.75" x14ac:dyDescent="0.2">
      <c r="A805" s="1">
        <v>42</v>
      </c>
      <c r="B805" s="1">
        <v>0.153</v>
      </c>
      <c r="C805" s="1">
        <v>20.824000000000002</v>
      </c>
      <c r="D805" s="1">
        <v>6.1760000000000002</v>
      </c>
      <c r="G805" s="1">
        <v>6</v>
      </c>
      <c r="H805" s="1">
        <v>3.3000000000000002E-2</v>
      </c>
      <c r="I805" s="1">
        <v>-55.359000000000002</v>
      </c>
      <c r="J805" s="1">
        <v>2.9660000000000002</v>
      </c>
      <c r="L805" s="1">
        <v>44</v>
      </c>
      <c r="M805" s="1">
        <v>1.7999999999999999E-2</v>
      </c>
      <c r="N805" s="1">
        <v>164.82</v>
      </c>
      <c r="O805" s="1">
        <v>1.542</v>
      </c>
      <c r="Q805" s="1">
        <v>5</v>
      </c>
      <c r="R805" s="1">
        <v>6.8000000000000005E-2</v>
      </c>
      <c r="S805" s="1">
        <v>130.601</v>
      </c>
      <c r="T805" s="1">
        <v>1.9239999999999999</v>
      </c>
    </row>
    <row r="806" spans="1:20" ht="12.75" x14ac:dyDescent="0.2">
      <c r="A806" s="1">
        <v>43</v>
      </c>
      <c r="B806" s="1">
        <v>0.152</v>
      </c>
      <c r="C806" s="1">
        <v>95.984999999999999</v>
      </c>
      <c r="D806" s="1">
        <v>6.1520000000000001</v>
      </c>
      <c r="G806" s="1">
        <v>7</v>
      </c>
      <c r="H806" s="1">
        <v>4.2999999999999997E-2</v>
      </c>
      <c r="I806" s="1">
        <v>-130.101</v>
      </c>
      <c r="J806" s="1">
        <v>3.8570000000000002</v>
      </c>
      <c r="L806" s="1">
        <v>45</v>
      </c>
      <c r="M806" s="1">
        <v>3.6999999999999998E-2</v>
      </c>
      <c r="N806" s="1">
        <v>-70.593999999999994</v>
      </c>
      <c r="O806" s="1">
        <v>3.226</v>
      </c>
      <c r="Q806" s="1">
        <v>6</v>
      </c>
      <c r="R806" s="1">
        <v>4.9000000000000002E-2</v>
      </c>
      <c r="S806" s="1">
        <v>-149.53399999999999</v>
      </c>
      <c r="T806" s="1">
        <v>1.3859999999999999</v>
      </c>
    </row>
    <row r="807" spans="1:20" ht="12.75" x14ac:dyDescent="0.2">
      <c r="A807" s="1">
        <v>44</v>
      </c>
      <c r="B807" s="1">
        <v>0.11799999999999999</v>
      </c>
      <c r="C807" s="1">
        <v>-172.875</v>
      </c>
      <c r="D807" s="1">
        <v>4.774</v>
      </c>
      <c r="G807" s="1">
        <v>8</v>
      </c>
      <c r="H807" s="1">
        <v>3.7999999999999999E-2</v>
      </c>
      <c r="I807" s="1">
        <v>-38.893999999999998</v>
      </c>
      <c r="J807" s="1">
        <v>3.3919999999999999</v>
      </c>
      <c r="L807" s="1">
        <v>46</v>
      </c>
      <c r="M807" s="1">
        <v>3.1E-2</v>
      </c>
      <c r="N807" s="1">
        <v>-159.12299999999999</v>
      </c>
      <c r="O807" s="1">
        <v>2.6440000000000001</v>
      </c>
      <c r="Q807" s="1">
        <v>7</v>
      </c>
      <c r="R807" s="1">
        <v>4.9000000000000002E-2</v>
      </c>
      <c r="S807" s="1">
        <v>-90</v>
      </c>
      <c r="T807" s="1">
        <v>1.3819999999999999</v>
      </c>
    </row>
    <row r="808" spans="1:20" ht="12.75" x14ac:dyDescent="0.2">
      <c r="A808" s="1">
        <v>45</v>
      </c>
      <c r="B808" s="1">
        <v>0.14199999999999999</v>
      </c>
      <c r="C808" s="1">
        <v>82.045000000000002</v>
      </c>
      <c r="D808" s="1">
        <v>5.7130000000000001</v>
      </c>
      <c r="G808" s="1">
        <v>9</v>
      </c>
      <c r="H808" s="1">
        <v>5.1999999999999998E-2</v>
      </c>
      <c r="I808" s="1">
        <v>96.009</v>
      </c>
      <c r="J808" s="1">
        <v>4.6619999999999999</v>
      </c>
      <c r="L808" s="1">
        <v>47</v>
      </c>
      <c r="M808" s="1">
        <v>2.4E-2</v>
      </c>
      <c r="N808" s="1">
        <v>71.269000000000005</v>
      </c>
      <c r="O808" s="1">
        <v>2.1080000000000001</v>
      </c>
      <c r="Q808" s="1">
        <v>8</v>
      </c>
      <c r="R808" s="1">
        <v>4.1000000000000002E-2</v>
      </c>
      <c r="S808" s="1">
        <v>180</v>
      </c>
      <c r="T808" s="1">
        <v>1.123</v>
      </c>
    </row>
    <row r="809" spans="1:20" ht="12.75" x14ac:dyDescent="0.2">
      <c r="A809" s="1">
        <v>46</v>
      </c>
      <c r="B809" s="1">
        <v>8.5999999999999993E-2</v>
      </c>
      <c r="C809" s="1">
        <v>170.60499999999999</v>
      </c>
      <c r="D809" s="1">
        <v>3.4660000000000002</v>
      </c>
      <c r="G809" s="1">
        <v>10</v>
      </c>
      <c r="H809" s="1">
        <v>3.7999999999999999E-2</v>
      </c>
      <c r="I809" s="1">
        <v>-172.185</v>
      </c>
      <c r="J809" s="1">
        <v>3.4260000000000002</v>
      </c>
      <c r="L809" s="1">
        <v>48</v>
      </c>
      <c r="M809" s="1">
        <v>2.4E-2</v>
      </c>
      <c r="N809" s="1">
        <v>160.542</v>
      </c>
      <c r="O809" s="1">
        <v>2.0350000000000001</v>
      </c>
      <c r="Q809" s="1">
        <v>9</v>
      </c>
      <c r="R809" s="1">
        <v>5.3999999999999999E-2</v>
      </c>
      <c r="S809" s="1">
        <v>-68.682000000000002</v>
      </c>
      <c r="T809" s="1">
        <v>1.52</v>
      </c>
    </row>
    <row r="810" spans="1:20" ht="12.75" x14ac:dyDescent="0.2">
      <c r="A810" s="1">
        <v>47</v>
      </c>
      <c r="B810" s="1">
        <v>0.14799999999999999</v>
      </c>
      <c r="C810" s="1">
        <v>-0.94699999999999995</v>
      </c>
      <c r="D810" s="1">
        <v>5.9710000000000001</v>
      </c>
      <c r="G810" s="1">
        <v>11</v>
      </c>
      <c r="H810" s="1">
        <v>4.7E-2</v>
      </c>
      <c r="I810" s="1">
        <v>-54.811</v>
      </c>
      <c r="J810" s="1">
        <v>4.2350000000000003</v>
      </c>
      <c r="L810" s="1">
        <v>49</v>
      </c>
      <c r="M810" s="1">
        <v>0.03</v>
      </c>
      <c r="N810" s="1">
        <v>5.609</v>
      </c>
      <c r="O810" s="1">
        <v>2.5920000000000001</v>
      </c>
      <c r="Q810" s="1">
        <v>10</v>
      </c>
      <c r="R810" s="1">
        <v>4.8000000000000001E-2</v>
      </c>
      <c r="S810" s="1">
        <v>-163.44300000000001</v>
      </c>
      <c r="T810" s="1">
        <v>1.3380000000000001</v>
      </c>
    </row>
    <row r="811" spans="1:20" ht="12.75" x14ac:dyDescent="0.2">
      <c r="A811" s="1">
        <v>48</v>
      </c>
      <c r="B811" s="1">
        <v>0.11700000000000001</v>
      </c>
      <c r="C811" s="1">
        <v>-86.424000000000007</v>
      </c>
      <c r="D811" s="1">
        <v>4.7460000000000004</v>
      </c>
      <c r="G811" s="1">
        <v>12</v>
      </c>
      <c r="H811" s="1">
        <v>2.9000000000000001E-2</v>
      </c>
      <c r="I811" s="1">
        <v>-144.96799999999999</v>
      </c>
      <c r="J811" s="1">
        <v>2.6280000000000001</v>
      </c>
      <c r="L811" s="1">
        <v>50</v>
      </c>
      <c r="M811" s="1">
        <v>2.1999999999999999E-2</v>
      </c>
      <c r="N811" s="1">
        <v>-83.088999999999999</v>
      </c>
      <c r="O811" s="1">
        <v>1.9179999999999999</v>
      </c>
      <c r="Q811" s="1">
        <v>11</v>
      </c>
      <c r="R811" s="1">
        <v>6.0999999999999999E-2</v>
      </c>
      <c r="S811" s="1">
        <v>-100.20399999999999</v>
      </c>
      <c r="T811" s="1">
        <v>1.738</v>
      </c>
    </row>
    <row r="812" spans="1:20" ht="12.75" x14ac:dyDescent="0.2">
      <c r="A812" s="1">
        <v>49</v>
      </c>
      <c r="B812" s="1">
        <v>0.17699999999999999</v>
      </c>
      <c r="C812" s="1">
        <v>149.715</v>
      </c>
      <c r="D812" s="1">
        <v>7.1479999999999997</v>
      </c>
      <c r="G812" s="1">
        <v>13</v>
      </c>
      <c r="H812" s="1">
        <v>0.04</v>
      </c>
      <c r="I812" s="1">
        <v>-52.920999999999999</v>
      </c>
      <c r="J812" s="1">
        <v>3.6429999999999998</v>
      </c>
      <c r="L812" s="1">
        <v>51</v>
      </c>
      <c r="M812" s="1">
        <v>0.04</v>
      </c>
      <c r="N812" s="1">
        <v>-9.6199999999999992</v>
      </c>
      <c r="O812" s="1">
        <v>3.4420000000000002</v>
      </c>
      <c r="Q812" s="1">
        <v>12</v>
      </c>
      <c r="R812" s="1">
        <v>4.2999999999999997E-2</v>
      </c>
      <c r="S812" s="1">
        <v>168.36600000000001</v>
      </c>
      <c r="T812" s="1">
        <v>1.1990000000000001</v>
      </c>
    </row>
    <row r="813" spans="1:20" ht="12.75" x14ac:dyDescent="0.2">
      <c r="A813" s="1">
        <v>50</v>
      </c>
      <c r="B813" s="1">
        <v>9.7000000000000003E-2</v>
      </c>
      <c r="C813" s="1">
        <v>-116.727</v>
      </c>
      <c r="D813" s="1">
        <v>3.8980000000000001</v>
      </c>
      <c r="G813" s="1">
        <v>14</v>
      </c>
      <c r="H813" s="1">
        <v>0.03</v>
      </c>
      <c r="I813" s="1">
        <v>-145.27500000000001</v>
      </c>
      <c r="J813" s="1">
        <v>2.726</v>
      </c>
      <c r="L813" s="1">
        <v>52</v>
      </c>
      <c r="M813" s="1">
        <v>2.3E-2</v>
      </c>
      <c r="N813" s="1">
        <v>-100.78400000000001</v>
      </c>
      <c r="O813" s="1">
        <v>1.97</v>
      </c>
      <c r="Q813" s="1">
        <v>13</v>
      </c>
      <c r="R813" s="1">
        <v>0.05</v>
      </c>
      <c r="S813" s="1">
        <v>165.619</v>
      </c>
      <c r="T813" s="1">
        <v>1.4079999999999999</v>
      </c>
    </row>
    <row r="814" spans="1:20" ht="12.75" x14ac:dyDescent="0.2">
      <c r="A814" s="1">
        <v>51</v>
      </c>
      <c r="B814" s="1">
        <v>0.16900000000000001</v>
      </c>
      <c r="C814" s="1">
        <v>14.837999999999999</v>
      </c>
      <c r="D814" s="1">
        <v>6.8380000000000001</v>
      </c>
      <c r="G814" s="1">
        <v>15</v>
      </c>
      <c r="H814" s="1">
        <v>4.9000000000000002E-2</v>
      </c>
      <c r="I814" s="1">
        <v>-42.350999999999999</v>
      </c>
      <c r="J814" s="1">
        <v>4.4130000000000003</v>
      </c>
      <c r="L814" s="1">
        <v>53</v>
      </c>
      <c r="M814" s="1">
        <v>3.3000000000000002E-2</v>
      </c>
      <c r="N814" s="1">
        <v>23.199000000000002</v>
      </c>
      <c r="O814" s="1">
        <v>2.8069999999999999</v>
      </c>
      <c r="Q814" s="1">
        <v>14</v>
      </c>
      <c r="R814" s="1">
        <v>3.6999999999999998E-2</v>
      </c>
      <c r="S814" s="1">
        <v>-107.241</v>
      </c>
      <c r="T814" s="1">
        <v>1.0489999999999999</v>
      </c>
    </row>
    <row r="815" spans="1:20" ht="12.75" x14ac:dyDescent="0.2">
      <c r="A815" s="1">
        <v>52</v>
      </c>
      <c r="B815" s="1">
        <v>0.125</v>
      </c>
      <c r="C815" s="1">
        <v>-75.284999999999997</v>
      </c>
      <c r="D815" s="1">
        <v>5.0659999999999998</v>
      </c>
      <c r="G815" s="1">
        <v>16</v>
      </c>
      <c r="H815" s="1">
        <v>4.1000000000000002E-2</v>
      </c>
      <c r="I815" s="1">
        <v>-123.593</v>
      </c>
      <c r="J815" s="1">
        <v>3.649</v>
      </c>
      <c r="L815" s="1">
        <v>54</v>
      </c>
      <c r="M815" s="1">
        <v>2.9000000000000001E-2</v>
      </c>
      <c r="N815" s="1">
        <v>-72.224999999999994</v>
      </c>
      <c r="O815" s="1">
        <v>2.5310000000000001</v>
      </c>
      <c r="Q815" s="1">
        <v>15</v>
      </c>
      <c r="R815" s="1">
        <v>4.3999999999999997E-2</v>
      </c>
      <c r="S815" s="1">
        <v>-120.14100000000001</v>
      </c>
      <c r="T815" s="1">
        <v>1.238</v>
      </c>
    </row>
    <row r="816" spans="1:20" ht="12.75" x14ac:dyDescent="0.2">
      <c r="A816" s="1" t="s">
        <v>625</v>
      </c>
      <c r="B816" s="1" t="s">
        <v>661</v>
      </c>
      <c r="G816" s="1">
        <v>17</v>
      </c>
      <c r="H816" s="1">
        <v>4.7E-2</v>
      </c>
      <c r="I816" s="1">
        <v>-110.06100000000001</v>
      </c>
      <c r="J816" s="1">
        <v>4.2039999999999997</v>
      </c>
      <c r="L816" s="1">
        <v>55</v>
      </c>
      <c r="M816" s="1">
        <v>3.3000000000000002E-2</v>
      </c>
      <c r="N816" s="1">
        <v>-35.085999999999999</v>
      </c>
      <c r="O816" s="1">
        <v>2.8889999999999998</v>
      </c>
      <c r="Q816" s="1">
        <v>16</v>
      </c>
      <c r="R816" s="1">
        <v>4.1000000000000002E-2</v>
      </c>
      <c r="S816" s="1">
        <v>147.26499999999999</v>
      </c>
      <c r="T816" s="1">
        <v>1.1259999999999999</v>
      </c>
    </row>
    <row r="817" spans="1:20" ht="12.75" x14ac:dyDescent="0.2">
      <c r="A817" s="1">
        <v>1</v>
      </c>
      <c r="B817" s="1">
        <v>0.19600000000000001</v>
      </c>
      <c r="C817" s="1">
        <v>153.20099999999999</v>
      </c>
      <c r="D817" s="1">
        <v>8</v>
      </c>
      <c r="G817" s="1">
        <v>18</v>
      </c>
      <c r="H817" s="1">
        <v>0.03</v>
      </c>
      <c r="I817" s="1">
        <v>162.61799999999999</v>
      </c>
      <c r="J817" s="1">
        <v>2.673</v>
      </c>
      <c r="L817" s="1">
        <v>56</v>
      </c>
      <c r="M817" s="1">
        <v>2.9000000000000001E-2</v>
      </c>
      <c r="N817" s="1">
        <v>-121.32899999999999</v>
      </c>
      <c r="O817" s="1">
        <v>2.4809999999999999</v>
      </c>
      <c r="Q817" s="1">
        <v>17</v>
      </c>
      <c r="R817" s="1">
        <v>6.7000000000000004E-2</v>
      </c>
      <c r="S817" s="1">
        <v>-26.094999999999999</v>
      </c>
      <c r="T817" s="1">
        <v>1.895</v>
      </c>
    </row>
    <row r="818" spans="1:20" ht="12.75" x14ac:dyDescent="0.2">
      <c r="A818" s="1">
        <v>2</v>
      </c>
      <c r="B818" s="1">
        <v>0.14199999999999999</v>
      </c>
      <c r="C818" s="1">
        <v>-124.422</v>
      </c>
      <c r="D818" s="1">
        <v>5.8170000000000002</v>
      </c>
      <c r="G818" s="1">
        <v>19</v>
      </c>
      <c r="H818" s="1">
        <v>3.9E-2</v>
      </c>
      <c r="I818" s="1">
        <v>-72.602000000000004</v>
      </c>
      <c r="J818" s="1">
        <v>3.4870000000000001</v>
      </c>
      <c r="L818" s="1">
        <v>57</v>
      </c>
      <c r="M818" s="1">
        <v>2.1000000000000001E-2</v>
      </c>
      <c r="N818" s="1">
        <v>176.69800000000001</v>
      </c>
      <c r="O818" s="1">
        <v>1.8</v>
      </c>
      <c r="Q818" s="1">
        <v>18</v>
      </c>
      <c r="R818" s="1">
        <v>5.0999999999999997E-2</v>
      </c>
      <c r="S818" s="1">
        <v>-119.05500000000001</v>
      </c>
      <c r="T818" s="1">
        <v>1.4430000000000001</v>
      </c>
    </row>
    <row r="819" spans="1:20" ht="12.75" x14ac:dyDescent="0.2">
      <c r="A819" s="1">
        <v>3</v>
      </c>
      <c r="B819" s="1">
        <v>0.17599999999999999</v>
      </c>
      <c r="C819" s="1">
        <v>164.50700000000001</v>
      </c>
      <c r="D819" s="1">
        <v>7.2069999999999999</v>
      </c>
      <c r="G819" s="1">
        <v>20</v>
      </c>
      <c r="H819" s="1">
        <v>2.9000000000000001E-2</v>
      </c>
      <c r="I819" s="1">
        <v>-163.25399999999999</v>
      </c>
      <c r="J819" s="1">
        <v>2.6179999999999999</v>
      </c>
      <c r="L819" s="1">
        <v>58</v>
      </c>
      <c r="M819" s="1">
        <v>1.6E-2</v>
      </c>
      <c r="N819" s="1">
        <v>-97.125</v>
      </c>
      <c r="O819" s="1">
        <v>1.393</v>
      </c>
      <c r="Q819" s="1">
        <v>19</v>
      </c>
      <c r="R819" s="1">
        <v>4.4999999999999998E-2</v>
      </c>
      <c r="S819" s="1">
        <v>86.906000000000006</v>
      </c>
      <c r="T819" s="1">
        <v>1.268</v>
      </c>
    </row>
    <row r="820" spans="1:20" ht="12.75" x14ac:dyDescent="0.2">
      <c r="A820" s="1">
        <v>4</v>
      </c>
      <c r="B820" s="1">
        <v>0.104</v>
      </c>
      <c r="C820" s="1">
        <v>-112.595</v>
      </c>
      <c r="D820" s="1">
        <v>4.2510000000000003</v>
      </c>
      <c r="G820" s="1">
        <v>21</v>
      </c>
      <c r="H820" s="1">
        <v>5.8999999999999997E-2</v>
      </c>
      <c r="I820" s="1">
        <v>-153.75899999999999</v>
      </c>
      <c r="J820" s="1">
        <v>5.2679999999999998</v>
      </c>
      <c r="L820" s="1">
        <v>59</v>
      </c>
      <c r="M820" s="1">
        <v>0.03</v>
      </c>
      <c r="N820" s="1">
        <v>-143.733</v>
      </c>
      <c r="O820" s="1">
        <v>2.6269999999999998</v>
      </c>
      <c r="Q820" s="1">
        <v>20</v>
      </c>
      <c r="R820" s="1">
        <v>4.4999999999999998E-2</v>
      </c>
      <c r="S820" s="1">
        <v>175.36500000000001</v>
      </c>
      <c r="T820" s="1">
        <v>1.272</v>
      </c>
    </row>
    <row r="821" spans="1:20" ht="12.75" x14ac:dyDescent="0.2">
      <c r="A821" s="1">
        <v>5</v>
      </c>
      <c r="B821" s="1">
        <v>0.16200000000000001</v>
      </c>
      <c r="C821" s="1">
        <v>34.097999999999999</v>
      </c>
      <c r="D821" s="1">
        <v>6.6369999999999996</v>
      </c>
      <c r="G821" s="1">
        <v>22</v>
      </c>
      <c r="H821" s="1">
        <v>3.7999999999999999E-2</v>
      </c>
      <c r="I821" s="1">
        <v>-71.215000000000003</v>
      </c>
      <c r="J821" s="1">
        <v>3.4449999999999998</v>
      </c>
      <c r="L821" s="1">
        <v>60</v>
      </c>
      <c r="M821" s="1">
        <v>2.4E-2</v>
      </c>
      <c r="N821" s="1">
        <v>-50.356000000000002</v>
      </c>
      <c r="O821" s="1">
        <v>2.0939999999999999</v>
      </c>
      <c r="Q821" s="1">
        <v>21</v>
      </c>
      <c r="R821" s="1">
        <v>6.3E-2</v>
      </c>
      <c r="S821" s="1">
        <v>-72.254999999999995</v>
      </c>
      <c r="T821" s="1">
        <v>1.792</v>
      </c>
    </row>
    <row r="822" spans="1:20" ht="12.75" x14ac:dyDescent="0.2">
      <c r="A822" s="1">
        <v>6</v>
      </c>
      <c r="B822" s="1">
        <v>0.123</v>
      </c>
      <c r="C822" s="1">
        <v>-57.7</v>
      </c>
      <c r="D822" s="1">
        <v>5.0350000000000001</v>
      </c>
      <c r="G822" s="1">
        <v>23</v>
      </c>
      <c r="H822" s="1">
        <v>0.05</v>
      </c>
      <c r="I822" s="1">
        <v>-152.54599999999999</v>
      </c>
      <c r="J822" s="1">
        <v>4.4749999999999996</v>
      </c>
      <c r="Q822" s="1">
        <v>22</v>
      </c>
      <c r="R822" s="1">
        <v>4.7E-2</v>
      </c>
      <c r="S822" s="1">
        <v>-166.32900000000001</v>
      </c>
      <c r="T822" s="1">
        <v>1.329</v>
      </c>
    </row>
    <row r="823" spans="1:20" ht="12.75" x14ac:dyDescent="0.2">
      <c r="A823" s="1">
        <v>7</v>
      </c>
      <c r="B823" s="1">
        <v>0.121</v>
      </c>
      <c r="C823" s="1">
        <v>-142.62100000000001</v>
      </c>
      <c r="D823" s="1">
        <v>4.9349999999999996</v>
      </c>
      <c r="G823" s="1">
        <v>24</v>
      </c>
      <c r="H823" s="1">
        <v>3.5000000000000003E-2</v>
      </c>
      <c r="I823" s="1">
        <v>-59.597000000000001</v>
      </c>
      <c r="J823" s="1">
        <v>3.1120000000000001</v>
      </c>
      <c r="M823" s="1" t="s">
        <v>662</v>
      </c>
      <c r="Q823" s="1">
        <v>23</v>
      </c>
      <c r="R823" s="1">
        <v>4.3999999999999997E-2</v>
      </c>
      <c r="S823" s="1">
        <v>-62.021000000000001</v>
      </c>
      <c r="T823" s="1">
        <v>1.2370000000000001</v>
      </c>
    </row>
    <row r="824" spans="1:20" ht="12.75" x14ac:dyDescent="0.2">
      <c r="A824" s="1">
        <v>8</v>
      </c>
      <c r="B824" s="1">
        <v>0.115</v>
      </c>
      <c r="C824" s="1">
        <v>-53.427</v>
      </c>
      <c r="D824" s="1">
        <v>4.6879999999999997</v>
      </c>
      <c r="G824" s="1">
        <v>25</v>
      </c>
      <c r="H824" s="1">
        <v>6.0999999999999999E-2</v>
      </c>
      <c r="I824" s="1">
        <v>-121.834</v>
      </c>
      <c r="J824" s="1">
        <v>5.51</v>
      </c>
      <c r="L824" s="1">
        <v>1</v>
      </c>
      <c r="M824" s="1">
        <v>2.9000000000000001E-2</v>
      </c>
      <c r="N824" s="1">
        <v>10.417999999999999</v>
      </c>
      <c r="O824" s="1">
        <v>2.5379999999999998</v>
      </c>
      <c r="Q824" s="1">
        <v>24</v>
      </c>
      <c r="R824" s="1">
        <v>2.9000000000000001E-2</v>
      </c>
      <c r="S824" s="1">
        <v>-156.80099999999999</v>
      </c>
      <c r="T824" s="1">
        <v>0.80400000000000005</v>
      </c>
    </row>
    <row r="825" spans="1:20" ht="12.75" x14ac:dyDescent="0.2">
      <c r="A825" s="1">
        <v>9</v>
      </c>
      <c r="B825" s="1">
        <v>0.17699999999999999</v>
      </c>
      <c r="C825" s="1">
        <v>151.62100000000001</v>
      </c>
      <c r="D825" s="1">
        <v>7.2229999999999999</v>
      </c>
      <c r="G825" s="1">
        <v>26</v>
      </c>
      <c r="H825" s="1">
        <v>3.9E-2</v>
      </c>
      <c r="I825" s="1">
        <v>-36.798000000000002</v>
      </c>
      <c r="J825" s="1">
        <v>3.5190000000000001</v>
      </c>
      <c r="L825" s="1">
        <v>2</v>
      </c>
      <c r="M825" s="1">
        <v>2.3E-2</v>
      </c>
      <c r="N825" s="1">
        <v>-78.503</v>
      </c>
      <c r="O825" s="1">
        <v>2.028</v>
      </c>
      <c r="Q825" s="1">
        <v>25</v>
      </c>
      <c r="R825" s="1">
        <v>6.3E-2</v>
      </c>
      <c r="S825" s="1">
        <v>-24.074999999999999</v>
      </c>
      <c r="T825" s="1">
        <v>1.784</v>
      </c>
    </row>
    <row r="826" spans="1:20" ht="12.75" x14ac:dyDescent="0.2">
      <c r="A826" s="1">
        <v>10</v>
      </c>
      <c r="B826" s="1">
        <v>0.122</v>
      </c>
      <c r="C826" s="1">
        <v>-112.426</v>
      </c>
      <c r="D826" s="1">
        <v>4.9790000000000001</v>
      </c>
      <c r="G826" s="1">
        <v>27</v>
      </c>
      <c r="H826" s="1">
        <v>4.2000000000000003E-2</v>
      </c>
      <c r="I826" s="1">
        <v>-34.061</v>
      </c>
      <c r="J826" s="1">
        <v>3.8029999999999999</v>
      </c>
      <c r="L826" s="1">
        <v>3</v>
      </c>
      <c r="M826" s="1">
        <v>2.8000000000000001E-2</v>
      </c>
      <c r="N826" s="1">
        <v>-14.036</v>
      </c>
      <c r="O826" s="1">
        <v>2.4489999999999998</v>
      </c>
      <c r="Q826" s="1">
        <v>26</v>
      </c>
      <c r="R826" s="1">
        <v>4.2999999999999997E-2</v>
      </c>
      <c r="S826" s="1">
        <v>-115.821</v>
      </c>
      <c r="T826" s="1">
        <v>1.1950000000000001</v>
      </c>
    </row>
    <row r="827" spans="1:20" ht="12.75" x14ac:dyDescent="0.2">
      <c r="A827" s="1">
        <v>11</v>
      </c>
      <c r="B827" s="1">
        <v>0.13600000000000001</v>
      </c>
      <c r="C827" s="1">
        <v>-135</v>
      </c>
      <c r="D827" s="1">
        <v>5.5789999999999997</v>
      </c>
      <c r="G827" s="1">
        <v>28</v>
      </c>
      <c r="H827" s="1">
        <v>3.5000000000000003E-2</v>
      </c>
      <c r="I827" s="1">
        <v>-122.687</v>
      </c>
      <c r="J827" s="1">
        <v>3.1629999999999998</v>
      </c>
      <c r="L827" s="1">
        <v>4</v>
      </c>
      <c r="M827" s="1">
        <v>2.3E-2</v>
      </c>
      <c r="N827" s="1">
        <v>-107.033</v>
      </c>
      <c r="O827" s="1">
        <v>2.028</v>
      </c>
      <c r="Q827" s="1">
        <v>27</v>
      </c>
      <c r="R827" s="1">
        <v>6.7000000000000004E-2</v>
      </c>
      <c r="S827" s="1">
        <v>-113.749</v>
      </c>
      <c r="T827" s="1">
        <v>1.887</v>
      </c>
    </row>
    <row r="828" spans="1:20" ht="12.75" x14ac:dyDescent="0.2">
      <c r="A828" s="1">
        <v>12</v>
      </c>
      <c r="B828" s="1">
        <v>9.9000000000000005E-2</v>
      </c>
      <c r="C828" s="1">
        <v>136.46899999999999</v>
      </c>
      <c r="D828" s="1">
        <v>4.03</v>
      </c>
      <c r="G828" s="1">
        <v>29</v>
      </c>
      <c r="H828" s="1">
        <v>4.2000000000000003E-2</v>
      </c>
      <c r="I828" s="1">
        <v>-49.289000000000001</v>
      </c>
      <c r="J828" s="1">
        <v>3.7759999999999998</v>
      </c>
      <c r="L828" s="1">
        <v>5</v>
      </c>
      <c r="M828" s="1">
        <v>2.4E-2</v>
      </c>
      <c r="N828" s="1">
        <v>26.03</v>
      </c>
      <c r="O828" s="1">
        <v>2.145</v>
      </c>
      <c r="Q828" s="1">
        <v>28</v>
      </c>
      <c r="R828" s="1">
        <v>4.2999999999999997E-2</v>
      </c>
      <c r="S828" s="1">
        <v>-25.114999999999998</v>
      </c>
      <c r="T828" s="1">
        <v>1.216</v>
      </c>
    </row>
    <row r="829" spans="1:20" ht="12.75" x14ac:dyDescent="0.2">
      <c r="A829" s="1">
        <v>13</v>
      </c>
      <c r="B829" s="1">
        <v>0.11600000000000001</v>
      </c>
      <c r="C829" s="1">
        <v>-61.857999999999997</v>
      </c>
      <c r="D829" s="1">
        <v>4.75</v>
      </c>
      <c r="G829" s="1">
        <v>30</v>
      </c>
      <c r="H829" s="1">
        <v>3.1E-2</v>
      </c>
      <c r="I829" s="1">
        <v>-131.143</v>
      </c>
      <c r="J829" s="1">
        <v>2.7989999999999999</v>
      </c>
      <c r="L829" s="1">
        <v>6</v>
      </c>
      <c r="M829" s="1">
        <v>2.3E-2</v>
      </c>
      <c r="N829" s="1">
        <v>-70.177999999999997</v>
      </c>
      <c r="O829" s="1">
        <v>2.0489999999999999</v>
      </c>
      <c r="Q829" s="1">
        <v>29</v>
      </c>
      <c r="R829" s="1">
        <v>6.6000000000000003E-2</v>
      </c>
      <c r="S829" s="1">
        <v>-78.486000000000004</v>
      </c>
      <c r="T829" s="1">
        <v>1.879</v>
      </c>
    </row>
    <row r="830" spans="1:20" ht="12.75" x14ac:dyDescent="0.2">
      <c r="A830" s="1">
        <v>14</v>
      </c>
      <c r="B830" s="1">
        <v>8.8999999999999996E-2</v>
      </c>
      <c r="C830" s="1">
        <v>-152.40299999999999</v>
      </c>
      <c r="D830" s="1">
        <v>3.6309999999999998</v>
      </c>
      <c r="G830" s="1">
        <v>31</v>
      </c>
      <c r="H830" s="1">
        <v>4.2999999999999997E-2</v>
      </c>
      <c r="I830" s="1">
        <v>-12.848000000000001</v>
      </c>
      <c r="J830" s="1">
        <v>3.891</v>
      </c>
      <c r="L830" s="1">
        <v>7</v>
      </c>
      <c r="M830" s="1">
        <v>3.3000000000000002E-2</v>
      </c>
      <c r="N830" s="1">
        <v>-60.255000000000003</v>
      </c>
      <c r="O830" s="1">
        <v>2.891</v>
      </c>
      <c r="Q830" s="1">
        <v>30</v>
      </c>
      <c r="R830" s="1">
        <v>0.05</v>
      </c>
      <c r="S830" s="1">
        <v>-171.67400000000001</v>
      </c>
      <c r="T830" s="1">
        <v>1.42</v>
      </c>
    </row>
    <row r="831" spans="1:20" ht="12.75" x14ac:dyDescent="0.2">
      <c r="A831" s="1">
        <v>15</v>
      </c>
      <c r="B831" s="1">
        <v>0.11700000000000001</v>
      </c>
      <c r="C831" s="1">
        <v>-79.486999999999995</v>
      </c>
      <c r="D831" s="1">
        <v>4.8049999999999997</v>
      </c>
      <c r="G831" s="1">
        <v>32</v>
      </c>
      <c r="H831" s="1">
        <v>3.7999999999999999E-2</v>
      </c>
      <c r="I831" s="1">
        <v>-91.123000000000005</v>
      </c>
      <c r="J831" s="1">
        <v>3.395</v>
      </c>
      <c r="L831" s="1">
        <v>8</v>
      </c>
      <c r="M831" s="1">
        <v>2.9000000000000001E-2</v>
      </c>
      <c r="N831" s="1">
        <v>-148.77500000000001</v>
      </c>
      <c r="O831" s="1">
        <v>2.5289999999999999</v>
      </c>
      <c r="Q831" s="1">
        <v>31</v>
      </c>
      <c r="R831" s="1">
        <v>6.0999999999999999E-2</v>
      </c>
      <c r="S831" s="1">
        <v>-161.19999999999999</v>
      </c>
      <c r="T831" s="1">
        <v>1.712</v>
      </c>
    </row>
    <row r="832" spans="1:20" ht="12.75" x14ac:dyDescent="0.2">
      <c r="A832" s="1">
        <v>16</v>
      </c>
      <c r="B832" s="1">
        <v>0.09</v>
      </c>
      <c r="C832" s="1">
        <v>-169.28700000000001</v>
      </c>
      <c r="D832" s="1">
        <v>3.6680000000000001</v>
      </c>
      <c r="G832" s="1">
        <v>33</v>
      </c>
      <c r="H832" s="1">
        <v>4.2999999999999997E-2</v>
      </c>
      <c r="I832" s="1">
        <v>-37.845999999999997</v>
      </c>
      <c r="J832" s="1">
        <v>3.9049999999999998</v>
      </c>
      <c r="L832" s="1">
        <v>9</v>
      </c>
      <c r="M832" s="1">
        <v>2.8000000000000001E-2</v>
      </c>
      <c r="N832" s="1">
        <v>28.443000000000001</v>
      </c>
      <c r="O832" s="1">
        <v>2.4470000000000001</v>
      </c>
      <c r="Q832" s="1">
        <v>32</v>
      </c>
      <c r="R832" s="1">
        <v>0.05</v>
      </c>
      <c r="S832" s="1">
        <v>-67.165999999999997</v>
      </c>
      <c r="T832" s="1">
        <v>1.415</v>
      </c>
    </row>
    <row r="833" spans="1:20" ht="12.75" x14ac:dyDescent="0.2">
      <c r="A833" s="1">
        <v>17</v>
      </c>
      <c r="B833" s="1">
        <v>0.14099999999999999</v>
      </c>
      <c r="C833" s="1">
        <v>-147.78899999999999</v>
      </c>
      <c r="D833" s="1">
        <v>5.7560000000000002</v>
      </c>
      <c r="G833" s="1">
        <v>34</v>
      </c>
      <c r="H833" s="1">
        <v>3.1E-2</v>
      </c>
      <c r="I833" s="1">
        <v>-131.785</v>
      </c>
      <c r="J833" s="1">
        <v>2.7970000000000002</v>
      </c>
      <c r="L833" s="1">
        <v>10</v>
      </c>
      <c r="M833" s="1">
        <v>2.3E-2</v>
      </c>
      <c r="N833" s="1">
        <v>-61.636000000000003</v>
      </c>
      <c r="O833" s="1">
        <v>2.0760000000000001</v>
      </c>
      <c r="Q833" s="1">
        <v>33</v>
      </c>
      <c r="R833" s="1">
        <v>5.6000000000000001E-2</v>
      </c>
      <c r="S833" s="1">
        <v>-82.569000000000003</v>
      </c>
      <c r="T833" s="1">
        <v>1.6020000000000001</v>
      </c>
    </row>
    <row r="834" spans="1:20" ht="12.75" x14ac:dyDescent="0.2">
      <c r="A834" s="1">
        <v>18</v>
      </c>
      <c r="B834" s="1">
        <v>0.123</v>
      </c>
      <c r="C834" s="1">
        <v>-56.463999999999999</v>
      </c>
      <c r="D834" s="1">
        <v>5.0250000000000004</v>
      </c>
      <c r="H834" s="1" t="s">
        <v>657</v>
      </c>
      <c r="L834" s="1">
        <v>11</v>
      </c>
      <c r="M834" s="1">
        <v>1.9E-2</v>
      </c>
      <c r="N834" s="1">
        <v>131.32599999999999</v>
      </c>
      <c r="O834" s="1">
        <v>1.7310000000000001</v>
      </c>
      <c r="Q834" s="1">
        <v>34</v>
      </c>
      <c r="R834" s="1">
        <v>4.4999999999999998E-2</v>
      </c>
      <c r="S834" s="1">
        <v>176.82</v>
      </c>
      <c r="T834" s="1">
        <v>1.2669999999999999</v>
      </c>
    </row>
    <row r="835" spans="1:20" ht="12.75" x14ac:dyDescent="0.2">
      <c r="A835" s="1">
        <v>19</v>
      </c>
      <c r="B835" s="1">
        <v>0.158</v>
      </c>
      <c r="C835" s="1">
        <v>-123.93</v>
      </c>
      <c r="D835" s="1">
        <v>6.4560000000000004</v>
      </c>
      <c r="G835" s="1">
        <v>1</v>
      </c>
      <c r="H835" s="1">
        <v>4.2000000000000003E-2</v>
      </c>
      <c r="I835" s="1">
        <v>-96.774000000000001</v>
      </c>
      <c r="J835" s="1">
        <v>3.9089999999999998</v>
      </c>
      <c r="L835" s="1">
        <v>12</v>
      </c>
      <c r="M835" s="1">
        <v>2.1999999999999999E-2</v>
      </c>
      <c r="N835" s="1">
        <v>-134.52600000000001</v>
      </c>
      <c r="O835" s="1">
        <v>1.9179999999999999</v>
      </c>
      <c r="Q835" s="1">
        <v>35</v>
      </c>
      <c r="R835" s="1">
        <v>5.7000000000000002E-2</v>
      </c>
      <c r="S835" s="1">
        <v>-112.714</v>
      </c>
      <c r="T835" s="1">
        <v>1.621</v>
      </c>
    </row>
    <row r="836" spans="1:20" ht="12.75" x14ac:dyDescent="0.2">
      <c r="A836" s="1">
        <v>20</v>
      </c>
      <c r="B836" s="1">
        <v>0.127</v>
      </c>
      <c r="C836" s="1">
        <v>-41.186</v>
      </c>
      <c r="D836" s="1">
        <v>5.1769999999999996</v>
      </c>
      <c r="G836" s="1">
        <v>2</v>
      </c>
      <c r="H836" s="1">
        <v>3.5999999999999997E-2</v>
      </c>
      <c r="I836" s="1">
        <v>169.875</v>
      </c>
      <c r="J836" s="1">
        <v>3.3610000000000002</v>
      </c>
      <c r="L836" s="1">
        <v>13</v>
      </c>
      <c r="M836" s="1">
        <v>3.2000000000000001E-2</v>
      </c>
      <c r="N836" s="1">
        <v>122.489</v>
      </c>
      <c r="O836" s="1">
        <v>2.8149999999999999</v>
      </c>
      <c r="Q836" s="1">
        <v>36</v>
      </c>
      <c r="R836" s="1">
        <v>4.9000000000000002E-2</v>
      </c>
      <c r="S836" s="1">
        <v>159.274</v>
      </c>
      <c r="T836" s="1">
        <v>1.377</v>
      </c>
    </row>
    <row r="837" spans="1:20" ht="12.75" x14ac:dyDescent="0.2">
      <c r="A837" s="1">
        <v>21</v>
      </c>
      <c r="B837" s="1">
        <v>0.126</v>
      </c>
      <c r="C837" s="1">
        <v>-44.615000000000002</v>
      </c>
      <c r="D837" s="1">
        <v>5.1310000000000002</v>
      </c>
      <c r="G837" s="1">
        <v>3</v>
      </c>
      <c r="H837" s="1">
        <v>4.2000000000000003E-2</v>
      </c>
      <c r="I837" s="1">
        <v>27.132000000000001</v>
      </c>
      <c r="J837" s="1">
        <v>3.8820000000000001</v>
      </c>
      <c r="L837" s="1">
        <v>14</v>
      </c>
      <c r="M837" s="1">
        <v>0.03</v>
      </c>
      <c r="N837" s="1">
        <v>-141.34</v>
      </c>
      <c r="O837" s="1">
        <v>2.6579999999999999</v>
      </c>
      <c r="Q837" s="1">
        <v>37</v>
      </c>
      <c r="R837" s="1">
        <v>6.2E-2</v>
      </c>
      <c r="S837" s="1">
        <v>-69.444000000000003</v>
      </c>
      <c r="T837" s="1">
        <v>1.7629999999999999</v>
      </c>
    </row>
    <row r="838" spans="1:20" ht="12.75" x14ac:dyDescent="0.2">
      <c r="A838" s="1">
        <v>22</v>
      </c>
      <c r="B838" s="1">
        <v>0.11799999999999999</v>
      </c>
      <c r="C838" s="1">
        <v>-142.78399999999999</v>
      </c>
      <c r="D838" s="1">
        <v>4.8310000000000004</v>
      </c>
      <c r="G838" s="1">
        <v>4</v>
      </c>
      <c r="H838" s="1">
        <v>0.02</v>
      </c>
      <c r="I838" s="1">
        <v>-60.499000000000002</v>
      </c>
      <c r="J838" s="1">
        <v>1.873</v>
      </c>
      <c r="L838" s="1">
        <v>15</v>
      </c>
      <c r="M838" s="1">
        <v>3.2000000000000001E-2</v>
      </c>
      <c r="N838" s="1">
        <v>36.555999999999997</v>
      </c>
      <c r="O838" s="1">
        <v>2.863</v>
      </c>
      <c r="Q838" s="1">
        <v>38</v>
      </c>
      <c r="R838" s="1">
        <v>3.7999999999999999E-2</v>
      </c>
      <c r="S838" s="1">
        <v>-159.22800000000001</v>
      </c>
      <c r="T838" s="1">
        <v>1.0780000000000001</v>
      </c>
    </row>
    <row r="839" spans="1:20" ht="12.75" x14ac:dyDescent="0.2">
      <c r="A839" s="1">
        <v>23</v>
      </c>
      <c r="B839" s="1">
        <v>0.16800000000000001</v>
      </c>
      <c r="C839" s="1">
        <v>147.095</v>
      </c>
      <c r="D839" s="1">
        <v>6.9029999999999996</v>
      </c>
      <c r="G839" s="1">
        <v>5</v>
      </c>
      <c r="H839" s="1">
        <v>3.5000000000000003E-2</v>
      </c>
      <c r="I839" s="1">
        <v>-79.781000000000006</v>
      </c>
      <c r="J839" s="1">
        <v>3.2170000000000001</v>
      </c>
      <c r="L839" s="1">
        <v>16</v>
      </c>
      <c r="M839" s="1">
        <v>2.8000000000000001E-2</v>
      </c>
      <c r="N839" s="1">
        <v>-56.383000000000003</v>
      </c>
      <c r="O839" s="1">
        <v>2.4449999999999998</v>
      </c>
      <c r="Q839" s="1">
        <v>39</v>
      </c>
      <c r="R839" s="1">
        <v>5.7000000000000002E-2</v>
      </c>
      <c r="S839" s="1">
        <v>-76.551000000000002</v>
      </c>
      <c r="T839" s="1">
        <v>1.631</v>
      </c>
    </row>
    <row r="840" spans="1:20" ht="12.75" x14ac:dyDescent="0.2">
      <c r="A840" s="1">
        <v>24</v>
      </c>
      <c r="B840" s="1">
        <v>0.11799999999999999</v>
      </c>
      <c r="C840" s="1">
        <v>-123.048</v>
      </c>
      <c r="D840" s="1">
        <v>4.8220000000000001</v>
      </c>
      <c r="G840" s="1">
        <v>6</v>
      </c>
      <c r="H840" s="1">
        <v>0.03</v>
      </c>
      <c r="I840" s="1">
        <v>-164.57</v>
      </c>
      <c r="J840" s="1">
        <v>2.794</v>
      </c>
      <c r="L840" s="1">
        <v>17</v>
      </c>
      <c r="M840" s="1">
        <v>2.8000000000000001E-2</v>
      </c>
      <c r="N840" s="1">
        <v>-85.783000000000001</v>
      </c>
      <c r="O840" s="1">
        <v>2.4420000000000002</v>
      </c>
      <c r="Q840" s="1">
        <v>40</v>
      </c>
      <c r="R840" s="1">
        <v>5.2999999999999999E-2</v>
      </c>
      <c r="S840" s="1">
        <v>-165.32400000000001</v>
      </c>
      <c r="T840" s="1">
        <v>1.4750000000000001</v>
      </c>
    </row>
    <row r="841" spans="1:20" ht="12.75" x14ac:dyDescent="0.2">
      <c r="A841" s="1">
        <v>25</v>
      </c>
      <c r="B841" s="1">
        <v>0.14199999999999999</v>
      </c>
      <c r="C841" s="1">
        <v>-111.488</v>
      </c>
      <c r="D841" s="1">
        <v>5.7880000000000003</v>
      </c>
      <c r="G841" s="1">
        <v>7</v>
      </c>
      <c r="H841" s="1">
        <v>4.1000000000000002E-2</v>
      </c>
      <c r="I841" s="1">
        <v>-127.789</v>
      </c>
      <c r="J841" s="1">
        <v>3.7570000000000001</v>
      </c>
      <c r="L841" s="1">
        <v>18</v>
      </c>
      <c r="M841" s="1">
        <v>2.5999999999999999E-2</v>
      </c>
      <c r="N841" s="1">
        <v>-173.25700000000001</v>
      </c>
      <c r="O841" s="1">
        <v>2.2869999999999999</v>
      </c>
      <c r="Q841" s="1">
        <v>41</v>
      </c>
      <c r="R841" s="1">
        <v>5.5E-2</v>
      </c>
      <c r="S841" s="1">
        <v>-33.341000000000001</v>
      </c>
      <c r="T841" s="1">
        <v>1.5649999999999999</v>
      </c>
    </row>
    <row r="842" spans="1:20" ht="12.75" x14ac:dyDescent="0.2">
      <c r="A842" s="1">
        <v>26</v>
      </c>
      <c r="B842" s="1">
        <v>0.11</v>
      </c>
      <c r="C842" s="1">
        <v>159.51599999999999</v>
      </c>
      <c r="D842" s="1">
        <v>4.5110000000000001</v>
      </c>
      <c r="G842" s="1">
        <v>8</v>
      </c>
      <c r="H842" s="1">
        <v>0.03</v>
      </c>
      <c r="I842" s="1">
        <v>-31.608000000000001</v>
      </c>
      <c r="J842" s="1">
        <v>2.7909999999999999</v>
      </c>
      <c r="L842" s="1">
        <v>19</v>
      </c>
      <c r="M842" s="1">
        <v>2.4E-2</v>
      </c>
      <c r="N842" s="1">
        <v>-157.12200000000001</v>
      </c>
      <c r="O842" s="1">
        <v>2.109</v>
      </c>
      <c r="Q842" s="1">
        <v>42</v>
      </c>
      <c r="R842" s="1">
        <v>3.9E-2</v>
      </c>
      <c r="S842" s="1">
        <v>-126.158</v>
      </c>
      <c r="T842" s="1">
        <v>1.119</v>
      </c>
    </row>
    <row r="843" spans="1:20" ht="12.75" x14ac:dyDescent="0.2">
      <c r="A843" s="1">
        <v>27</v>
      </c>
      <c r="B843" s="1">
        <v>0.125</v>
      </c>
      <c r="C843" s="1">
        <v>-42.677999999999997</v>
      </c>
      <c r="D843" s="1">
        <v>5.101</v>
      </c>
      <c r="G843" s="1">
        <v>9</v>
      </c>
      <c r="H843" s="1">
        <v>0.04</v>
      </c>
      <c r="I843" s="1">
        <v>-176.31899999999999</v>
      </c>
      <c r="J843" s="1">
        <v>3.6749999999999998</v>
      </c>
      <c r="L843" s="1">
        <v>20</v>
      </c>
      <c r="M843" s="1">
        <v>2.3E-2</v>
      </c>
      <c r="N843" s="1">
        <v>-71.364999999999995</v>
      </c>
      <c r="O843" s="1">
        <v>2.0369999999999999</v>
      </c>
      <c r="Q843" s="1">
        <v>43</v>
      </c>
      <c r="R843" s="1">
        <v>6.4000000000000001E-2</v>
      </c>
      <c r="S843" s="1">
        <v>28.009</v>
      </c>
      <c r="T843" s="1">
        <v>1.8440000000000001</v>
      </c>
    </row>
    <row r="844" spans="1:20" ht="12.75" x14ac:dyDescent="0.2">
      <c r="A844" s="1">
        <v>28</v>
      </c>
      <c r="B844" s="1">
        <v>0.11700000000000001</v>
      </c>
      <c r="C844" s="1">
        <v>-126.754</v>
      </c>
      <c r="D844" s="1">
        <v>4.8019999999999996</v>
      </c>
      <c r="G844" s="1">
        <v>10</v>
      </c>
      <c r="H844" s="1">
        <v>3.7999999999999999E-2</v>
      </c>
      <c r="I844" s="1">
        <v>-90.353999999999999</v>
      </c>
      <c r="J844" s="1">
        <v>3.4809999999999999</v>
      </c>
      <c r="L844" s="1">
        <v>21</v>
      </c>
      <c r="M844" s="1">
        <v>3.2000000000000001E-2</v>
      </c>
      <c r="N844" s="1">
        <v>-64.834999999999994</v>
      </c>
      <c r="O844" s="1">
        <v>2.8740000000000001</v>
      </c>
      <c r="Q844" s="1">
        <v>44</v>
      </c>
      <c r="R844" s="1">
        <v>4.3999999999999997E-2</v>
      </c>
      <c r="S844" s="1">
        <v>-67.010999999999996</v>
      </c>
      <c r="T844" s="1">
        <v>1.228</v>
      </c>
    </row>
    <row r="845" spans="1:20" ht="12.75" x14ac:dyDescent="0.2">
      <c r="A845" s="1">
        <v>29</v>
      </c>
      <c r="B845" s="1">
        <v>0.14000000000000001</v>
      </c>
      <c r="C845" s="1">
        <v>94.399000000000001</v>
      </c>
      <c r="D845" s="1">
        <v>5.7149999999999999</v>
      </c>
      <c r="G845" s="1">
        <v>11</v>
      </c>
      <c r="H845" s="1">
        <v>3.7999999999999999E-2</v>
      </c>
      <c r="I845" s="1">
        <v>-15.486000000000001</v>
      </c>
      <c r="J845" s="1">
        <v>3.5070000000000001</v>
      </c>
      <c r="L845" s="1">
        <v>22</v>
      </c>
      <c r="M845" s="1">
        <v>2.1000000000000001E-2</v>
      </c>
      <c r="N845" s="1">
        <v>-156.17599999999999</v>
      </c>
      <c r="O845" s="1">
        <v>1.893</v>
      </c>
      <c r="Q845" s="1">
        <v>45</v>
      </c>
      <c r="R845" s="1">
        <v>5.0999999999999997E-2</v>
      </c>
      <c r="S845" s="1">
        <v>-90</v>
      </c>
      <c r="T845" s="1">
        <v>1.4510000000000001</v>
      </c>
    </row>
    <row r="846" spans="1:20" ht="12.75" x14ac:dyDescent="0.2">
      <c r="A846" s="1">
        <v>30</v>
      </c>
      <c r="B846" s="1">
        <v>0.11700000000000001</v>
      </c>
      <c r="C846" s="1">
        <v>-178.24700000000001</v>
      </c>
      <c r="D846" s="1">
        <v>4.7750000000000004</v>
      </c>
      <c r="G846" s="1">
        <v>12</v>
      </c>
      <c r="H846" s="1">
        <v>2.8000000000000001E-2</v>
      </c>
      <c r="I846" s="1">
        <v>-95.617999999999995</v>
      </c>
      <c r="J846" s="1">
        <v>2.6339999999999999</v>
      </c>
      <c r="L846" s="1">
        <v>23</v>
      </c>
      <c r="M846" s="1">
        <v>2.9000000000000001E-2</v>
      </c>
      <c r="N846" s="1">
        <v>-167.85300000000001</v>
      </c>
      <c r="O846" s="1">
        <v>2.5529999999999999</v>
      </c>
      <c r="Q846" s="1">
        <v>46</v>
      </c>
      <c r="R846" s="1">
        <v>4.1000000000000002E-2</v>
      </c>
      <c r="S846" s="1">
        <v>180</v>
      </c>
      <c r="T846" s="1">
        <v>1.151</v>
      </c>
    </row>
    <row r="847" spans="1:20" ht="12.75" x14ac:dyDescent="0.2">
      <c r="A847" s="1">
        <v>31</v>
      </c>
      <c r="B847" s="1">
        <v>0.126</v>
      </c>
      <c r="C847" s="1">
        <v>-46.146000000000001</v>
      </c>
      <c r="D847" s="1">
        <v>5.1660000000000004</v>
      </c>
      <c r="G847" s="1">
        <v>13</v>
      </c>
      <c r="H847" s="1">
        <v>0.04</v>
      </c>
      <c r="I847" s="1">
        <v>-73.045000000000002</v>
      </c>
      <c r="J847" s="1">
        <v>3.6840000000000002</v>
      </c>
      <c r="L847" s="1">
        <v>24</v>
      </c>
      <c r="M847" s="1">
        <v>0.02</v>
      </c>
      <c r="N847" s="1">
        <v>-81.415999999999997</v>
      </c>
      <c r="O847" s="1">
        <v>1.798</v>
      </c>
      <c r="Q847" s="1">
        <v>47</v>
      </c>
      <c r="R847" s="1">
        <v>0.06</v>
      </c>
      <c r="S847" s="1">
        <v>10.62</v>
      </c>
      <c r="T847" s="1">
        <v>1.6850000000000001</v>
      </c>
    </row>
    <row r="848" spans="1:20" ht="12.75" x14ac:dyDescent="0.2">
      <c r="A848" s="1">
        <v>32</v>
      </c>
      <c r="B848" s="1">
        <v>6.8000000000000005E-2</v>
      </c>
      <c r="C848" s="1">
        <v>-127.476</v>
      </c>
      <c r="D848" s="1">
        <v>2.7610000000000001</v>
      </c>
      <c r="G848" s="1">
        <v>14</v>
      </c>
      <c r="H848" s="1">
        <v>2.4E-2</v>
      </c>
      <c r="I848" s="1">
        <v>-159.82900000000001</v>
      </c>
      <c r="J848" s="1">
        <v>2.2429999999999999</v>
      </c>
      <c r="L848" s="1">
        <v>25</v>
      </c>
      <c r="M848" s="1">
        <v>2.7E-2</v>
      </c>
      <c r="N848" s="1">
        <v>-112.203</v>
      </c>
      <c r="O848" s="1">
        <v>2.3719999999999999</v>
      </c>
      <c r="Q848" s="1">
        <v>48</v>
      </c>
      <c r="R848" s="1">
        <v>3.9E-2</v>
      </c>
      <c r="S848" s="1">
        <v>-77.275999999999996</v>
      </c>
      <c r="T848" s="1">
        <v>1.107</v>
      </c>
    </row>
    <row r="849" spans="1:20" ht="12.75" x14ac:dyDescent="0.2">
      <c r="A849" s="1">
        <v>33</v>
      </c>
      <c r="B849" s="1">
        <v>0.14199999999999999</v>
      </c>
      <c r="C849" s="1">
        <v>129.56</v>
      </c>
      <c r="D849" s="1">
        <v>5.8109999999999999</v>
      </c>
      <c r="G849" s="1">
        <v>15</v>
      </c>
      <c r="H849" s="1">
        <v>4.8000000000000001E-2</v>
      </c>
      <c r="I849" s="1">
        <v>42.069000000000003</v>
      </c>
      <c r="J849" s="1">
        <v>4.4580000000000002</v>
      </c>
      <c r="L849" s="1">
        <v>26</v>
      </c>
      <c r="M849" s="1">
        <v>1.9E-2</v>
      </c>
      <c r="N849" s="1">
        <v>161.80600000000001</v>
      </c>
      <c r="O849" s="1">
        <v>1.6819999999999999</v>
      </c>
      <c r="Q849" s="1">
        <v>49</v>
      </c>
      <c r="R849" s="1">
        <v>6.4000000000000001E-2</v>
      </c>
      <c r="S849" s="1">
        <v>29.475999999999999</v>
      </c>
      <c r="T849" s="1">
        <v>1.825</v>
      </c>
    </row>
    <row r="850" spans="1:20" ht="12.75" x14ac:dyDescent="0.2">
      <c r="A850" s="1">
        <v>34</v>
      </c>
      <c r="B850" s="1">
        <v>8.6999999999999994E-2</v>
      </c>
      <c r="C850" s="1">
        <v>-137.779</v>
      </c>
      <c r="D850" s="1">
        <v>3.5510000000000002</v>
      </c>
      <c r="G850" s="1">
        <v>16</v>
      </c>
      <c r="H850" s="1">
        <v>3.1E-2</v>
      </c>
      <c r="I850" s="1">
        <v>-47.411000000000001</v>
      </c>
      <c r="J850" s="1">
        <v>2.8889999999999998</v>
      </c>
      <c r="L850" s="1">
        <v>27</v>
      </c>
      <c r="M850" s="1">
        <v>2.1000000000000001E-2</v>
      </c>
      <c r="N850" s="1">
        <v>-62.21</v>
      </c>
      <c r="O850" s="1">
        <v>1.871</v>
      </c>
      <c r="Q850" s="1">
        <v>50</v>
      </c>
      <c r="R850" s="1">
        <v>5.5E-2</v>
      </c>
      <c r="S850" s="1">
        <v>-68.682000000000002</v>
      </c>
      <c r="T850" s="1">
        <v>1.54</v>
      </c>
    </row>
    <row r="851" spans="1:20" ht="12.75" x14ac:dyDescent="0.2">
      <c r="A851" s="1">
        <v>35</v>
      </c>
      <c r="B851" s="1">
        <v>0.123</v>
      </c>
      <c r="C851" s="1">
        <v>71.917000000000002</v>
      </c>
      <c r="D851" s="1">
        <v>5.0209999999999999</v>
      </c>
      <c r="G851" s="1">
        <v>17</v>
      </c>
      <c r="H851" s="1">
        <v>3.3000000000000002E-2</v>
      </c>
      <c r="I851" s="1">
        <v>-54.002000000000002</v>
      </c>
      <c r="J851" s="1">
        <v>3.1070000000000002</v>
      </c>
      <c r="L851" s="1">
        <v>28</v>
      </c>
      <c r="M851" s="1">
        <v>2.1000000000000001E-2</v>
      </c>
      <c r="N851" s="1">
        <v>-154.96199999999999</v>
      </c>
      <c r="O851" s="1">
        <v>1.879</v>
      </c>
      <c r="Q851" s="1">
        <v>51</v>
      </c>
      <c r="R851" s="1">
        <v>4.4999999999999998E-2</v>
      </c>
      <c r="S851" s="1">
        <v>-79.287000000000006</v>
      </c>
      <c r="T851" s="1">
        <v>1.292</v>
      </c>
    </row>
    <row r="852" spans="1:20" ht="12.75" x14ac:dyDescent="0.2">
      <c r="A852" s="1">
        <v>36</v>
      </c>
      <c r="B852" s="1">
        <v>8.2000000000000003E-2</v>
      </c>
      <c r="C852" s="1">
        <v>154.179</v>
      </c>
      <c r="D852" s="1">
        <v>3.3540000000000001</v>
      </c>
      <c r="G852" s="1">
        <v>18</v>
      </c>
      <c r="H852" s="1">
        <v>2.5000000000000001E-2</v>
      </c>
      <c r="I852" s="1">
        <v>-143.661</v>
      </c>
      <c r="J852" s="1">
        <v>2.3210000000000002</v>
      </c>
      <c r="L852" s="1">
        <v>29</v>
      </c>
      <c r="M852" s="1">
        <v>3.3000000000000002E-2</v>
      </c>
      <c r="N852" s="1">
        <v>144.51300000000001</v>
      </c>
      <c r="O852" s="1">
        <v>2.9689999999999999</v>
      </c>
      <c r="Q852" s="1">
        <v>52</v>
      </c>
      <c r="R852" s="1">
        <v>4.1000000000000002E-2</v>
      </c>
      <c r="S852" s="1">
        <v>-169.38</v>
      </c>
      <c r="T852" s="1">
        <v>1.125</v>
      </c>
    </row>
    <row r="853" spans="1:20" ht="12.75" x14ac:dyDescent="0.2">
      <c r="A853" s="1">
        <v>37</v>
      </c>
      <c r="B853" s="1">
        <v>0.156</v>
      </c>
      <c r="C853" s="1">
        <v>-0.437</v>
      </c>
      <c r="D853" s="1">
        <v>6.38</v>
      </c>
      <c r="G853" s="1">
        <v>19</v>
      </c>
      <c r="H853" s="1">
        <v>3.5000000000000003E-2</v>
      </c>
      <c r="I853" s="1">
        <v>0.56499999999999995</v>
      </c>
      <c r="J853" s="1">
        <v>3.266</v>
      </c>
      <c r="L853" s="1">
        <v>30</v>
      </c>
      <c r="M853" s="1">
        <v>2.4E-2</v>
      </c>
      <c r="N853" s="1">
        <v>-133.05500000000001</v>
      </c>
      <c r="O853" s="1">
        <v>2.1040000000000001</v>
      </c>
      <c r="Q853" s="1">
        <v>53</v>
      </c>
      <c r="R853" s="1">
        <v>6.3E-2</v>
      </c>
      <c r="S853" s="1">
        <v>-88.897999999999996</v>
      </c>
      <c r="T853" s="1">
        <v>1.796</v>
      </c>
    </row>
    <row r="854" spans="1:20" ht="12.75" x14ac:dyDescent="0.2">
      <c r="A854" s="1">
        <v>38</v>
      </c>
      <c r="B854" s="1">
        <v>9.8000000000000004E-2</v>
      </c>
      <c r="C854" s="1">
        <v>-89.301000000000002</v>
      </c>
      <c r="D854" s="1">
        <v>3.9940000000000002</v>
      </c>
      <c r="G854" s="1">
        <v>20</v>
      </c>
      <c r="H854" s="1">
        <v>2.9000000000000001E-2</v>
      </c>
      <c r="I854" s="1">
        <v>-84.56</v>
      </c>
      <c r="J854" s="1">
        <v>2.72</v>
      </c>
      <c r="L854" s="1">
        <v>31</v>
      </c>
      <c r="M854" s="1">
        <v>2.7E-2</v>
      </c>
      <c r="N854" s="1">
        <v>121.749</v>
      </c>
      <c r="O854" s="1">
        <v>2.3849999999999998</v>
      </c>
      <c r="Q854" s="1">
        <v>54</v>
      </c>
      <c r="R854" s="1">
        <v>3.3000000000000002E-2</v>
      </c>
      <c r="S854" s="1">
        <v>177.87899999999999</v>
      </c>
      <c r="T854" s="1">
        <v>0.94399999999999995</v>
      </c>
    </row>
    <row r="855" spans="1:20" ht="12.75" x14ac:dyDescent="0.2">
      <c r="A855" s="1">
        <v>39</v>
      </c>
      <c r="B855" s="1">
        <v>0.13800000000000001</v>
      </c>
      <c r="C855" s="1">
        <v>-111.251</v>
      </c>
      <c r="D855" s="1">
        <v>5.6429999999999998</v>
      </c>
      <c r="G855" s="1">
        <v>21</v>
      </c>
      <c r="H855" s="1">
        <v>4.2000000000000003E-2</v>
      </c>
      <c r="I855" s="1">
        <v>-116.423</v>
      </c>
      <c r="J855" s="1">
        <v>3.863</v>
      </c>
      <c r="L855" s="1">
        <v>32</v>
      </c>
      <c r="M855" s="1">
        <v>1.9E-2</v>
      </c>
      <c r="N855" s="1">
        <v>-159.26499999999999</v>
      </c>
      <c r="O855" s="1">
        <v>1.6779999999999999</v>
      </c>
      <c r="Q855" s="1">
        <v>55</v>
      </c>
      <c r="R855" s="1">
        <v>5.7000000000000002E-2</v>
      </c>
      <c r="S855" s="1">
        <v>-168.93</v>
      </c>
      <c r="T855" s="1">
        <v>1.621</v>
      </c>
    </row>
    <row r="856" spans="1:20" ht="12.75" x14ac:dyDescent="0.2">
      <c r="A856" s="1">
        <v>40</v>
      </c>
      <c r="B856" s="1">
        <v>0.113</v>
      </c>
      <c r="C856" s="1">
        <v>158.875</v>
      </c>
      <c r="D856" s="1">
        <v>4.5940000000000003</v>
      </c>
      <c r="G856" s="1">
        <v>22</v>
      </c>
      <c r="H856" s="1">
        <v>0.03</v>
      </c>
      <c r="I856" s="1">
        <v>153.239</v>
      </c>
      <c r="J856" s="1">
        <v>2.8159999999999998</v>
      </c>
      <c r="L856" s="1">
        <v>33</v>
      </c>
      <c r="M856" s="1">
        <v>3.1E-2</v>
      </c>
      <c r="N856" s="1">
        <v>-51.121000000000002</v>
      </c>
      <c r="O856" s="1">
        <v>2.75</v>
      </c>
      <c r="Q856" s="1">
        <v>56</v>
      </c>
      <c r="R856" s="1">
        <v>4.2000000000000003E-2</v>
      </c>
      <c r="S856" s="1">
        <v>-81.384</v>
      </c>
      <c r="T856" s="1">
        <v>1.1659999999999999</v>
      </c>
    </row>
    <row r="857" spans="1:20" ht="12.75" x14ac:dyDescent="0.2">
      <c r="A857" s="1" t="s">
        <v>625</v>
      </c>
      <c r="B857" s="1" t="s">
        <v>664</v>
      </c>
      <c r="G857" s="1">
        <v>23</v>
      </c>
      <c r="H857" s="1">
        <v>4.2999999999999997E-2</v>
      </c>
      <c r="I857" s="1">
        <v>-175.959</v>
      </c>
      <c r="J857" s="1">
        <v>3.9630000000000001</v>
      </c>
      <c r="L857" s="1">
        <v>34</v>
      </c>
      <c r="M857" s="1">
        <v>1.7999999999999999E-2</v>
      </c>
      <c r="N857" s="1">
        <v>-141.27699999999999</v>
      </c>
      <c r="O857" s="1">
        <v>1.5940000000000001</v>
      </c>
      <c r="Q857" s="1">
        <v>57</v>
      </c>
      <c r="R857" s="1">
        <v>6.3E-2</v>
      </c>
      <c r="S857" s="1">
        <v>151.477</v>
      </c>
      <c r="T857" s="1">
        <v>1.7829999999999999</v>
      </c>
    </row>
    <row r="858" spans="1:20" ht="12.75" x14ac:dyDescent="0.2">
      <c r="A858" s="1">
        <v>1</v>
      </c>
      <c r="B858" s="1">
        <v>0.151</v>
      </c>
      <c r="C858" s="1">
        <v>-91.051000000000002</v>
      </c>
      <c r="D858" s="1">
        <v>5.718</v>
      </c>
      <c r="G858" s="1">
        <v>24</v>
      </c>
      <c r="H858" s="1">
        <v>3.5000000000000003E-2</v>
      </c>
      <c r="I858" s="1">
        <v>-88.090999999999994</v>
      </c>
      <c r="J858" s="1">
        <v>3.2250000000000001</v>
      </c>
      <c r="L858" s="1">
        <v>35</v>
      </c>
      <c r="M858" s="1">
        <v>2.4E-2</v>
      </c>
      <c r="N858" s="1">
        <v>-0.3</v>
      </c>
      <c r="O858" s="1">
        <v>2.137</v>
      </c>
      <c r="Q858" s="1">
        <v>58</v>
      </c>
      <c r="R858" s="1">
        <v>4.9000000000000002E-2</v>
      </c>
      <c r="S858" s="1">
        <v>-113.38500000000001</v>
      </c>
      <c r="T858" s="1">
        <v>1.373</v>
      </c>
    </row>
    <row r="859" spans="1:20" ht="12.75" x14ac:dyDescent="0.2">
      <c r="A859" s="1">
        <v>2</v>
      </c>
      <c r="B859" s="1">
        <v>0.10199999999999999</v>
      </c>
      <c r="C859" s="1">
        <v>-179.226</v>
      </c>
      <c r="D859" s="1">
        <v>3.8809999999999998</v>
      </c>
      <c r="G859" s="1">
        <v>25</v>
      </c>
      <c r="H859" s="1">
        <v>3.9E-2</v>
      </c>
      <c r="I859" s="1">
        <v>9.5180000000000007</v>
      </c>
      <c r="J859" s="1">
        <v>3.6379999999999999</v>
      </c>
      <c r="L859" s="1">
        <v>36</v>
      </c>
      <c r="M859" s="1">
        <v>0.02</v>
      </c>
      <c r="N859" s="1">
        <v>-94.97</v>
      </c>
      <c r="O859" s="1">
        <v>1.8149999999999999</v>
      </c>
      <c r="Q859" s="1">
        <v>59</v>
      </c>
      <c r="R859" s="1">
        <v>0.05</v>
      </c>
      <c r="S859" s="1">
        <v>-160.25299999999999</v>
      </c>
      <c r="T859" s="1">
        <v>1.421</v>
      </c>
    </row>
    <row r="860" spans="1:20" ht="12.75" x14ac:dyDescent="0.2">
      <c r="A860" s="1">
        <v>3</v>
      </c>
      <c r="B860" s="1">
        <v>0.14899999999999999</v>
      </c>
      <c r="C860" s="1">
        <v>-85.724000000000004</v>
      </c>
      <c r="D860" s="1">
        <v>5.6280000000000001</v>
      </c>
      <c r="G860" s="1">
        <v>26</v>
      </c>
      <c r="H860" s="1">
        <v>2.9000000000000001E-2</v>
      </c>
      <c r="I860" s="1">
        <v>-82.763000000000005</v>
      </c>
      <c r="J860" s="1">
        <v>2.7290000000000001</v>
      </c>
      <c r="L860" s="1">
        <v>37</v>
      </c>
      <c r="M860" s="1">
        <v>2.5999999999999999E-2</v>
      </c>
      <c r="N860" s="1">
        <v>124.902</v>
      </c>
      <c r="O860" s="1">
        <v>2.35</v>
      </c>
      <c r="Q860" s="1">
        <v>60</v>
      </c>
      <c r="R860" s="1">
        <v>3.7999999999999999E-2</v>
      </c>
      <c r="S860" s="1">
        <v>-68.552000000000007</v>
      </c>
      <c r="T860" s="1">
        <v>1.0569999999999999</v>
      </c>
    </row>
    <row r="861" spans="1:20" ht="12.75" x14ac:dyDescent="0.2">
      <c r="A861" s="1">
        <v>4</v>
      </c>
      <c r="B861" s="1">
        <v>0.12</v>
      </c>
      <c r="C861" s="1">
        <v>-173.36699999999999</v>
      </c>
      <c r="D861" s="1">
        <v>4.5410000000000004</v>
      </c>
      <c r="G861" s="1">
        <v>27</v>
      </c>
      <c r="H861" s="1">
        <v>4.2999999999999997E-2</v>
      </c>
      <c r="I861" s="1">
        <v>-93.671999999999997</v>
      </c>
      <c r="J861" s="1">
        <v>4.0259999999999998</v>
      </c>
      <c r="L861" s="1">
        <v>38</v>
      </c>
      <c r="M861" s="1">
        <v>1.7000000000000001E-2</v>
      </c>
      <c r="N861" s="1">
        <v>-154.179</v>
      </c>
      <c r="O861" s="1">
        <v>1.544</v>
      </c>
      <c r="Q861" s="1">
        <v>61</v>
      </c>
      <c r="R861" s="1">
        <v>5.7000000000000002E-2</v>
      </c>
      <c r="S861" s="1">
        <v>-50.963999999999999</v>
      </c>
      <c r="T861" s="1">
        <v>1.6220000000000001</v>
      </c>
    </row>
    <row r="862" spans="1:20" ht="12.75" x14ac:dyDescent="0.2">
      <c r="A862" s="1">
        <v>5</v>
      </c>
      <c r="B862" s="1">
        <v>0.16</v>
      </c>
      <c r="C862" s="1">
        <v>-147.68</v>
      </c>
      <c r="D862" s="1">
        <v>6.0819999999999999</v>
      </c>
      <c r="G862" s="1">
        <v>28</v>
      </c>
      <c r="H862" s="1">
        <v>2.7E-2</v>
      </c>
      <c r="I862" s="1">
        <v>-176.05500000000001</v>
      </c>
      <c r="J862" s="1">
        <v>2.4980000000000002</v>
      </c>
      <c r="L862" s="1">
        <v>39</v>
      </c>
      <c r="M862" s="1">
        <v>3.1E-2</v>
      </c>
      <c r="N862" s="1">
        <v>-78.69</v>
      </c>
      <c r="O862" s="1">
        <v>2.7429999999999999</v>
      </c>
      <c r="Q862" s="1">
        <v>62</v>
      </c>
      <c r="R862" s="1">
        <v>4.8000000000000001E-2</v>
      </c>
      <c r="S862" s="1">
        <v>-140.19399999999999</v>
      </c>
      <c r="T862" s="1">
        <v>1.359</v>
      </c>
    </row>
    <row r="863" spans="1:20" ht="12.75" x14ac:dyDescent="0.2">
      <c r="A863" s="1">
        <v>6</v>
      </c>
      <c r="B863" s="1">
        <v>0.114</v>
      </c>
      <c r="C863" s="1">
        <v>-60.341000000000001</v>
      </c>
      <c r="D863" s="1">
        <v>4.3369999999999997</v>
      </c>
      <c r="G863" s="1">
        <v>29</v>
      </c>
      <c r="H863" s="1">
        <v>4.4999999999999998E-2</v>
      </c>
      <c r="I863" s="1">
        <v>-47.09</v>
      </c>
      <c r="J863" s="1">
        <v>4.1660000000000004</v>
      </c>
      <c r="L863" s="1">
        <v>40</v>
      </c>
      <c r="M863" s="1">
        <v>1.7999999999999999E-2</v>
      </c>
      <c r="N863" s="1">
        <v>-163.946</v>
      </c>
      <c r="O863" s="1">
        <v>1.617</v>
      </c>
      <c r="Q863" s="1">
        <v>63</v>
      </c>
      <c r="R863" s="1">
        <v>6.2E-2</v>
      </c>
      <c r="S863" s="1">
        <v>-41.82</v>
      </c>
      <c r="T863" s="1">
        <v>1.7609999999999999</v>
      </c>
    </row>
    <row r="864" spans="1:20" ht="12.75" x14ac:dyDescent="0.2">
      <c r="A864" s="1">
        <v>7</v>
      </c>
      <c r="B864" s="1">
        <v>0.153</v>
      </c>
      <c r="C864" s="1">
        <v>-87.936000000000007</v>
      </c>
      <c r="D864" s="1">
        <v>5.8250000000000002</v>
      </c>
      <c r="G864" s="1">
        <v>30</v>
      </c>
      <c r="H864" s="1">
        <v>2.9000000000000001E-2</v>
      </c>
      <c r="I864" s="1">
        <v>-139.154</v>
      </c>
      <c r="J864" s="1">
        <v>2.7269999999999999</v>
      </c>
      <c r="L864" s="1">
        <v>41</v>
      </c>
      <c r="M864" s="1">
        <v>3.4000000000000002E-2</v>
      </c>
      <c r="N864" s="1">
        <v>18.902000000000001</v>
      </c>
      <c r="O864" s="1">
        <v>3.048</v>
      </c>
      <c r="Q864" s="1">
        <v>64</v>
      </c>
      <c r="R864" s="1">
        <v>4.3999999999999997E-2</v>
      </c>
      <c r="S864" s="1">
        <v>-130.42599999999999</v>
      </c>
      <c r="T864" s="1">
        <v>1.2410000000000001</v>
      </c>
    </row>
    <row r="865" spans="1:20" ht="12.75" x14ac:dyDescent="0.2">
      <c r="A865" s="1">
        <v>8</v>
      </c>
      <c r="B865" s="1">
        <v>0.13</v>
      </c>
      <c r="C865" s="1">
        <v>178.78100000000001</v>
      </c>
      <c r="D865" s="1">
        <v>4.931</v>
      </c>
      <c r="G865" s="1">
        <v>31</v>
      </c>
      <c r="H865" s="1">
        <v>3.6999999999999998E-2</v>
      </c>
      <c r="I865" s="1">
        <v>-131.42400000000001</v>
      </c>
      <c r="J865" s="1">
        <v>3.41</v>
      </c>
      <c r="L865" s="1">
        <v>42</v>
      </c>
      <c r="M865" s="1">
        <v>2.1999999999999999E-2</v>
      </c>
      <c r="N865" s="1">
        <v>-79.933999999999997</v>
      </c>
      <c r="O865" s="1">
        <v>1.929</v>
      </c>
      <c r="Q865" s="1">
        <v>65</v>
      </c>
      <c r="R865" s="1">
        <v>5.3999999999999999E-2</v>
      </c>
      <c r="S865" s="1">
        <v>-82.234999999999999</v>
      </c>
      <c r="T865" s="1">
        <v>1.5309999999999999</v>
      </c>
    </row>
    <row r="866" spans="1:20" ht="12.75" x14ac:dyDescent="0.2">
      <c r="A866" s="1">
        <v>9</v>
      </c>
      <c r="B866" s="1">
        <v>0.248</v>
      </c>
      <c r="C866" s="1">
        <v>-24.92</v>
      </c>
      <c r="D866" s="1">
        <v>9.4019999999999992</v>
      </c>
      <c r="G866" s="1">
        <v>32</v>
      </c>
      <c r="H866" s="1">
        <v>2.8000000000000001E-2</v>
      </c>
      <c r="I866" s="1">
        <v>-47.317</v>
      </c>
      <c r="J866" s="1">
        <v>2.6309999999999998</v>
      </c>
      <c r="L866" s="1">
        <v>43</v>
      </c>
      <c r="M866" s="1">
        <v>3.1E-2</v>
      </c>
      <c r="N866" s="1">
        <v>9.2360000000000007</v>
      </c>
      <c r="O866" s="1">
        <v>2.786</v>
      </c>
      <c r="Q866" s="1">
        <v>66</v>
      </c>
      <c r="R866" s="1">
        <v>4.1000000000000002E-2</v>
      </c>
      <c r="S866" s="1">
        <v>-176.53200000000001</v>
      </c>
      <c r="T866" s="1">
        <v>1.131</v>
      </c>
    </row>
    <row r="867" spans="1:20" ht="12.75" x14ac:dyDescent="0.2">
      <c r="A867" s="1">
        <v>10</v>
      </c>
      <c r="B867" s="1">
        <v>0.105</v>
      </c>
      <c r="C867" s="1">
        <v>-101.384</v>
      </c>
      <c r="D867" s="1">
        <v>3.9910000000000001</v>
      </c>
      <c r="G867" s="1">
        <v>33</v>
      </c>
      <c r="H867" s="1">
        <v>4.9000000000000002E-2</v>
      </c>
      <c r="I867" s="1">
        <v>-35.948</v>
      </c>
      <c r="J867" s="1">
        <v>4.5389999999999997</v>
      </c>
      <c r="L867" s="1">
        <v>44</v>
      </c>
      <c r="M867" s="1">
        <v>2.4E-2</v>
      </c>
      <c r="N867" s="1">
        <v>-88.507999999999996</v>
      </c>
      <c r="O867" s="1">
        <v>2.153</v>
      </c>
      <c r="Q867" s="1">
        <v>67</v>
      </c>
      <c r="R867" s="1">
        <v>6.6000000000000003E-2</v>
      </c>
      <c r="S867" s="1">
        <v>-106.09099999999999</v>
      </c>
      <c r="T867" s="1">
        <v>1.8660000000000001</v>
      </c>
    </row>
    <row r="868" spans="1:20" ht="12.75" x14ac:dyDescent="0.2">
      <c r="A868" s="1">
        <v>11</v>
      </c>
      <c r="B868" s="1">
        <v>0.187</v>
      </c>
      <c r="C868" s="1">
        <v>-40.51</v>
      </c>
      <c r="D868" s="1">
        <v>7.1050000000000004</v>
      </c>
      <c r="G868" s="1">
        <v>34</v>
      </c>
      <c r="H868" s="1">
        <v>2.9000000000000001E-2</v>
      </c>
      <c r="I868" s="1">
        <v>-122.437</v>
      </c>
      <c r="J868" s="1">
        <v>2.7240000000000002</v>
      </c>
      <c r="L868" s="1">
        <v>45</v>
      </c>
      <c r="M868" s="1">
        <v>3.5000000000000003E-2</v>
      </c>
      <c r="N868" s="1">
        <v>-11.836</v>
      </c>
      <c r="O868" s="1">
        <v>3.1139999999999999</v>
      </c>
      <c r="Q868" s="1">
        <v>68</v>
      </c>
      <c r="R868" s="1">
        <v>4.8000000000000001E-2</v>
      </c>
      <c r="S868" s="1">
        <v>162.03100000000001</v>
      </c>
      <c r="T868" s="1">
        <v>1.333</v>
      </c>
    </row>
    <row r="869" spans="1:20" ht="12.75" x14ac:dyDescent="0.2">
      <c r="A869" s="1">
        <v>12</v>
      </c>
      <c r="B869" s="1">
        <v>0.14599999999999999</v>
      </c>
      <c r="C869" s="1">
        <v>-133.84700000000001</v>
      </c>
      <c r="D869" s="1">
        <v>5.5270000000000001</v>
      </c>
      <c r="G869" s="1">
        <v>35</v>
      </c>
      <c r="H869" s="1">
        <v>3.6999999999999998E-2</v>
      </c>
      <c r="I869" s="1">
        <v>-66.472999999999999</v>
      </c>
      <c r="J869" s="1">
        <v>3.4449999999999998</v>
      </c>
      <c r="L869" s="1">
        <v>46</v>
      </c>
      <c r="M869" s="1">
        <v>2.3E-2</v>
      </c>
      <c r="N869" s="1">
        <v>-96.271000000000001</v>
      </c>
      <c r="O869" s="1">
        <v>2.052</v>
      </c>
      <c r="Q869" s="1">
        <v>69</v>
      </c>
      <c r="R869" s="1">
        <v>0.06</v>
      </c>
      <c r="S869" s="1">
        <v>-88.831000000000003</v>
      </c>
      <c r="T869" s="1">
        <v>1.704</v>
      </c>
    </row>
    <row r="870" spans="1:20" ht="12.75" x14ac:dyDescent="0.2">
      <c r="A870" s="1">
        <v>13</v>
      </c>
      <c r="B870" s="1">
        <v>0.188</v>
      </c>
      <c r="C870" s="1">
        <v>14.036</v>
      </c>
      <c r="D870" s="1">
        <v>7.1360000000000001</v>
      </c>
      <c r="G870" s="1">
        <v>36</v>
      </c>
      <c r="H870" s="1">
        <v>3.6999999999999998E-2</v>
      </c>
      <c r="I870" s="1">
        <v>-152.13999999999999</v>
      </c>
      <c r="J870" s="1">
        <v>3.403</v>
      </c>
      <c r="L870" s="1">
        <v>47</v>
      </c>
      <c r="M870" s="1">
        <v>2.9000000000000001E-2</v>
      </c>
      <c r="N870" s="1">
        <v>-169.83099999999999</v>
      </c>
      <c r="O870" s="1">
        <v>2.5390000000000001</v>
      </c>
      <c r="Q870" s="1">
        <v>70</v>
      </c>
      <c r="R870" s="1">
        <v>4.4999999999999998E-2</v>
      </c>
      <c r="S870" s="1">
        <v>175.36500000000001</v>
      </c>
      <c r="T870" s="1">
        <v>1.27</v>
      </c>
    </row>
    <row r="871" spans="1:20" ht="12.75" x14ac:dyDescent="0.2">
      <c r="A871" s="1">
        <v>14</v>
      </c>
      <c r="B871" s="1">
        <v>0.157</v>
      </c>
      <c r="C871" s="1">
        <v>-76.816999999999993</v>
      </c>
      <c r="D871" s="1">
        <v>5.9790000000000001</v>
      </c>
      <c r="H871" s="1" t="s">
        <v>659</v>
      </c>
      <c r="L871" s="1">
        <v>48</v>
      </c>
      <c r="M871" s="1">
        <v>1.7000000000000001E-2</v>
      </c>
      <c r="N871" s="1">
        <v>-82.405000000000001</v>
      </c>
      <c r="O871" s="1">
        <v>1.526</v>
      </c>
      <c r="Q871" s="1">
        <v>71</v>
      </c>
      <c r="R871" s="1">
        <v>5.0999999999999997E-2</v>
      </c>
      <c r="S871" s="1">
        <v>-1.3640000000000001</v>
      </c>
      <c r="T871" s="1">
        <v>1.452</v>
      </c>
    </row>
    <row r="872" spans="1:20" ht="12.75" x14ac:dyDescent="0.2">
      <c r="A872" s="1">
        <v>15</v>
      </c>
      <c r="B872" s="1">
        <v>0.126</v>
      </c>
      <c r="C872" s="1">
        <v>69.37</v>
      </c>
      <c r="D872" s="1">
        <v>4.7629999999999999</v>
      </c>
      <c r="G872" s="1">
        <v>1</v>
      </c>
      <c r="H872" s="1">
        <v>4.3999999999999997E-2</v>
      </c>
      <c r="I872" s="1">
        <v>160.75</v>
      </c>
      <c r="J872" s="1">
        <v>4.1790000000000003</v>
      </c>
      <c r="L872" s="1">
        <v>49</v>
      </c>
      <c r="M872" s="1">
        <v>2.7E-2</v>
      </c>
      <c r="N872" s="1">
        <v>-58.582999999999998</v>
      </c>
      <c r="O872" s="1">
        <v>2.4289999999999998</v>
      </c>
      <c r="Q872" s="1">
        <v>72</v>
      </c>
      <c r="R872" s="1">
        <v>4.2999999999999997E-2</v>
      </c>
      <c r="S872" s="1">
        <v>-93.27</v>
      </c>
      <c r="T872" s="1">
        <v>1.222</v>
      </c>
    </row>
    <row r="873" spans="1:20" ht="12.75" x14ac:dyDescent="0.2">
      <c r="A873" s="1">
        <v>16</v>
      </c>
      <c r="B873" s="1">
        <v>0.11700000000000001</v>
      </c>
      <c r="C873" s="1">
        <v>152.52600000000001</v>
      </c>
      <c r="D873" s="1">
        <v>4.4340000000000002</v>
      </c>
      <c r="G873" s="1">
        <v>2</v>
      </c>
      <c r="H873" s="1">
        <v>4.3999999999999997E-2</v>
      </c>
      <c r="I873" s="1">
        <v>-118.861</v>
      </c>
      <c r="J873" s="1">
        <v>4.1950000000000003</v>
      </c>
      <c r="L873" s="1">
        <v>50</v>
      </c>
      <c r="M873" s="1">
        <v>2.1999999999999999E-2</v>
      </c>
      <c r="N873" s="1">
        <v>-151.04300000000001</v>
      </c>
      <c r="O873" s="1">
        <v>1.921</v>
      </c>
      <c r="Q873" s="1">
        <v>73</v>
      </c>
      <c r="R873" s="1">
        <v>6.6000000000000003E-2</v>
      </c>
      <c r="S873" s="1">
        <v>-151.04900000000001</v>
      </c>
      <c r="T873" s="1">
        <v>1.865</v>
      </c>
    </row>
    <row r="874" spans="1:20" ht="12.75" x14ac:dyDescent="0.2">
      <c r="A874" s="1">
        <v>17</v>
      </c>
      <c r="B874" s="1">
        <v>0.17799999999999999</v>
      </c>
      <c r="C874" s="1">
        <v>-123.813</v>
      </c>
      <c r="D874" s="1">
        <v>6.7789999999999999</v>
      </c>
      <c r="G874" s="1">
        <v>3</v>
      </c>
      <c r="H874" s="1">
        <v>3.1E-2</v>
      </c>
      <c r="I874" s="1">
        <v>-22.466999999999999</v>
      </c>
      <c r="J874" s="1">
        <v>3.004</v>
      </c>
      <c r="L874" s="1">
        <v>51</v>
      </c>
      <c r="M874" s="1">
        <v>2.5999999999999999E-2</v>
      </c>
      <c r="N874" s="1">
        <v>-120.337</v>
      </c>
      <c r="O874" s="1">
        <v>2.2829999999999999</v>
      </c>
      <c r="Q874" s="1">
        <v>74</v>
      </c>
      <c r="R874" s="1">
        <v>5.6000000000000001E-2</v>
      </c>
      <c r="S874" s="1">
        <v>-66.801000000000002</v>
      </c>
      <c r="T874" s="1">
        <v>1.5780000000000001</v>
      </c>
    </row>
    <row r="875" spans="1:20" ht="12.75" x14ac:dyDescent="0.2">
      <c r="A875" s="1">
        <v>18</v>
      </c>
      <c r="B875" s="1">
        <v>0.11899999999999999</v>
      </c>
      <c r="C875" s="1">
        <v>143.80000000000001</v>
      </c>
      <c r="D875" s="1">
        <v>4.5039999999999996</v>
      </c>
      <c r="G875" s="1">
        <v>4</v>
      </c>
      <c r="H875" s="1">
        <v>2.8000000000000001E-2</v>
      </c>
      <c r="I875" s="1">
        <v>-114.55500000000001</v>
      </c>
      <c r="J875" s="1">
        <v>2.6619999999999999</v>
      </c>
      <c r="L875" s="1">
        <v>52</v>
      </c>
      <c r="M875" s="1">
        <v>1.9E-2</v>
      </c>
      <c r="N875" s="1">
        <v>147.995</v>
      </c>
      <c r="O875" s="1">
        <v>1.6919999999999999</v>
      </c>
    </row>
    <row r="876" spans="1:20" ht="12.75" x14ac:dyDescent="0.2">
      <c r="A876" s="1">
        <v>19</v>
      </c>
      <c r="B876" s="1">
        <v>0.159</v>
      </c>
      <c r="C876" s="1">
        <v>-59.293999999999997</v>
      </c>
      <c r="D876" s="1">
        <v>6.02</v>
      </c>
      <c r="G876" s="1">
        <v>5</v>
      </c>
      <c r="H876" s="1">
        <v>3.7999999999999999E-2</v>
      </c>
      <c r="I876" s="1">
        <v>-91.302000000000007</v>
      </c>
      <c r="J876" s="1">
        <v>3.6749999999999998</v>
      </c>
      <c r="L876" s="1">
        <v>53</v>
      </c>
      <c r="M876" s="1">
        <v>3.5999999999999997E-2</v>
      </c>
      <c r="N876" s="1">
        <v>-123.185</v>
      </c>
      <c r="O876" s="1">
        <v>3.1739999999999999</v>
      </c>
      <c r="R876" s="1" t="s">
        <v>665</v>
      </c>
    </row>
    <row r="877" spans="1:20" ht="12.75" x14ac:dyDescent="0.2">
      <c r="A877" s="1">
        <v>20</v>
      </c>
      <c r="B877" s="1">
        <v>0.13900000000000001</v>
      </c>
      <c r="C877" s="1">
        <v>-156.501</v>
      </c>
      <c r="D877" s="1">
        <v>5.2619999999999996</v>
      </c>
      <c r="G877" s="1">
        <v>6</v>
      </c>
      <c r="H877" s="1">
        <v>0.03</v>
      </c>
      <c r="I877" s="1">
        <v>178.74600000000001</v>
      </c>
      <c r="J877" s="1">
        <v>2.86</v>
      </c>
      <c r="L877" s="1">
        <v>54</v>
      </c>
      <c r="M877" s="1">
        <v>0.02</v>
      </c>
      <c r="N877" s="1">
        <v>149.16200000000001</v>
      </c>
      <c r="O877" s="1">
        <v>1.7490000000000001</v>
      </c>
      <c r="Q877" s="1">
        <v>1</v>
      </c>
      <c r="R877" s="1">
        <v>5.7000000000000002E-2</v>
      </c>
      <c r="S877" s="1">
        <v>-129.80600000000001</v>
      </c>
      <c r="T877" s="1">
        <v>1.611</v>
      </c>
    </row>
    <row r="878" spans="1:20" ht="12.75" x14ac:dyDescent="0.2">
      <c r="A878" s="1">
        <v>21</v>
      </c>
      <c r="B878" s="1">
        <v>0.14599999999999999</v>
      </c>
      <c r="C878" s="1">
        <v>166.88399999999999</v>
      </c>
      <c r="D878" s="1">
        <v>5.53</v>
      </c>
      <c r="G878" s="1">
        <v>7</v>
      </c>
      <c r="H878" s="1">
        <v>3.3000000000000002E-2</v>
      </c>
      <c r="I878" s="1">
        <v>-52.158000000000001</v>
      </c>
      <c r="J878" s="1">
        <v>3.198</v>
      </c>
      <c r="L878" s="1">
        <v>55</v>
      </c>
      <c r="M878" s="1">
        <v>0.03</v>
      </c>
      <c r="N878" s="1">
        <v>-120.923</v>
      </c>
      <c r="O878" s="1">
        <v>2.7010000000000001</v>
      </c>
      <c r="Q878" s="1">
        <v>2</v>
      </c>
      <c r="R878" s="1">
        <v>3.5999999999999997E-2</v>
      </c>
      <c r="S878" s="1">
        <v>139.185</v>
      </c>
      <c r="T878" s="1">
        <v>1.0009999999999999</v>
      </c>
    </row>
    <row r="879" spans="1:20" ht="12.75" x14ac:dyDescent="0.2">
      <c r="A879" s="1">
        <v>22</v>
      </c>
      <c r="B879" s="1">
        <v>0.1</v>
      </c>
      <c r="C879" s="1">
        <v>-96.78</v>
      </c>
      <c r="D879" s="1">
        <v>3.7690000000000001</v>
      </c>
      <c r="G879" s="1">
        <v>8</v>
      </c>
      <c r="H879" s="1">
        <v>2.9000000000000001E-2</v>
      </c>
      <c r="I879" s="1">
        <v>-144.41300000000001</v>
      </c>
      <c r="J879" s="1">
        <v>2.798</v>
      </c>
      <c r="L879" s="1">
        <v>56</v>
      </c>
      <c r="M879" s="1">
        <v>1.9E-2</v>
      </c>
      <c r="N879" s="1">
        <v>146.72499999999999</v>
      </c>
      <c r="O879" s="1">
        <v>1.716</v>
      </c>
      <c r="Q879" s="1">
        <v>3</v>
      </c>
      <c r="R879" s="1">
        <v>5.3999999999999999E-2</v>
      </c>
      <c r="S879" s="1">
        <v>-105.593</v>
      </c>
      <c r="T879" s="1">
        <v>1.5309999999999999</v>
      </c>
    </row>
    <row r="880" spans="1:20" ht="12.75" x14ac:dyDescent="0.2">
      <c r="A880" s="1">
        <v>23</v>
      </c>
      <c r="B880" s="1">
        <v>0.13800000000000001</v>
      </c>
      <c r="C880" s="1">
        <v>-93.738</v>
      </c>
      <c r="D880" s="1">
        <v>5.2220000000000004</v>
      </c>
      <c r="G880" s="1">
        <v>9</v>
      </c>
      <c r="H880" s="1">
        <v>3.5999999999999997E-2</v>
      </c>
      <c r="I880" s="1">
        <v>-82.569000000000003</v>
      </c>
      <c r="J880" s="1">
        <v>3.3889999999999998</v>
      </c>
      <c r="L880" s="1">
        <v>57</v>
      </c>
      <c r="M880" s="1">
        <v>2.7E-2</v>
      </c>
      <c r="N880" s="1">
        <v>-55.722999999999999</v>
      </c>
      <c r="O880" s="1">
        <v>2.4289999999999998</v>
      </c>
      <c r="Q880" s="1">
        <v>4</v>
      </c>
      <c r="R880" s="1">
        <v>4.9000000000000002E-2</v>
      </c>
      <c r="S880" s="1">
        <v>165.619</v>
      </c>
      <c r="T880" s="1">
        <v>1.4019999999999999</v>
      </c>
    </row>
    <row r="881" spans="1:20" ht="12.75" x14ac:dyDescent="0.2">
      <c r="A881" s="1">
        <v>24</v>
      </c>
      <c r="B881" s="1">
        <v>0.11899999999999999</v>
      </c>
      <c r="C881" s="1">
        <v>180</v>
      </c>
      <c r="D881" s="1">
        <v>4.51</v>
      </c>
      <c r="G881" s="1">
        <v>10</v>
      </c>
      <c r="H881" s="1">
        <v>2.9000000000000001E-2</v>
      </c>
      <c r="I881" s="1">
        <v>-175.23599999999999</v>
      </c>
      <c r="J881" s="1">
        <v>2.7650000000000001</v>
      </c>
      <c r="L881" s="1">
        <v>58</v>
      </c>
      <c r="M881" s="1">
        <v>2.4E-2</v>
      </c>
      <c r="N881" s="1">
        <v>-143.489</v>
      </c>
      <c r="O881" s="1">
        <v>2.1579999999999999</v>
      </c>
      <c r="Q881" s="1">
        <v>5</v>
      </c>
      <c r="R881" s="1">
        <v>6.3E-2</v>
      </c>
      <c r="S881" s="1">
        <v>-93.366</v>
      </c>
      <c r="T881" s="1">
        <v>1.7609999999999999</v>
      </c>
    </row>
    <row r="882" spans="1:20" ht="12.75" x14ac:dyDescent="0.2">
      <c r="A882" s="1">
        <v>25</v>
      </c>
      <c r="B882" s="1">
        <v>0.15</v>
      </c>
      <c r="C882" s="1">
        <v>-147.995</v>
      </c>
      <c r="D882" s="1">
        <v>5.6849999999999996</v>
      </c>
      <c r="G882" s="1">
        <v>11</v>
      </c>
      <c r="H882" s="1">
        <v>3.1E-2</v>
      </c>
      <c r="I882" s="1">
        <v>-54.033000000000001</v>
      </c>
      <c r="J882" s="1">
        <v>2.9140000000000001</v>
      </c>
      <c r="L882" s="1">
        <v>59</v>
      </c>
      <c r="M882" s="1">
        <v>2.5999999999999999E-2</v>
      </c>
      <c r="N882" s="1">
        <v>-134.41300000000001</v>
      </c>
      <c r="O882" s="1">
        <v>2.3220000000000001</v>
      </c>
      <c r="Q882" s="1">
        <v>6</v>
      </c>
      <c r="R882" s="1">
        <v>5.2999999999999999E-2</v>
      </c>
      <c r="S882" s="1">
        <v>177.33699999999999</v>
      </c>
      <c r="T882" s="1">
        <v>1.506</v>
      </c>
    </row>
    <row r="883" spans="1:20" ht="12.75" x14ac:dyDescent="0.2">
      <c r="A883" s="1">
        <v>26</v>
      </c>
      <c r="B883" s="1">
        <v>0.11799999999999999</v>
      </c>
      <c r="C883" s="1">
        <v>-59.670999999999999</v>
      </c>
      <c r="D883" s="1">
        <v>4.45</v>
      </c>
      <c r="G883" s="1">
        <v>12</v>
      </c>
      <c r="H883" s="1">
        <v>2.3E-2</v>
      </c>
      <c r="I883" s="1">
        <v>-142.02799999999999</v>
      </c>
      <c r="J883" s="1">
        <v>2.1709999999999998</v>
      </c>
      <c r="L883" s="1">
        <v>60</v>
      </c>
      <c r="M883" s="1">
        <v>0.02</v>
      </c>
      <c r="N883" s="1">
        <v>-49.554000000000002</v>
      </c>
      <c r="O883" s="1">
        <v>1.7969999999999999</v>
      </c>
      <c r="Q883" s="1">
        <v>7</v>
      </c>
      <c r="R883" s="1">
        <v>5.8999999999999997E-2</v>
      </c>
      <c r="S883" s="1">
        <v>-61.293999999999997</v>
      </c>
      <c r="T883" s="1">
        <v>1.655</v>
      </c>
    </row>
    <row r="884" spans="1:20" ht="12.75" x14ac:dyDescent="0.2">
      <c r="A884" s="1">
        <v>27</v>
      </c>
      <c r="B884" s="1">
        <v>0.154</v>
      </c>
      <c r="C884" s="1">
        <v>-141.54</v>
      </c>
      <c r="D884" s="1">
        <v>5.8479999999999999</v>
      </c>
      <c r="G884" s="1">
        <v>13</v>
      </c>
      <c r="H884" s="1">
        <v>3.2000000000000001E-2</v>
      </c>
      <c r="I884" s="1">
        <v>-103.285</v>
      </c>
      <c r="J884" s="1">
        <v>3.089</v>
      </c>
      <c r="Q884" s="1">
        <v>8</v>
      </c>
      <c r="R884" s="1">
        <v>4.5999999999999999E-2</v>
      </c>
      <c r="S884" s="1">
        <v>-157.62</v>
      </c>
      <c r="T884" s="1">
        <v>1.2749999999999999</v>
      </c>
    </row>
    <row r="885" spans="1:20" ht="12.75" x14ac:dyDescent="0.2">
      <c r="A885" s="1">
        <v>28</v>
      </c>
      <c r="B885" s="1">
        <v>0.13500000000000001</v>
      </c>
      <c r="C885" s="1">
        <v>-52.662999999999997</v>
      </c>
      <c r="D885" s="1">
        <v>5.14</v>
      </c>
      <c r="G885" s="1">
        <v>14</v>
      </c>
      <c r="H885" s="1">
        <v>0.03</v>
      </c>
      <c r="I885" s="1">
        <v>170.40100000000001</v>
      </c>
      <c r="J885" s="1">
        <v>2.879</v>
      </c>
      <c r="M885" s="1" t="s">
        <v>666</v>
      </c>
      <c r="Q885" s="1">
        <v>9</v>
      </c>
      <c r="R885" s="1">
        <v>6.6000000000000003E-2</v>
      </c>
      <c r="S885" s="1">
        <v>-171.416</v>
      </c>
      <c r="T885" s="1">
        <v>1.871</v>
      </c>
    </row>
    <row r="886" spans="1:20" ht="12.75" x14ac:dyDescent="0.2">
      <c r="A886" s="1">
        <v>29</v>
      </c>
      <c r="B886" s="1">
        <v>0.13</v>
      </c>
      <c r="C886" s="1">
        <v>-89.085999999999999</v>
      </c>
      <c r="D886" s="1">
        <v>4.931</v>
      </c>
      <c r="G886" s="1">
        <v>15</v>
      </c>
      <c r="H886" s="1">
        <v>3.2000000000000001E-2</v>
      </c>
      <c r="I886" s="1">
        <v>16.291</v>
      </c>
      <c r="J886" s="1">
        <v>3.0870000000000002</v>
      </c>
      <c r="L886" s="1">
        <v>1</v>
      </c>
      <c r="M886" s="1">
        <v>2.7E-2</v>
      </c>
      <c r="N886" s="1">
        <v>-86.634</v>
      </c>
      <c r="O886" s="1">
        <v>2.3319999999999999</v>
      </c>
      <c r="Q886" s="1">
        <v>10</v>
      </c>
      <c r="R886" s="1">
        <v>5.8000000000000003E-2</v>
      </c>
      <c r="S886" s="1">
        <v>-86.424000000000007</v>
      </c>
      <c r="T886" s="1">
        <v>1.6439999999999999</v>
      </c>
    </row>
    <row r="887" spans="1:20" ht="12.75" x14ac:dyDescent="0.2">
      <c r="A887" s="1">
        <v>30</v>
      </c>
      <c r="B887" s="1">
        <v>0.11799999999999999</v>
      </c>
      <c r="C887" s="1">
        <v>-179.33</v>
      </c>
      <c r="D887" s="1">
        <v>4.476</v>
      </c>
      <c r="G887" s="1">
        <v>16</v>
      </c>
      <c r="H887" s="1">
        <v>2.5000000000000001E-2</v>
      </c>
      <c r="I887" s="1">
        <v>-77.525000000000006</v>
      </c>
      <c r="J887" s="1">
        <v>2.4239999999999999</v>
      </c>
      <c r="L887" s="1">
        <v>2</v>
      </c>
      <c r="M887" s="1">
        <v>2.5000000000000001E-2</v>
      </c>
      <c r="N887" s="1">
        <v>-176.42400000000001</v>
      </c>
      <c r="O887" s="1">
        <v>2.1960000000000002</v>
      </c>
      <c r="Q887" s="1">
        <v>11</v>
      </c>
      <c r="R887" s="1">
        <v>0.06</v>
      </c>
      <c r="S887" s="1">
        <v>-128.29</v>
      </c>
      <c r="T887" s="1">
        <v>1.6830000000000001</v>
      </c>
    </row>
    <row r="888" spans="1:20" ht="12.75" x14ac:dyDescent="0.2">
      <c r="A888" s="1">
        <v>31</v>
      </c>
      <c r="B888" s="1">
        <v>0.151</v>
      </c>
      <c r="C888" s="1">
        <v>-105.44</v>
      </c>
      <c r="D888" s="1">
        <v>5.7130000000000001</v>
      </c>
      <c r="G888" s="1">
        <v>17</v>
      </c>
      <c r="H888" s="1">
        <v>3.5000000000000003E-2</v>
      </c>
      <c r="I888" s="1">
        <v>-139.59399999999999</v>
      </c>
      <c r="J888" s="1">
        <v>3.3170000000000002</v>
      </c>
      <c r="L888" s="1">
        <v>3</v>
      </c>
      <c r="M888" s="1">
        <v>3.5000000000000003E-2</v>
      </c>
      <c r="N888" s="1">
        <v>-54.904000000000003</v>
      </c>
      <c r="O888" s="1">
        <v>3.097</v>
      </c>
      <c r="Q888" s="1">
        <v>12</v>
      </c>
      <c r="R888" s="1">
        <v>5.3999999999999999E-2</v>
      </c>
      <c r="S888" s="1">
        <v>-48.691000000000003</v>
      </c>
      <c r="T888" s="1">
        <v>1.5229999999999999</v>
      </c>
    </row>
    <row r="889" spans="1:20" ht="12.75" x14ac:dyDescent="0.2">
      <c r="A889" s="1">
        <v>32</v>
      </c>
      <c r="B889" s="1">
        <v>0.112</v>
      </c>
      <c r="C889" s="1">
        <v>167.16399999999999</v>
      </c>
      <c r="D889" s="1">
        <v>4.25</v>
      </c>
      <c r="G889" s="1">
        <v>18</v>
      </c>
      <c r="H889" s="1">
        <v>0.03</v>
      </c>
      <c r="I889" s="1">
        <v>127.367</v>
      </c>
      <c r="J889" s="1">
        <v>2.8889999999999998</v>
      </c>
      <c r="L889" s="1">
        <v>4</v>
      </c>
      <c r="M889" s="1">
        <v>2.1999999999999999E-2</v>
      </c>
      <c r="N889" s="1">
        <v>-143.673</v>
      </c>
      <c r="O889" s="1">
        <v>1.927</v>
      </c>
      <c r="Q889" s="1">
        <v>13</v>
      </c>
      <c r="R889" s="1">
        <v>5.7000000000000002E-2</v>
      </c>
      <c r="S889" s="1">
        <v>11.31</v>
      </c>
      <c r="T889" s="1">
        <v>1.601</v>
      </c>
    </row>
    <row r="890" spans="1:20" ht="12.75" x14ac:dyDescent="0.2">
      <c r="A890" s="1">
        <v>33</v>
      </c>
      <c r="B890" s="1">
        <v>0.158</v>
      </c>
      <c r="C890" s="1">
        <v>59.509</v>
      </c>
      <c r="D890" s="1">
        <v>6.0030000000000001</v>
      </c>
      <c r="G890" s="1">
        <v>19</v>
      </c>
      <c r="H890" s="1">
        <v>3.7999999999999999E-2</v>
      </c>
      <c r="I890" s="1">
        <v>-79.840999999999994</v>
      </c>
      <c r="J890" s="1">
        <v>3.669</v>
      </c>
      <c r="L890" s="1">
        <v>5</v>
      </c>
      <c r="M890" s="1">
        <v>2.8000000000000001E-2</v>
      </c>
      <c r="N890" s="1">
        <v>31.43</v>
      </c>
      <c r="O890" s="1">
        <v>2.4079999999999999</v>
      </c>
      <c r="Q890" s="1">
        <v>14</v>
      </c>
      <c r="R890" s="1">
        <v>5.5E-2</v>
      </c>
      <c r="S890" s="1">
        <v>-80.960999999999999</v>
      </c>
      <c r="T890" s="1">
        <v>1.544</v>
      </c>
    </row>
    <row r="891" spans="1:20" ht="12.75" x14ac:dyDescent="0.2">
      <c r="A891" s="1">
        <v>34</v>
      </c>
      <c r="B891" s="1">
        <v>0.122</v>
      </c>
      <c r="C891" s="1">
        <v>144.42500000000001</v>
      </c>
      <c r="D891" s="1">
        <v>4.6379999999999999</v>
      </c>
      <c r="G891" s="1">
        <v>20</v>
      </c>
      <c r="H891" s="1">
        <v>0.03</v>
      </c>
      <c r="I891" s="1">
        <v>-170.67599999999999</v>
      </c>
      <c r="J891" s="1">
        <v>2.835</v>
      </c>
      <c r="L891" s="1">
        <v>6</v>
      </c>
      <c r="M891" s="1">
        <v>1.4E-2</v>
      </c>
      <c r="N891" s="1">
        <v>-55.713000000000001</v>
      </c>
      <c r="O891" s="1">
        <v>1.216</v>
      </c>
      <c r="Q891" s="1">
        <v>15</v>
      </c>
      <c r="R891" s="1">
        <v>6.9000000000000006E-2</v>
      </c>
      <c r="S891" s="1">
        <v>132.82499999999999</v>
      </c>
      <c r="T891" s="1">
        <v>1.93</v>
      </c>
    </row>
    <row r="892" spans="1:20" ht="12.75" x14ac:dyDescent="0.2">
      <c r="A892" s="1">
        <v>35</v>
      </c>
      <c r="B892" s="1">
        <v>0.17399999999999999</v>
      </c>
      <c r="C892" s="1">
        <v>-65.968999999999994</v>
      </c>
      <c r="D892" s="1">
        <v>6.6210000000000004</v>
      </c>
      <c r="G892" s="1">
        <v>21</v>
      </c>
      <c r="H892" s="1">
        <v>3.3000000000000002E-2</v>
      </c>
      <c r="I892" s="1">
        <v>12.653</v>
      </c>
      <c r="J892" s="1">
        <v>3.145</v>
      </c>
      <c r="L892" s="1">
        <v>7</v>
      </c>
      <c r="M892" s="1">
        <v>2.5999999999999999E-2</v>
      </c>
      <c r="N892" s="1">
        <v>-80.632999999999996</v>
      </c>
      <c r="O892" s="1">
        <v>2.2440000000000002</v>
      </c>
      <c r="Q892" s="1">
        <v>16</v>
      </c>
      <c r="R892" s="1">
        <v>5.3999999999999999E-2</v>
      </c>
      <c r="S892" s="1">
        <v>-134.09100000000001</v>
      </c>
      <c r="T892" s="1">
        <v>1.5209999999999999</v>
      </c>
    </row>
    <row r="893" spans="1:20" ht="12.75" x14ac:dyDescent="0.2">
      <c r="A893" s="1">
        <v>36</v>
      </c>
      <c r="B893" s="1">
        <v>0.155</v>
      </c>
      <c r="C893" s="1">
        <v>-154.69</v>
      </c>
      <c r="D893" s="1">
        <v>5.8810000000000002</v>
      </c>
      <c r="G893" s="1">
        <v>22</v>
      </c>
      <c r="H893" s="1">
        <v>2.8000000000000001E-2</v>
      </c>
      <c r="I893" s="1">
        <v>-83.367000000000004</v>
      </c>
      <c r="J893" s="1">
        <v>2.7109999999999999</v>
      </c>
      <c r="L893" s="1">
        <v>8</v>
      </c>
      <c r="M893" s="1">
        <v>1.7000000000000001E-2</v>
      </c>
      <c r="N893" s="1">
        <v>-170.24799999999999</v>
      </c>
      <c r="O893" s="1">
        <v>1.482</v>
      </c>
      <c r="Q893" s="1">
        <v>17</v>
      </c>
      <c r="R893" s="1">
        <v>7.6999999999999999E-2</v>
      </c>
      <c r="S893" s="1">
        <v>11.842000000000001</v>
      </c>
      <c r="T893" s="1">
        <v>2.177</v>
      </c>
    </row>
    <row r="894" spans="1:20" ht="12.75" x14ac:dyDescent="0.2">
      <c r="A894" s="1">
        <v>37</v>
      </c>
      <c r="B894" s="1">
        <v>0.16300000000000001</v>
      </c>
      <c r="C894" s="1">
        <v>15.212999999999999</v>
      </c>
      <c r="D894" s="1">
        <v>6.1920000000000002</v>
      </c>
      <c r="G894" s="1">
        <v>23</v>
      </c>
      <c r="H894" s="1">
        <v>4.1000000000000002E-2</v>
      </c>
      <c r="I894" s="1">
        <v>-126.072</v>
      </c>
      <c r="J894" s="1">
        <v>3.9</v>
      </c>
      <c r="L894" s="1">
        <v>9</v>
      </c>
      <c r="M894" s="1">
        <v>0.03</v>
      </c>
      <c r="N894" s="1">
        <v>-160.31299999999999</v>
      </c>
      <c r="O894" s="1">
        <v>2.6429999999999998</v>
      </c>
      <c r="Q894" s="1">
        <v>18</v>
      </c>
      <c r="R894" s="1">
        <v>6.5000000000000002E-2</v>
      </c>
      <c r="S894" s="1">
        <v>-77.004999999999995</v>
      </c>
      <c r="T894" s="1">
        <v>1.851</v>
      </c>
    </row>
    <row r="895" spans="1:20" ht="12.75" x14ac:dyDescent="0.2">
      <c r="A895" s="1">
        <v>38</v>
      </c>
      <c r="B895" s="1">
        <v>0.106</v>
      </c>
      <c r="C895" s="1">
        <v>-74.876000000000005</v>
      </c>
      <c r="D895" s="1">
        <v>4.0199999999999996</v>
      </c>
      <c r="G895" s="1">
        <v>24</v>
      </c>
      <c r="H895" s="1">
        <v>0.03</v>
      </c>
      <c r="I895" s="1">
        <v>143.63300000000001</v>
      </c>
      <c r="J895" s="1">
        <v>2.8519999999999999</v>
      </c>
      <c r="L895" s="1">
        <v>10</v>
      </c>
      <c r="M895" s="1">
        <v>2.5000000000000001E-2</v>
      </c>
      <c r="N895" s="1">
        <v>-75.379000000000005</v>
      </c>
      <c r="O895" s="1">
        <v>2.17</v>
      </c>
      <c r="Q895" s="1">
        <v>19</v>
      </c>
      <c r="R895" s="1">
        <v>5.3999999999999999E-2</v>
      </c>
      <c r="S895" s="1">
        <v>136.84800000000001</v>
      </c>
      <c r="T895" s="1">
        <v>1.5369999999999999</v>
      </c>
    </row>
    <row r="896" spans="1:20" ht="12.75" x14ac:dyDescent="0.2">
      <c r="A896" s="1">
        <v>39</v>
      </c>
      <c r="B896" s="1">
        <v>0.13200000000000001</v>
      </c>
      <c r="C896" s="1">
        <v>64.911000000000001</v>
      </c>
      <c r="D896" s="1">
        <v>5.0209999999999999</v>
      </c>
      <c r="G896" s="1">
        <v>25</v>
      </c>
      <c r="H896" s="1">
        <v>2.9000000000000001E-2</v>
      </c>
      <c r="I896" s="1">
        <v>35.994999999999997</v>
      </c>
      <c r="J896" s="1">
        <v>2.7349999999999999</v>
      </c>
      <c r="L896" s="1">
        <v>11</v>
      </c>
      <c r="M896" s="1">
        <v>3.3000000000000002E-2</v>
      </c>
      <c r="N896" s="1">
        <v>134.52600000000001</v>
      </c>
      <c r="O896" s="1">
        <v>2.927</v>
      </c>
      <c r="Q896" s="1">
        <v>20</v>
      </c>
      <c r="R896" s="1">
        <v>4.5999999999999999E-2</v>
      </c>
      <c r="S896" s="1">
        <v>-133.91900000000001</v>
      </c>
      <c r="T896" s="1">
        <v>1.292</v>
      </c>
    </row>
    <row r="897" spans="1:20" ht="12.75" x14ac:dyDescent="0.2">
      <c r="A897" s="1">
        <v>40</v>
      </c>
      <c r="B897" s="1">
        <v>0.12</v>
      </c>
      <c r="C897" s="1">
        <v>155.93700000000001</v>
      </c>
      <c r="D897" s="1">
        <v>4.5549999999999997</v>
      </c>
      <c r="G897" s="1">
        <v>26</v>
      </c>
      <c r="H897" s="1">
        <v>0.03</v>
      </c>
      <c r="I897" s="1">
        <v>-58.308999999999997</v>
      </c>
      <c r="J897" s="1">
        <v>2.8210000000000002</v>
      </c>
      <c r="L897" s="1">
        <v>12</v>
      </c>
      <c r="M897" s="1">
        <v>2.1000000000000001E-2</v>
      </c>
      <c r="N897" s="1">
        <v>-140.285</v>
      </c>
      <c r="O897" s="1">
        <v>1.837</v>
      </c>
      <c r="Q897" s="1">
        <v>21</v>
      </c>
      <c r="R897" s="1">
        <v>4.9000000000000002E-2</v>
      </c>
      <c r="S897" s="1">
        <v>-116.565</v>
      </c>
      <c r="T897" s="1">
        <v>1.3959999999999999</v>
      </c>
    </row>
    <row r="898" spans="1:20" ht="12.75" x14ac:dyDescent="0.2">
      <c r="A898" s="1">
        <v>41</v>
      </c>
      <c r="B898" s="1">
        <v>0.13</v>
      </c>
      <c r="C898" s="1">
        <v>-133.708</v>
      </c>
      <c r="D898" s="1">
        <v>4.9340000000000002</v>
      </c>
      <c r="G898" s="1">
        <v>27</v>
      </c>
      <c r="H898" s="1">
        <v>3.1E-2</v>
      </c>
      <c r="I898" s="1">
        <v>173.97</v>
      </c>
      <c r="J898" s="1">
        <v>2.9809999999999999</v>
      </c>
      <c r="L898" s="1">
        <v>13</v>
      </c>
      <c r="M898" s="1">
        <v>2.9000000000000001E-2</v>
      </c>
      <c r="N898" s="1">
        <v>162.21600000000001</v>
      </c>
      <c r="O898" s="1">
        <v>2.5409999999999999</v>
      </c>
      <c r="Q898" s="1">
        <v>22</v>
      </c>
      <c r="R898" s="1">
        <v>0.04</v>
      </c>
      <c r="S898" s="1">
        <v>147.804</v>
      </c>
      <c r="T898" s="1">
        <v>1.1100000000000001</v>
      </c>
    </row>
    <row r="899" spans="1:20" ht="12.75" x14ac:dyDescent="0.2">
      <c r="A899" s="12">
        <v>42</v>
      </c>
      <c r="B899" s="12">
        <v>0.115</v>
      </c>
      <c r="C899" s="12">
        <v>-49.399000000000001</v>
      </c>
      <c r="D899" s="12">
        <v>4.3520000000000003</v>
      </c>
      <c r="E899" s="13"/>
      <c r="G899" s="1">
        <v>28</v>
      </c>
      <c r="H899" s="1">
        <v>2.3E-2</v>
      </c>
      <c r="I899" s="1">
        <v>-96.52</v>
      </c>
      <c r="J899" s="1">
        <v>2.206</v>
      </c>
      <c r="L899" s="1">
        <v>14</v>
      </c>
      <c r="M899" s="1">
        <v>2.4E-2</v>
      </c>
      <c r="N899" s="1">
        <v>-105.85899999999999</v>
      </c>
      <c r="O899" s="1">
        <v>2.0880000000000001</v>
      </c>
      <c r="Q899" s="1">
        <v>23</v>
      </c>
      <c r="R899" s="1">
        <v>5.8999999999999997E-2</v>
      </c>
      <c r="S899" s="1">
        <v>-177.614</v>
      </c>
      <c r="T899" s="1">
        <v>1.6659999999999999</v>
      </c>
    </row>
    <row r="900" spans="1:20" ht="12.75" x14ac:dyDescent="0.2">
      <c r="A900" s="1" t="s">
        <v>148</v>
      </c>
      <c r="B900" s="1" t="s">
        <v>667</v>
      </c>
      <c r="D900" s="1" t="s">
        <v>668</v>
      </c>
      <c r="H900" s="1" t="s">
        <v>660</v>
      </c>
      <c r="L900" s="1">
        <v>15</v>
      </c>
      <c r="M900" s="1">
        <v>3.2000000000000001E-2</v>
      </c>
      <c r="N900" s="1">
        <v>5.6639999999999997</v>
      </c>
      <c r="O900" s="1">
        <v>2.7759999999999998</v>
      </c>
      <c r="Q900" s="1">
        <v>24</v>
      </c>
      <c r="R900" s="1">
        <v>4.5999999999999999E-2</v>
      </c>
      <c r="S900" s="1">
        <v>-90</v>
      </c>
      <c r="T900" s="1">
        <v>1.2949999999999999</v>
      </c>
    </row>
    <row r="901" spans="1:20" ht="12.75" x14ac:dyDescent="0.2">
      <c r="A901" s="1">
        <v>1</v>
      </c>
      <c r="B901" s="1">
        <v>0.11</v>
      </c>
      <c r="C901" s="1">
        <v>-154.16300000000001</v>
      </c>
      <c r="D901" s="1">
        <v>4.8109999999999999</v>
      </c>
      <c r="G901" s="1">
        <v>1</v>
      </c>
      <c r="H901" s="1">
        <v>4.9000000000000002E-2</v>
      </c>
      <c r="I901" s="1">
        <v>-95.167000000000002</v>
      </c>
      <c r="J901" s="1">
        <v>4.29</v>
      </c>
      <c r="L901" s="1">
        <v>16</v>
      </c>
      <c r="M901" s="1">
        <v>2.1000000000000001E-2</v>
      </c>
      <c r="N901" s="1">
        <v>-87.206999999999994</v>
      </c>
      <c r="O901" s="1">
        <v>1.8740000000000001</v>
      </c>
      <c r="Q901" s="1">
        <v>25</v>
      </c>
      <c r="R901" s="1">
        <v>5.8000000000000003E-2</v>
      </c>
      <c r="S901" s="1">
        <v>-98.653000000000006</v>
      </c>
      <c r="T901" s="1">
        <v>1.6160000000000001</v>
      </c>
    </row>
    <row r="902" spans="1:20" ht="12.75" x14ac:dyDescent="0.2">
      <c r="A902" s="1">
        <v>2</v>
      </c>
      <c r="B902" s="1">
        <v>8.6999999999999994E-2</v>
      </c>
      <c r="C902" s="1">
        <v>-71.995999999999995</v>
      </c>
      <c r="D902" s="1">
        <v>3.8239999999999998</v>
      </c>
      <c r="G902" s="1">
        <v>2</v>
      </c>
      <c r="H902" s="1">
        <v>3.7999999999999999E-2</v>
      </c>
      <c r="I902" s="1">
        <v>174.946</v>
      </c>
      <c r="J902" s="1">
        <v>3.3540000000000001</v>
      </c>
      <c r="L902" s="1">
        <v>17</v>
      </c>
      <c r="M902" s="1">
        <v>0.03</v>
      </c>
      <c r="N902" s="1">
        <v>154.10599999999999</v>
      </c>
      <c r="O902" s="1">
        <v>2.6139999999999999</v>
      </c>
      <c r="Q902" s="1">
        <v>26</v>
      </c>
      <c r="R902" s="1">
        <v>5.2999999999999999E-2</v>
      </c>
      <c r="S902" s="1">
        <v>172.05699999999999</v>
      </c>
      <c r="T902" s="1">
        <v>1.498</v>
      </c>
    </row>
    <row r="903" spans="1:20" ht="12.75" x14ac:dyDescent="0.2">
      <c r="A903" s="1">
        <v>3</v>
      </c>
      <c r="B903" s="1">
        <v>0.105</v>
      </c>
      <c r="C903" s="1">
        <v>-157.358</v>
      </c>
      <c r="D903" s="1">
        <v>4.5919999999999996</v>
      </c>
      <c r="G903" s="1">
        <v>3</v>
      </c>
      <c r="H903" s="1">
        <v>3.9E-2</v>
      </c>
      <c r="I903" s="1">
        <v>-129.369</v>
      </c>
      <c r="J903" s="1">
        <v>3.4390000000000001</v>
      </c>
      <c r="L903" s="1">
        <v>18</v>
      </c>
      <c r="M903" s="1">
        <v>2.5000000000000001E-2</v>
      </c>
      <c r="N903" s="1">
        <v>-115.20099999999999</v>
      </c>
      <c r="O903" s="1">
        <v>2.1440000000000001</v>
      </c>
      <c r="Q903" s="1">
        <v>27</v>
      </c>
      <c r="R903" s="1">
        <v>6.0999999999999999E-2</v>
      </c>
      <c r="S903" s="1">
        <v>-87.709000000000003</v>
      </c>
      <c r="T903" s="1">
        <v>1.736</v>
      </c>
    </row>
    <row r="904" spans="1:20" ht="12.75" x14ac:dyDescent="0.2">
      <c r="A904" s="1">
        <v>4</v>
      </c>
      <c r="B904" s="1">
        <v>0.10100000000000001</v>
      </c>
      <c r="C904" s="1">
        <v>-66.724000000000004</v>
      </c>
      <c r="D904" s="1">
        <v>4.4249999999999998</v>
      </c>
      <c r="G904" s="1">
        <v>4</v>
      </c>
      <c r="H904" s="1">
        <v>3.5999999999999997E-2</v>
      </c>
      <c r="I904" s="1">
        <v>-38.853000000000002</v>
      </c>
      <c r="J904" s="1">
        <v>3.1520000000000001</v>
      </c>
      <c r="L904" s="1">
        <v>19</v>
      </c>
      <c r="M904" s="1">
        <v>2.3E-2</v>
      </c>
      <c r="N904" s="1">
        <v>-5.8390000000000004</v>
      </c>
      <c r="O904" s="1">
        <v>2.0190000000000001</v>
      </c>
      <c r="Q904" s="1">
        <v>28</v>
      </c>
      <c r="R904" s="1">
        <v>4.7E-2</v>
      </c>
      <c r="S904" s="1">
        <v>178.49299999999999</v>
      </c>
      <c r="T904" s="1">
        <v>1.3180000000000001</v>
      </c>
    </row>
    <row r="905" spans="1:20" ht="12.75" x14ac:dyDescent="0.2">
      <c r="A905" s="1">
        <v>5</v>
      </c>
      <c r="B905" s="1">
        <v>0.114</v>
      </c>
      <c r="C905" s="1">
        <v>-96.831999999999994</v>
      </c>
      <c r="D905" s="1">
        <v>4.976</v>
      </c>
      <c r="G905" s="1">
        <v>5</v>
      </c>
      <c r="H905" s="1">
        <v>5.0999999999999997E-2</v>
      </c>
      <c r="I905" s="1">
        <v>-81.254000000000005</v>
      </c>
      <c r="J905" s="1">
        <v>4.484</v>
      </c>
      <c r="L905" s="1">
        <v>20</v>
      </c>
      <c r="M905" s="1">
        <v>2.1000000000000001E-2</v>
      </c>
      <c r="N905" s="1">
        <v>-100.62</v>
      </c>
      <c r="O905" s="1">
        <v>1.8580000000000001</v>
      </c>
      <c r="Q905" s="1">
        <v>29</v>
      </c>
      <c r="R905" s="1">
        <v>5.8999999999999997E-2</v>
      </c>
      <c r="S905" s="1">
        <v>-51.71</v>
      </c>
      <c r="T905" s="1">
        <v>1.679</v>
      </c>
    </row>
    <row r="906" spans="1:20" ht="12.75" x14ac:dyDescent="0.2">
      <c r="A906" s="1">
        <v>6</v>
      </c>
      <c r="B906" s="1">
        <v>9.8000000000000004E-2</v>
      </c>
      <c r="C906" s="1">
        <v>178.477</v>
      </c>
      <c r="D906" s="1">
        <v>4.274</v>
      </c>
      <c r="G906" s="1">
        <v>6</v>
      </c>
      <c r="H906" s="1">
        <v>0.04</v>
      </c>
      <c r="I906" s="1">
        <v>-178.315</v>
      </c>
      <c r="J906" s="1">
        <v>3.4790000000000001</v>
      </c>
      <c r="L906" s="1">
        <v>21</v>
      </c>
      <c r="M906" s="1">
        <v>2.9000000000000001E-2</v>
      </c>
      <c r="N906" s="1">
        <v>137.93600000000001</v>
      </c>
      <c r="O906" s="1">
        <v>2.5209999999999999</v>
      </c>
      <c r="Q906" s="1">
        <v>30</v>
      </c>
      <c r="R906" s="1">
        <v>3.7999999999999999E-2</v>
      </c>
      <c r="S906" s="1">
        <v>-145.30500000000001</v>
      </c>
      <c r="T906" s="1">
        <v>1.0780000000000001</v>
      </c>
    </row>
    <row r="907" spans="1:20" ht="12.75" x14ac:dyDescent="0.2">
      <c r="A907" s="1">
        <v>7</v>
      </c>
      <c r="B907" s="1">
        <v>9.0999999999999998E-2</v>
      </c>
      <c r="C907" s="1">
        <v>49.648000000000003</v>
      </c>
      <c r="D907" s="1">
        <v>3.9769999999999999</v>
      </c>
      <c r="G907" s="1">
        <v>7</v>
      </c>
      <c r="H907" s="1">
        <v>4.4999999999999998E-2</v>
      </c>
      <c r="I907" s="1">
        <v>-15.603999999999999</v>
      </c>
      <c r="J907" s="1">
        <v>3.9289999999999998</v>
      </c>
      <c r="L907" s="1">
        <v>22</v>
      </c>
      <c r="M907" s="1">
        <v>2.1999999999999999E-2</v>
      </c>
      <c r="N907" s="1">
        <v>-119.65900000000001</v>
      </c>
      <c r="O907" s="1">
        <v>1.891</v>
      </c>
      <c r="Q907" s="1">
        <v>31</v>
      </c>
      <c r="R907" s="1">
        <v>6.5000000000000002E-2</v>
      </c>
      <c r="S907" s="1">
        <v>79.114000000000004</v>
      </c>
      <c r="T907" s="1">
        <v>1.8320000000000001</v>
      </c>
    </row>
    <row r="908" spans="1:20" ht="12.75" x14ac:dyDescent="0.2">
      <c r="A908" s="1">
        <v>8</v>
      </c>
      <c r="B908" s="1">
        <v>6.7000000000000004E-2</v>
      </c>
      <c r="C908" s="1">
        <v>-62.447000000000003</v>
      </c>
      <c r="D908" s="1">
        <v>2.9409999999999998</v>
      </c>
      <c r="G908" s="1">
        <v>8</v>
      </c>
      <c r="H908" s="1">
        <v>3.3000000000000002E-2</v>
      </c>
      <c r="I908" s="1">
        <v>-101.712</v>
      </c>
      <c r="J908" s="1">
        <v>2.855</v>
      </c>
      <c r="L908" s="1">
        <v>23</v>
      </c>
      <c r="M908" s="1">
        <v>2.9000000000000001E-2</v>
      </c>
      <c r="N908" s="1">
        <v>96.74</v>
      </c>
      <c r="O908" s="1">
        <v>2.528</v>
      </c>
      <c r="Q908" s="1">
        <v>32</v>
      </c>
      <c r="R908" s="1">
        <v>5.7000000000000002E-2</v>
      </c>
      <c r="S908" s="1">
        <v>172.56899999999999</v>
      </c>
      <c r="T908" s="1">
        <v>1.6120000000000001</v>
      </c>
    </row>
    <row r="909" spans="1:20" ht="12.75" x14ac:dyDescent="0.2">
      <c r="A909" s="1">
        <v>9</v>
      </c>
      <c r="B909" s="1">
        <v>0.1</v>
      </c>
      <c r="C909" s="1">
        <v>-72.504000000000005</v>
      </c>
      <c r="D909" s="1">
        <v>4.38</v>
      </c>
      <c r="G909" s="1">
        <v>9</v>
      </c>
      <c r="H909" s="1">
        <v>4.7E-2</v>
      </c>
      <c r="I909" s="1">
        <v>-115.58499999999999</v>
      </c>
      <c r="J909" s="1">
        <v>4.157</v>
      </c>
      <c r="L909" s="1">
        <v>24</v>
      </c>
      <c r="M909" s="1">
        <v>2.5999999999999999E-2</v>
      </c>
      <c r="N909" s="1">
        <v>-178.29900000000001</v>
      </c>
      <c r="O909" s="1">
        <v>2.3069999999999999</v>
      </c>
      <c r="Q909" s="1">
        <v>33</v>
      </c>
      <c r="R909" s="1">
        <v>6.4000000000000001E-2</v>
      </c>
      <c r="S909" s="1">
        <v>115.084</v>
      </c>
      <c r="T909" s="1">
        <v>1.82</v>
      </c>
    </row>
    <row r="910" spans="1:20" ht="12.75" x14ac:dyDescent="0.2">
      <c r="A910" s="1">
        <v>10</v>
      </c>
      <c r="B910" s="1">
        <v>8.7999999999999995E-2</v>
      </c>
      <c r="C910" s="1">
        <v>-161.458</v>
      </c>
      <c r="D910" s="1">
        <v>3.8620000000000001</v>
      </c>
      <c r="G910" s="1">
        <v>10</v>
      </c>
      <c r="H910" s="1">
        <v>3.3000000000000002E-2</v>
      </c>
      <c r="I910" s="1">
        <v>153.02699999999999</v>
      </c>
      <c r="J910" s="1">
        <v>2.8559999999999999</v>
      </c>
      <c r="L910" s="1">
        <v>25</v>
      </c>
      <c r="M910" s="1">
        <v>3.2000000000000001E-2</v>
      </c>
      <c r="N910" s="1">
        <v>166.541</v>
      </c>
      <c r="O910" s="1">
        <v>2.746</v>
      </c>
      <c r="Q910" s="1">
        <v>34</v>
      </c>
      <c r="R910" s="1">
        <v>3.5999999999999997E-2</v>
      </c>
      <c r="S910" s="1">
        <v>-159.67699999999999</v>
      </c>
      <c r="T910" s="1">
        <v>1.01</v>
      </c>
    </row>
    <row r="911" spans="1:20" ht="12.75" x14ac:dyDescent="0.2">
      <c r="A911" s="1">
        <v>11</v>
      </c>
      <c r="B911" s="1">
        <v>0.112</v>
      </c>
      <c r="C911" s="1">
        <v>-69.537999999999997</v>
      </c>
      <c r="D911" s="1">
        <v>4.88</v>
      </c>
      <c r="G911" s="1">
        <v>11</v>
      </c>
      <c r="H911" s="1">
        <v>4.4999999999999998E-2</v>
      </c>
      <c r="I911" s="1">
        <v>7.5730000000000004</v>
      </c>
      <c r="J911" s="1">
        <v>3.9660000000000002</v>
      </c>
      <c r="L911" s="1">
        <v>26</v>
      </c>
      <c r="M911" s="1">
        <v>2.3E-2</v>
      </c>
      <c r="N911" s="1">
        <v>-103.57</v>
      </c>
      <c r="O911" s="1">
        <v>2.0430000000000001</v>
      </c>
      <c r="Q911" s="1">
        <v>35</v>
      </c>
      <c r="R911" s="1">
        <v>6.9000000000000006E-2</v>
      </c>
      <c r="S911" s="1">
        <v>-82.875</v>
      </c>
      <c r="T911" s="1">
        <v>1.956</v>
      </c>
    </row>
    <row r="912" spans="1:20" ht="12.75" x14ac:dyDescent="0.2">
      <c r="A912" s="1">
        <v>12</v>
      </c>
      <c r="B912" s="1">
        <v>7.9000000000000001E-2</v>
      </c>
      <c r="C912" s="1">
        <v>-163.00899999999999</v>
      </c>
      <c r="D912" s="1">
        <v>3.4220000000000002</v>
      </c>
      <c r="G912" s="1">
        <v>12</v>
      </c>
      <c r="H912" s="1">
        <v>3.5000000000000003E-2</v>
      </c>
      <c r="I912" s="1">
        <v>-86.213999999999999</v>
      </c>
      <c r="J912" s="1">
        <v>3.0979999999999999</v>
      </c>
      <c r="L912" s="1">
        <v>27</v>
      </c>
      <c r="M912" s="1">
        <v>2.7E-2</v>
      </c>
      <c r="N912" s="1">
        <v>-110.879</v>
      </c>
      <c r="O912" s="1">
        <v>2.3740000000000001</v>
      </c>
      <c r="Q912" s="1">
        <v>36</v>
      </c>
      <c r="R912" s="1">
        <v>5.0999999999999997E-2</v>
      </c>
      <c r="S912" s="1">
        <v>180</v>
      </c>
      <c r="T912" s="1">
        <v>1.411</v>
      </c>
    </row>
    <row r="913" spans="1:20" ht="12.75" x14ac:dyDescent="0.2">
      <c r="A913" s="1">
        <v>13</v>
      </c>
      <c r="B913" s="1">
        <v>9.0999999999999998E-2</v>
      </c>
      <c r="C913" s="1">
        <v>-125.31100000000001</v>
      </c>
      <c r="D913" s="1">
        <v>4.0019999999999998</v>
      </c>
      <c r="G913" s="1">
        <v>13</v>
      </c>
      <c r="H913" s="1">
        <v>5.2999999999999999E-2</v>
      </c>
      <c r="I913" s="1">
        <v>-90.278999999999996</v>
      </c>
      <c r="J913" s="1">
        <v>4.6589999999999998</v>
      </c>
      <c r="L913" s="1">
        <v>28</v>
      </c>
      <c r="M913" s="1">
        <v>2.3E-2</v>
      </c>
      <c r="N913" s="1">
        <v>161.565</v>
      </c>
      <c r="O913" s="1">
        <v>2.0209999999999999</v>
      </c>
      <c r="Q913" s="1">
        <v>37</v>
      </c>
      <c r="R913" s="1">
        <v>5.0999999999999997E-2</v>
      </c>
      <c r="S913" s="1">
        <v>-24.677</v>
      </c>
      <c r="T913" s="1">
        <v>1.407</v>
      </c>
    </row>
    <row r="914" spans="1:20" ht="12.75" x14ac:dyDescent="0.2">
      <c r="A914" s="1">
        <v>14</v>
      </c>
      <c r="B914" s="1">
        <v>0.08</v>
      </c>
      <c r="C914" s="1">
        <v>142.15799999999999</v>
      </c>
      <c r="D914" s="1">
        <v>3.4790000000000001</v>
      </c>
      <c r="G914" s="1">
        <v>14</v>
      </c>
      <c r="H914" s="1">
        <v>3.5999999999999997E-2</v>
      </c>
      <c r="I914" s="1">
        <v>-174.65700000000001</v>
      </c>
      <c r="J914" s="1">
        <v>3.173</v>
      </c>
      <c r="L914" s="1">
        <v>29</v>
      </c>
      <c r="M914" s="1">
        <v>3.1E-2</v>
      </c>
      <c r="N914" s="1">
        <v>178.80199999999999</v>
      </c>
      <c r="O914" s="1">
        <v>2.7250000000000001</v>
      </c>
      <c r="Q914" s="1">
        <v>38</v>
      </c>
      <c r="R914" s="1">
        <v>4.1000000000000002E-2</v>
      </c>
      <c r="S914" s="1">
        <v>-112.751</v>
      </c>
      <c r="T914" s="1">
        <v>1.1599999999999999</v>
      </c>
    </row>
    <row r="915" spans="1:20" ht="12.75" x14ac:dyDescent="0.2">
      <c r="A915" s="1">
        <v>15</v>
      </c>
      <c r="B915" s="1">
        <v>0.107</v>
      </c>
      <c r="C915" s="1">
        <v>124.765</v>
      </c>
      <c r="D915" s="1">
        <v>4.7069999999999999</v>
      </c>
      <c r="G915" s="1">
        <v>15</v>
      </c>
      <c r="H915" s="1">
        <v>4.2999999999999997E-2</v>
      </c>
      <c r="I915" s="1">
        <v>-50.106000000000002</v>
      </c>
      <c r="J915" s="1">
        <v>3.7909999999999999</v>
      </c>
      <c r="L915" s="1">
        <v>30</v>
      </c>
      <c r="M915" s="1">
        <v>1.9E-2</v>
      </c>
      <c r="N915" s="1">
        <v>-94.864999999999995</v>
      </c>
      <c r="O915" s="1">
        <v>1.619</v>
      </c>
    </row>
    <row r="916" spans="1:20" ht="12.75" x14ac:dyDescent="0.2">
      <c r="A916" s="1">
        <v>16</v>
      </c>
      <c r="B916" s="1">
        <v>9.0999999999999998E-2</v>
      </c>
      <c r="C916" s="1">
        <v>-153.726</v>
      </c>
      <c r="D916" s="1">
        <v>3.9980000000000002</v>
      </c>
      <c r="G916" s="1">
        <v>16</v>
      </c>
      <c r="H916" s="1">
        <v>3.7999999999999999E-2</v>
      </c>
      <c r="I916" s="1">
        <v>-133.04400000000001</v>
      </c>
      <c r="J916" s="1">
        <v>3.2959999999999998</v>
      </c>
      <c r="L916" s="1">
        <v>31</v>
      </c>
      <c r="M916" s="1">
        <v>2.4E-2</v>
      </c>
      <c r="N916" s="1">
        <v>30.167000000000002</v>
      </c>
      <c r="O916" s="1">
        <v>2.1139999999999999</v>
      </c>
      <c r="R916" s="1" t="s">
        <v>669</v>
      </c>
    </row>
    <row r="917" spans="1:20" ht="12.75" x14ac:dyDescent="0.2">
      <c r="A917" s="1">
        <v>17</v>
      </c>
      <c r="B917" s="1">
        <v>0.108</v>
      </c>
      <c r="C917" s="1">
        <v>125.44199999999999</v>
      </c>
      <c r="D917" s="1">
        <v>4.734</v>
      </c>
      <c r="G917" s="1">
        <v>17</v>
      </c>
      <c r="H917" s="1">
        <v>4.2000000000000003E-2</v>
      </c>
      <c r="I917" s="1">
        <v>15.505000000000001</v>
      </c>
      <c r="J917" s="1">
        <v>3.6560000000000001</v>
      </c>
      <c r="L917" s="1">
        <v>32</v>
      </c>
      <c r="M917" s="1">
        <v>2.4E-2</v>
      </c>
      <c r="N917" s="1">
        <v>-65.135999999999996</v>
      </c>
      <c r="O917" s="1">
        <v>2.0630000000000002</v>
      </c>
      <c r="Q917" s="1">
        <v>1</v>
      </c>
      <c r="R917" s="1">
        <v>0.06</v>
      </c>
      <c r="S917" s="1">
        <v>-35.942</v>
      </c>
      <c r="T917" s="1">
        <v>1.712</v>
      </c>
    </row>
    <row r="918" spans="1:20" ht="12.75" x14ac:dyDescent="0.2">
      <c r="A918" s="1">
        <v>18</v>
      </c>
      <c r="B918" s="1">
        <v>6.3E-2</v>
      </c>
      <c r="C918" s="1">
        <v>-153.012</v>
      </c>
      <c r="D918" s="1">
        <v>2.7509999999999999</v>
      </c>
      <c r="G918" s="1">
        <v>18</v>
      </c>
      <c r="H918" s="1">
        <v>2.4E-2</v>
      </c>
      <c r="I918" s="1">
        <v>-70.974000000000004</v>
      </c>
      <c r="J918" s="1">
        <v>2.0910000000000002</v>
      </c>
      <c r="L918" s="1">
        <v>33</v>
      </c>
      <c r="M918" s="1">
        <v>0.03</v>
      </c>
      <c r="N918" s="1">
        <v>-158.56899999999999</v>
      </c>
      <c r="O918" s="1">
        <v>2.6309999999999998</v>
      </c>
      <c r="Q918" s="1">
        <v>2</v>
      </c>
      <c r="R918" s="1">
        <v>4.8000000000000001E-2</v>
      </c>
      <c r="S918" s="1">
        <v>-124.509</v>
      </c>
      <c r="T918" s="1">
        <v>1.341</v>
      </c>
    </row>
    <row r="919" spans="1:20" ht="12.75" x14ac:dyDescent="0.2">
      <c r="A919" s="1">
        <v>19</v>
      </c>
      <c r="B919" s="1">
        <v>0.1</v>
      </c>
      <c r="C919" s="1">
        <v>77.406999999999996</v>
      </c>
      <c r="D919" s="1">
        <v>4.375</v>
      </c>
      <c r="G919" s="1">
        <v>19</v>
      </c>
      <c r="H919" s="1">
        <v>3.6999999999999998E-2</v>
      </c>
      <c r="I919" s="1">
        <v>-101.389</v>
      </c>
      <c r="J919" s="1">
        <v>3.222</v>
      </c>
      <c r="L919" s="1">
        <v>34</v>
      </c>
      <c r="M919" s="1">
        <v>3.1E-2</v>
      </c>
      <c r="N919" s="1">
        <v>-71.180999999999997</v>
      </c>
      <c r="O919" s="1">
        <v>2.6850000000000001</v>
      </c>
      <c r="Q919" s="1">
        <v>3</v>
      </c>
      <c r="R919" s="1">
        <v>6.7000000000000004E-2</v>
      </c>
      <c r="S919" s="1">
        <v>-1.042</v>
      </c>
      <c r="T919" s="1">
        <v>1.8879999999999999</v>
      </c>
    </row>
    <row r="920" spans="1:20" ht="12.75" x14ac:dyDescent="0.2">
      <c r="A920" s="1">
        <v>20</v>
      </c>
      <c r="B920" s="1">
        <v>7.9000000000000001E-2</v>
      </c>
      <c r="C920" s="1">
        <v>174.66800000000001</v>
      </c>
      <c r="D920" s="1">
        <v>3.44</v>
      </c>
      <c r="G920" s="1">
        <v>20</v>
      </c>
      <c r="H920" s="1">
        <v>2.5000000000000001E-2</v>
      </c>
      <c r="I920" s="1">
        <v>170.34</v>
      </c>
      <c r="J920" s="1">
        <v>2.1669999999999998</v>
      </c>
      <c r="L920" s="1">
        <v>35</v>
      </c>
      <c r="M920" s="1">
        <v>2.4E-2</v>
      </c>
      <c r="N920" s="1">
        <v>143.68</v>
      </c>
      <c r="O920" s="1">
        <v>2.1339999999999999</v>
      </c>
      <c r="Q920" s="1">
        <v>4</v>
      </c>
      <c r="R920" s="1">
        <v>4.7E-2</v>
      </c>
      <c r="S920" s="1">
        <v>-91.548000000000002</v>
      </c>
      <c r="T920" s="1">
        <v>1.3</v>
      </c>
    </row>
    <row r="921" spans="1:20" ht="12.75" x14ac:dyDescent="0.2">
      <c r="A921" s="1">
        <v>21</v>
      </c>
      <c r="B921" s="1">
        <v>9.4E-2</v>
      </c>
      <c r="C921" s="1">
        <v>26.991</v>
      </c>
      <c r="D921" s="1">
        <v>4.12</v>
      </c>
      <c r="G921" s="1">
        <v>21</v>
      </c>
      <c r="H921" s="1">
        <v>5.3999999999999999E-2</v>
      </c>
      <c r="I921" s="1">
        <v>-1.1020000000000001</v>
      </c>
      <c r="J921" s="1">
        <v>4.7279999999999998</v>
      </c>
      <c r="L921" s="1">
        <v>36</v>
      </c>
      <c r="M921" s="1">
        <v>2.5000000000000001E-2</v>
      </c>
      <c r="N921" s="1">
        <v>-116.298</v>
      </c>
      <c r="O921" s="1">
        <v>2.1909999999999998</v>
      </c>
      <c r="Q921" s="1">
        <v>5</v>
      </c>
      <c r="R921" s="1">
        <v>6.2E-2</v>
      </c>
      <c r="S921" s="1">
        <v>-82.185000000000002</v>
      </c>
      <c r="T921" s="1">
        <v>1.7809999999999999</v>
      </c>
    </row>
    <row r="922" spans="1:20" ht="12.75" x14ac:dyDescent="0.2">
      <c r="A922" s="1">
        <v>22</v>
      </c>
      <c r="B922" s="1">
        <v>7.5999999999999998E-2</v>
      </c>
      <c r="C922" s="1">
        <v>128.047</v>
      </c>
      <c r="D922" s="1">
        <v>3.3220000000000001</v>
      </c>
      <c r="G922" s="1">
        <v>22</v>
      </c>
      <c r="H922" s="1">
        <v>3.9E-2</v>
      </c>
      <c r="I922" s="1">
        <v>-91.921999999999997</v>
      </c>
      <c r="J922" s="1">
        <v>3.3879999999999999</v>
      </c>
      <c r="L922" s="1">
        <v>37</v>
      </c>
      <c r="M922" s="1">
        <v>2.9000000000000001E-2</v>
      </c>
      <c r="N922" s="1">
        <v>36.817</v>
      </c>
      <c r="O922" s="1">
        <v>2.4900000000000002</v>
      </c>
      <c r="Q922" s="1">
        <v>6</v>
      </c>
      <c r="R922" s="1">
        <v>4.5999999999999999E-2</v>
      </c>
      <c r="S922" s="1">
        <v>-173.83</v>
      </c>
      <c r="T922" s="1">
        <v>1.2909999999999999</v>
      </c>
    </row>
    <row r="923" spans="1:20" ht="12.75" x14ac:dyDescent="0.2">
      <c r="A923" s="1">
        <v>23</v>
      </c>
      <c r="B923" s="1">
        <v>9.6000000000000002E-2</v>
      </c>
      <c r="C923" s="1">
        <v>172.52799999999999</v>
      </c>
      <c r="D923" s="1">
        <v>4.1870000000000003</v>
      </c>
      <c r="G923" s="1">
        <v>23</v>
      </c>
      <c r="H923" s="1">
        <v>5.0999999999999997E-2</v>
      </c>
      <c r="I923" s="1">
        <v>-50.527999999999999</v>
      </c>
      <c r="J923" s="1">
        <v>4.5039999999999996</v>
      </c>
      <c r="L923" s="1">
        <v>38</v>
      </c>
      <c r="M923" s="1">
        <v>2.1999999999999999E-2</v>
      </c>
      <c r="N923" s="1">
        <v>-67.165999999999997</v>
      </c>
      <c r="O923" s="1">
        <v>1.8819999999999999</v>
      </c>
      <c r="Q923" s="1">
        <v>7</v>
      </c>
      <c r="R923" s="1">
        <v>5.5E-2</v>
      </c>
      <c r="S923" s="1">
        <v>-88.727000000000004</v>
      </c>
      <c r="T923" s="1">
        <v>1.56</v>
      </c>
    </row>
    <row r="924" spans="1:20" ht="12.75" x14ac:dyDescent="0.2">
      <c r="A924" s="1">
        <v>24</v>
      </c>
      <c r="B924" s="1">
        <v>7.6999999999999999E-2</v>
      </c>
      <c r="C924" s="1">
        <v>-96.254000000000005</v>
      </c>
      <c r="D924" s="1">
        <v>3.3530000000000002</v>
      </c>
      <c r="G924" s="1">
        <v>24</v>
      </c>
      <c r="H924" s="1">
        <v>4.2000000000000003E-2</v>
      </c>
      <c r="I924" s="1">
        <v>-137.261</v>
      </c>
      <c r="J924" s="1">
        <v>3.6669999999999998</v>
      </c>
      <c r="L924" s="1">
        <v>39</v>
      </c>
      <c r="M924" s="1">
        <v>2.4E-2</v>
      </c>
      <c r="N924" s="1">
        <v>-120.806</v>
      </c>
      <c r="O924" s="1">
        <v>2.1389999999999998</v>
      </c>
      <c r="Q924" s="1">
        <v>8</v>
      </c>
      <c r="R924" s="1">
        <v>4.7E-2</v>
      </c>
      <c r="S924" s="1">
        <v>-178.452</v>
      </c>
      <c r="T924" s="1">
        <v>1.2989999999999999</v>
      </c>
    </row>
    <row r="925" spans="1:20" ht="12.75" x14ac:dyDescent="0.2">
      <c r="A925" s="1">
        <v>25</v>
      </c>
      <c r="B925" s="1">
        <v>0.13300000000000001</v>
      </c>
      <c r="C925" s="1">
        <v>124.18600000000001</v>
      </c>
      <c r="D925" s="1">
        <v>5.8250000000000002</v>
      </c>
      <c r="G925" s="1">
        <v>25</v>
      </c>
      <c r="H925" s="1">
        <v>5.7000000000000002E-2</v>
      </c>
      <c r="I925" s="1">
        <v>-63.435000000000002</v>
      </c>
      <c r="J925" s="1">
        <v>5.0309999999999997</v>
      </c>
      <c r="L925" s="1">
        <v>40</v>
      </c>
      <c r="M925" s="1">
        <v>3.3000000000000002E-2</v>
      </c>
      <c r="N925" s="1">
        <v>148.333</v>
      </c>
      <c r="O925" s="1">
        <v>2.87</v>
      </c>
      <c r="Q925" s="1">
        <v>9</v>
      </c>
      <c r="R925" s="1">
        <v>7.0000000000000007E-2</v>
      </c>
      <c r="S925" s="1">
        <v>-6.0090000000000003</v>
      </c>
      <c r="T925" s="1">
        <v>1.968</v>
      </c>
    </row>
    <row r="926" spans="1:20" ht="12.75" x14ac:dyDescent="0.2">
      <c r="A926" s="1">
        <v>26</v>
      </c>
      <c r="B926" s="1">
        <v>8.8999999999999996E-2</v>
      </c>
      <c r="C926" s="1">
        <v>-153.285</v>
      </c>
      <c r="D926" s="1">
        <v>3.8929999999999998</v>
      </c>
      <c r="G926" s="1">
        <v>26</v>
      </c>
      <c r="H926" s="1">
        <v>4.3999999999999997E-2</v>
      </c>
      <c r="I926" s="1">
        <v>-150.001</v>
      </c>
      <c r="J926" s="1">
        <v>3.8180000000000001</v>
      </c>
      <c r="L926" s="1">
        <v>41</v>
      </c>
      <c r="M926" s="1">
        <v>2.7E-2</v>
      </c>
      <c r="N926" s="1">
        <v>-76.710999999999999</v>
      </c>
      <c r="O926" s="1">
        <v>2.3340000000000001</v>
      </c>
      <c r="Q926" s="1">
        <v>10</v>
      </c>
      <c r="R926" s="1">
        <v>4.2999999999999997E-2</v>
      </c>
      <c r="S926" s="1">
        <v>-93.366</v>
      </c>
      <c r="T926" s="1">
        <v>1.198</v>
      </c>
    </row>
    <row r="927" spans="1:20" ht="12.75" x14ac:dyDescent="0.2">
      <c r="A927" s="1">
        <v>27</v>
      </c>
      <c r="B927" s="1">
        <v>9.5000000000000001E-2</v>
      </c>
      <c r="C927" s="1">
        <v>58.228000000000002</v>
      </c>
      <c r="D927" s="1">
        <v>4.1440000000000001</v>
      </c>
      <c r="G927" s="1">
        <v>27</v>
      </c>
      <c r="H927" s="1">
        <v>4.8000000000000001E-2</v>
      </c>
      <c r="I927" s="1">
        <v>-85.313999999999993</v>
      </c>
      <c r="J927" s="1">
        <v>4.173</v>
      </c>
      <c r="L927" s="1">
        <v>42</v>
      </c>
      <c r="M927" s="1">
        <v>2.7E-2</v>
      </c>
      <c r="N927" s="1">
        <v>-169.44800000000001</v>
      </c>
      <c r="O927" s="1">
        <v>2.3679999999999999</v>
      </c>
      <c r="Q927" s="1">
        <v>11</v>
      </c>
      <c r="R927" s="1">
        <v>6.6000000000000003E-2</v>
      </c>
      <c r="S927" s="1">
        <v>-139.51400000000001</v>
      </c>
      <c r="T927" s="1">
        <v>1.8560000000000001</v>
      </c>
    </row>
    <row r="928" spans="1:20" ht="12.75" x14ac:dyDescent="0.2">
      <c r="A928" s="1">
        <v>28</v>
      </c>
      <c r="B928" s="1">
        <v>0.08</v>
      </c>
      <c r="C928" s="1">
        <v>151.41999999999999</v>
      </c>
      <c r="D928" s="1">
        <v>3.468</v>
      </c>
      <c r="G928" s="1">
        <v>28</v>
      </c>
      <c r="H928" s="1">
        <v>3.3000000000000002E-2</v>
      </c>
      <c r="I928" s="1">
        <v>176.63399999999999</v>
      </c>
      <c r="J928" s="1">
        <v>2.903</v>
      </c>
      <c r="L928" s="1">
        <v>43</v>
      </c>
      <c r="M928" s="1">
        <v>2.9000000000000001E-2</v>
      </c>
      <c r="N928" s="1">
        <v>29.029</v>
      </c>
      <c r="O928" s="1">
        <v>2.4940000000000002</v>
      </c>
      <c r="Q928" s="1">
        <v>12</v>
      </c>
      <c r="R928" s="1">
        <v>4.5999999999999999E-2</v>
      </c>
      <c r="S928" s="1">
        <v>-49.399000000000001</v>
      </c>
      <c r="T928" s="1">
        <v>1.2909999999999999</v>
      </c>
    </row>
    <row r="929" spans="1:20" ht="12.75" x14ac:dyDescent="0.2">
      <c r="A929" s="1">
        <v>29</v>
      </c>
      <c r="B929" s="1">
        <v>0.106</v>
      </c>
      <c r="C929" s="1">
        <v>-71.564999999999998</v>
      </c>
      <c r="D929" s="1">
        <v>4.6669999999999998</v>
      </c>
      <c r="H929" s="1" t="s">
        <v>663</v>
      </c>
      <c r="L929" s="1">
        <v>44</v>
      </c>
      <c r="M929" s="1">
        <v>2.5000000000000001E-2</v>
      </c>
      <c r="N929" s="1">
        <v>-66.441000000000003</v>
      </c>
      <c r="O929" s="1">
        <v>2.14</v>
      </c>
      <c r="Q929" s="1">
        <v>13</v>
      </c>
      <c r="R929" s="1">
        <v>5.5E-2</v>
      </c>
      <c r="S929" s="1">
        <v>-74.745000000000005</v>
      </c>
      <c r="T929" s="1">
        <v>1.5580000000000001</v>
      </c>
    </row>
    <row r="930" spans="1:20" ht="12.75" x14ac:dyDescent="0.2">
      <c r="A930" s="1">
        <v>30</v>
      </c>
      <c r="B930" s="1">
        <v>5.8999999999999997E-2</v>
      </c>
      <c r="C930" s="1">
        <v>-166.584</v>
      </c>
      <c r="D930" s="1">
        <v>2.5579999999999998</v>
      </c>
      <c r="G930" s="1">
        <v>1</v>
      </c>
      <c r="H930" s="1">
        <v>3.9E-2</v>
      </c>
      <c r="I930" s="1">
        <v>-51.792000000000002</v>
      </c>
      <c r="J930" s="1">
        <v>3.524</v>
      </c>
      <c r="L930" s="1">
        <v>45</v>
      </c>
      <c r="M930" s="1">
        <v>3.5999999999999997E-2</v>
      </c>
      <c r="N930" s="1">
        <v>-110.63</v>
      </c>
      <c r="O930" s="1">
        <v>3.1059999999999999</v>
      </c>
      <c r="Q930" s="1">
        <v>14</v>
      </c>
      <c r="R930" s="1">
        <v>4.2999999999999997E-2</v>
      </c>
      <c r="S930" s="1">
        <v>-171.87</v>
      </c>
      <c r="T930" s="1">
        <v>1.2150000000000001</v>
      </c>
    </row>
    <row r="931" spans="1:20" ht="12.75" x14ac:dyDescent="0.2">
      <c r="A931" s="1">
        <v>31</v>
      </c>
      <c r="B931" s="1">
        <v>0.106</v>
      </c>
      <c r="C931" s="1">
        <v>-58.319000000000003</v>
      </c>
      <c r="D931" s="1">
        <v>4.6669999999999998</v>
      </c>
      <c r="G931" s="1">
        <v>2</v>
      </c>
      <c r="H931" s="1">
        <v>3.4000000000000002E-2</v>
      </c>
      <c r="I931" s="1">
        <v>-135.58799999999999</v>
      </c>
      <c r="J931" s="1">
        <v>3.069</v>
      </c>
      <c r="L931" s="1">
        <v>46</v>
      </c>
      <c r="M931" s="1">
        <v>1.9E-2</v>
      </c>
      <c r="N931" s="1">
        <v>176.399</v>
      </c>
      <c r="O931" s="1">
        <v>1.6319999999999999</v>
      </c>
      <c r="Q931" s="1">
        <v>15</v>
      </c>
      <c r="R931" s="1">
        <v>6.4000000000000001E-2</v>
      </c>
      <c r="S931" s="1">
        <v>-82.332999999999998</v>
      </c>
      <c r="T931" s="1">
        <v>1.8160000000000001</v>
      </c>
    </row>
    <row r="932" spans="1:20" ht="12.75" x14ac:dyDescent="0.2">
      <c r="A932" s="1">
        <v>32</v>
      </c>
      <c r="B932" s="1">
        <v>8.5000000000000006E-2</v>
      </c>
      <c r="C932" s="1">
        <v>-149.995</v>
      </c>
      <c r="D932" s="1">
        <v>3.706</v>
      </c>
      <c r="G932" s="1">
        <v>3</v>
      </c>
      <c r="H932" s="1">
        <v>5.0999999999999997E-2</v>
      </c>
      <c r="I932" s="1">
        <v>-110.75</v>
      </c>
      <c r="J932" s="1">
        <v>4.609</v>
      </c>
      <c r="L932" s="1">
        <v>47</v>
      </c>
      <c r="M932" s="1">
        <v>3.1E-2</v>
      </c>
      <c r="N932" s="1">
        <v>-175.63800000000001</v>
      </c>
      <c r="O932" s="1">
        <v>2.7010000000000001</v>
      </c>
      <c r="Q932" s="1">
        <v>16</v>
      </c>
      <c r="R932" s="1">
        <v>4.9000000000000002E-2</v>
      </c>
      <c r="S932" s="1">
        <v>-172.69399999999999</v>
      </c>
      <c r="T932" s="1">
        <v>1.3720000000000001</v>
      </c>
    </row>
    <row r="933" spans="1:20" ht="12.75" x14ac:dyDescent="0.2">
      <c r="A933" s="1">
        <v>33</v>
      </c>
      <c r="B933" s="1">
        <v>9.8000000000000004E-2</v>
      </c>
      <c r="C933" s="1">
        <v>146.64599999999999</v>
      </c>
      <c r="D933" s="1">
        <v>4.2990000000000004</v>
      </c>
      <c r="G933" s="1">
        <v>4</v>
      </c>
      <c r="H933" s="1">
        <v>4.4999999999999998E-2</v>
      </c>
      <c r="I933" s="1">
        <v>163.047</v>
      </c>
      <c r="J933" s="1">
        <v>4.0730000000000004</v>
      </c>
      <c r="L933" s="1">
        <v>48</v>
      </c>
      <c r="M933" s="1">
        <v>2.1999999999999999E-2</v>
      </c>
      <c r="N933" s="1">
        <v>-88.263999999999996</v>
      </c>
      <c r="O933" s="1">
        <v>1.8879999999999999</v>
      </c>
      <c r="Q933" s="1">
        <v>17</v>
      </c>
      <c r="R933" s="1">
        <v>0.05</v>
      </c>
      <c r="S933" s="1">
        <v>-62.176000000000002</v>
      </c>
      <c r="T933" s="1">
        <v>1.405</v>
      </c>
    </row>
    <row r="934" spans="1:20" ht="12.75" x14ac:dyDescent="0.2">
      <c r="A934" s="1">
        <v>34</v>
      </c>
      <c r="B934" s="1">
        <v>8.7999999999999995E-2</v>
      </c>
      <c r="C934" s="1">
        <v>-118.072</v>
      </c>
      <c r="D934" s="1">
        <v>3.8639999999999999</v>
      </c>
      <c r="G934" s="1">
        <v>5</v>
      </c>
      <c r="H934" s="1">
        <v>5.8999999999999997E-2</v>
      </c>
      <c r="I934" s="1">
        <v>-91.813000000000002</v>
      </c>
      <c r="J934" s="1">
        <v>5.2770000000000001</v>
      </c>
      <c r="L934" s="1">
        <v>49</v>
      </c>
      <c r="M934" s="1">
        <v>2.9000000000000001E-2</v>
      </c>
      <c r="N934" s="1">
        <v>-47.161000000000001</v>
      </c>
      <c r="O934" s="1">
        <v>2.5739999999999998</v>
      </c>
      <c r="Q934" s="1">
        <v>18</v>
      </c>
      <c r="R934" s="1">
        <v>3.5000000000000003E-2</v>
      </c>
      <c r="S934" s="1">
        <v>-147.995</v>
      </c>
      <c r="T934" s="1">
        <v>0.98699999999999999</v>
      </c>
    </row>
    <row r="935" spans="1:20" ht="12.75" x14ac:dyDescent="0.2">
      <c r="A935" s="1" t="s">
        <v>148</v>
      </c>
      <c r="B935" s="1" t="s">
        <v>671</v>
      </c>
      <c r="D935" s="1" t="s">
        <v>668</v>
      </c>
      <c r="G935" s="1">
        <v>6</v>
      </c>
      <c r="H935" s="1">
        <v>3.6999999999999998E-2</v>
      </c>
      <c r="I935" s="1">
        <v>179.429</v>
      </c>
      <c r="J935" s="1">
        <v>3.3479999999999999</v>
      </c>
      <c r="L935" s="1">
        <v>50</v>
      </c>
      <c r="M935" s="1">
        <v>2.5000000000000001E-2</v>
      </c>
      <c r="N935" s="1">
        <v>-128.946</v>
      </c>
      <c r="O935" s="1">
        <v>2.1440000000000001</v>
      </c>
      <c r="Q935" s="1">
        <v>19</v>
      </c>
      <c r="R935" s="1">
        <v>5.8999999999999997E-2</v>
      </c>
      <c r="S935" s="1">
        <v>3.5760000000000001</v>
      </c>
      <c r="T935" s="1">
        <v>1.667</v>
      </c>
    </row>
    <row r="936" spans="1:20" ht="12.75" x14ac:dyDescent="0.2">
      <c r="A936" s="1">
        <v>1</v>
      </c>
      <c r="B936" s="1">
        <v>0.104</v>
      </c>
      <c r="C936" s="1">
        <v>150.626</v>
      </c>
      <c r="D936" s="1">
        <v>4.4489999999999998</v>
      </c>
      <c r="G936" s="1">
        <v>7</v>
      </c>
      <c r="H936" s="1">
        <v>3.9E-2</v>
      </c>
      <c r="I936" s="1">
        <v>-70.59</v>
      </c>
      <c r="J936" s="1">
        <v>3.5049999999999999</v>
      </c>
      <c r="L936" s="1">
        <v>51</v>
      </c>
      <c r="M936" s="1">
        <v>2.8000000000000001E-2</v>
      </c>
      <c r="N936" s="1">
        <v>-1.056</v>
      </c>
      <c r="O936" s="1">
        <v>2.4769999999999999</v>
      </c>
      <c r="Q936" s="1">
        <v>20</v>
      </c>
      <c r="R936" s="1">
        <v>5.1999999999999998E-2</v>
      </c>
      <c r="S936" s="1">
        <v>-88.635999999999996</v>
      </c>
      <c r="T936" s="1">
        <v>1.456</v>
      </c>
    </row>
    <row r="937" spans="1:20" ht="12.75" x14ac:dyDescent="0.2">
      <c r="A937" s="1">
        <v>2</v>
      </c>
      <c r="B937" s="1">
        <v>8.2000000000000003E-2</v>
      </c>
      <c r="C937" s="1">
        <v>-115.887</v>
      </c>
      <c r="D937" s="1">
        <v>3.5139999999999998</v>
      </c>
      <c r="G937" s="1">
        <v>8</v>
      </c>
      <c r="H937" s="1">
        <v>2.9000000000000001E-2</v>
      </c>
      <c r="I937" s="1">
        <v>-163.20599999999999</v>
      </c>
      <c r="J937" s="1">
        <v>2.5680000000000001</v>
      </c>
      <c r="L937" s="1">
        <v>52</v>
      </c>
      <c r="M937" s="1">
        <v>2.1000000000000001E-2</v>
      </c>
      <c r="N937" s="1">
        <v>-90.353999999999999</v>
      </c>
      <c r="O937" s="1">
        <v>1.849</v>
      </c>
      <c r="Q937" s="1" t="s">
        <v>13</v>
      </c>
      <c r="S937" s="1" t="s">
        <v>672</v>
      </c>
    </row>
    <row r="938" spans="1:20" ht="12.75" x14ac:dyDescent="0.2">
      <c r="A938" s="1">
        <v>3</v>
      </c>
      <c r="B938" s="1">
        <v>0.125</v>
      </c>
      <c r="C938" s="1">
        <v>46.241999999999997</v>
      </c>
      <c r="D938" s="1">
        <v>5.3369999999999997</v>
      </c>
      <c r="R938" s="1" t="s">
        <v>673</v>
      </c>
    </row>
    <row r="939" spans="1:20" ht="12.75" x14ac:dyDescent="0.2">
      <c r="A939" s="1">
        <v>4</v>
      </c>
      <c r="B939" s="1">
        <v>7.9000000000000001E-2</v>
      </c>
      <c r="C939" s="1">
        <v>141.77600000000001</v>
      </c>
      <c r="D939" s="1">
        <v>3.3610000000000002</v>
      </c>
      <c r="G939" s="1" t="s">
        <v>22</v>
      </c>
      <c r="H939" s="1" t="s">
        <v>674</v>
      </c>
      <c r="L939" s="1" t="s">
        <v>9</v>
      </c>
      <c r="M939" s="1" t="s">
        <v>15</v>
      </c>
      <c r="Q939" s="1">
        <v>1</v>
      </c>
      <c r="R939" s="1">
        <v>1.4999999999999999E-2</v>
      </c>
      <c r="S939" s="1">
        <v>-104.589</v>
      </c>
      <c r="T939" s="1">
        <v>1.5189999999999999</v>
      </c>
    </row>
    <row r="940" spans="1:20" ht="12.75" x14ac:dyDescent="0.2">
      <c r="A940" s="1">
        <v>5</v>
      </c>
      <c r="B940" s="1">
        <v>8.8999999999999996E-2</v>
      </c>
      <c r="C940" s="1">
        <v>-103.782</v>
      </c>
      <c r="D940" s="1">
        <v>3.8039999999999998</v>
      </c>
      <c r="G940" s="1">
        <v>1</v>
      </c>
      <c r="H940" s="1">
        <v>3.5999999999999997E-2</v>
      </c>
      <c r="I940" s="1">
        <v>-34.773000000000003</v>
      </c>
      <c r="J940" s="1">
        <v>3.161</v>
      </c>
      <c r="M940" s="1" t="s">
        <v>675</v>
      </c>
      <c r="Q940" s="1">
        <v>2</v>
      </c>
      <c r="R940" s="1">
        <v>0.01</v>
      </c>
      <c r="S940" s="1">
        <v>164.21899999999999</v>
      </c>
      <c r="T940" s="1">
        <v>0.96299999999999997</v>
      </c>
    </row>
    <row r="941" spans="1:20" ht="12.75" x14ac:dyDescent="0.2">
      <c r="A941" s="1">
        <v>6</v>
      </c>
      <c r="B941" s="1">
        <v>7.1999999999999995E-2</v>
      </c>
      <c r="C941" s="1">
        <v>173.03700000000001</v>
      </c>
      <c r="D941" s="1">
        <v>3.0659999999999998</v>
      </c>
      <c r="G941" s="1">
        <v>2</v>
      </c>
      <c r="H941" s="1">
        <v>3.1E-2</v>
      </c>
      <c r="I941" s="1">
        <v>-130.57499999999999</v>
      </c>
      <c r="J941" s="1">
        <v>2.7010000000000001</v>
      </c>
      <c r="L941" s="1">
        <v>1</v>
      </c>
      <c r="M941" s="1">
        <v>2.5000000000000001E-2</v>
      </c>
      <c r="N941" s="1">
        <v>-73.301000000000002</v>
      </c>
      <c r="O941" s="1">
        <v>2.157</v>
      </c>
      <c r="Q941" s="1">
        <v>3</v>
      </c>
      <c r="R941" s="1">
        <v>1.6E-2</v>
      </c>
      <c r="S941" s="1">
        <v>-160.64099999999999</v>
      </c>
      <c r="T941" s="1">
        <v>1.579</v>
      </c>
    </row>
    <row r="942" spans="1:20" ht="12.75" x14ac:dyDescent="0.2">
      <c r="A942" s="1">
        <v>7</v>
      </c>
      <c r="B942" s="1">
        <v>0.122</v>
      </c>
      <c r="C942" s="1">
        <v>-10.305</v>
      </c>
      <c r="D942" s="1">
        <v>5.2080000000000002</v>
      </c>
      <c r="G942" s="1">
        <v>3</v>
      </c>
      <c r="H942" s="1">
        <v>0.04</v>
      </c>
      <c r="I942" s="1">
        <v>-89.078999999999994</v>
      </c>
      <c r="J942" s="1">
        <v>3.5219999999999998</v>
      </c>
      <c r="L942" s="1">
        <v>2</v>
      </c>
      <c r="M942" s="1">
        <v>1.9E-2</v>
      </c>
      <c r="N942" s="1">
        <v>-153.97900000000001</v>
      </c>
      <c r="O942" s="1">
        <v>1.6140000000000001</v>
      </c>
      <c r="Q942" s="1">
        <v>4</v>
      </c>
      <c r="R942" s="1">
        <v>1.2E-2</v>
      </c>
      <c r="S942" s="1">
        <v>-73.113</v>
      </c>
      <c r="T942" s="1">
        <v>1.179</v>
      </c>
    </row>
    <row r="943" spans="1:20" ht="12.75" x14ac:dyDescent="0.2">
      <c r="A943" s="1">
        <v>8</v>
      </c>
      <c r="B943" s="1">
        <v>9.4E-2</v>
      </c>
      <c r="C943" s="1">
        <v>-95.314999999999998</v>
      </c>
      <c r="D943" s="1">
        <v>4.0229999999999997</v>
      </c>
      <c r="G943" s="1">
        <v>4</v>
      </c>
      <c r="H943" s="1">
        <v>0.03</v>
      </c>
      <c r="I943" s="1">
        <v>-175.73599999999999</v>
      </c>
      <c r="J943" s="1">
        <v>2.5920000000000001</v>
      </c>
      <c r="L943" s="1">
        <v>3</v>
      </c>
      <c r="M943" s="1">
        <v>2.4E-2</v>
      </c>
      <c r="N943" s="1">
        <v>-161.86699999999999</v>
      </c>
      <c r="O943" s="1">
        <v>2.06</v>
      </c>
      <c r="Q943" s="1">
        <v>5</v>
      </c>
      <c r="R943" s="1">
        <v>1.4999999999999999E-2</v>
      </c>
      <c r="S943" s="1">
        <v>-15.186</v>
      </c>
      <c r="T943" s="1">
        <v>1.4610000000000001</v>
      </c>
    </row>
    <row r="944" spans="1:20" ht="12.75" x14ac:dyDescent="0.2">
      <c r="A944" s="1">
        <v>9</v>
      </c>
      <c r="B944" s="1">
        <v>8.5999999999999993E-2</v>
      </c>
      <c r="C944" s="1">
        <v>-50.658999999999999</v>
      </c>
      <c r="D944" s="1">
        <v>3.6859999999999999</v>
      </c>
      <c r="G944" s="1">
        <v>5</v>
      </c>
      <c r="H944" s="1">
        <v>3.1E-2</v>
      </c>
      <c r="I944" s="1">
        <v>-114.724</v>
      </c>
      <c r="J944" s="1">
        <v>2.6829999999999998</v>
      </c>
      <c r="L944" s="1">
        <v>4</v>
      </c>
      <c r="M944" s="1">
        <v>2.4E-2</v>
      </c>
      <c r="N944" s="1">
        <v>-76.741</v>
      </c>
      <c r="O944" s="1">
        <v>2.0430000000000001</v>
      </c>
      <c r="Q944" s="1">
        <v>6</v>
      </c>
      <c r="R944" s="1">
        <v>1.2999999999999999E-2</v>
      </c>
      <c r="S944" s="1">
        <v>-106.96599999999999</v>
      </c>
      <c r="T944" s="1">
        <v>1.242</v>
      </c>
    </row>
    <row r="945" spans="1:20" ht="12.75" x14ac:dyDescent="0.2">
      <c r="A945" s="1">
        <v>10</v>
      </c>
      <c r="B945" s="1">
        <v>8.1000000000000003E-2</v>
      </c>
      <c r="C945" s="1">
        <v>-146.31</v>
      </c>
      <c r="D945" s="1">
        <v>3.4449999999999998</v>
      </c>
      <c r="G945" s="1">
        <v>6</v>
      </c>
      <c r="H945" s="1">
        <v>1.9E-2</v>
      </c>
      <c r="I945" s="1">
        <v>155.84200000000001</v>
      </c>
      <c r="J945" s="1">
        <v>1.6890000000000001</v>
      </c>
      <c r="L945" s="1">
        <v>5</v>
      </c>
      <c r="M945" s="1">
        <v>2.5999999999999999E-2</v>
      </c>
      <c r="N945" s="1">
        <v>12.177</v>
      </c>
      <c r="O945" s="1">
        <v>2.2290000000000001</v>
      </c>
      <c r="Q945" s="1">
        <v>7</v>
      </c>
      <c r="R945" s="1">
        <v>1.4E-2</v>
      </c>
      <c r="S945" s="1">
        <v>-56.534999999999997</v>
      </c>
      <c r="T945" s="1">
        <v>1.4239999999999999</v>
      </c>
    </row>
    <row r="946" spans="1:20" ht="12.75" x14ac:dyDescent="0.2">
      <c r="A946" s="1">
        <v>11</v>
      </c>
      <c r="B946" s="1">
        <v>0.1</v>
      </c>
      <c r="C946" s="1">
        <v>64.134</v>
      </c>
      <c r="D946" s="1">
        <v>4.2779999999999996</v>
      </c>
      <c r="G946" s="1">
        <v>7</v>
      </c>
      <c r="H946" s="1">
        <v>4.2000000000000003E-2</v>
      </c>
      <c r="I946" s="1">
        <v>-120.842</v>
      </c>
      <c r="J946" s="1">
        <v>3.67</v>
      </c>
      <c r="L946" s="1">
        <v>6</v>
      </c>
      <c r="M946" s="1">
        <v>1.6E-2</v>
      </c>
      <c r="N946" s="1">
        <v>-77.938999999999993</v>
      </c>
      <c r="O946" s="1">
        <v>1.3720000000000001</v>
      </c>
      <c r="Q946" s="1">
        <v>8</v>
      </c>
      <c r="R946" s="1">
        <v>1.2E-2</v>
      </c>
      <c r="S946" s="1">
        <v>-150.489</v>
      </c>
      <c r="T946" s="1">
        <v>1.226</v>
      </c>
    </row>
    <row r="947" spans="1:20" ht="12.75" x14ac:dyDescent="0.2">
      <c r="A947" s="1">
        <v>12</v>
      </c>
      <c r="B947" s="1">
        <v>9.0999999999999998E-2</v>
      </c>
      <c r="C947" s="1">
        <v>157.43299999999999</v>
      </c>
      <c r="D947" s="1">
        <v>3.87</v>
      </c>
      <c r="G947" s="1">
        <v>8</v>
      </c>
      <c r="H947" s="1">
        <v>3.1E-2</v>
      </c>
      <c r="I947" s="1">
        <v>146.71199999999999</v>
      </c>
      <c r="J947" s="1">
        <v>2.6850000000000001</v>
      </c>
      <c r="L947" s="1">
        <v>7</v>
      </c>
      <c r="M947" s="1">
        <v>2.3E-2</v>
      </c>
      <c r="N947" s="1">
        <v>-71.039000000000001</v>
      </c>
      <c r="O947" s="1">
        <v>1.976</v>
      </c>
      <c r="Q947" s="1">
        <v>9</v>
      </c>
      <c r="R947" s="1">
        <v>1.2999999999999999E-2</v>
      </c>
      <c r="S947" s="1">
        <v>61.46</v>
      </c>
      <c r="T947" s="1">
        <v>1.3069999999999999</v>
      </c>
    </row>
    <row r="948" spans="1:20" ht="12.75" x14ac:dyDescent="0.2">
      <c r="A948" s="1">
        <v>13</v>
      </c>
      <c r="B948" s="1">
        <v>0.13500000000000001</v>
      </c>
      <c r="C948" s="1">
        <v>16.009</v>
      </c>
      <c r="D948" s="1">
        <v>5.75</v>
      </c>
      <c r="G948" s="1">
        <v>9</v>
      </c>
      <c r="H948" s="1">
        <v>3.4000000000000002E-2</v>
      </c>
      <c r="I948" s="1">
        <v>6.1230000000000002</v>
      </c>
      <c r="J948" s="1">
        <v>2.9790000000000001</v>
      </c>
      <c r="L948" s="1">
        <v>8</v>
      </c>
      <c r="M948" s="1">
        <v>1.4999999999999999E-2</v>
      </c>
      <c r="N948" s="1">
        <v>-158.749</v>
      </c>
      <c r="O948" s="1">
        <v>1.329</v>
      </c>
      <c r="Q948" s="1">
        <v>10</v>
      </c>
      <c r="R948" s="1">
        <v>8.0000000000000002E-3</v>
      </c>
      <c r="S948" s="1">
        <v>154.13399999999999</v>
      </c>
      <c r="T948" s="1">
        <v>0.73899999999999999</v>
      </c>
    </row>
    <row r="949" spans="1:20" ht="12.75" x14ac:dyDescent="0.2">
      <c r="A949" s="1">
        <v>14</v>
      </c>
      <c r="B949" s="1">
        <v>8.4000000000000005E-2</v>
      </c>
      <c r="C949" s="1">
        <v>-78.763000000000005</v>
      </c>
      <c r="D949" s="1">
        <v>3.5750000000000002</v>
      </c>
      <c r="G949" s="1">
        <v>10</v>
      </c>
      <c r="H949" s="1">
        <v>2.5000000000000001E-2</v>
      </c>
      <c r="I949" s="1">
        <v>-86.668999999999997</v>
      </c>
      <c r="J949" s="1">
        <v>2.149</v>
      </c>
      <c r="L949" s="1">
        <v>9</v>
      </c>
      <c r="M949" s="1">
        <v>1.7000000000000001E-2</v>
      </c>
      <c r="N949" s="1">
        <v>157.86500000000001</v>
      </c>
      <c r="O949" s="1">
        <v>1.4610000000000001</v>
      </c>
      <c r="Q949" s="1">
        <v>11</v>
      </c>
      <c r="R949" s="1">
        <v>0.02</v>
      </c>
      <c r="S949" s="1">
        <v>-93.504000000000005</v>
      </c>
      <c r="T949" s="1">
        <v>1.9770000000000001</v>
      </c>
    </row>
    <row r="950" spans="1:20" ht="12.75" x14ac:dyDescent="0.2">
      <c r="A950" s="1">
        <v>15</v>
      </c>
      <c r="B950" s="1">
        <v>0.113</v>
      </c>
      <c r="C950" s="1">
        <v>-45</v>
      </c>
      <c r="D950" s="1">
        <v>4.8419999999999996</v>
      </c>
      <c r="G950" s="1">
        <v>11</v>
      </c>
      <c r="H950" s="1">
        <v>3.2000000000000001E-2</v>
      </c>
      <c r="I950" s="1">
        <v>-50.726999999999997</v>
      </c>
      <c r="J950" s="1">
        <v>2.8130000000000002</v>
      </c>
      <c r="L950" s="1">
        <v>10</v>
      </c>
      <c r="M950" s="1">
        <v>1.6E-2</v>
      </c>
      <c r="N950" s="1">
        <v>-102.529</v>
      </c>
      <c r="O950" s="1">
        <v>1.3740000000000001</v>
      </c>
      <c r="Q950" s="1">
        <v>12</v>
      </c>
      <c r="R950" s="1">
        <v>1.7000000000000001E-2</v>
      </c>
      <c r="S950" s="1">
        <v>177.30600000000001</v>
      </c>
      <c r="T950" s="1">
        <v>1.714</v>
      </c>
    </row>
    <row r="951" spans="1:20" ht="12.75" x14ac:dyDescent="0.2">
      <c r="A951" s="1">
        <v>16</v>
      </c>
      <c r="B951" s="1">
        <v>8.6999999999999994E-2</v>
      </c>
      <c r="C951" s="1">
        <v>-131.18600000000001</v>
      </c>
      <c r="D951" s="1">
        <v>3.714</v>
      </c>
      <c r="G951" s="1">
        <v>12</v>
      </c>
      <c r="H951" s="1">
        <v>3.1E-2</v>
      </c>
      <c r="I951" s="1">
        <v>-143.97300000000001</v>
      </c>
      <c r="J951" s="1">
        <v>2.7690000000000001</v>
      </c>
      <c r="L951" s="1">
        <v>11</v>
      </c>
      <c r="M951" s="1">
        <v>2.5999999999999999E-2</v>
      </c>
      <c r="N951" s="1">
        <v>103.039</v>
      </c>
      <c r="O951" s="1">
        <v>2.2360000000000002</v>
      </c>
      <c r="Q951" s="1">
        <v>13</v>
      </c>
      <c r="R951" s="1">
        <v>1.6E-2</v>
      </c>
      <c r="S951" s="1">
        <v>-65.072000000000003</v>
      </c>
      <c r="T951" s="1">
        <v>1.577</v>
      </c>
    </row>
    <row r="952" spans="1:20" ht="12.75" x14ac:dyDescent="0.2">
      <c r="A952" s="1">
        <v>17</v>
      </c>
      <c r="B952" s="1">
        <v>0.11</v>
      </c>
      <c r="C952" s="1">
        <v>128.928</v>
      </c>
      <c r="D952" s="1">
        <v>4.67</v>
      </c>
      <c r="G952" s="1">
        <v>13</v>
      </c>
      <c r="H952" s="1">
        <v>3.4000000000000002E-2</v>
      </c>
      <c r="I952" s="1">
        <v>-59.822000000000003</v>
      </c>
      <c r="J952" s="1">
        <v>2.9729999999999999</v>
      </c>
      <c r="L952" s="1">
        <v>12</v>
      </c>
      <c r="M952" s="1">
        <v>1.2999999999999999E-2</v>
      </c>
      <c r="N952" s="1">
        <v>-165.68899999999999</v>
      </c>
      <c r="O952" s="1">
        <v>1.1599999999999999</v>
      </c>
      <c r="Q952" s="1">
        <v>14</v>
      </c>
      <c r="R952" s="1">
        <v>0.01</v>
      </c>
      <c r="S952" s="1">
        <v>-154.48599999999999</v>
      </c>
      <c r="T952" s="1">
        <v>0.98199999999999998</v>
      </c>
    </row>
    <row r="953" spans="1:20" ht="12.75" x14ac:dyDescent="0.2">
      <c r="A953" s="1">
        <v>18</v>
      </c>
      <c r="B953" s="1">
        <v>8.1000000000000003E-2</v>
      </c>
      <c r="C953" s="1">
        <v>-135</v>
      </c>
      <c r="D953" s="1">
        <v>3.4580000000000002</v>
      </c>
      <c r="G953" s="1">
        <v>14</v>
      </c>
      <c r="H953" s="1">
        <v>2.4E-2</v>
      </c>
      <c r="I953" s="1">
        <v>-150.82599999999999</v>
      </c>
      <c r="J953" s="1">
        <v>2.1110000000000002</v>
      </c>
      <c r="L953" s="1">
        <v>13</v>
      </c>
      <c r="M953" s="1">
        <v>2.5000000000000001E-2</v>
      </c>
      <c r="N953" s="1">
        <v>-73.644000000000005</v>
      </c>
      <c r="O953" s="1">
        <v>2.1989999999999998</v>
      </c>
      <c r="Q953" s="1">
        <v>15</v>
      </c>
      <c r="R953" s="1">
        <v>1.4E-2</v>
      </c>
      <c r="S953" s="1">
        <v>-42.662999999999997</v>
      </c>
      <c r="T953" s="1">
        <v>1.397</v>
      </c>
    </row>
    <row r="954" spans="1:20" ht="12.75" x14ac:dyDescent="0.2">
      <c r="A954" s="1">
        <v>19</v>
      </c>
      <c r="B954" s="1">
        <v>0.13500000000000001</v>
      </c>
      <c r="C954" s="1">
        <v>-25.942</v>
      </c>
      <c r="D954" s="1">
        <v>5.75</v>
      </c>
      <c r="G954" s="1">
        <v>15</v>
      </c>
      <c r="H954" s="1">
        <v>2.8000000000000001E-2</v>
      </c>
      <c r="I954" s="1">
        <v>-84.263999999999996</v>
      </c>
      <c r="J954" s="1">
        <v>2.492</v>
      </c>
      <c r="L954" s="1">
        <v>14</v>
      </c>
      <c r="M954" s="1">
        <v>1.6E-2</v>
      </c>
      <c r="N954" s="1">
        <v>-165.06899999999999</v>
      </c>
      <c r="O954" s="1">
        <v>1.4239999999999999</v>
      </c>
      <c r="Q954" s="1">
        <v>16</v>
      </c>
      <c r="R954" s="1">
        <v>0.01</v>
      </c>
      <c r="S954" s="1">
        <v>-131.53200000000001</v>
      </c>
      <c r="T954" s="1">
        <v>0.94199999999999995</v>
      </c>
    </row>
    <row r="955" spans="1:20" ht="12.75" x14ac:dyDescent="0.2">
      <c r="A955" s="1">
        <v>20</v>
      </c>
      <c r="B955" s="1">
        <v>8.5999999999999993E-2</v>
      </c>
      <c r="C955" s="1">
        <v>-114.624</v>
      </c>
      <c r="D955" s="1">
        <v>3.6890000000000001</v>
      </c>
      <c r="G955" s="1">
        <v>16</v>
      </c>
      <c r="H955" s="1">
        <v>2.1000000000000001E-2</v>
      </c>
      <c r="I955" s="1">
        <v>-177.24100000000001</v>
      </c>
      <c r="J955" s="1">
        <v>1.8759999999999999</v>
      </c>
      <c r="L955" s="1">
        <v>15</v>
      </c>
      <c r="M955" s="1">
        <v>2.7E-2</v>
      </c>
      <c r="N955" s="1">
        <v>-105.792</v>
      </c>
      <c r="O955" s="1">
        <v>2.36</v>
      </c>
      <c r="Q955" s="1">
        <v>17</v>
      </c>
      <c r="R955" s="1">
        <v>1.4E-2</v>
      </c>
      <c r="S955" s="1">
        <v>-106.535</v>
      </c>
      <c r="T955" s="1">
        <v>1.3440000000000001</v>
      </c>
    </row>
    <row r="956" spans="1:20" ht="12.75" x14ac:dyDescent="0.2">
      <c r="A956" s="1">
        <v>21</v>
      </c>
      <c r="B956" s="1">
        <v>0.11</v>
      </c>
      <c r="C956" s="1">
        <v>-130.786</v>
      </c>
      <c r="D956" s="1">
        <v>4.7060000000000004</v>
      </c>
      <c r="L956" s="1">
        <v>16</v>
      </c>
      <c r="M956" s="1">
        <v>1.9E-2</v>
      </c>
      <c r="N956" s="1">
        <v>165.87</v>
      </c>
      <c r="O956" s="1">
        <v>1.6910000000000001</v>
      </c>
      <c r="Q956" s="1">
        <v>18</v>
      </c>
      <c r="R956" s="1">
        <v>8.9999999999999993E-3</v>
      </c>
      <c r="S956" s="1">
        <v>167.471</v>
      </c>
      <c r="T956" s="1">
        <v>0.92800000000000005</v>
      </c>
    </row>
    <row r="957" spans="1:20" ht="12.75" x14ac:dyDescent="0.2">
      <c r="A957" s="1">
        <v>22</v>
      </c>
      <c r="B957" s="1">
        <v>9.0999999999999998E-2</v>
      </c>
      <c r="C957" s="1">
        <v>-40.600999999999999</v>
      </c>
      <c r="D957" s="1">
        <v>3.8650000000000002</v>
      </c>
      <c r="H957" s="1" t="s">
        <v>676</v>
      </c>
      <c r="L957" s="1">
        <v>17</v>
      </c>
      <c r="M957" s="1">
        <v>2.7E-2</v>
      </c>
      <c r="N957" s="1">
        <v>-169.69499999999999</v>
      </c>
      <c r="O957" s="1">
        <v>2.3090000000000002</v>
      </c>
      <c r="Q957" s="1">
        <v>19</v>
      </c>
      <c r="R957" s="1">
        <v>1.6E-2</v>
      </c>
      <c r="S957" s="1">
        <v>-69.701999999999998</v>
      </c>
      <c r="T957" s="1">
        <v>1.5669999999999999</v>
      </c>
    </row>
    <row r="958" spans="1:20" ht="12.75" x14ac:dyDescent="0.2">
      <c r="A958" s="1">
        <v>23</v>
      </c>
      <c r="B958" s="1">
        <v>9.7000000000000003E-2</v>
      </c>
      <c r="C958" s="1">
        <v>-3.879</v>
      </c>
      <c r="D958" s="1">
        <v>4.1319999999999997</v>
      </c>
      <c r="G958" s="1">
        <v>1</v>
      </c>
      <c r="H958" s="1">
        <v>4.4999999999999998E-2</v>
      </c>
      <c r="I958" s="1">
        <v>-111.595</v>
      </c>
      <c r="J958" s="1">
        <v>4.0289999999999999</v>
      </c>
      <c r="L958" s="1">
        <v>18</v>
      </c>
      <c r="M958" s="1">
        <v>1.6E-2</v>
      </c>
      <c r="N958" s="1">
        <v>-79.992000000000004</v>
      </c>
      <c r="O958" s="1">
        <v>1.389</v>
      </c>
      <c r="Q958" s="1">
        <v>20</v>
      </c>
      <c r="R958" s="1">
        <v>1.0999999999999999E-2</v>
      </c>
      <c r="S958" s="1">
        <v>-156.666</v>
      </c>
      <c r="T958" s="1">
        <v>1.119</v>
      </c>
    </row>
    <row r="959" spans="1:20" ht="12.75" x14ac:dyDescent="0.2">
      <c r="A959" s="1">
        <v>24</v>
      </c>
      <c r="B959" s="1">
        <v>5.7000000000000002E-2</v>
      </c>
      <c r="C959" s="1">
        <v>-90</v>
      </c>
      <c r="D959" s="1">
        <v>2.4449999999999998</v>
      </c>
      <c r="G959" s="1">
        <v>2</v>
      </c>
      <c r="H959" s="1">
        <v>2.5000000000000001E-2</v>
      </c>
      <c r="I959" s="1">
        <v>168.185</v>
      </c>
      <c r="J959" s="1">
        <v>2.2320000000000002</v>
      </c>
      <c r="L959" s="1">
        <v>19</v>
      </c>
      <c r="M959" s="1">
        <v>2.9000000000000001E-2</v>
      </c>
      <c r="N959" s="1">
        <v>-178.423</v>
      </c>
      <c r="O959" s="1">
        <v>2.508</v>
      </c>
      <c r="Q959" s="1">
        <v>21</v>
      </c>
      <c r="R959" s="1">
        <v>1.0999999999999999E-2</v>
      </c>
      <c r="S959" s="1">
        <v>-47.353000000000002</v>
      </c>
      <c r="T959" s="1">
        <v>1.04</v>
      </c>
    </row>
    <row r="960" spans="1:20" ht="12.75" x14ac:dyDescent="0.2">
      <c r="A960" s="1">
        <v>25</v>
      </c>
      <c r="B960" s="1">
        <v>0.11799999999999999</v>
      </c>
      <c r="C960" s="1">
        <v>-146.75299999999999</v>
      </c>
      <c r="D960" s="1">
        <v>5.0209999999999999</v>
      </c>
      <c r="G960" s="1">
        <v>3</v>
      </c>
      <c r="H960" s="1">
        <v>3.5000000000000003E-2</v>
      </c>
      <c r="I960" s="1">
        <v>-113.146</v>
      </c>
      <c r="J960" s="1">
        <v>3.169</v>
      </c>
      <c r="L960" s="1">
        <v>20</v>
      </c>
      <c r="M960" s="1">
        <v>0.02</v>
      </c>
      <c r="N960" s="1">
        <v>-88.884</v>
      </c>
      <c r="O960" s="1">
        <v>1.766</v>
      </c>
      <c r="Q960" s="1">
        <v>22</v>
      </c>
      <c r="R960" s="1">
        <v>8.9999999999999993E-3</v>
      </c>
      <c r="S960" s="1">
        <v>-139.399</v>
      </c>
      <c r="T960" s="1">
        <v>0.92800000000000005</v>
      </c>
    </row>
    <row r="961" spans="1:20" ht="12.75" x14ac:dyDescent="0.2">
      <c r="A961" s="1">
        <v>26</v>
      </c>
      <c r="B961" s="1">
        <v>0.11899999999999999</v>
      </c>
      <c r="C961" s="1">
        <v>-64.141000000000005</v>
      </c>
      <c r="D961" s="1">
        <v>5.069</v>
      </c>
      <c r="G961" s="1">
        <v>4</v>
      </c>
      <c r="H961" s="1">
        <v>2.5000000000000001E-2</v>
      </c>
      <c r="I961" s="1">
        <v>157.447</v>
      </c>
      <c r="J961" s="1">
        <v>2.2050000000000001</v>
      </c>
      <c r="L961" s="1">
        <v>21</v>
      </c>
      <c r="M961" s="1">
        <v>2.5000000000000001E-2</v>
      </c>
      <c r="N961" s="1">
        <v>-73.301000000000002</v>
      </c>
      <c r="O961" s="1">
        <v>2.153</v>
      </c>
      <c r="Q961" s="1">
        <v>23</v>
      </c>
      <c r="R961" s="1">
        <v>1.6E-2</v>
      </c>
      <c r="S961" s="1">
        <v>-136.548</v>
      </c>
      <c r="T961" s="1">
        <v>1.581</v>
      </c>
    </row>
    <row r="962" spans="1:20" ht="12.75" x14ac:dyDescent="0.2">
      <c r="A962" s="1">
        <v>27</v>
      </c>
      <c r="B962" s="1">
        <v>9.2999999999999999E-2</v>
      </c>
      <c r="C962" s="1">
        <v>-60.588000000000001</v>
      </c>
      <c r="D962" s="1">
        <v>3.99</v>
      </c>
      <c r="G962" s="1">
        <v>5</v>
      </c>
      <c r="H962" s="1">
        <v>3.9E-2</v>
      </c>
      <c r="I962" s="1">
        <v>-72.668000000000006</v>
      </c>
      <c r="J962" s="1">
        <v>3.4870000000000001</v>
      </c>
      <c r="L962" s="1">
        <v>22</v>
      </c>
      <c r="M962" s="1">
        <v>1.9E-2</v>
      </c>
      <c r="N962" s="1">
        <v>-164.53899999999999</v>
      </c>
      <c r="O962" s="1">
        <v>1.68</v>
      </c>
      <c r="Q962" s="1">
        <v>24</v>
      </c>
      <c r="R962" s="1">
        <v>1.0999999999999999E-2</v>
      </c>
      <c r="S962" s="1">
        <v>-48.012999999999998</v>
      </c>
      <c r="T962" s="1">
        <v>1.0840000000000001</v>
      </c>
    </row>
    <row r="963" spans="1:20" ht="12.75" x14ac:dyDescent="0.2">
      <c r="A963" s="1">
        <v>28</v>
      </c>
      <c r="B963" s="1">
        <v>8.1000000000000003E-2</v>
      </c>
      <c r="C963" s="1">
        <v>-146.203</v>
      </c>
      <c r="D963" s="1">
        <v>3.4710000000000001</v>
      </c>
      <c r="G963" s="1">
        <v>6</v>
      </c>
      <c r="H963" s="1">
        <v>3.4000000000000002E-2</v>
      </c>
      <c r="I963" s="1">
        <v>-164.14099999999999</v>
      </c>
      <c r="J963" s="1">
        <v>3.0579999999999998</v>
      </c>
      <c r="L963" s="1">
        <v>23</v>
      </c>
      <c r="M963" s="1">
        <v>2.5000000000000001E-2</v>
      </c>
      <c r="N963" s="1">
        <v>60.444000000000003</v>
      </c>
      <c r="O963" s="1">
        <v>2.1640000000000001</v>
      </c>
      <c r="Q963" s="1">
        <v>25</v>
      </c>
      <c r="R963" s="1">
        <v>1.7999999999999999E-2</v>
      </c>
      <c r="S963" s="1">
        <v>-3.327</v>
      </c>
      <c r="T963" s="1">
        <v>1.7350000000000001</v>
      </c>
    </row>
    <row r="964" spans="1:20" ht="12.75" x14ac:dyDescent="0.2">
      <c r="A964" s="1">
        <v>29</v>
      </c>
      <c r="B964" s="1">
        <v>0.11899999999999999</v>
      </c>
      <c r="C964" s="1">
        <v>176.08199999999999</v>
      </c>
      <c r="D964" s="1">
        <v>5.1040000000000001</v>
      </c>
      <c r="G964" s="1">
        <v>7</v>
      </c>
      <c r="H964" s="1">
        <v>3.3000000000000002E-2</v>
      </c>
      <c r="I964" s="1">
        <v>-78.391000000000005</v>
      </c>
      <c r="J964" s="1">
        <v>2.9289999999999998</v>
      </c>
      <c r="L964" s="1">
        <v>24</v>
      </c>
      <c r="M964" s="1">
        <v>1.9E-2</v>
      </c>
      <c r="N964" s="1">
        <v>155.36199999999999</v>
      </c>
      <c r="O964" s="1">
        <v>1.6830000000000001</v>
      </c>
      <c r="Q964" s="1">
        <v>26</v>
      </c>
      <c r="R964" s="1">
        <v>1.2E-2</v>
      </c>
      <c r="S964" s="1">
        <v>-91.974999999999994</v>
      </c>
      <c r="T964" s="1">
        <v>1.169</v>
      </c>
    </row>
    <row r="965" spans="1:20" ht="12.75" x14ac:dyDescent="0.2">
      <c r="A965" s="1">
        <v>30</v>
      </c>
      <c r="B965" s="1">
        <v>9.9000000000000005E-2</v>
      </c>
      <c r="C965" s="1">
        <v>-95.992999999999995</v>
      </c>
      <c r="D965" s="1">
        <v>4.2460000000000004</v>
      </c>
      <c r="G965" s="1">
        <v>8</v>
      </c>
      <c r="H965" s="1">
        <v>2.1999999999999999E-2</v>
      </c>
      <c r="I965" s="1">
        <v>-169.66499999999999</v>
      </c>
      <c r="J965" s="1">
        <v>1.9319999999999999</v>
      </c>
      <c r="L965" s="1">
        <v>25</v>
      </c>
      <c r="M965" s="1">
        <v>0.02</v>
      </c>
      <c r="N965" s="1">
        <v>-170.41200000000001</v>
      </c>
      <c r="O965" s="1">
        <v>1.7210000000000001</v>
      </c>
      <c r="Q965" s="1">
        <v>27</v>
      </c>
      <c r="R965" s="1">
        <v>1.4E-2</v>
      </c>
      <c r="S965" s="1">
        <v>-46.219000000000001</v>
      </c>
      <c r="T965" s="1">
        <v>1.339</v>
      </c>
    </row>
    <row r="966" spans="1:20" ht="12.75" x14ac:dyDescent="0.2">
      <c r="A966" s="1">
        <v>31</v>
      </c>
      <c r="B966" s="1">
        <v>0.13100000000000001</v>
      </c>
      <c r="C966" s="1">
        <v>119.24</v>
      </c>
      <c r="D966" s="1">
        <v>5.5890000000000004</v>
      </c>
      <c r="G966" s="1">
        <v>9</v>
      </c>
      <c r="H966" s="1">
        <v>4.3999999999999997E-2</v>
      </c>
      <c r="I966" s="1">
        <v>-52.024999999999999</v>
      </c>
      <c r="J966" s="1">
        <v>3.9390000000000001</v>
      </c>
      <c r="L966" s="1">
        <v>26</v>
      </c>
      <c r="M966" s="1">
        <v>1.9E-2</v>
      </c>
      <c r="N966" s="1">
        <v>-79.623999999999995</v>
      </c>
      <c r="O966" s="1">
        <v>1.655</v>
      </c>
      <c r="Q966" s="1">
        <v>28</v>
      </c>
      <c r="R966" s="1">
        <v>1.0999999999999999E-2</v>
      </c>
      <c r="S966" s="1">
        <v>-134.27500000000001</v>
      </c>
      <c r="T966" s="1">
        <v>1.125</v>
      </c>
    </row>
    <row r="967" spans="1:20" ht="12.75" x14ac:dyDescent="0.2">
      <c r="A967" s="1">
        <v>32</v>
      </c>
      <c r="B967" s="1">
        <v>0.09</v>
      </c>
      <c r="C967" s="1">
        <v>-149.517</v>
      </c>
      <c r="D967" s="1">
        <v>3.8130000000000002</v>
      </c>
      <c r="G967" s="1">
        <v>10</v>
      </c>
      <c r="H967" s="1">
        <v>3.2000000000000001E-2</v>
      </c>
      <c r="I967" s="1">
        <v>-133.56399999999999</v>
      </c>
      <c r="J967" s="1">
        <v>2.827</v>
      </c>
      <c r="L967" s="1">
        <v>27</v>
      </c>
      <c r="M967" s="1">
        <v>2.4E-2</v>
      </c>
      <c r="N967" s="1">
        <v>-119.82299999999999</v>
      </c>
      <c r="O967" s="1">
        <v>2.0750000000000002</v>
      </c>
      <c r="Q967" s="1">
        <v>29</v>
      </c>
      <c r="R967" s="1">
        <v>1.6E-2</v>
      </c>
      <c r="S967" s="1">
        <v>-127.747</v>
      </c>
      <c r="T967" s="1">
        <v>1.579</v>
      </c>
    </row>
    <row r="968" spans="1:20" ht="12.75" x14ac:dyDescent="0.2">
      <c r="A968" s="1">
        <v>33</v>
      </c>
      <c r="B968" s="1">
        <v>0.14000000000000001</v>
      </c>
      <c r="C968" s="1">
        <v>123.566</v>
      </c>
      <c r="D968" s="1">
        <v>5.9820000000000002</v>
      </c>
      <c r="G968" s="1">
        <v>11</v>
      </c>
      <c r="H968" s="1">
        <v>3.5000000000000003E-2</v>
      </c>
      <c r="I968" s="1">
        <v>176.9</v>
      </c>
      <c r="J968" s="1">
        <v>3.0950000000000002</v>
      </c>
      <c r="L968" s="1">
        <v>28</v>
      </c>
      <c r="M968" s="1">
        <v>1.7000000000000001E-2</v>
      </c>
      <c r="N968" s="1">
        <v>150.09200000000001</v>
      </c>
      <c r="O968" s="1">
        <v>1.4950000000000001</v>
      </c>
      <c r="Q968" s="1">
        <v>30</v>
      </c>
      <c r="R968" s="1">
        <v>1.4E-2</v>
      </c>
      <c r="S968" s="1">
        <v>-39.052999999999997</v>
      </c>
      <c r="T968" s="1">
        <v>1.3740000000000001</v>
      </c>
    </row>
    <row r="969" spans="1:20" ht="12.75" x14ac:dyDescent="0.2">
      <c r="A969" s="1">
        <v>34</v>
      </c>
      <c r="B969" s="1">
        <v>0.104</v>
      </c>
      <c r="C969" s="1">
        <v>-151.00399999999999</v>
      </c>
      <c r="D969" s="1">
        <v>4.42</v>
      </c>
      <c r="G969" s="1">
        <v>12</v>
      </c>
      <c r="H969" s="1">
        <v>2.8000000000000001E-2</v>
      </c>
      <c r="I969" s="1">
        <v>-94.635000000000005</v>
      </c>
      <c r="J969" s="1">
        <v>2.4900000000000002</v>
      </c>
      <c r="L969" s="1">
        <v>29</v>
      </c>
      <c r="M969" s="1">
        <v>3.1E-2</v>
      </c>
      <c r="N969" s="1">
        <v>-138.10300000000001</v>
      </c>
      <c r="O969" s="1">
        <v>2.6960000000000002</v>
      </c>
      <c r="Q969" s="1">
        <v>31</v>
      </c>
      <c r="R969" s="1">
        <v>1.4E-2</v>
      </c>
      <c r="S969" s="1">
        <v>158.03899999999999</v>
      </c>
      <c r="T969" s="1">
        <v>1.3460000000000001</v>
      </c>
    </row>
    <row r="970" spans="1:20" ht="12.75" x14ac:dyDescent="0.2">
      <c r="A970" s="1">
        <v>35</v>
      </c>
      <c r="B970" s="1">
        <v>0.108</v>
      </c>
      <c r="C970" s="1">
        <v>-74.134</v>
      </c>
      <c r="D970" s="1">
        <v>4.5999999999999996</v>
      </c>
      <c r="G970" s="1">
        <v>13</v>
      </c>
      <c r="H970" s="1">
        <v>4.1000000000000002E-2</v>
      </c>
      <c r="I970" s="1">
        <v>-135.73099999999999</v>
      </c>
      <c r="J970" s="1">
        <v>3.6989999999999998</v>
      </c>
      <c r="L970" s="1">
        <v>30</v>
      </c>
      <c r="M970" s="1">
        <v>2.1999999999999999E-2</v>
      </c>
      <c r="N970" s="1">
        <v>-46.209000000000003</v>
      </c>
      <c r="O970" s="1">
        <v>1.9219999999999999</v>
      </c>
      <c r="Q970" s="1">
        <v>32</v>
      </c>
      <c r="R970" s="1">
        <v>0.01</v>
      </c>
      <c r="S970" s="1">
        <v>-118.61</v>
      </c>
      <c r="T970" s="1">
        <v>1.0089999999999999</v>
      </c>
    </row>
    <row r="971" spans="1:20" ht="12.75" x14ac:dyDescent="0.2">
      <c r="A971" s="1">
        <v>36</v>
      </c>
      <c r="B971" s="1">
        <v>9.6000000000000002E-2</v>
      </c>
      <c r="C971" s="1">
        <v>-162.18100000000001</v>
      </c>
      <c r="D971" s="1">
        <v>4.1100000000000003</v>
      </c>
      <c r="G971" s="1">
        <v>14</v>
      </c>
      <c r="H971" s="1">
        <v>3.1E-2</v>
      </c>
      <c r="I971" s="1">
        <v>-48.637999999999998</v>
      </c>
      <c r="J971" s="1">
        <v>2.7370000000000001</v>
      </c>
      <c r="L971" s="1">
        <v>31</v>
      </c>
      <c r="M971" s="1">
        <v>2.3E-2</v>
      </c>
      <c r="N971" s="1">
        <v>-90.655000000000001</v>
      </c>
      <c r="O971" s="1">
        <v>2.0070000000000001</v>
      </c>
      <c r="Q971" s="1">
        <v>33</v>
      </c>
      <c r="R971" s="1">
        <v>1.2999999999999999E-2</v>
      </c>
      <c r="S971" s="1">
        <v>-48.215000000000003</v>
      </c>
      <c r="T971" s="1">
        <v>1.2689999999999999</v>
      </c>
    </row>
    <row r="972" spans="1:20" ht="12.75" x14ac:dyDescent="0.2">
      <c r="A972" s="1">
        <v>37</v>
      </c>
      <c r="B972" s="1">
        <v>9.4E-2</v>
      </c>
      <c r="C972" s="1">
        <v>-81.304000000000002</v>
      </c>
      <c r="D972" s="1">
        <v>4.0049999999999999</v>
      </c>
      <c r="G972" s="1">
        <v>15</v>
      </c>
      <c r="H972" s="1">
        <v>3.9E-2</v>
      </c>
      <c r="I972" s="1">
        <v>-151.46299999999999</v>
      </c>
      <c r="J972" s="1">
        <v>3.4710000000000001</v>
      </c>
      <c r="L972" s="1">
        <v>32</v>
      </c>
      <c r="M972" s="1">
        <v>2.1000000000000001E-2</v>
      </c>
      <c r="N972" s="1">
        <v>-176.40100000000001</v>
      </c>
      <c r="O972" s="1">
        <v>1.827</v>
      </c>
      <c r="Q972" s="1">
        <v>34</v>
      </c>
      <c r="R972" s="1">
        <v>8.0000000000000002E-3</v>
      </c>
      <c r="S972" s="1">
        <v>-141.11600000000001</v>
      </c>
      <c r="T972" s="1">
        <v>0.80200000000000005</v>
      </c>
    </row>
    <row r="973" spans="1:20" ht="12.75" x14ac:dyDescent="0.2">
      <c r="A973" s="1">
        <v>38</v>
      </c>
      <c r="B973" s="1">
        <v>6.2E-2</v>
      </c>
      <c r="C973" s="1">
        <v>-175.98599999999999</v>
      </c>
      <c r="D973" s="1">
        <v>2.6619999999999999</v>
      </c>
      <c r="G973" s="1">
        <v>16</v>
      </c>
      <c r="H973" s="1">
        <v>3.3000000000000002E-2</v>
      </c>
      <c r="I973" s="1">
        <v>-68.198999999999998</v>
      </c>
      <c r="J973" s="1">
        <v>2.9409999999999998</v>
      </c>
      <c r="L973" s="1">
        <v>33</v>
      </c>
      <c r="M973" s="1">
        <v>2.4E-2</v>
      </c>
      <c r="N973" s="1">
        <v>-63.576999999999998</v>
      </c>
      <c r="O973" s="1">
        <v>2.0619999999999998</v>
      </c>
      <c r="Q973" s="1">
        <v>35</v>
      </c>
      <c r="R973" s="1">
        <v>1.0999999999999999E-2</v>
      </c>
      <c r="S973" s="1">
        <v>-90</v>
      </c>
      <c r="T973" s="1">
        <v>1.1279999999999999</v>
      </c>
    </row>
    <row r="974" spans="1:20" ht="12.75" x14ac:dyDescent="0.2">
      <c r="A974" s="1">
        <v>39</v>
      </c>
      <c r="B974" s="1">
        <v>0.15</v>
      </c>
      <c r="C974" s="1">
        <v>114.13200000000001</v>
      </c>
      <c r="D974" s="1">
        <v>6.3940000000000001</v>
      </c>
      <c r="G974" s="1">
        <v>17</v>
      </c>
      <c r="H974" s="1">
        <v>4.3999999999999997E-2</v>
      </c>
      <c r="I974" s="1">
        <v>-69.783000000000001</v>
      </c>
      <c r="J974" s="1">
        <v>3.972</v>
      </c>
      <c r="L974" s="1">
        <v>34</v>
      </c>
      <c r="M974" s="1">
        <v>1.2999999999999999E-2</v>
      </c>
      <c r="N974" s="1">
        <v>-157.55699999999999</v>
      </c>
      <c r="O974" s="1">
        <v>1.141</v>
      </c>
      <c r="Q974" s="1">
        <v>36</v>
      </c>
      <c r="R974" s="1">
        <v>8.9999999999999993E-3</v>
      </c>
      <c r="S974" s="1">
        <v>177.33699999999999</v>
      </c>
      <c r="T974" s="1">
        <v>0.86699999999999999</v>
      </c>
    </row>
    <row r="975" spans="1:20" ht="12.75" x14ac:dyDescent="0.2">
      <c r="A975" s="1">
        <v>40</v>
      </c>
      <c r="B975" s="1">
        <v>9.2999999999999999E-2</v>
      </c>
      <c r="C975" s="1">
        <v>-159.131</v>
      </c>
      <c r="D975" s="1">
        <v>3.9910000000000001</v>
      </c>
      <c r="G975" s="1">
        <v>18</v>
      </c>
      <c r="H975" s="1">
        <v>3.2000000000000001E-2</v>
      </c>
      <c r="I975" s="1">
        <v>-164.27099999999999</v>
      </c>
      <c r="J975" s="1">
        <v>2.8410000000000002</v>
      </c>
      <c r="L975" s="1">
        <v>35</v>
      </c>
      <c r="M975" s="1">
        <v>2.3E-2</v>
      </c>
      <c r="N975" s="1">
        <v>146.035</v>
      </c>
      <c r="O975" s="1">
        <v>1.9910000000000001</v>
      </c>
      <c r="Q975" s="1">
        <v>37</v>
      </c>
      <c r="R975" s="1">
        <v>1.4E-2</v>
      </c>
      <c r="S975" s="1">
        <v>-159.25399999999999</v>
      </c>
      <c r="T975" s="1">
        <v>1.421</v>
      </c>
    </row>
    <row r="976" spans="1:20" ht="12.75" x14ac:dyDescent="0.2">
      <c r="A976" s="1">
        <v>41</v>
      </c>
      <c r="B976" s="1">
        <v>0.13</v>
      </c>
      <c r="C976" s="1">
        <v>-175.67500000000001</v>
      </c>
      <c r="D976" s="1">
        <v>5.5590000000000002</v>
      </c>
      <c r="L976" s="1">
        <v>36</v>
      </c>
      <c r="M976" s="1">
        <v>1.4E-2</v>
      </c>
      <c r="N976" s="1">
        <v>-115.852</v>
      </c>
      <c r="O976" s="1">
        <v>1.236</v>
      </c>
      <c r="Q976" s="1">
        <v>38</v>
      </c>
      <c r="R976" s="1">
        <v>0.01</v>
      </c>
      <c r="S976" s="1">
        <v>-66.644000000000005</v>
      </c>
      <c r="T976" s="1">
        <v>0.96499999999999997</v>
      </c>
    </row>
    <row r="977" spans="1:20" ht="12.75" x14ac:dyDescent="0.2">
      <c r="A977" s="1">
        <v>42</v>
      </c>
      <c r="B977" s="1">
        <v>9.5000000000000001E-2</v>
      </c>
      <c r="C977" s="1">
        <v>-85.4</v>
      </c>
      <c r="D977" s="1">
        <v>4.0659999999999998</v>
      </c>
      <c r="H977" s="1" t="s">
        <v>677</v>
      </c>
      <c r="L977" s="1">
        <v>37</v>
      </c>
      <c r="M977" s="1">
        <v>2.5000000000000001E-2</v>
      </c>
      <c r="N977" s="1">
        <v>-79.399000000000001</v>
      </c>
      <c r="O977" s="1">
        <v>2.1819999999999999</v>
      </c>
      <c r="Q977" s="1">
        <v>39</v>
      </c>
      <c r="R977" s="1">
        <v>1.4999999999999999E-2</v>
      </c>
      <c r="S977" s="1">
        <v>-90</v>
      </c>
      <c r="T977" s="1">
        <v>1.45</v>
      </c>
    </row>
    <row r="978" spans="1:20" ht="12.75" x14ac:dyDescent="0.2">
      <c r="A978" s="1">
        <v>43</v>
      </c>
      <c r="B978" s="1">
        <v>0.123</v>
      </c>
      <c r="C978" s="1">
        <v>11.211</v>
      </c>
      <c r="D978" s="1">
        <v>5.2709999999999999</v>
      </c>
      <c r="G978" s="1">
        <v>1</v>
      </c>
      <c r="H978" s="1">
        <v>3.2000000000000001E-2</v>
      </c>
      <c r="I978" s="1">
        <v>-34.159999999999997</v>
      </c>
      <c r="J978" s="1">
        <v>2.9449999999999998</v>
      </c>
      <c r="L978" s="1">
        <v>38</v>
      </c>
      <c r="M978" s="1">
        <v>0.02</v>
      </c>
      <c r="N978" s="1">
        <v>-174.56</v>
      </c>
      <c r="O978" s="1">
        <v>1.6930000000000001</v>
      </c>
      <c r="Q978" s="1">
        <v>40</v>
      </c>
      <c r="R978" s="1">
        <v>1.2E-2</v>
      </c>
      <c r="S978" s="1">
        <v>-178.09100000000001</v>
      </c>
      <c r="T978" s="1">
        <v>1.2090000000000001</v>
      </c>
    </row>
    <row r="979" spans="1:20" ht="12.75" x14ac:dyDescent="0.2">
      <c r="A979" s="1">
        <v>44</v>
      </c>
      <c r="B979" s="1">
        <v>0.10100000000000001</v>
      </c>
      <c r="C979" s="1">
        <v>-80.028000000000006</v>
      </c>
      <c r="D979" s="1">
        <v>4.3040000000000003</v>
      </c>
      <c r="G979" s="1">
        <v>2</v>
      </c>
      <c r="H979" s="1">
        <v>0.03</v>
      </c>
      <c r="I979" s="1">
        <v>-132.39699999999999</v>
      </c>
      <c r="J979" s="1">
        <v>2.7109999999999999</v>
      </c>
      <c r="L979" s="1">
        <v>39</v>
      </c>
      <c r="M979" s="1">
        <v>2.4E-2</v>
      </c>
      <c r="N979" s="1">
        <v>-166.41900000000001</v>
      </c>
      <c r="O979" s="1">
        <v>2.1</v>
      </c>
      <c r="Q979" s="1">
        <v>41</v>
      </c>
      <c r="R979" s="1">
        <v>1.6E-2</v>
      </c>
      <c r="S979" s="1">
        <v>-32.869</v>
      </c>
      <c r="T979" s="1">
        <v>1.5580000000000001</v>
      </c>
    </row>
    <row r="980" spans="1:20" ht="12.75" x14ac:dyDescent="0.2">
      <c r="A980" s="1">
        <v>45</v>
      </c>
      <c r="B980" s="1">
        <v>0.126</v>
      </c>
      <c r="C980" s="1">
        <v>-161.25</v>
      </c>
      <c r="D980" s="1">
        <v>5.3719999999999999</v>
      </c>
      <c r="G980" s="1">
        <v>3</v>
      </c>
      <c r="H980" s="1">
        <v>3.3000000000000002E-2</v>
      </c>
      <c r="I980" s="1">
        <v>-17.526</v>
      </c>
      <c r="J980" s="1">
        <v>3.0350000000000001</v>
      </c>
      <c r="L980" s="1">
        <v>40</v>
      </c>
      <c r="M980" s="1">
        <v>2.1000000000000001E-2</v>
      </c>
      <c r="N980" s="1">
        <v>-78.408000000000001</v>
      </c>
      <c r="O980" s="1">
        <v>1.8260000000000001</v>
      </c>
      <c r="Q980" s="1">
        <v>42</v>
      </c>
      <c r="R980" s="1">
        <v>1.2E-2</v>
      </c>
      <c r="S980" s="1">
        <v>-119.982</v>
      </c>
      <c r="T980" s="1">
        <v>1.2090000000000001</v>
      </c>
    </row>
    <row r="981" spans="1:20" ht="12.75" x14ac:dyDescent="0.2">
      <c r="A981" s="1">
        <v>46</v>
      </c>
      <c r="B981" s="1">
        <v>0.09</v>
      </c>
      <c r="C981" s="1">
        <v>-71.896000000000001</v>
      </c>
      <c r="D981" s="1">
        <v>3.82</v>
      </c>
      <c r="G981" s="1">
        <v>4</v>
      </c>
      <c r="H981" s="1">
        <v>2.4E-2</v>
      </c>
      <c r="I981" s="1">
        <v>-100.758</v>
      </c>
      <c r="J981" s="1">
        <v>2.2149999999999999</v>
      </c>
      <c r="L981" s="1">
        <v>41</v>
      </c>
      <c r="M981" s="1">
        <v>2.3E-2</v>
      </c>
      <c r="N981" s="1">
        <v>-119.949</v>
      </c>
      <c r="O981" s="1">
        <v>1.998</v>
      </c>
      <c r="Q981" s="1">
        <v>43</v>
      </c>
      <c r="R981" s="1">
        <v>0.02</v>
      </c>
      <c r="S981" s="1">
        <v>-11.768000000000001</v>
      </c>
      <c r="T981" s="1">
        <v>1.9750000000000001</v>
      </c>
    </row>
    <row r="982" spans="1:20" ht="12.75" x14ac:dyDescent="0.2">
      <c r="A982" s="1">
        <v>47</v>
      </c>
      <c r="B982" s="1">
        <v>0.114</v>
      </c>
      <c r="C982" s="1">
        <v>-34.451999999999998</v>
      </c>
      <c r="D982" s="1">
        <v>4.867</v>
      </c>
      <c r="G982" s="1">
        <v>5</v>
      </c>
      <c r="H982" s="1">
        <v>4.8000000000000001E-2</v>
      </c>
      <c r="I982" s="1">
        <v>-112.598</v>
      </c>
      <c r="J982" s="1">
        <v>4.3600000000000003</v>
      </c>
      <c r="L982" s="1">
        <v>42</v>
      </c>
      <c r="M982" s="1">
        <v>1.7000000000000001E-2</v>
      </c>
      <c r="N982" s="1">
        <v>159.905</v>
      </c>
      <c r="O982" s="1">
        <v>1.502</v>
      </c>
      <c r="Q982" s="1">
        <v>44</v>
      </c>
      <c r="R982" s="1">
        <v>1.2E-2</v>
      </c>
      <c r="S982" s="1">
        <v>-97.721999999999994</v>
      </c>
      <c r="T982" s="1">
        <v>1.1990000000000001</v>
      </c>
    </row>
    <row r="983" spans="1:20" ht="12.75" x14ac:dyDescent="0.2">
      <c r="A983" s="1">
        <v>48</v>
      </c>
      <c r="B983" s="1">
        <v>7.3999999999999996E-2</v>
      </c>
      <c r="C983" s="1">
        <v>-120.53</v>
      </c>
      <c r="D983" s="1">
        <v>3.1739999999999999</v>
      </c>
      <c r="G983" s="1">
        <v>6</v>
      </c>
      <c r="H983" s="1">
        <v>3.4000000000000002E-2</v>
      </c>
      <c r="I983" s="1">
        <v>155.03100000000001</v>
      </c>
      <c r="J983" s="1">
        <v>3.1440000000000001</v>
      </c>
      <c r="L983" s="1">
        <v>43</v>
      </c>
      <c r="M983" s="1">
        <v>2.8000000000000001E-2</v>
      </c>
      <c r="N983" s="1">
        <v>106.905</v>
      </c>
      <c r="O983" s="1">
        <v>2.4449999999999998</v>
      </c>
      <c r="Q983" s="1">
        <v>45</v>
      </c>
      <c r="R983" s="1">
        <v>1.7999999999999999E-2</v>
      </c>
      <c r="S983" s="1">
        <v>15.593</v>
      </c>
      <c r="T983" s="1">
        <v>1.798</v>
      </c>
    </row>
    <row r="984" spans="1:20" ht="12.75" x14ac:dyDescent="0.2">
      <c r="A984" s="1">
        <v>49</v>
      </c>
      <c r="B984" s="1">
        <v>0.11899999999999999</v>
      </c>
      <c r="C984" s="1">
        <v>-24.228000000000002</v>
      </c>
      <c r="D984" s="1">
        <v>5.1079999999999997</v>
      </c>
      <c r="G984" s="1">
        <v>7</v>
      </c>
      <c r="H984" s="1">
        <v>3.6999999999999998E-2</v>
      </c>
      <c r="I984" s="1">
        <v>-138.608</v>
      </c>
      <c r="J984" s="1">
        <v>3.423</v>
      </c>
      <c r="L984" s="1">
        <v>44</v>
      </c>
      <c r="M984" s="1">
        <v>1.6E-2</v>
      </c>
      <c r="N984" s="1">
        <v>-154.72200000000001</v>
      </c>
      <c r="O984" s="1">
        <v>1.37</v>
      </c>
      <c r="Q984" s="1">
        <v>46</v>
      </c>
      <c r="R984" s="1">
        <v>1.4E-2</v>
      </c>
      <c r="S984" s="1">
        <v>-76.569000000000003</v>
      </c>
      <c r="T984" s="1">
        <v>1.387</v>
      </c>
    </row>
    <row r="985" spans="1:20" ht="12.75" x14ac:dyDescent="0.2">
      <c r="A985" s="1">
        <v>50</v>
      </c>
      <c r="B985" s="1">
        <v>0.09</v>
      </c>
      <c r="C985" s="1">
        <v>-109.093</v>
      </c>
      <c r="D985" s="1">
        <v>3.8450000000000002</v>
      </c>
      <c r="G985" s="1">
        <v>8</v>
      </c>
      <c r="H985" s="1">
        <v>0.03</v>
      </c>
      <c r="I985" s="1">
        <v>-43.046999999999997</v>
      </c>
      <c r="J985" s="1">
        <v>2.71</v>
      </c>
      <c r="L985" s="1">
        <v>45</v>
      </c>
      <c r="M985" s="1">
        <v>2.4E-2</v>
      </c>
      <c r="N985" s="1">
        <v>-68.317999999999998</v>
      </c>
      <c r="O985" s="1">
        <v>2.0489999999999999</v>
      </c>
    </row>
    <row r="986" spans="1:20" ht="12.75" x14ac:dyDescent="0.2">
      <c r="A986" s="1">
        <v>51</v>
      </c>
      <c r="B986" s="1">
        <v>0.11799999999999999</v>
      </c>
      <c r="C986" s="1">
        <v>-10.685</v>
      </c>
      <c r="D986" s="1">
        <v>5.0250000000000004</v>
      </c>
      <c r="G986" s="1">
        <v>9</v>
      </c>
      <c r="H986" s="1">
        <v>4.3999999999999997E-2</v>
      </c>
      <c r="I986" s="1">
        <v>-87.820999999999998</v>
      </c>
      <c r="J986" s="1">
        <v>4.0069999999999997</v>
      </c>
      <c r="L986" s="1">
        <v>46</v>
      </c>
      <c r="M986" s="1">
        <v>1.7000000000000001E-2</v>
      </c>
      <c r="N986" s="1">
        <v>-156.626</v>
      </c>
      <c r="O986" s="1">
        <v>1.474</v>
      </c>
      <c r="R986" s="1" t="s">
        <v>678</v>
      </c>
    </row>
    <row r="987" spans="1:20" ht="12.75" x14ac:dyDescent="0.2">
      <c r="A987" s="1">
        <v>52</v>
      </c>
      <c r="B987" s="1">
        <v>7.3999999999999996E-2</v>
      </c>
      <c r="C987" s="1">
        <v>-100.154</v>
      </c>
      <c r="D987" s="1">
        <v>3.1709999999999998</v>
      </c>
      <c r="G987" s="1">
        <v>10</v>
      </c>
      <c r="H987" s="1">
        <v>0.03</v>
      </c>
      <c r="I987" s="1">
        <v>-175.011</v>
      </c>
      <c r="J987" s="1">
        <v>2.7519999999999998</v>
      </c>
      <c r="L987" s="1">
        <v>47</v>
      </c>
      <c r="M987" s="1">
        <v>2.5999999999999999E-2</v>
      </c>
      <c r="N987" s="1">
        <v>-142.25299999999999</v>
      </c>
      <c r="O987" s="1">
        <v>2.2480000000000002</v>
      </c>
      <c r="Q987" s="1">
        <v>1</v>
      </c>
      <c r="R987" s="1">
        <v>1.7000000000000001E-2</v>
      </c>
      <c r="S987" s="1">
        <v>-171.71799999999999</v>
      </c>
      <c r="T987" s="1">
        <v>1.617</v>
      </c>
    </row>
    <row r="988" spans="1:20" ht="12.75" x14ac:dyDescent="0.2">
      <c r="A988" s="1">
        <v>53</v>
      </c>
      <c r="B988" s="1">
        <v>0.14299999999999999</v>
      </c>
      <c r="C988" s="1">
        <v>-72.671999999999997</v>
      </c>
      <c r="D988" s="1">
        <v>6.0990000000000002</v>
      </c>
      <c r="G988" s="1">
        <v>11</v>
      </c>
      <c r="H988" s="1">
        <v>3.5999999999999997E-2</v>
      </c>
      <c r="I988" s="1">
        <v>0.56699999999999995</v>
      </c>
      <c r="J988" s="1">
        <v>3.2930000000000001</v>
      </c>
      <c r="L988" s="1">
        <v>48</v>
      </c>
      <c r="M988" s="1">
        <v>1.7999999999999999E-2</v>
      </c>
      <c r="N988" s="1">
        <v>-51.21</v>
      </c>
      <c r="O988" s="1">
        <v>1.5740000000000001</v>
      </c>
      <c r="Q988" s="1">
        <v>2</v>
      </c>
      <c r="R988" s="1">
        <v>1.2999999999999999E-2</v>
      </c>
      <c r="S988" s="1">
        <v>-79.611000000000004</v>
      </c>
      <c r="T988" s="1">
        <v>1.242</v>
      </c>
    </row>
    <row r="989" spans="1:20" ht="12.75" x14ac:dyDescent="0.2">
      <c r="A989" s="1">
        <v>54</v>
      </c>
      <c r="B989" s="1">
        <v>0.104</v>
      </c>
      <c r="C989" s="1">
        <v>-172.126</v>
      </c>
      <c r="D989" s="1">
        <v>4.42</v>
      </c>
      <c r="G989" s="1">
        <v>12</v>
      </c>
      <c r="H989" s="1">
        <v>3.3000000000000002E-2</v>
      </c>
      <c r="I989" s="1">
        <v>-90</v>
      </c>
      <c r="J989" s="1">
        <v>3.0459999999999998</v>
      </c>
      <c r="L989" s="1">
        <v>49</v>
      </c>
      <c r="M989" s="1">
        <v>2.5999999999999999E-2</v>
      </c>
      <c r="N989" s="1">
        <v>-58.372999999999998</v>
      </c>
      <c r="O989" s="1">
        <v>2.2090000000000001</v>
      </c>
      <c r="Q989" s="1">
        <v>3</v>
      </c>
      <c r="R989" s="1">
        <v>1.7000000000000001E-2</v>
      </c>
      <c r="S989" s="1">
        <v>-78.408000000000001</v>
      </c>
      <c r="T989" s="1">
        <v>1.62</v>
      </c>
    </row>
    <row r="990" spans="1:20" ht="12.75" x14ac:dyDescent="0.2">
      <c r="A990" s="1">
        <v>55</v>
      </c>
      <c r="B990" s="1">
        <v>0.13800000000000001</v>
      </c>
      <c r="C990" s="1">
        <v>91.358999999999995</v>
      </c>
      <c r="D990" s="1">
        <v>5.9009999999999998</v>
      </c>
      <c r="G990" s="1">
        <v>13</v>
      </c>
      <c r="H990" s="1">
        <v>4.1000000000000002E-2</v>
      </c>
      <c r="I990" s="1">
        <v>-57.284999999999997</v>
      </c>
      <c r="J990" s="1">
        <v>3.726</v>
      </c>
      <c r="L990" s="1">
        <v>50</v>
      </c>
      <c r="M990" s="1">
        <v>2.1000000000000001E-2</v>
      </c>
      <c r="N990" s="1">
        <v>-147.839</v>
      </c>
      <c r="O990" s="1">
        <v>1.788</v>
      </c>
      <c r="Q990" s="1">
        <v>4</v>
      </c>
      <c r="R990" s="1">
        <v>1.4E-2</v>
      </c>
      <c r="S990" s="1">
        <v>-174.20699999999999</v>
      </c>
      <c r="T990" s="1">
        <v>1.411</v>
      </c>
    </row>
    <row r="991" spans="1:20" ht="12.75" x14ac:dyDescent="0.2">
      <c r="A991" s="1">
        <v>56</v>
      </c>
      <c r="B991" s="1">
        <v>8.7999999999999995E-2</v>
      </c>
      <c r="C991" s="1">
        <v>-178.577</v>
      </c>
      <c r="D991" s="1">
        <v>3.7589999999999999</v>
      </c>
      <c r="G991" s="1">
        <v>14</v>
      </c>
      <c r="H991" s="1">
        <v>2.9000000000000001E-2</v>
      </c>
      <c r="I991" s="1">
        <v>-150.9</v>
      </c>
      <c r="J991" s="1">
        <v>2.6429999999999998</v>
      </c>
      <c r="L991" s="1">
        <v>51</v>
      </c>
      <c r="M991" s="1">
        <v>2.1000000000000001E-2</v>
      </c>
      <c r="N991" s="1">
        <v>-54.978000000000002</v>
      </c>
      <c r="O991" s="1">
        <v>1.778</v>
      </c>
      <c r="Q991" s="1">
        <v>5</v>
      </c>
      <c r="R991" s="1">
        <v>1.7000000000000001E-2</v>
      </c>
      <c r="S991" s="1">
        <v>-78.959000000000003</v>
      </c>
      <c r="T991" s="1">
        <v>1.7</v>
      </c>
    </row>
    <row r="992" spans="1:20" ht="12.75" x14ac:dyDescent="0.2">
      <c r="A992" s="1">
        <v>57</v>
      </c>
      <c r="B992" s="1">
        <v>0.11799999999999999</v>
      </c>
      <c r="C992" s="1">
        <v>-12.816000000000001</v>
      </c>
      <c r="D992" s="1">
        <v>5.032</v>
      </c>
      <c r="G992" s="1">
        <v>15</v>
      </c>
      <c r="H992" s="1">
        <v>3.3000000000000002E-2</v>
      </c>
      <c r="I992" s="1">
        <v>-55.042000000000002</v>
      </c>
      <c r="J992" s="1">
        <v>3</v>
      </c>
      <c r="L992" s="1">
        <v>52</v>
      </c>
      <c r="M992" s="1">
        <v>1.7000000000000001E-2</v>
      </c>
      <c r="N992" s="1">
        <v>-146.43</v>
      </c>
      <c r="O992" s="1">
        <v>1.514</v>
      </c>
      <c r="Q992" s="1">
        <v>6</v>
      </c>
      <c r="R992" s="1">
        <v>1.2E-2</v>
      </c>
      <c r="S992" s="1">
        <v>-167.905</v>
      </c>
      <c r="T992" s="1">
        <v>1.165</v>
      </c>
    </row>
    <row r="993" spans="1:20" ht="12.75" x14ac:dyDescent="0.2">
      <c r="A993" s="1">
        <v>58</v>
      </c>
      <c r="B993" s="1">
        <v>7.3999999999999996E-2</v>
      </c>
      <c r="C993" s="1">
        <v>-97.23</v>
      </c>
      <c r="D993" s="1">
        <v>3.1619999999999999</v>
      </c>
      <c r="G993" s="1">
        <v>16</v>
      </c>
      <c r="H993" s="1">
        <v>2.1999999999999999E-2</v>
      </c>
      <c r="I993" s="1">
        <v>-141.054</v>
      </c>
      <c r="J993" s="1">
        <v>2.0419999999999998</v>
      </c>
      <c r="L993" s="1">
        <v>53</v>
      </c>
      <c r="M993" s="1">
        <v>3.2000000000000001E-2</v>
      </c>
      <c r="N993" s="1">
        <v>2.157</v>
      </c>
      <c r="O993" s="1">
        <v>2.7429999999999999</v>
      </c>
      <c r="Q993" s="1">
        <v>7</v>
      </c>
      <c r="R993" s="1">
        <v>1.4E-2</v>
      </c>
      <c r="S993" s="1">
        <v>28.413</v>
      </c>
      <c r="T993" s="1">
        <v>1.411</v>
      </c>
    </row>
    <row r="994" spans="1:20" ht="12.75" x14ac:dyDescent="0.2">
      <c r="A994" s="1">
        <v>59</v>
      </c>
      <c r="B994" s="1">
        <v>0.11799999999999999</v>
      </c>
      <c r="C994" s="1">
        <v>38.246000000000002</v>
      </c>
      <c r="D994" s="1">
        <v>5.0410000000000004</v>
      </c>
      <c r="G994" s="1">
        <v>17</v>
      </c>
      <c r="H994" s="1">
        <v>4.5999999999999999E-2</v>
      </c>
      <c r="I994" s="1">
        <v>3.2789999999999999</v>
      </c>
      <c r="J994" s="1">
        <v>4.1849999999999996</v>
      </c>
      <c r="L994" s="1">
        <v>54</v>
      </c>
      <c r="M994" s="1">
        <v>2.1999999999999999E-2</v>
      </c>
      <c r="N994" s="1">
        <v>-87.241</v>
      </c>
      <c r="O994" s="1">
        <v>1.9059999999999999</v>
      </c>
      <c r="Q994" s="1">
        <v>8</v>
      </c>
      <c r="R994" s="1">
        <v>1.4E-2</v>
      </c>
      <c r="S994" s="1">
        <v>-60.362000000000002</v>
      </c>
      <c r="T994" s="1">
        <v>1.3580000000000001</v>
      </c>
    </row>
    <row r="995" spans="1:20" ht="12.75" x14ac:dyDescent="0.2">
      <c r="A995" s="1">
        <v>60</v>
      </c>
      <c r="B995" s="1">
        <v>8.7999999999999995E-2</v>
      </c>
      <c r="C995" s="1">
        <v>-52.000999999999998</v>
      </c>
      <c r="D995" s="1">
        <v>3.7829999999999999</v>
      </c>
      <c r="G995" s="1">
        <v>18</v>
      </c>
      <c r="H995" s="1">
        <v>2.5000000000000001E-2</v>
      </c>
      <c r="I995" s="1">
        <v>-87.817999999999998</v>
      </c>
      <c r="J995" s="1">
        <v>2.286</v>
      </c>
      <c r="L995" s="1">
        <v>55</v>
      </c>
      <c r="M995" s="1">
        <v>2.8000000000000001E-2</v>
      </c>
      <c r="N995" s="1">
        <v>-158.69399999999999</v>
      </c>
      <c r="O995" s="1">
        <v>2.4620000000000002</v>
      </c>
      <c r="Q995" s="1">
        <v>9</v>
      </c>
      <c r="R995" s="1">
        <v>1.2E-2</v>
      </c>
      <c r="S995" s="1">
        <v>101.68899999999999</v>
      </c>
      <c r="T995" s="1">
        <v>1.2050000000000001</v>
      </c>
    </row>
    <row r="996" spans="1:20" ht="12.75" x14ac:dyDescent="0.2">
      <c r="A996" s="1">
        <v>61</v>
      </c>
      <c r="B996" s="1">
        <v>0.115</v>
      </c>
      <c r="C996" s="1">
        <v>-44.615000000000002</v>
      </c>
      <c r="D996" s="1">
        <v>4.9080000000000004</v>
      </c>
      <c r="G996" s="1">
        <v>19</v>
      </c>
      <c r="H996" s="1">
        <v>4.4999999999999998E-2</v>
      </c>
      <c r="I996" s="1">
        <v>-22.643000000000001</v>
      </c>
      <c r="J996" s="1">
        <v>4.1260000000000003</v>
      </c>
      <c r="L996" s="1">
        <v>56</v>
      </c>
      <c r="M996" s="1">
        <v>2.5999999999999999E-2</v>
      </c>
      <c r="N996" s="1">
        <v>-72.221000000000004</v>
      </c>
      <c r="O996" s="1">
        <v>2.2160000000000002</v>
      </c>
      <c r="Q996" s="1">
        <v>10</v>
      </c>
      <c r="R996" s="1">
        <v>8.9999999999999993E-3</v>
      </c>
      <c r="S996" s="1">
        <v>-171.67400000000001</v>
      </c>
      <c r="T996" s="1">
        <v>0.84299999999999997</v>
      </c>
    </row>
    <row r="997" spans="1:20" ht="12.75" x14ac:dyDescent="0.2">
      <c r="A997" s="1">
        <v>62</v>
      </c>
      <c r="B997" s="1">
        <v>9.2999999999999999E-2</v>
      </c>
      <c r="C997" s="1">
        <v>-133.09100000000001</v>
      </c>
      <c r="D997" s="1">
        <v>3.9550000000000001</v>
      </c>
      <c r="G997" s="1">
        <v>20</v>
      </c>
      <c r="H997" s="1">
        <v>2.5999999999999999E-2</v>
      </c>
      <c r="I997" s="1">
        <v>-117.979</v>
      </c>
      <c r="J997" s="1">
        <v>2.3650000000000002</v>
      </c>
      <c r="L997" s="1">
        <v>57</v>
      </c>
      <c r="M997" s="1">
        <v>2.1999999999999999E-2</v>
      </c>
      <c r="N997" s="1">
        <v>-148.684</v>
      </c>
      <c r="O997" s="1">
        <v>1.919</v>
      </c>
      <c r="Q997" s="1">
        <v>11</v>
      </c>
      <c r="R997" s="1">
        <v>1.4E-2</v>
      </c>
      <c r="S997" s="1">
        <v>-78.69</v>
      </c>
      <c r="T997" s="1">
        <v>1.349</v>
      </c>
    </row>
    <row r="998" spans="1:20" ht="12.75" x14ac:dyDescent="0.2">
      <c r="A998" s="1">
        <v>63</v>
      </c>
      <c r="B998" s="1">
        <v>0.123</v>
      </c>
      <c r="C998" s="1">
        <v>-68.908000000000001</v>
      </c>
      <c r="D998" s="1">
        <v>5.242</v>
      </c>
      <c r="G998" s="1">
        <v>21</v>
      </c>
      <c r="H998" s="1">
        <v>3.7999999999999999E-2</v>
      </c>
      <c r="I998" s="1">
        <v>-121.209</v>
      </c>
      <c r="J998" s="1">
        <v>3.4849999999999999</v>
      </c>
      <c r="L998" s="1">
        <v>58</v>
      </c>
      <c r="M998" s="1">
        <v>1.9E-2</v>
      </c>
      <c r="N998" s="1">
        <v>-66.323999999999998</v>
      </c>
      <c r="O998" s="1">
        <v>1.6279999999999999</v>
      </c>
      <c r="Q998" s="1">
        <v>12</v>
      </c>
      <c r="R998" s="1">
        <v>0.01</v>
      </c>
      <c r="S998" s="1">
        <v>-171.529</v>
      </c>
      <c r="T998" s="1">
        <v>0.96699999999999997</v>
      </c>
    </row>
    <row r="999" spans="1:20" ht="12.75" x14ac:dyDescent="0.2">
      <c r="A999" s="1">
        <v>64</v>
      </c>
      <c r="B999" s="1">
        <v>8.7999999999999995E-2</v>
      </c>
      <c r="C999" s="1">
        <v>-160.56</v>
      </c>
      <c r="D999" s="1">
        <v>3.7789999999999999</v>
      </c>
      <c r="G999" s="1">
        <v>22</v>
      </c>
      <c r="H999" s="1">
        <v>2.5000000000000001E-2</v>
      </c>
      <c r="I999" s="1">
        <v>154.68</v>
      </c>
      <c r="J999" s="1">
        <v>2.2389999999999999</v>
      </c>
      <c r="L999" s="1">
        <v>59</v>
      </c>
      <c r="M999" s="1">
        <v>3.4000000000000002E-2</v>
      </c>
      <c r="N999" s="1">
        <v>-71.991</v>
      </c>
      <c r="O999" s="1">
        <v>2.93</v>
      </c>
      <c r="Q999" s="1">
        <v>13</v>
      </c>
      <c r="R999" s="1">
        <v>1.2999999999999999E-2</v>
      </c>
      <c r="S999" s="1">
        <v>-84.56</v>
      </c>
      <c r="T999" s="1">
        <v>1.288</v>
      </c>
    </row>
    <row r="1000" spans="1:20" ht="12.75" x14ac:dyDescent="0.2">
      <c r="A1000" s="1">
        <v>65</v>
      </c>
      <c r="B1000" s="1">
        <v>0.112</v>
      </c>
      <c r="C1000" s="1">
        <v>21.337</v>
      </c>
      <c r="D1000" s="1">
        <v>4.8010000000000002</v>
      </c>
      <c r="L1000" s="1">
        <v>60</v>
      </c>
      <c r="M1000" s="1">
        <v>1.7999999999999999E-2</v>
      </c>
      <c r="N1000" s="1">
        <v>-158.27600000000001</v>
      </c>
      <c r="O1000" s="1">
        <v>1.58</v>
      </c>
      <c r="Q1000" s="1">
        <v>14</v>
      </c>
      <c r="R1000" s="1">
        <v>1.2E-2</v>
      </c>
      <c r="S1000" s="1">
        <v>180</v>
      </c>
      <c r="T1000" s="1">
        <v>1.139</v>
      </c>
    </row>
    <row r="1001" spans="1:20" ht="12.75" x14ac:dyDescent="0.2">
      <c r="A1001" s="1">
        <v>66</v>
      </c>
      <c r="B1001" s="1">
        <v>9.4E-2</v>
      </c>
      <c r="C1001" s="1">
        <v>-72.823999999999998</v>
      </c>
      <c r="D1001" s="1">
        <v>4.0220000000000002</v>
      </c>
      <c r="H1001" s="1" t="s">
        <v>679</v>
      </c>
      <c r="L1001" s="1">
        <v>61</v>
      </c>
      <c r="M1001" s="1">
        <v>2.5999999999999999E-2</v>
      </c>
      <c r="N1001" s="1">
        <v>-72.748999999999995</v>
      </c>
      <c r="O1001" s="1">
        <v>2.2810000000000001</v>
      </c>
      <c r="Q1001" s="1">
        <v>15</v>
      </c>
      <c r="R1001" s="1">
        <v>1.6E-2</v>
      </c>
      <c r="S1001" s="1">
        <v>-75.256</v>
      </c>
      <c r="T1001" s="1">
        <v>1.599</v>
      </c>
    </row>
    <row r="1002" spans="1:20" ht="12.75" x14ac:dyDescent="0.2">
      <c r="A1002" s="1">
        <v>67</v>
      </c>
      <c r="B1002" s="1">
        <v>0.11899999999999999</v>
      </c>
      <c r="C1002" s="1">
        <v>2.3530000000000002</v>
      </c>
      <c r="D1002" s="1">
        <v>5.1050000000000004</v>
      </c>
      <c r="G1002" s="1">
        <v>1</v>
      </c>
      <c r="H1002" s="1">
        <v>2.4E-2</v>
      </c>
      <c r="I1002" s="1">
        <v>20.556000000000001</v>
      </c>
      <c r="J1002" s="1">
        <v>2.2789999999999999</v>
      </c>
      <c r="L1002" s="1">
        <v>62</v>
      </c>
      <c r="M1002" s="1">
        <v>2.5999999999999999E-2</v>
      </c>
      <c r="N1002" s="1">
        <v>-164.667</v>
      </c>
      <c r="O1002" s="1">
        <v>2.2120000000000002</v>
      </c>
      <c r="Q1002" s="1">
        <v>16</v>
      </c>
      <c r="R1002" s="1">
        <v>1.4E-2</v>
      </c>
      <c r="S1002" s="1">
        <v>-167.471</v>
      </c>
      <c r="T1002" s="1">
        <v>1.4019999999999999</v>
      </c>
    </row>
    <row r="1003" spans="1:20" ht="12.75" x14ac:dyDescent="0.2">
      <c r="A1003" s="1">
        <v>68</v>
      </c>
      <c r="B1003" s="1">
        <v>0.09</v>
      </c>
      <c r="C1003" s="1">
        <v>-85.84</v>
      </c>
      <c r="D1003" s="1">
        <v>3.8530000000000002</v>
      </c>
      <c r="G1003" s="1">
        <v>2</v>
      </c>
      <c r="H1003" s="1">
        <v>0.02</v>
      </c>
      <c r="I1003" s="1">
        <v>-73.686000000000007</v>
      </c>
      <c r="J1003" s="1">
        <v>1.8240000000000001</v>
      </c>
      <c r="Q1003" s="1">
        <v>17</v>
      </c>
      <c r="R1003" s="1">
        <v>1.7999999999999999E-2</v>
      </c>
      <c r="S1003" s="1">
        <v>-156.93</v>
      </c>
      <c r="T1003" s="1">
        <v>1.786</v>
      </c>
    </row>
    <row r="1004" spans="1:20" ht="12.75" x14ac:dyDescent="0.2">
      <c r="A1004" s="1" t="s">
        <v>148</v>
      </c>
      <c r="B1004" s="1" t="s">
        <v>680</v>
      </c>
      <c r="C1004" s="1"/>
      <c r="D1004" s="1" t="s">
        <v>668</v>
      </c>
      <c r="G1004" s="1">
        <v>3</v>
      </c>
      <c r="H1004" s="1">
        <v>3.4000000000000002E-2</v>
      </c>
      <c r="I1004" s="1">
        <v>-112.38</v>
      </c>
      <c r="J1004" s="1">
        <v>3.14</v>
      </c>
      <c r="M1004" s="1" t="s">
        <v>681</v>
      </c>
      <c r="Q1004" s="1">
        <v>18</v>
      </c>
      <c r="R1004" s="1">
        <v>1.6E-2</v>
      </c>
      <c r="S1004" s="1">
        <v>-64.635999999999996</v>
      </c>
      <c r="T1004" s="1">
        <v>1.5169999999999999</v>
      </c>
    </row>
    <row r="1005" spans="1:20" ht="12.75" x14ac:dyDescent="0.2">
      <c r="A1005" s="1">
        <v>1</v>
      </c>
      <c r="B1005" s="1">
        <v>0.13300000000000001</v>
      </c>
      <c r="C1005" s="1">
        <v>-18.434999999999999</v>
      </c>
      <c r="D1005" s="1">
        <v>6.1429999999999998</v>
      </c>
      <c r="G1005" s="1">
        <v>4</v>
      </c>
      <c r="H1005" s="1">
        <v>2.7E-2</v>
      </c>
      <c r="I1005" s="1">
        <v>165.727</v>
      </c>
      <c r="J1005" s="1">
        <v>2.5110000000000001</v>
      </c>
      <c r="L1005" s="1">
        <v>1</v>
      </c>
      <c r="M1005" s="1">
        <v>2.1000000000000001E-2</v>
      </c>
      <c r="N1005" s="1">
        <v>-84.837000000000003</v>
      </c>
      <c r="O1005" s="1">
        <v>1.86</v>
      </c>
      <c r="Q1005" s="1">
        <v>19</v>
      </c>
      <c r="R1005" s="1">
        <v>1.7000000000000001E-2</v>
      </c>
      <c r="S1005" s="1">
        <v>118.72</v>
      </c>
      <c r="T1005" s="1">
        <v>1.694</v>
      </c>
    </row>
    <row r="1006" spans="1:20" ht="12.75" x14ac:dyDescent="0.2">
      <c r="A1006" s="1">
        <v>2</v>
      </c>
      <c r="B1006" s="1">
        <v>9.4E-2</v>
      </c>
      <c r="C1006" s="1">
        <v>-108.52500000000001</v>
      </c>
      <c r="D1006" s="1">
        <v>4.335</v>
      </c>
      <c r="G1006" s="1">
        <v>5</v>
      </c>
      <c r="H1006" s="1">
        <v>2.5999999999999999E-2</v>
      </c>
      <c r="I1006" s="1">
        <v>136.054</v>
      </c>
      <c r="J1006" s="1">
        <v>2.456</v>
      </c>
      <c r="L1006" s="1">
        <v>2</v>
      </c>
      <c r="M1006" s="1">
        <v>1.7999999999999999E-2</v>
      </c>
      <c r="N1006" s="1">
        <v>-173.22</v>
      </c>
      <c r="O1006" s="1">
        <v>1.607</v>
      </c>
      <c r="Q1006" s="1">
        <v>20</v>
      </c>
      <c r="R1006" s="1">
        <v>1.0999999999999999E-2</v>
      </c>
      <c r="S1006" s="1">
        <v>-156.94900000000001</v>
      </c>
      <c r="T1006" s="1">
        <v>1.0389999999999999</v>
      </c>
    </row>
    <row r="1007" spans="1:20" ht="12.75" x14ac:dyDescent="0.2">
      <c r="A1007" s="1">
        <v>3</v>
      </c>
      <c r="B1007" s="1">
        <v>9.7000000000000003E-2</v>
      </c>
      <c r="C1007" s="1">
        <v>-49.488</v>
      </c>
      <c r="D1007" s="1">
        <v>4.4630000000000001</v>
      </c>
      <c r="G1007" s="1">
        <v>6</v>
      </c>
      <c r="H1007" s="1">
        <v>2.4E-2</v>
      </c>
      <c r="I1007" s="1">
        <v>-134.80799999999999</v>
      </c>
      <c r="J1007" s="1">
        <v>2.254</v>
      </c>
      <c r="L1007" s="1">
        <v>3</v>
      </c>
      <c r="M1007" s="1">
        <v>2.5999999999999999E-2</v>
      </c>
      <c r="N1007" s="1">
        <v>-172.53299999999999</v>
      </c>
      <c r="O1007" s="1">
        <v>2.319</v>
      </c>
      <c r="Q1007" s="1">
        <v>21</v>
      </c>
      <c r="R1007" s="1">
        <v>0.02</v>
      </c>
      <c r="S1007" s="1">
        <v>-54.811</v>
      </c>
      <c r="T1007" s="1">
        <v>1.9419999999999999</v>
      </c>
    </row>
    <row r="1008" spans="1:20" ht="12.75" x14ac:dyDescent="0.2">
      <c r="A1008" s="1">
        <v>4</v>
      </c>
      <c r="B1008" s="1">
        <v>6.8000000000000005E-2</v>
      </c>
      <c r="C1008" s="1">
        <v>-137.779</v>
      </c>
      <c r="D1008" s="1">
        <v>3.153</v>
      </c>
      <c r="G1008" s="1">
        <v>7</v>
      </c>
      <c r="H1008" s="1">
        <v>3.4000000000000002E-2</v>
      </c>
      <c r="I1008" s="1">
        <v>-25.364000000000001</v>
      </c>
      <c r="J1008" s="1">
        <v>3.1890000000000001</v>
      </c>
      <c r="L1008" s="1">
        <v>4</v>
      </c>
      <c r="M1008" s="1">
        <v>2.3E-2</v>
      </c>
      <c r="N1008" s="1">
        <v>-85.338999999999999</v>
      </c>
      <c r="O1008" s="1">
        <v>2.06</v>
      </c>
      <c r="Q1008" s="1">
        <v>22</v>
      </c>
      <c r="R1008" s="1">
        <v>0.01</v>
      </c>
      <c r="S1008" s="1">
        <v>-153.435</v>
      </c>
      <c r="T1008" s="1">
        <v>1.0009999999999999</v>
      </c>
    </row>
    <row r="1009" spans="1:20" ht="12.75" x14ac:dyDescent="0.2">
      <c r="A1009" s="1">
        <v>5</v>
      </c>
      <c r="B1009" s="1">
        <v>0.107</v>
      </c>
      <c r="C1009" s="1">
        <v>-7.4960000000000004</v>
      </c>
      <c r="D1009" s="1">
        <v>4.9560000000000004</v>
      </c>
      <c r="G1009" s="1">
        <v>8</v>
      </c>
      <c r="H1009" s="1">
        <v>2.4E-2</v>
      </c>
      <c r="I1009" s="1">
        <v>-115.837</v>
      </c>
      <c r="J1009" s="1">
        <v>2.2530000000000001</v>
      </c>
      <c r="L1009" s="1">
        <v>5</v>
      </c>
      <c r="M1009" s="1">
        <v>2.1999999999999999E-2</v>
      </c>
      <c r="N1009" s="1">
        <v>-82.875</v>
      </c>
      <c r="O1009" s="1">
        <v>1.98</v>
      </c>
      <c r="Q1009" s="1">
        <v>23</v>
      </c>
      <c r="R1009" s="1">
        <v>1.2E-2</v>
      </c>
      <c r="S1009" s="1">
        <v>-91.022999999999996</v>
      </c>
      <c r="T1009" s="1">
        <v>1.1399999999999999</v>
      </c>
    </row>
    <row r="1010" spans="1:20" ht="12.75" x14ac:dyDescent="0.2">
      <c r="A1010" s="1">
        <v>6</v>
      </c>
      <c r="B1010" s="1">
        <v>9.5000000000000001E-2</v>
      </c>
      <c r="C1010" s="1">
        <v>-99.09</v>
      </c>
      <c r="D1010" s="1">
        <v>4.3650000000000002</v>
      </c>
      <c r="G1010" s="1">
        <v>9</v>
      </c>
      <c r="H1010" s="1">
        <v>3.3000000000000002E-2</v>
      </c>
      <c r="I1010" s="1">
        <v>35.584000000000003</v>
      </c>
      <c r="J1010" s="1">
        <v>3.0449999999999999</v>
      </c>
      <c r="L1010" s="1">
        <v>6</v>
      </c>
      <c r="M1010" s="1">
        <v>1.7999999999999999E-2</v>
      </c>
      <c r="N1010" s="1">
        <v>-175.94300000000001</v>
      </c>
      <c r="O1010" s="1">
        <v>1.5780000000000001</v>
      </c>
      <c r="Q1010" s="1">
        <v>24</v>
      </c>
      <c r="R1010" s="1">
        <v>8.9999999999999993E-3</v>
      </c>
      <c r="S1010" s="1">
        <v>177.45500000000001</v>
      </c>
      <c r="T1010" s="1">
        <v>0.91700000000000004</v>
      </c>
    </row>
    <row r="1011" spans="1:20" ht="12.75" x14ac:dyDescent="0.2">
      <c r="A1011" s="1">
        <v>7</v>
      </c>
      <c r="B1011" s="1">
        <v>0.11899999999999999</v>
      </c>
      <c r="C1011" s="1">
        <v>46.908999999999999</v>
      </c>
      <c r="D1011" s="1">
        <v>5.4889999999999999</v>
      </c>
      <c r="G1011" s="1">
        <v>10</v>
      </c>
      <c r="H1011" s="1">
        <v>1.7999999999999999E-2</v>
      </c>
      <c r="I1011" s="1">
        <v>-59.796999999999997</v>
      </c>
      <c r="J1011" s="1">
        <v>1.655</v>
      </c>
      <c r="L1011" s="1">
        <v>7</v>
      </c>
      <c r="M1011" s="1">
        <v>2.7E-2</v>
      </c>
      <c r="N1011" s="1">
        <v>-106.31399999999999</v>
      </c>
      <c r="O1011" s="1">
        <v>2.3839999999999999</v>
      </c>
      <c r="Q1011" s="1">
        <v>25</v>
      </c>
      <c r="R1011" s="1">
        <v>1.7000000000000001E-2</v>
      </c>
      <c r="S1011" s="1">
        <v>39.44</v>
      </c>
      <c r="T1011" s="1">
        <v>1.633</v>
      </c>
    </row>
    <row r="1012" spans="1:20" ht="12.75" x14ac:dyDescent="0.2">
      <c r="A1012" s="1">
        <v>8</v>
      </c>
      <c r="B1012" s="1">
        <v>0.08</v>
      </c>
      <c r="C1012" s="1">
        <v>148.34899999999999</v>
      </c>
      <c r="D1012" s="1">
        <v>3.6960000000000002</v>
      </c>
      <c r="G1012" s="1">
        <v>11</v>
      </c>
      <c r="H1012" s="1">
        <v>3.6999999999999998E-2</v>
      </c>
      <c r="I1012" s="1">
        <v>-117.512</v>
      </c>
      <c r="J1012" s="1">
        <v>3.4660000000000002</v>
      </c>
      <c r="L1012" s="1">
        <v>8</v>
      </c>
      <c r="M1012" s="1">
        <v>2.1000000000000001E-2</v>
      </c>
      <c r="N1012" s="1">
        <v>156.84700000000001</v>
      </c>
      <c r="O1012" s="1">
        <v>1.845</v>
      </c>
      <c r="Q1012" s="1">
        <v>26</v>
      </c>
      <c r="R1012" s="1">
        <v>1.2E-2</v>
      </c>
      <c r="S1012" s="1">
        <v>-49.085999999999999</v>
      </c>
      <c r="T1012" s="1">
        <v>1.212</v>
      </c>
    </row>
    <row r="1013" spans="1:20" ht="12.75" x14ac:dyDescent="0.2">
      <c r="A1013" s="1">
        <v>9</v>
      </c>
      <c r="B1013" s="1">
        <v>0.107</v>
      </c>
      <c r="C1013" s="1">
        <v>-84.738</v>
      </c>
      <c r="D1013" s="1">
        <v>4.9349999999999996</v>
      </c>
      <c r="G1013" s="1">
        <v>12</v>
      </c>
      <c r="H1013" s="1">
        <v>2.3E-2</v>
      </c>
      <c r="I1013" s="1">
        <v>161.74799999999999</v>
      </c>
      <c r="J1013" s="1">
        <v>2.113</v>
      </c>
      <c r="L1013" s="1">
        <v>9</v>
      </c>
      <c r="M1013" s="1">
        <v>2.9000000000000001E-2</v>
      </c>
      <c r="N1013" s="1">
        <v>-92.230999999999995</v>
      </c>
      <c r="O1013" s="1">
        <v>2.58</v>
      </c>
      <c r="Q1013" s="1">
        <v>27</v>
      </c>
      <c r="R1013" s="1">
        <v>1.2999999999999999E-2</v>
      </c>
      <c r="S1013" s="1">
        <v>-128.66</v>
      </c>
      <c r="T1013" s="1">
        <v>1.3029999999999999</v>
      </c>
    </row>
    <row r="1014" spans="1:20" ht="12.75" x14ac:dyDescent="0.2">
      <c r="A1014" s="1">
        <v>10</v>
      </c>
      <c r="B1014" s="1">
        <v>9.4E-2</v>
      </c>
      <c r="C1014" s="1">
        <v>-177.43600000000001</v>
      </c>
      <c r="D1014" s="1">
        <v>4.3360000000000003</v>
      </c>
      <c r="G1014" s="1">
        <v>13</v>
      </c>
      <c r="H1014" s="1">
        <v>3.1E-2</v>
      </c>
      <c r="I1014" s="1">
        <v>-95.582999999999998</v>
      </c>
      <c r="J1014" s="1">
        <v>2.8530000000000002</v>
      </c>
      <c r="L1014" s="1">
        <v>10</v>
      </c>
      <c r="M1014" s="1">
        <v>1.9E-2</v>
      </c>
      <c r="N1014" s="1">
        <v>178.88399999999999</v>
      </c>
      <c r="O1014" s="1">
        <v>1.7190000000000001</v>
      </c>
      <c r="Q1014" s="1">
        <v>28</v>
      </c>
      <c r="R1014" s="1">
        <v>1.2999999999999999E-2</v>
      </c>
      <c r="S1014" s="1">
        <v>144.46199999999999</v>
      </c>
      <c r="T1014" s="1">
        <v>1.2250000000000001</v>
      </c>
    </row>
    <row r="1015" spans="1:20" ht="12.75" x14ac:dyDescent="0.2">
      <c r="A1015" s="1">
        <v>11</v>
      </c>
      <c r="B1015" s="1">
        <v>0.108</v>
      </c>
      <c r="C1015" s="1">
        <v>162.35</v>
      </c>
      <c r="D1015" s="1">
        <v>4.976</v>
      </c>
      <c r="G1015" s="1">
        <v>14</v>
      </c>
      <c r="H1015" s="1">
        <v>2.3E-2</v>
      </c>
      <c r="I1015" s="1">
        <v>173.22399999999999</v>
      </c>
      <c r="J1015" s="1">
        <v>2.1709999999999998</v>
      </c>
      <c r="L1015" s="1">
        <v>11</v>
      </c>
      <c r="M1015" s="1">
        <v>0.02</v>
      </c>
      <c r="N1015" s="1">
        <v>-159.48699999999999</v>
      </c>
      <c r="O1015" s="1">
        <v>1.752</v>
      </c>
      <c r="Q1015" s="1">
        <v>29</v>
      </c>
      <c r="R1015" s="1">
        <v>1.4999999999999999E-2</v>
      </c>
      <c r="S1015" s="1">
        <v>43.588999999999999</v>
      </c>
      <c r="T1015" s="1">
        <v>1.458</v>
      </c>
    </row>
    <row r="1016" spans="1:20" ht="12.75" x14ac:dyDescent="0.2">
      <c r="A1016" s="1">
        <v>12</v>
      </c>
      <c r="B1016" s="1">
        <v>7.9000000000000001E-2</v>
      </c>
      <c r="C1016" s="1">
        <v>-102.89400000000001</v>
      </c>
      <c r="D1016" s="1">
        <v>3.67</v>
      </c>
      <c r="G1016" s="1">
        <v>15</v>
      </c>
      <c r="H1016" s="1">
        <v>4.1000000000000002E-2</v>
      </c>
      <c r="I1016" s="1">
        <v>-17.635999999999999</v>
      </c>
      <c r="J1016" s="1">
        <v>3.875</v>
      </c>
      <c r="L1016" s="1">
        <v>12</v>
      </c>
      <c r="M1016" s="1">
        <v>1.9E-2</v>
      </c>
      <c r="N1016" s="1">
        <v>-70.709999999999994</v>
      </c>
      <c r="O1016" s="1">
        <v>1.655</v>
      </c>
      <c r="Q1016" s="1">
        <v>30</v>
      </c>
      <c r="R1016" s="1">
        <v>1.2999999999999999E-2</v>
      </c>
      <c r="S1016" s="1">
        <v>-52.594999999999999</v>
      </c>
      <c r="T1016" s="1">
        <v>1.3160000000000001</v>
      </c>
    </row>
    <row r="1017" spans="1:20" ht="12.75" x14ac:dyDescent="0.2">
      <c r="A1017" s="1">
        <v>13</v>
      </c>
      <c r="B1017" s="1">
        <v>8.5000000000000006E-2</v>
      </c>
      <c r="C1017" s="1">
        <v>-38.758000000000003</v>
      </c>
      <c r="D1017" s="1">
        <v>3.9249999999999998</v>
      </c>
      <c r="G1017" s="1">
        <v>16</v>
      </c>
      <c r="H1017" s="1">
        <v>3.2000000000000001E-2</v>
      </c>
      <c r="I1017" s="1">
        <v>-113.09099999999999</v>
      </c>
      <c r="J1017" s="1">
        <v>2.9940000000000002</v>
      </c>
      <c r="L1017" s="1">
        <v>13</v>
      </c>
      <c r="M1017" s="1">
        <v>2.9000000000000001E-2</v>
      </c>
      <c r="N1017" s="1">
        <v>-134.82400000000001</v>
      </c>
      <c r="O1017" s="1">
        <v>2.5649999999999999</v>
      </c>
      <c r="Q1017" s="1">
        <v>31</v>
      </c>
      <c r="R1017" s="1">
        <v>1.7000000000000001E-2</v>
      </c>
      <c r="S1017" s="1">
        <v>-116.721</v>
      </c>
      <c r="T1017" s="1">
        <v>1.6679999999999999</v>
      </c>
    </row>
    <row r="1018" spans="1:20" ht="12.75" x14ac:dyDescent="0.2">
      <c r="A1018" s="1">
        <v>14</v>
      </c>
      <c r="B1018" s="1">
        <v>7.8E-2</v>
      </c>
      <c r="C1018" s="1">
        <v>-130.601</v>
      </c>
      <c r="D1018" s="1">
        <v>3.577</v>
      </c>
      <c r="G1018" s="1">
        <v>17</v>
      </c>
      <c r="H1018" s="1">
        <v>3.3000000000000002E-2</v>
      </c>
      <c r="I1018" s="1">
        <v>-129.09399999999999</v>
      </c>
      <c r="J1018" s="1">
        <v>3.08</v>
      </c>
      <c r="L1018" s="1">
        <v>14</v>
      </c>
      <c r="M1018" s="1">
        <v>1.6E-2</v>
      </c>
      <c r="N1018" s="1">
        <v>-45</v>
      </c>
      <c r="O1018" s="1">
        <v>1.4359999999999999</v>
      </c>
      <c r="Q1018" s="1">
        <v>32</v>
      </c>
      <c r="R1018" s="1">
        <v>0.01</v>
      </c>
      <c r="S1018" s="1">
        <v>157.52099999999999</v>
      </c>
      <c r="T1018" s="1">
        <v>0.95499999999999996</v>
      </c>
    </row>
    <row r="1019" spans="1:20" ht="12.75" x14ac:dyDescent="0.2">
      <c r="A1019" s="1">
        <v>15</v>
      </c>
      <c r="B1019" s="1">
        <v>8.8999999999999996E-2</v>
      </c>
      <c r="C1019" s="1">
        <v>57.804000000000002</v>
      </c>
      <c r="D1019" s="1">
        <v>4.1260000000000003</v>
      </c>
      <c r="G1019" s="1">
        <v>18</v>
      </c>
      <c r="H1019" s="1">
        <v>3.5999999999999997E-2</v>
      </c>
      <c r="I1019" s="1">
        <v>-39.005000000000003</v>
      </c>
      <c r="J1019" s="1">
        <v>3.3239999999999998</v>
      </c>
      <c r="L1019" s="1">
        <v>15</v>
      </c>
      <c r="M1019" s="1">
        <v>1.7999999999999999E-2</v>
      </c>
      <c r="N1019" s="1">
        <v>-109.708</v>
      </c>
      <c r="O1019" s="1">
        <v>1.589</v>
      </c>
      <c r="Q1019" s="1">
        <v>33</v>
      </c>
      <c r="R1019" s="1">
        <v>1.6E-2</v>
      </c>
      <c r="S1019" s="1">
        <v>-116.565</v>
      </c>
      <c r="T1019" s="1">
        <v>1.5469999999999999</v>
      </c>
    </row>
    <row r="1020" spans="1:20" ht="12.75" x14ac:dyDescent="0.2">
      <c r="A1020" s="1">
        <v>16</v>
      </c>
      <c r="B1020" s="1">
        <v>5.2999999999999999E-2</v>
      </c>
      <c r="C1020" s="1">
        <v>153.435</v>
      </c>
      <c r="D1020" s="1">
        <v>2.4580000000000002</v>
      </c>
      <c r="G1020" s="1">
        <v>19</v>
      </c>
      <c r="H1020" s="1">
        <v>2.8000000000000001E-2</v>
      </c>
      <c r="I1020" s="1">
        <v>7.0670000000000002</v>
      </c>
      <c r="J1020" s="1">
        <v>2.6030000000000002</v>
      </c>
      <c r="L1020" s="1">
        <v>16</v>
      </c>
      <c r="M1020" s="1">
        <v>1.7999999999999999E-2</v>
      </c>
      <c r="N1020" s="1">
        <v>155.05600000000001</v>
      </c>
      <c r="O1020" s="1">
        <v>1.5880000000000001</v>
      </c>
      <c r="Q1020" s="1">
        <v>34</v>
      </c>
      <c r="R1020" s="1">
        <v>1.2999999999999999E-2</v>
      </c>
      <c r="S1020" s="1">
        <v>153.23599999999999</v>
      </c>
      <c r="T1020" s="1">
        <v>1.31</v>
      </c>
    </row>
    <row r="1021" spans="1:20" ht="12.75" x14ac:dyDescent="0.2">
      <c r="A1021" s="1">
        <v>17</v>
      </c>
      <c r="B1021" s="1">
        <v>0.111</v>
      </c>
      <c r="C1021" s="1">
        <v>-129.898</v>
      </c>
      <c r="D1021" s="1">
        <v>5.141</v>
      </c>
      <c r="G1021" s="1">
        <v>20</v>
      </c>
      <c r="H1021" s="1">
        <v>2.5999999999999999E-2</v>
      </c>
      <c r="I1021" s="1">
        <v>-86.933999999999997</v>
      </c>
      <c r="J1021" s="1">
        <v>2.3940000000000001</v>
      </c>
      <c r="L1021" s="1">
        <v>17</v>
      </c>
      <c r="M1021" s="1">
        <v>2.4E-2</v>
      </c>
      <c r="N1021" s="1">
        <v>-64.510999999999996</v>
      </c>
      <c r="O1021" s="1">
        <v>2.1269999999999998</v>
      </c>
      <c r="Q1021" s="1">
        <v>35</v>
      </c>
      <c r="R1021" s="1">
        <v>1.7000000000000001E-2</v>
      </c>
      <c r="S1021" s="1">
        <v>150.846</v>
      </c>
      <c r="T1021" s="1">
        <v>1.712</v>
      </c>
    </row>
    <row r="1022" spans="1:20" ht="12.75" x14ac:dyDescent="0.2">
      <c r="A1022" s="1">
        <v>18</v>
      </c>
      <c r="B1022" s="1">
        <v>7.1999999999999995E-2</v>
      </c>
      <c r="C1022" s="1">
        <v>-35.537999999999997</v>
      </c>
      <c r="D1022" s="1">
        <v>3.3370000000000002</v>
      </c>
      <c r="G1022" s="1">
        <v>21</v>
      </c>
      <c r="H1022" s="1">
        <v>3.3000000000000002E-2</v>
      </c>
      <c r="I1022" s="1">
        <v>-161.44</v>
      </c>
      <c r="J1022" s="1">
        <v>3.085</v>
      </c>
      <c r="L1022" s="1">
        <v>18</v>
      </c>
      <c r="M1022" s="1">
        <v>1.6E-2</v>
      </c>
      <c r="N1022" s="1">
        <v>-155.03700000000001</v>
      </c>
      <c r="O1022" s="1">
        <v>1.4279999999999999</v>
      </c>
      <c r="Q1022" s="1">
        <v>36</v>
      </c>
      <c r="R1022" s="1">
        <v>1.4999999999999999E-2</v>
      </c>
      <c r="S1022" s="1">
        <v>-117.629</v>
      </c>
      <c r="T1022" s="1">
        <v>1.47</v>
      </c>
    </row>
    <row r="1023" spans="1:20" ht="12.75" x14ac:dyDescent="0.2">
      <c r="A1023" s="1">
        <v>19</v>
      </c>
      <c r="B1023" s="1">
        <v>0.13</v>
      </c>
      <c r="C1023" s="1">
        <v>45.436999999999998</v>
      </c>
      <c r="D1023" s="1">
        <v>5.9889999999999999</v>
      </c>
      <c r="G1023" s="1">
        <v>22</v>
      </c>
      <c r="H1023" s="1">
        <v>2.3E-2</v>
      </c>
      <c r="I1023" s="1">
        <v>-74.745000000000005</v>
      </c>
      <c r="J1023" s="1">
        <v>2.19</v>
      </c>
      <c r="L1023" s="1">
        <v>19</v>
      </c>
      <c r="M1023" s="1">
        <v>2.5999999999999999E-2</v>
      </c>
      <c r="N1023" s="1">
        <v>-173.69</v>
      </c>
      <c r="O1023" s="1">
        <v>2.3359999999999999</v>
      </c>
      <c r="Q1023" s="1">
        <v>37</v>
      </c>
      <c r="R1023" s="1">
        <v>1.6E-2</v>
      </c>
      <c r="S1023" s="1">
        <v>-97.125</v>
      </c>
      <c r="T1023" s="1">
        <v>1.5580000000000001</v>
      </c>
    </row>
    <row r="1024" spans="1:20" ht="12.75" x14ac:dyDescent="0.2">
      <c r="A1024" s="1">
        <v>20</v>
      </c>
      <c r="B1024" s="1">
        <v>0.08</v>
      </c>
      <c r="C1024" s="1">
        <v>147.14400000000001</v>
      </c>
      <c r="D1024" s="1">
        <v>3.694</v>
      </c>
      <c r="G1024" s="1">
        <v>23</v>
      </c>
      <c r="H1024" s="1">
        <v>3.5999999999999997E-2</v>
      </c>
      <c r="I1024" s="1">
        <v>-72.492999999999995</v>
      </c>
      <c r="J1024" s="1">
        <v>3.335</v>
      </c>
      <c r="L1024" s="1">
        <v>20</v>
      </c>
      <c r="M1024" s="1">
        <v>0.02</v>
      </c>
      <c r="N1024" s="1">
        <v>-83.1</v>
      </c>
      <c r="O1024" s="1">
        <v>1.7649999999999999</v>
      </c>
      <c r="Q1024" s="1">
        <v>38</v>
      </c>
      <c r="R1024" s="1">
        <v>1.2E-2</v>
      </c>
      <c r="S1024" s="1">
        <v>173.60599999999999</v>
      </c>
      <c r="T1024" s="1">
        <v>1.1879999999999999</v>
      </c>
    </row>
    <row r="1025" spans="1:20" ht="12.75" x14ac:dyDescent="0.2">
      <c r="A1025" s="1">
        <v>21</v>
      </c>
      <c r="B1025" s="1">
        <v>0.11799999999999999</v>
      </c>
      <c r="C1025" s="1">
        <v>-136.93100000000001</v>
      </c>
      <c r="D1025" s="1">
        <v>5.4279999999999999</v>
      </c>
      <c r="G1025" s="1">
        <v>24</v>
      </c>
      <c r="H1025" s="1">
        <v>2.7E-2</v>
      </c>
      <c r="I1025" s="1">
        <v>-167.26</v>
      </c>
      <c r="J1025" s="1">
        <v>2.5169999999999999</v>
      </c>
      <c r="L1025" s="1">
        <v>21</v>
      </c>
      <c r="M1025" s="1">
        <v>2.3E-2</v>
      </c>
      <c r="N1025" s="1">
        <v>8.9090000000000007</v>
      </c>
      <c r="O1025" s="1">
        <v>2.09</v>
      </c>
      <c r="Q1025" s="1">
        <v>39</v>
      </c>
      <c r="R1025" s="1">
        <v>1.4999999999999999E-2</v>
      </c>
      <c r="S1025" s="1">
        <v>-179.18199999999999</v>
      </c>
      <c r="T1025" s="1">
        <v>1.425</v>
      </c>
    </row>
    <row r="1026" spans="1:20" ht="12.75" x14ac:dyDescent="0.2">
      <c r="A1026" s="1">
        <v>22</v>
      </c>
      <c r="B1026" s="1">
        <v>5.8000000000000003E-2</v>
      </c>
      <c r="C1026" s="1">
        <v>136.97499999999999</v>
      </c>
      <c r="D1026" s="1">
        <v>2.653</v>
      </c>
      <c r="G1026" s="1">
        <v>25</v>
      </c>
      <c r="H1026" s="1">
        <v>0.04</v>
      </c>
      <c r="I1026" s="1">
        <v>-122.14400000000001</v>
      </c>
      <c r="J1026" s="1">
        <v>3.7309999999999999</v>
      </c>
      <c r="L1026" s="1">
        <v>22</v>
      </c>
      <c r="M1026" s="1">
        <v>1.7999999999999999E-2</v>
      </c>
      <c r="N1026" s="1">
        <v>-84.912000000000006</v>
      </c>
      <c r="O1026" s="1">
        <v>1.6359999999999999</v>
      </c>
      <c r="Q1026" s="1">
        <v>40</v>
      </c>
      <c r="R1026" s="1">
        <v>0.01</v>
      </c>
      <c r="S1026" s="1">
        <v>-91.168999999999997</v>
      </c>
      <c r="T1026" s="1">
        <v>0.99</v>
      </c>
    </row>
    <row r="1027" spans="1:20" ht="12.75" x14ac:dyDescent="0.2">
      <c r="A1027" s="1">
        <v>23</v>
      </c>
      <c r="B1027" s="1">
        <v>8.8999999999999996E-2</v>
      </c>
      <c r="C1027" s="1">
        <v>-135.85499999999999</v>
      </c>
      <c r="D1027" s="1">
        <v>4.085</v>
      </c>
      <c r="G1027" s="1">
        <v>26</v>
      </c>
      <c r="H1027" s="1">
        <v>2.5999999999999999E-2</v>
      </c>
      <c r="I1027" s="1">
        <v>148.42599999999999</v>
      </c>
      <c r="J1027" s="1">
        <v>2.4049999999999998</v>
      </c>
      <c r="L1027" s="1">
        <v>23</v>
      </c>
      <c r="M1027" s="1">
        <v>2.5000000000000001E-2</v>
      </c>
      <c r="N1027" s="1">
        <v>-52.253</v>
      </c>
      <c r="O1027" s="1">
        <v>2.1880000000000002</v>
      </c>
      <c r="Q1027" s="1">
        <v>41</v>
      </c>
      <c r="R1027" s="1">
        <v>1.4999999999999999E-2</v>
      </c>
      <c r="S1027" s="1">
        <v>-65.718999999999994</v>
      </c>
      <c r="T1027" s="1">
        <v>1.4870000000000001</v>
      </c>
    </row>
    <row r="1028" spans="1:20" ht="12.75" x14ac:dyDescent="0.2">
      <c r="A1028" s="1">
        <v>24</v>
      </c>
      <c r="B1028" s="1">
        <v>6.7000000000000004E-2</v>
      </c>
      <c r="C1028" s="1">
        <v>-46.122999999999998</v>
      </c>
      <c r="D1028" s="1">
        <v>3.109</v>
      </c>
      <c r="G1028" s="1">
        <v>27</v>
      </c>
      <c r="H1028" s="1">
        <v>4.2999999999999997E-2</v>
      </c>
      <c r="I1028" s="1">
        <v>-122.518</v>
      </c>
      <c r="J1028" s="1">
        <v>4.05</v>
      </c>
      <c r="L1028" s="1">
        <v>24</v>
      </c>
      <c r="M1028" s="1">
        <v>1.7999999999999999E-2</v>
      </c>
      <c r="N1028" s="1">
        <v>-138.334</v>
      </c>
      <c r="O1028" s="1">
        <v>1.6279999999999999</v>
      </c>
      <c r="Q1028" s="1">
        <v>42</v>
      </c>
      <c r="R1028" s="1">
        <v>1.2E-2</v>
      </c>
      <c r="S1028" s="1">
        <v>-163.15600000000001</v>
      </c>
      <c r="T1028" s="1">
        <v>1.163</v>
      </c>
    </row>
    <row r="1029" spans="1:20" ht="12.75" x14ac:dyDescent="0.2">
      <c r="A1029" s="1">
        <v>25</v>
      </c>
      <c r="B1029" s="1">
        <v>0.09</v>
      </c>
      <c r="C1029" s="1">
        <v>-5.9470000000000001</v>
      </c>
      <c r="D1029" s="1">
        <v>4.16</v>
      </c>
      <c r="G1029" s="1">
        <v>28</v>
      </c>
      <c r="H1029" s="1">
        <v>0.03</v>
      </c>
      <c r="I1029" s="1">
        <v>145.697</v>
      </c>
      <c r="J1029" s="1">
        <v>2.7650000000000001</v>
      </c>
      <c r="L1029" s="1">
        <v>25</v>
      </c>
      <c r="M1029" s="1">
        <v>2.7E-2</v>
      </c>
      <c r="N1029" s="1">
        <v>-174.10300000000001</v>
      </c>
      <c r="O1029" s="1">
        <v>2.39</v>
      </c>
      <c r="Q1029" s="1">
        <v>43</v>
      </c>
      <c r="R1029" s="1">
        <v>1.9E-2</v>
      </c>
      <c r="S1029" s="1">
        <v>-161.464</v>
      </c>
      <c r="T1029" s="1">
        <v>1.8320000000000001</v>
      </c>
    </row>
    <row r="1030" spans="1:20" ht="12.75" x14ac:dyDescent="0.2">
      <c r="A1030" s="1">
        <v>26</v>
      </c>
      <c r="B1030" s="1">
        <v>8.5999999999999993E-2</v>
      </c>
      <c r="C1030" s="1">
        <v>-91.867999999999995</v>
      </c>
      <c r="D1030" s="1">
        <v>3.968</v>
      </c>
      <c r="G1030" s="1">
        <v>29</v>
      </c>
      <c r="H1030" s="1">
        <v>0.03</v>
      </c>
      <c r="I1030" s="1">
        <v>-77.424999999999997</v>
      </c>
      <c r="J1030" s="1">
        <v>2.843</v>
      </c>
      <c r="L1030" s="1">
        <v>26</v>
      </c>
      <c r="M1030" s="1">
        <v>1.7999999999999999E-2</v>
      </c>
      <c r="N1030" s="1">
        <v>-82.971999999999994</v>
      </c>
      <c r="O1030" s="1">
        <v>1.6419999999999999</v>
      </c>
      <c r="Q1030" s="1">
        <v>44</v>
      </c>
      <c r="R1030" s="1">
        <v>1.4E-2</v>
      </c>
      <c r="S1030" s="1">
        <v>-67.713999999999999</v>
      </c>
      <c r="T1030" s="1">
        <v>1.345</v>
      </c>
    </row>
    <row r="1031" spans="1:20" ht="12.75" x14ac:dyDescent="0.2">
      <c r="A1031" s="1">
        <v>27</v>
      </c>
      <c r="B1031" s="1">
        <v>0.109</v>
      </c>
      <c r="C1031" s="1">
        <v>-57.942999999999998</v>
      </c>
      <c r="D1031" s="1">
        <v>5.0350000000000001</v>
      </c>
      <c r="G1031" s="1">
        <v>30</v>
      </c>
      <c r="H1031" s="1">
        <v>2.3E-2</v>
      </c>
      <c r="I1031" s="1">
        <v>-169.48699999999999</v>
      </c>
      <c r="J1031" s="1">
        <v>2.1059999999999999</v>
      </c>
      <c r="L1031" s="1">
        <v>27</v>
      </c>
      <c r="M1031" s="1">
        <v>2.3E-2</v>
      </c>
      <c r="N1031" s="1">
        <v>-19.216999999999999</v>
      </c>
      <c r="O1031" s="1">
        <v>2.0680000000000001</v>
      </c>
      <c r="Q1031" s="1">
        <v>45</v>
      </c>
      <c r="R1031" s="1">
        <v>1.7999999999999999E-2</v>
      </c>
      <c r="S1031" s="1">
        <v>28.61</v>
      </c>
      <c r="T1031" s="1">
        <v>1.7909999999999999</v>
      </c>
    </row>
    <row r="1032" spans="1:20" ht="12.75" x14ac:dyDescent="0.2">
      <c r="A1032" s="1">
        <v>28</v>
      </c>
      <c r="B1032" s="1">
        <v>8.3000000000000004E-2</v>
      </c>
      <c r="C1032" s="1">
        <v>-151.13300000000001</v>
      </c>
      <c r="D1032" s="1">
        <v>3.839</v>
      </c>
      <c r="G1032" s="1">
        <v>31</v>
      </c>
      <c r="H1032" s="1">
        <v>3.6999999999999998E-2</v>
      </c>
      <c r="I1032" s="1">
        <v>-50.536000000000001</v>
      </c>
      <c r="J1032" s="1">
        <v>3.4470000000000001</v>
      </c>
      <c r="L1032" s="1">
        <v>28</v>
      </c>
      <c r="M1032" s="1">
        <v>1.9E-2</v>
      </c>
      <c r="N1032" s="1">
        <v>-111.251</v>
      </c>
      <c r="O1032" s="1">
        <v>1.724</v>
      </c>
      <c r="Q1032" s="1">
        <v>46</v>
      </c>
      <c r="R1032" s="1">
        <v>1.7000000000000001E-2</v>
      </c>
      <c r="S1032" s="1">
        <v>-65.441999999999993</v>
      </c>
      <c r="T1032" s="1">
        <v>1.6870000000000001</v>
      </c>
    </row>
    <row r="1033" spans="1:20" ht="12.75" x14ac:dyDescent="0.2">
      <c r="A1033" s="1">
        <v>29</v>
      </c>
      <c r="B1033" s="1">
        <v>8.1000000000000003E-2</v>
      </c>
      <c r="C1033" s="1">
        <v>-77.974999999999994</v>
      </c>
      <c r="D1033" s="1">
        <v>3.7309999999999999</v>
      </c>
      <c r="G1033" s="1">
        <v>32</v>
      </c>
      <c r="H1033" s="1">
        <v>2.5000000000000001E-2</v>
      </c>
      <c r="I1033" s="1">
        <v>-144.16200000000001</v>
      </c>
      <c r="J1033" s="1">
        <v>2.3740000000000001</v>
      </c>
      <c r="L1033" s="1">
        <v>29</v>
      </c>
      <c r="M1033" s="1">
        <v>2.5999999999999999E-2</v>
      </c>
      <c r="N1033" s="1">
        <v>-166.98400000000001</v>
      </c>
      <c r="O1033" s="1">
        <v>2.2799999999999998</v>
      </c>
      <c r="Q1033" s="1">
        <v>47</v>
      </c>
      <c r="R1033" s="1">
        <v>1.6E-2</v>
      </c>
      <c r="S1033" s="1">
        <v>-56.207999999999998</v>
      </c>
      <c r="T1033" s="1">
        <v>1.5840000000000001</v>
      </c>
    </row>
    <row r="1034" spans="1:20" ht="12.75" x14ac:dyDescent="0.2">
      <c r="A1034" s="1">
        <v>30</v>
      </c>
      <c r="B1034" s="1">
        <v>7.0000000000000007E-2</v>
      </c>
      <c r="C1034" s="1">
        <v>-176.92699999999999</v>
      </c>
      <c r="D1034" s="1">
        <v>3.2229999999999999</v>
      </c>
      <c r="G1034" s="1">
        <v>33</v>
      </c>
      <c r="H1034" s="1">
        <v>3.7999999999999999E-2</v>
      </c>
      <c r="I1034" s="1">
        <v>-99.631</v>
      </c>
      <c r="J1034" s="1">
        <v>3.5720000000000001</v>
      </c>
      <c r="L1034" s="1">
        <v>30</v>
      </c>
      <c r="M1034" s="1">
        <v>0.02</v>
      </c>
      <c r="N1034" s="1">
        <v>-80.477999999999994</v>
      </c>
      <c r="O1034" s="1">
        <v>1.754</v>
      </c>
      <c r="Q1034" s="1">
        <v>48</v>
      </c>
      <c r="R1034" s="1">
        <v>0.01</v>
      </c>
      <c r="S1034" s="1">
        <v>-155.22499999999999</v>
      </c>
      <c r="T1034" s="1">
        <v>1.014</v>
      </c>
    </row>
    <row r="1035" spans="1:20" ht="12.75" x14ac:dyDescent="0.2">
      <c r="A1035" s="1">
        <v>31</v>
      </c>
      <c r="B1035" s="1">
        <v>9.7000000000000003E-2</v>
      </c>
      <c r="C1035" s="1">
        <v>32.152000000000001</v>
      </c>
      <c r="D1035" s="1">
        <v>4.4560000000000004</v>
      </c>
      <c r="G1035" s="1">
        <v>34</v>
      </c>
      <c r="H1035" s="1">
        <v>2.5999999999999999E-2</v>
      </c>
      <c r="I1035" s="1">
        <v>-175.87799999999999</v>
      </c>
      <c r="J1035" s="1">
        <v>2.3759999999999999</v>
      </c>
      <c r="L1035" s="1">
        <v>31</v>
      </c>
      <c r="M1035" s="1">
        <v>2.1000000000000001E-2</v>
      </c>
      <c r="N1035" s="1">
        <v>-120.038</v>
      </c>
      <c r="O1035" s="1">
        <v>1.8939999999999999</v>
      </c>
      <c r="Q1035" s="1">
        <v>49</v>
      </c>
      <c r="R1035" s="1">
        <v>1.6E-2</v>
      </c>
      <c r="S1035" s="1">
        <v>-79.426000000000002</v>
      </c>
      <c r="T1035" s="1">
        <v>1.546</v>
      </c>
    </row>
    <row r="1036" spans="1:20" ht="12.75" x14ac:dyDescent="0.2">
      <c r="A1036" s="1">
        <v>32</v>
      </c>
      <c r="B1036" s="1">
        <v>0.05</v>
      </c>
      <c r="C1036" s="1">
        <v>-61.771000000000001</v>
      </c>
      <c r="D1036" s="1">
        <v>2.3140000000000001</v>
      </c>
      <c r="G1036" s="1">
        <v>35</v>
      </c>
      <c r="H1036" s="1">
        <v>3.9E-2</v>
      </c>
      <c r="I1036" s="1">
        <v>60.13</v>
      </c>
      <c r="J1036" s="1">
        <v>3.6429999999999998</v>
      </c>
      <c r="L1036" s="1">
        <v>32</v>
      </c>
      <c r="M1036" s="1">
        <v>1.4999999999999999E-2</v>
      </c>
      <c r="N1036" s="1">
        <v>145.00800000000001</v>
      </c>
      <c r="O1036" s="1">
        <v>1.367</v>
      </c>
      <c r="Q1036" s="1">
        <v>50</v>
      </c>
      <c r="R1036" s="1">
        <v>1.4999999999999999E-2</v>
      </c>
      <c r="S1036" s="1">
        <v>-175.63200000000001</v>
      </c>
      <c r="T1036" s="1">
        <v>1.4690000000000001</v>
      </c>
    </row>
    <row r="1037" spans="1:20" ht="12.75" x14ac:dyDescent="0.2">
      <c r="A1037" s="1">
        <v>33</v>
      </c>
      <c r="B1037" s="1">
        <v>0.09</v>
      </c>
      <c r="C1037" s="1">
        <v>0</v>
      </c>
      <c r="D1037" s="1">
        <v>4.1379999999999999</v>
      </c>
      <c r="G1037" s="1">
        <v>36</v>
      </c>
      <c r="H1037" s="1">
        <v>3.2000000000000001E-2</v>
      </c>
      <c r="I1037" s="1">
        <v>161.828</v>
      </c>
      <c r="J1037" s="1">
        <v>2.9430000000000001</v>
      </c>
      <c r="L1037" s="1">
        <v>33</v>
      </c>
      <c r="M1037" s="1">
        <v>3.5000000000000003E-2</v>
      </c>
      <c r="N1037" s="1">
        <v>-148.43299999999999</v>
      </c>
      <c r="O1037" s="1">
        <v>3.093</v>
      </c>
      <c r="Q1037" s="1">
        <v>51</v>
      </c>
      <c r="R1037" s="1">
        <v>1.6E-2</v>
      </c>
      <c r="S1037" s="1">
        <v>174.251</v>
      </c>
      <c r="T1037" s="1">
        <v>1.5269999999999999</v>
      </c>
    </row>
    <row r="1038" spans="1:20" ht="12.75" x14ac:dyDescent="0.2">
      <c r="A1038" s="1">
        <v>34</v>
      </c>
      <c r="B1038" s="1">
        <v>7.8E-2</v>
      </c>
      <c r="C1038" s="1">
        <v>-90</v>
      </c>
      <c r="D1038" s="1">
        <v>3.621</v>
      </c>
      <c r="G1038" s="1">
        <v>37</v>
      </c>
      <c r="H1038" s="1">
        <v>3.2000000000000001E-2</v>
      </c>
      <c r="I1038" s="1">
        <v>-65.572999999999993</v>
      </c>
      <c r="J1038" s="1">
        <v>2.9420000000000002</v>
      </c>
      <c r="L1038" s="1">
        <v>34</v>
      </c>
      <c r="M1038" s="1">
        <v>1.7999999999999999E-2</v>
      </c>
      <c r="N1038" s="1">
        <v>-56.31</v>
      </c>
      <c r="O1038" s="1">
        <v>1.61</v>
      </c>
      <c r="Q1038" s="1">
        <v>52</v>
      </c>
      <c r="R1038" s="1">
        <v>8.9999999999999993E-3</v>
      </c>
      <c r="S1038" s="1">
        <v>-90</v>
      </c>
      <c r="T1038" s="1">
        <v>0.89500000000000002</v>
      </c>
    </row>
    <row r="1039" spans="1:20" ht="12.75" x14ac:dyDescent="0.2">
      <c r="A1039" s="1">
        <v>35</v>
      </c>
      <c r="B1039" s="1">
        <v>8.6999999999999994E-2</v>
      </c>
      <c r="C1039" s="1">
        <v>10.885999999999999</v>
      </c>
      <c r="D1039" s="1">
        <v>4.0069999999999997</v>
      </c>
      <c r="G1039" s="1">
        <v>38</v>
      </c>
      <c r="H1039" s="1">
        <v>1.7000000000000001E-2</v>
      </c>
      <c r="I1039" s="1">
        <v>-160.691</v>
      </c>
      <c r="J1039" s="1">
        <v>1.5529999999999999</v>
      </c>
      <c r="L1039" s="1">
        <v>35</v>
      </c>
      <c r="M1039" s="1">
        <v>3.2000000000000001E-2</v>
      </c>
      <c r="N1039" s="1">
        <v>27.850999999999999</v>
      </c>
      <c r="O1039" s="1">
        <v>2.8959999999999999</v>
      </c>
      <c r="Q1039" s="1">
        <v>53</v>
      </c>
      <c r="R1039" s="1">
        <v>1.7000000000000001E-2</v>
      </c>
      <c r="S1039" s="1">
        <v>-96.263000000000005</v>
      </c>
      <c r="T1039" s="1">
        <v>1.6779999999999999</v>
      </c>
    </row>
    <row r="1040" spans="1:20" ht="12.75" x14ac:dyDescent="0.2">
      <c r="A1040" s="1">
        <v>36</v>
      </c>
      <c r="B1040" s="1">
        <v>7.3999999999999996E-2</v>
      </c>
      <c r="C1040" s="1">
        <v>-79.823999999999998</v>
      </c>
      <c r="D1040" s="1">
        <v>3.4159999999999999</v>
      </c>
      <c r="G1040" s="1">
        <v>39</v>
      </c>
      <c r="H1040" s="1">
        <v>3.5999999999999997E-2</v>
      </c>
      <c r="I1040" s="1">
        <v>-60.84</v>
      </c>
      <c r="J1040" s="1">
        <v>3.37</v>
      </c>
      <c r="L1040" s="1">
        <v>36</v>
      </c>
      <c r="M1040" s="1">
        <v>1.9E-2</v>
      </c>
      <c r="N1040" s="1">
        <v>-73.902000000000001</v>
      </c>
      <c r="O1040" s="1">
        <v>1.7330000000000001</v>
      </c>
      <c r="Q1040" s="1">
        <v>54</v>
      </c>
      <c r="R1040" s="1">
        <v>0.01</v>
      </c>
      <c r="S1040" s="1">
        <v>174.053</v>
      </c>
      <c r="T1040" s="1">
        <v>0.98099999999999998</v>
      </c>
    </row>
    <row r="1041" spans="1:20" ht="12.75" x14ac:dyDescent="0.2">
      <c r="A1041" s="1">
        <v>37</v>
      </c>
      <c r="B1041" s="1">
        <v>0.1</v>
      </c>
      <c r="C1041" s="1">
        <v>4.8079999999999998</v>
      </c>
      <c r="D1041" s="1">
        <v>4.6280000000000001</v>
      </c>
      <c r="G1041" s="1">
        <v>40</v>
      </c>
      <c r="H1041" s="1">
        <v>2.1000000000000001E-2</v>
      </c>
      <c r="I1041" s="1">
        <v>-153.983</v>
      </c>
      <c r="J1041" s="1">
        <v>1.998</v>
      </c>
      <c r="L1041" s="1">
        <v>37</v>
      </c>
      <c r="M1041" s="1">
        <v>2.5999999999999999E-2</v>
      </c>
      <c r="N1041" s="1">
        <v>171.31700000000001</v>
      </c>
      <c r="O1041" s="1">
        <v>2.2879999999999998</v>
      </c>
      <c r="Q1041" s="1">
        <v>55</v>
      </c>
      <c r="R1041" s="1">
        <v>1.9E-2</v>
      </c>
      <c r="S1041" s="1">
        <v>30.591000000000001</v>
      </c>
      <c r="T1041" s="1">
        <v>1.88</v>
      </c>
    </row>
    <row r="1042" spans="1:20" ht="12.75" x14ac:dyDescent="0.2">
      <c r="A1042" s="1">
        <v>38</v>
      </c>
      <c r="B1042" s="1">
        <v>8.3000000000000004E-2</v>
      </c>
      <c r="C1042" s="1">
        <v>-86.143000000000001</v>
      </c>
      <c r="D1042" s="1">
        <v>3.8450000000000002</v>
      </c>
      <c r="G1042" s="1">
        <v>41</v>
      </c>
      <c r="H1042" s="1">
        <v>3.5999999999999997E-2</v>
      </c>
      <c r="I1042" s="1">
        <v>-22.45</v>
      </c>
      <c r="J1042" s="1">
        <v>3.3250000000000002</v>
      </c>
      <c r="L1042" s="1">
        <v>38</v>
      </c>
      <c r="M1042" s="1">
        <v>2.1000000000000001E-2</v>
      </c>
      <c r="N1042" s="1">
        <v>-97.340999999999994</v>
      </c>
      <c r="O1042" s="1">
        <v>1.831</v>
      </c>
      <c r="Q1042" s="1">
        <v>56</v>
      </c>
      <c r="R1042" s="1">
        <v>1.6E-2</v>
      </c>
      <c r="S1042" s="1">
        <v>-56.518999999999998</v>
      </c>
      <c r="T1042" s="1">
        <v>1.546</v>
      </c>
    </row>
    <row r="1043" spans="1:20" ht="12.75" x14ac:dyDescent="0.2">
      <c r="A1043" s="1">
        <v>39</v>
      </c>
      <c r="B1043" s="1">
        <v>9.8000000000000004E-2</v>
      </c>
      <c r="C1043" s="1">
        <v>-34.591999999999999</v>
      </c>
      <c r="D1043" s="1">
        <v>4.5549999999999997</v>
      </c>
      <c r="G1043" s="1">
        <v>42</v>
      </c>
      <c r="H1043" s="1">
        <v>2.5999999999999999E-2</v>
      </c>
      <c r="I1043" s="1">
        <v>-111.001</v>
      </c>
      <c r="J1043" s="1">
        <v>2.41</v>
      </c>
      <c r="L1043" s="1">
        <v>39</v>
      </c>
      <c r="M1043" s="1">
        <v>2.4E-2</v>
      </c>
      <c r="N1043" s="1">
        <v>-12.010999999999999</v>
      </c>
      <c r="O1043" s="1">
        <v>2.145</v>
      </c>
      <c r="Q1043" s="1">
        <v>57</v>
      </c>
      <c r="R1043" s="1">
        <v>1.4E-2</v>
      </c>
      <c r="S1043" s="1">
        <v>171.74700000000001</v>
      </c>
      <c r="T1043" s="1">
        <v>1.343</v>
      </c>
    </row>
    <row r="1044" spans="1:20" ht="12.75" x14ac:dyDescent="0.2">
      <c r="A1044" s="1">
        <v>40</v>
      </c>
      <c r="B1044" s="1">
        <v>7.0000000000000007E-2</v>
      </c>
      <c r="C1044" s="1">
        <v>-122.735</v>
      </c>
      <c r="D1044" s="1">
        <v>3.2280000000000002</v>
      </c>
      <c r="G1044" s="1">
        <v>43</v>
      </c>
      <c r="H1044" s="1">
        <v>4.2000000000000003E-2</v>
      </c>
      <c r="I1044" s="1">
        <v>12.664999999999999</v>
      </c>
      <c r="J1044" s="1">
        <v>3.8940000000000001</v>
      </c>
      <c r="L1044" s="1">
        <v>40</v>
      </c>
      <c r="M1044" s="1">
        <v>1.7000000000000001E-2</v>
      </c>
      <c r="N1044" s="1">
        <v>-109.37</v>
      </c>
      <c r="O1044" s="1">
        <v>1.516</v>
      </c>
      <c r="Q1044" s="1">
        <v>58</v>
      </c>
      <c r="R1044" s="1">
        <v>1.4E-2</v>
      </c>
      <c r="S1044" s="1">
        <v>-95.156000000000006</v>
      </c>
      <c r="T1044" s="1">
        <v>1.3620000000000001</v>
      </c>
    </row>
    <row r="1045" spans="1:20" ht="12.75" x14ac:dyDescent="0.2">
      <c r="A1045" s="1">
        <v>41</v>
      </c>
      <c r="B1045" s="1">
        <v>9.0999999999999998E-2</v>
      </c>
      <c r="C1045" s="1">
        <v>24.59</v>
      </c>
      <c r="D1045" s="1">
        <v>4.1950000000000003</v>
      </c>
      <c r="G1045" s="1">
        <v>44</v>
      </c>
      <c r="H1045" s="1">
        <v>0.03</v>
      </c>
      <c r="I1045" s="1">
        <v>-71.984999999999999</v>
      </c>
      <c r="J1045" s="1">
        <v>2.7610000000000001</v>
      </c>
      <c r="L1045" s="1">
        <v>41</v>
      </c>
      <c r="M1045" s="1">
        <v>2.5000000000000001E-2</v>
      </c>
      <c r="N1045" s="1">
        <v>-78.972999999999999</v>
      </c>
      <c r="O1045" s="1">
        <v>2.2120000000000002</v>
      </c>
    </row>
    <row r="1046" spans="1:20" ht="12.75" x14ac:dyDescent="0.2">
      <c r="A1046" s="1">
        <v>42</v>
      </c>
      <c r="B1046" s="1">
        <v>7.4999999999999997E-2</v>
      </c>
      <c r="C1046" s="1">
        <v>-65.820999999999998</v>
      </c>
      <c r="D1046" s="1">
        <v>3.4729999999999999</v>
      </c>
      <c r="L1046" s="1">
        <v>42</v>
      </c>
      <c r="M1046" s="1">
        <v>2.1999999999999999E-2</v>
      </c>
      <c r="N1046" s="1">
        <v>-172.34</v>
      </c>
      <c r="O1046" s="1">
        <v>1.921</v>
      </c>
      <c r="R1046" s="1" t="s">
        <v>699</v>
      </c>
    </row>
    <row r="1047" spans="1:20" ht="12.75" x14ac:dyDescent="0.2">
      <c r="A1047" s="1">
        <v>43</v>
      </c>
      <c r="B1047" s="1">
        <v>8.4000000000000005E-2</v>
      </c>
      <c r="C1047" s="1">
        <v>47.255000000000003</v>
      </c>
      <c r="D1047" s="1">
        <v>3.8740000000000001</v>
      </c>
      <c r="H1047" s="1" t="s">
        <v>701</v>
      </c>
      <c r="L1047" s="1">
        <v>43</v>
      </c>
      <c r="M1047" s="1">
        <v>2.3E-2</v>
      </c>
      <c r="N1047" s="1">
        <v>-130.56700000000001</v>
      </c>
      <c r="O1047" s="1">
        <v>2.0369999999999999</v>
      </c>
      <c r="Q1047" s="1">
        <v>1</v>
      </c>
      <c r="R1047" s="1">
        <v>1.2E-2</v>
      </c>
      <c r="S1047" s="1">
        <v>-7.0170000000000003</v>
      </c>
      <c r="T1047" s="1">
        <v>1.27</v>
      </c>
    </row>
    <row r="1048" spans="1:20" ht="12.75" x14ac:dyDescent="0.2">
      <c r="A1048" s="1">
        <v>44</v>
      </c>
      <c r="B1048" s="1">
        <v>6.5000000000000002E-2</v>
      </c>
      <c r="C1048" s="1">
        <v>139.04400000000001</v>
      </c>
      <c r="D1048" s="1">
        <v>3.0249999999999999</v>
      </c>
      <c r="G1048" s="1">
        <v>1</v>
      </c>
      <c r="H1048" s="1">
        <v>3.3000000000000002E-2</v>
      </c>
      <c r="I1048" s="1">
        <v>-121.31399999999999</v>
      </c>
      <c r="J1048" s="1">
        <v>3.05</v>
      </c>
      <c r="L1048" s="1">
        <v>44</v>
      </c>
      <c r="M1048" s="1">
        <v>1.9E-2</v>
      </c>
      <c r="N1048" s="1">
        <v>-49.235999999999997</v>
      </c>
      <c r="O1048" s="1">
        <v>1.7090000000000001</v>
      </c>
      <c r="Q1048" s="1">
        <v>2</v>
      </c>
      <c r="R1048" s="1">
        <v>1.0999999999999999E-2</v>
      </c>
      <c r="S1048" s="1">
        <v>-97.367999999999995</v>
      </c>
      <c r="T1048" s="1">
        <v>1.1279999999999999</v>
      </c>
    </row>
    <row r="1049" spans="1:20" ht="12.75" x14ac:dyDescent="0.2">
      <c r="A1049" s="1">
        <v>45</v>
      </c>
      <c r="B1049" s="1">
        <v>0.11700000000000001</v>
      </c>
      <c r="C1049" s="1">
        <v>-177.709</v>
      </c>
      <c r="D1049" s="1">
        <v>5.3920000000000003</v>
      </c>
      <c r="G1049" s="1">
        <v>2</v>
      </c>
      <c r="H1049" s="1">
        <v>2.7E-2</v>
      </c>
      <c r="I1049" s="1">
        <v>158.29</v>
      </c>
      <c r="J1049" s="1">
        <v>2.524</v>
      </c>
      <c r="L1049" s="1">
        <v>45</v>
      </c>
      <c r="M1049" s="1">
        <v>2.3E-2</v>
      </c>
      <c r="N1049" s="1">
        <v>149.566</v>
      </c>
      <c r="O1049" s="1">
        <v>2.0750000000000002</v>
      </c>
      <c r="Q1049" s="1">
        <v>3</v>
      </c>
      <c r="R1049" s="1">
        <v>1.0999999999999999E-2</v>
      </c>
      <c r="S1049" s="1">
        <v>-17.690999999999999</v>
      </c>
      <c r="T1049" s="1">
        <v>1.175</v>
      </c>
    </row>
    <row r="1050" spans="1:20" ht="12.75" x14ac:dyDescent="0.2">
      <c r="A1050" s="1">
        <v>46</v>
      </c>
      <c r="B1050" s="1">
        <v>6.6000000000000003E-2</v>
      </c>
      <c r="C1050" s="1">
        <v>-87.58</v>
      </c>
      <c r="D1050" s="1">
        <v>3.0630000000000002</v>
      </c>
      <c r="G1050" s="1">
        <v>3</v>
      </c>
      <c r="H1050" s="1">
        <v>2.9000000000000001E-2</v>
      </c>
      <c r="I1050" s="1">
        <v>13.586</v>
      </c>
      <c r="J1050" s="1">
        <v>2.681</v>
      </c>
      <c r="L1050" s="1">
        <v>46</v>
      </c>
      <c r="M1050" s="1">
        <v>2.5000000000000001E-2</v>
      </c>
      <c r="N1050" s="1">
        <v>-121.264</v>
      </c>
      <c r="O1050" s="1">
        <v>2.19</v>
      </c>
      <c r="Q1050" s="1">
        <v>4</v>
      </c>
      <c r="R1050" s="1">
        <v>8.9999999999999993E-3</v>
      </c>
      <c r="S1050" s="1">
        <v>-104.893</v>
      </c>
      <c r="T1050" s="1">
        <v>0.94499999999999995</v>
      </c>
    </row>
    <row r="1051" spans="1:20" ht="12.75" x14ac:dyDescent="0.2">
      <c r="A1051" s="1">
        <v>47</v>
      </c>
      <c r="B1051" s="1">
        <v>9.1999999999999998E-2</v>
      </c>
      <c r="C1051" s="1">
        <v>4.6669999999999998</v>
      </c>
      <c r="D1051" s="1">
        <v>4.2380000000000004</v>
      </c>
      <c r="G1051" s="1">
        <v>4</v>
      </c>
      <c r="H1051" s="1">
        <v>2.5999999999999999E-2</v>
      </c>
      <c r="I1051" s="1">
        <v>-70.906999999999996</v>
      </c>
      <c r="J1051" s="1">
        <v>2.39</v>
      </c>
      <c r="L1051" s="1">
        <v>47</v>
      </c>
      <c r="M1051" s="1">
        <v>2.7E-2</v>
      </c>
      <c r="N1051" s="1">
        <v>127.14</v>
      </c>
      <c r="O1051" s="1">
        <v>2.3690000000000002</v>
      </c>
      <c r="Q1051" s="1">
        <v>5</v>
      </c>
      <c r="R1051" s="1">
        <v>1.2999999999999999E-2</v>
      </c>
      <c r="S1051" s="1">
        <v>136.43899999999999</v>
      </c>
      <c r="T1051" s="1">
        <v>1.365</v>
      </c>
    </row>
    <row r="1052" spans="1:20" ht="12.75" x14ac:dyDescent="0.2">
      <c r="A1052" s="1">
        <v>48</v>
      </c>
      <c r="B1052" s="1">
        <v>6.7000000000000004E-2</v>
      </c>
      <c r="C1052" s="1">
        <v>-85.236000000000004</v>
      </c>
      <c r="D1052" s="1">
        <v>3.1139999999999999</v>
      </c>
      <c r="G1052" s="1">
        <v>5</v>
      </c>
      <c r="H1052" s="1">
        <v>3.5000000000000003E-2</v>
      </c>
      <c r="I1052" s="1">
        <v>-157.203</v>
      </c>
      <c r="J1052" s="1">
        <v>3.2509999999999999</v>
      </c>
      <c r="L1052" s="1">
        <v>48</v>
      </c>
      <c r="M1052" s="1">
        <v>1.7000000000000001E-2</v>
      </c>
      <c r="N1052" s="1">
        <v>-144.762</v>
      </c>
      <c r="O1052" s="1">
        <v>1.4950000000000001</v>
      </c>
      <c r="Q1052" s="1">
        <v>6</v>
      </c>
      <c r="R1052" s="1">
        <v>1.2E-2</v>
      </c>
      <c r="S1052" s="1">
        <v>-140.90600000000001</v>
      </c>
      <c r="T1052" s="1">
        <v>1.1970000000000001</v>
      </c>
    </row>
    <row r="1053" spans="1:20" ht="12.75" x14ac:dyDescent="0.2">
      <c r="A1053" s="1">
        <v>49</v>
      </c>
      <c r="B1053" s="1">
        <v>0.112</v>
      </c>
      <c r="C1053" s="1">
        <v>-5.7110000000000003</v>
      </c>
      <c r="D1053" s="1">
        <v>5.1980000000000004</v>
      </c>
      <c r="G1053" s="1">
        <v>6</v>
      </c>
      <c r="H1053" s="1">
        <v>2.5999999999999999E-2</v>
      </c>
      <c r="I1053" s="1">
        <v>-60.384999999999998</v>
      </c>
      <c r="J1053" s="1">
        <v>2.3730000000000002</v>
      </c>
      <c r="L1053" s="1">
        <v>49</v>
      </c>
      <c r="M1053" s="1">
        <v>2.1999999999999999E-2</v>
      </c>
      <c r="N1053" s="1">
        <v>31.734000000000002</v>
      </c>
      <c r="O1053" s="1">
        <v>1.9950000000000001</v>
      </c>
      <c r="Q1053" s="1">
        <v>7</v>
      </c>
      <c r="R1053" s="1">
        <v>1.4E-2</v>
      </c>
      <c r="S1053" s="1">
        <v>-176.16</v>
      </c>
      <c r="T1053" s="1">
        <v>1.444</v>
      </c>
    </row>
    <row r="1054" spans="1:20" ht="12.75" x14ac:dyDescent="0.2">
      <c r="A1054" s="1">
        <v>50</v>
      </c>
      <c r="B1054" s="1">
        <v>0.111</v>
      </c>
      <c r="C1054" s="1">
        <v>-94.843999999999994</v>
      </c>
      <c r="D1054" s="1">
        <v>5.1040000000000001</v>
      </c>
      <c r="G1054" s="1">
        <v>7</v>
      </c>
      <c r="H1054" s="1">
        <v>0.04</v>
      </c>
      <c r="I1054" s="1">
        <v>-73.686000000000007</v>
      </c>
      <c r="J1054" s="1">
        <v>3.7109999999999999</v>
      </c>
      <c r="L1054" s="1">
        <v>50</v>
      </c>
      <c r="M1054" s="1">
        <v>0.02</v>
      </c>
      <c r="N1054" s="1">
        <v>-57.094999999999999</v>
      </c>
      <c r="O1054" s="1">
        <v>1.8080000000000001</v>
      </c>
      <c r="Q1054" s="1">
        <v>8</v>
      </c>
      <c r="R1054" s="1">
        <v>1.2E-2</v>
      </c>
      <c r="S1054" s="1">
        <v>-90.430999999999997</v>
      </c>
      <c r="T1054" s="1">
        <v>1.286</v>
      </c>
    </row>
    <row r="1055" spans="1:20" ht="12.75" x14ac:dyDescent="0.2">
      <c r="A1055" s="1">
        <v>51</v>
      </c>
      <c r="B1055" s="1">
        <v>9.1999999999999998E-2</v>
      </c>
      <c r="C1055" s="1">
        <v>-62.133000000000003</v>
      </c>
      <c r="D1055" s="1">
        <v>4.242</v>
      </c>
      <c r="G1055" s="1">
        <v>8</v>
      </c>
      <c r="H1055" s="1">
        <v>2.1999999999999999E-2</v>
      </c>
      <c r="I1055" s="1">
        <v>-163.54</v>
      </c>
      <c r="J1055" s="1">
        <v>1.9930000000000001</v>
      </c>
      <c r="L1055" s="1">
        <v>51</v>
      </c>
      <c r="M1055" s="1">
        <v>2.4E-2</v>
      </c>
      <c r="N1055" s="1">
        <v>-74.055000000000007</v>
      </c>
      <c r="O1055" s="1">
        <v>2.113</v>
      </c>
      <c r="Q1055" s="1">
        <v>9</v>
      </c>
      <c r="R1055" s="1">
        <v>1.6E-2</v>
      </c>
      <c r="S1055" s="1">
        <v>16.169</v>
      </c>
      <c r="T1055" s="1">
        <v>1.7010000000000001</v>
      </c>
    </row>
    <row r="1056" spans="1:20" ht="12.75" x14ac:dyDescent="0.2">
      <c r="A1056" s="1">
        <v>52</v>
      </c>
      <c r="B1056" s="1">
        <v>7.8E-2</v>
      </c>
      <c r="C1056" s="1">
        <v>-154.35900000000001</v>
      </c>
      <c r="D1056" s="1">
        <v>3.5859999999999999</v>
      </c>
      <c r="G1056" s="1">
        <v>9</v>
      </c>
      <c r="H1056" s="1">
        <v>2.8000000000000001E-2</v>
      </c>
      <c r="I1056" s="1">
        <v>-145.08799999999999</v>
      </c>
      <c r="J1056" s="1">
        <v>2.5419999999999998</v>
      </c>
      <c r="L1056" s="1">
        <v>52</v>
      </c>
      <c r="M1056" s="1">
        <v>0.02</v>
      </c>
      <c r="N1056" s="1">
        <v>-163.65199999999999</v>
      </c>
      <c r="O1056" s="1">
        <v>1.7450000000000001</v>
      </c>
      <c r="Q1056" s="1">
        <v>10</v>
      </c>
      <c r="R1056" s="1">
        <v>1.2E-2</v>
      </c>
      <c r="S1056" s="1">
        <v>-71.421000000000006</v>
      </c>
      <c r="T1056" s="1">
        <v>1.208</v>
      </c>
    </row>
    <row r="1057" spans="1:20" ht="12.75" x14ac:dyDescent="0.2">
      <c r="A1057" s="1">
        <v>53</v>
      </c>
      <c r="B1057" s="1">
        <v>0.11700000000000001</v>
      </c>
      <c r="C1057" s="1">
        <v>-75.186999999999998</v>
      </c>
      <c r="D1057" s="1">
        <v>5.3949999999999996</v>
      </c>
      <c r="G1057" s="1">
        <v>10</v>
      </c>
      <c r="H1057" s="1">
        <v>1.9E-2</v>
      </c>
      <c r="I1057" s="1">
        <v>-57.475000000000001</v>
      </c>
      <c r="J1057" s="1">
        <v>1.7769999999999999</v>
      </c>
      <c r="L1057" s="1">
        <v>53</v>
      </c>
      <c r="M1057" s="1">
        <v>2.5999999999999999E-2</v>
      </c>
      <c r="N1057" s="1">
        <v>-173.41800000000001</v>
      </c>
      <c r="O1057" s="1">
        <v>2.3370000000000002</v>
      </c>
      <c r="Q1057" s="1">
        <v>11</v>
      </c>
      <c r="R1057" s="1">
        <v>1.7000000000000001E-2</v>
      </c>
      <c r="S1057" s="1">
        <v>-41.451000000000001</v>
      </c>
      <c r="T1057" s="1">
        <v>1.768</v>
      </c>
    </row>
    <row r="1058" spans="1:20" ht="12.75" x14ac:dyDescent="0.2">
      <c r="A1058" s="1">
        <v>54</v>
      </c>
      <c r="B1058" s="1">
        <v>7.8E-2</v>
      </c>
      <c r="C1058" s="1">
        <v>-164.148</v>
      </c>
      <c r="D1058" s="1">
        <v>3.629</v>
      </c>
      <c r="G1058" s="1">
        <v>11</v>
      </c>
      <c r="H1058" s="1">
        <v>3.6999999999999998E-2</v>
      </c>
      <c r="I1058" s="1">
        <v>43.976999999999997</v>
      </c>
      <c r="J1058" s="1">
        <v>3.44</v>
      </c>
      <c r="L1058" s="1">
        <v>54</v>
      </c>
      <c r="M1058" s="1">
        <v>1.9E-2</v>
      </c>
      <c r="N1058" s="1">
        <v>-82.304000000000002</v>
      </c>
      <c r="O1058" s="1">
        <v>1.667</v>
      </c>
      <c r="Q1058" s="1">
        <v>12</v>
      </c>
      <c r="R1058" s="1">
        <v>1.2999999999999999E-2</v>
      </c>
      <c r="S1058" s="1">
        <v>-130.018</v>
      </c>
      <c r="T1058" s="1">
        <v>1.3320000000000001</v>
      </c>
    </row>
    <row r="1059" spans="1:20" ht="12.75" x14ac:dyDescent="0.2">
      <c r="A1059" s="1" t="s">
        <v>148</v>
      </c>
      <c r="B1059" s="1" t="s">
        <v>719</v>
      </c>
      <c r="C1059" s="1"/>
      <c r="D1059" s="1" t="s">
        <v>668</v>
      </c>
      <c r="G1059" s="1">
        <v>12</v>
      </c>
      <c r="H1059" s="1">
        <v>2.9000000000000001E-2</v>
      </c>
      <c r="I1059" s="1">
        <v>-54.246000000000002</v>
      </c>
      <c r="J1059" s="1">
        <v>2.6760000000000002</v>
      </c>
      <c r="L1059" s="1">
        <v>55</v>
      </c>
      <c r="M1059" s="1">
        <v>2.5999999999999999E-2</v>
      </c>
      <c r="N1059" s="1">
        <v>4.399</v>
      </c>
      <c r="O1059" s="1">
        <v>2.3279999999999998</v>
      </c>
      <c r="Q1059" s="1">
        <v>13</v>
      </c>
      <c r="R1059" s="1">
        <v>1.4E-2</v>
      </c>
      <c r="S1059" s="1">
        <v>-35.311</v>
      </c>
      <c r="T1059" s="1">
        <v>1.42</v>
      </c>
    </row>
    <row r="1060" spans="1:20" ht="12.75" x14ac:dyDescent="0.2">
      <c r="A1060" s="1">
        <v>1</v>
      </c>
      <c r="B1060" s="1">
        <v>0.112</v>
      </c>
      <c r="C1060" s="1">
        <v>-53.228999999999999</v>
      </c>
      <c r="D1060" s="1">
        <v>5.0750000000000002</v>
      </c>
      <c r="G1060" s="1">
        <v>13</v>
      </c>
      <c r="H1060" s="1">
        <v>0.03</v>
      </c>
      <c r="I1060" s="1">
        <v>33.566000000000003</v>
      </c>
      <c r="J1060" s="1">
        <v>2.7890000000000001</v>
      </c>
      <c r="L1060" s="1">
        <v>56</v>
      </c>
      <c r="M1060" s="1">
        <v>2.3E-2</v>
      </c>
      <c r="N1060" s="1">
        <v>-84.412999999999997</v>
      </c>
      <c r="O1060" s="1">
        <v>2.0630000000000002</v>
      </c>
      <c r="Q1060" s="1">
        <v>14</v>
      </c>
      <c r="R1060" s="1">
        <v>0.01</v>
      </c>
      <c r="S1060" s="1">
        <v>-130.20599999999999</v>
      </c>
      <c r="T1060" s="1">
        <v>1.0589999999999999</v>
      </c>
    </row>
    <row r="1061" spans="1:20" ht="12.75" x14ac:dyDescent="0.2">
      <c r="A1061" s="1">
        <v>2</v>
      </c>
      <c r="B1061" s="1">
        <v>8.1000000000000003E-2</v>
      </c>
      <c r="C1061" s="1">
        <v>-146.976</v>
      </c>
      <c r="D1061" s="1">
        <v>3.657</v>
      </c>
      <c r="G1061" s="1">
        <v>14</v>
      </c>
      <c r="H1061" s="1">
        <v>2.3E-2</v>
      </c>
      <c r="I1061" s="1">
        <v>-60.545999999999999</v>
      </c>
      <c r="J1061" s="1">
        <v>2.12</v>
      </c>
      <c r="L1061" s="1">
        <v>57</v>
      </c>
      <c r="M1061" s="1">
        <v>2.4E-2</v>
      </c>
      <c r="N1061" s="1">
        <v>7.7919999999999998</v>
      </c>
      <c r="O1061" s="1">
        <v>2.14</v>
      </c>
      <c r="Q1061" s="1">
        <v>15</v>
      </c>
      <c r="R1061" s="1">
        <v>1.6E-2</v>
      </c>
      <c r="S1061" s="1">
        <v>116.267</v>
      </c>
      <c r="T1061" s="1">
        <v>1.651</v>
      </c>
    </row>
    <row r="1062" spans="1:20" ht="12.75" x14ac:dyDescent="0.2">
      <c r="A1062" s="1">
        <v>3</v>
      </c>
      <c r="B1062" s="1">
        <v>0.121</v>
      </c>
      <c r="C1062" s="1">
        <v>-137.26499999999999</v>
      </c>
      <c r="D1062" s="1">
        <v>5.4930000000000003</v>
      </c>
      <c r="G1062" s="1">
        <v>15</v>
      </c>
      <c r="H1062" s="1">
        <v>2.5999999999999999E-2</v>
      </c>
      <c r="I1062" s="1">
        <v>-140.19399999999999</v>
      </c>
      <c r="J1062" s="1">
        <v>2.3740000000000001</v>
      </c>
      <c r="L1062" s="1">
        <v>58</v>
      </c>
      <c r="M1062" s="1">
        <v>1.9E-2</v>
      </c>
      <c r="N1062" s="1">
        <v>-84.738</v>
      </c>
      <c r="O1062" s="1">
        <v>1.704</v>
      </c>
      <c r="Q1062" s="1">
        <v>16</v>
      </c>
      <c r="R1062" s="1">
        <v>1.4999999999999999E-2</v>
      </c>
      <c r="S1062" s="1">
        <v>-158.334</v>
      </c>
      <c r="T1062" s="1">
        <v>1.5069999999999999</v>
      </c>
    </row>
    <row r="1063" spans="1:20" ht="12.75" x14ac:dyDescent="0.2">
      <c r="A1063" s="1">
        <v>4</v>
      </c>
      <c r="B1063" s="1">
        <v>0.08</v>
      </c>
      <c r="C1063" s="1">
        <v>141.88200000000001</v>
      </c>
      <c r="D1063" s="1">
        <v>3.6230000000000002</v>
      </c>
      <c r="G1063" s="1">
        <v>16</v>
      </c>
      <c r="H1063" s="1">
        <v>0.02</v>
      </c>
      <c r="I1063" s="1">
        <v>-52.853000000000002</v>
      </c>
      <c r="J1063" s="1">
        <v>1.798</v>
      </c>
      <c r="L1063" s="1">
        <v>59</v>
      </c>
      <c r="M1063" s="1">
        <v>3.1E-2</v>
      </c>
      <c r="N1063" s="1">
        <v>-30.09</v>
      </c>
      <c r="O1063" s="1">
        <v>2.76</v>
      </c>
      <c r="Q1063" s="1">
        <v>17</v>
      </c>
      <c r="R1063" s="1">
        <v>1.2E-2</v>
      </c>
      <c r="S1063" s="1">
        <v>38.941000000000003</v>
      </c>
      <c r="T1063" s="1">
        <v>1.2250000000000001</v>
      </c>
    </row>
    <row r="1064" spans="1:20" ht="12.75" x14ac:dyDescent="0.2">
      <c r="A1064" s="1">
        <v>5</v>
      </c>
      <c r="B1064" s="1">
        <v>9.2999999999999999E-2</v>
      </c>
      <c r="C1064" s="1">
        <v>-104.47</v>
      </c>
      <c r="D1064" s="1">
        <v>4.2119999999999997</v>
      </c>
      <c r="G1064" s="1">
        <v>17</v>
      </c>
      <c r="H1064" s="1">
        <v>3.6999999999999998E-2</v>
      </c>
      <c r="I1064" s="1">
        <v>-41.933999999999997</v>
      </c>
      <c r="J1064" s="1">
        <v>3.444</v>
      </c>
      <c r="L1064" s="1">
        <v>60</v>
      </c>
      <c r="M1064" s="1">
        <v>0.02</v>
      </c>
      <c r="N1064" s="1">
        <v>-121.464</v>
      </c>
      <c r="O1064" s="1">
        <v>1.7529999999999999</v>
      </c>
      <c r="Q1064" s="1">
        <v>18</v>
      </c>
      <c r="R1064" s="1">
        <v>1.2E-2</v>
      </c>
      <c r="S1064" s="1">
        <v>-49.154000000000003</v>
      </c>
      <c r="T1064" s="1">
        <v>1.222</v>
      </c>
    </row>
    <row r="1065" spans="1:20" ht="12.75" x14ac:dyDescent="0.2">
      <c r="A1065" s="1">
        <v>6</v>
      </c>
      <c r="B1065" s="1">
        <v>6.7000000000000004E-2</v>
      </c>
      <c r="C1065" s="1">
        <v>166.56899999999999</v>
      </c>
      <c r="D1065" s="1">
        <v>3.0209999999999999</v>
      </c>
      <c r="G1065" s="1">
        <v>18</v>
      </c>
      <c r="H1065" s="1">
        <v>3.1E-2</v>
      </c>
      <c r="I1065" s="1">
        <v>-129.976</v>
      </c>
      <c r="J1065" s="1">
        <v>2.8050000000000002</v>
      </c>
      <c r="L1065" s="1">
        <v>61</v>
      </c>
      <c r="M1065" s="1">
        <v>2.5000000000000001E-2</v>
      </c>
      <c r="N1065" s="1">
        <v>-119.673</v>
      </c>
      <c r="O1065" s="1">
        <v>2.2090000000000001</v>
      </c>
      <c r="Q1065" s="1">
        <v>19</v>
      </c>
      <c r="R1065" s="1">
        <v>1.2999999999999999E-2</v>
      </c>
      <c r="S1065" s="1">
        <v>-141.00899999999999</v>
      </c>
      <c r="T1065" s="1">
        <v>1.3080000000000001</v>
      </c>
    </row>
    <row r="1066" spans="1:20" ht="12.75" x14ac:dyDescent="0.2">
      <c r="A1066" s="1">
        <v>7</v>
      </c>
      <c r="B1066" s="1">
        <v>0.104</v>
      </c>
      <c r="C1066" s="1">
        <v>-67.010999999999996</v>
      </c>
      <c r="D1066" s="1">
        <v>4.7160000000000002</v>
      </c>
      <c r="G1066" s="1">
        <v>19</v>
      </c>
      <c r="H1066" s="1">
        <v>3.2000000000000001E-2</v>
      </c>
      <c r="I1066" s="1">
        <v>150.78100000000001</v>
      </c>
      <c r="J1066" s="1">
        <v>2.9359999999999999</v>
      </c>
      <c r="L1066" s="1">
        <v>62</v>
      </c>
      <c r="M1066" s="1">
        <v>1.7000000000000001E-2</v>
      </c>
      <c r="N1066" s="1">
        <v>147.011</v>
      </c>
      <c r="O1066" s="1">
        <v>1.5169999999999999</v>
      </c>
      <c r="Q1066" s="1">
        <v>20</v>
      </c>
      <c r="R1066" s="1">
        <v>1.2999999999999999E-2</v>
      </c>
      <c r="S1066" s="1">
        <v>-48.012999999999998</v>
      </c>
      <c r="T1066" s="1">
        <v>1.302</v>
      </c>
    </row>
    <row r="1067" spans="1:20" ht="12.75" x14ac:dyDescent="0.2">
      <c r="A1067" s="1">
        <v>8</v>
      </c>
      <c r="B1067" s="1">
        <v>6.7000000000000004E-2</v>
      </c>
      <c r="C1067" s="1">
        <v>-162.35</v>
      </c>
      <c r="D1067" s="1">
        <v>3.0369999999999999</v>
      </c>
      <c r="G1067" s="1">
        <v>20</v>
      </c>
      <c r="H1067" s="1">
        <v>2.5999999999999999E-2</v>
      </c>
      <c r="I1067" s="1">
        <v>-120.6</v>
      </c>
      <c r="J1067" s="1">
        <v>2.3460000000000001</v>
      </c>
      <c r="L1067" s="1">
        <v>63</v>
      </c>
      <c r="M1067" s="1">
        <v>2.5000000000000001E-2</v>
      </c>
      <c r="N1067" s="1">
        <v>-122.06699999999999</v>
      </c>
      <c r="O1067" s="1">
        <v>2.1859999999999999</v>
      </c>
      <c r="Q1067" s="1">
        <v>21</v>
      </c>
      <c r="R1067" s="1">
        <v>1.2E-2</v>
      </c>
      <c r="S1067" s="1">
        <v>152.24100000000001</v>
      </c>
      <c r="T1067" s="1">
        <v>1.248</v>
      </c>
    </row>
    <row r="1068" spans="1:20" ht="12.75" x14ac:dyDescent="0.2">
      <c r="A1068" s="1">
        <v>9</v>
      </c>
      <c r="B1068" s="1">
        <v>0.09</v>
      </c>
      <c r="C1068" s="1">
        <v>-126.501</v>
      </c>
      <c r="D1068" s="1">
        <v>4.0919999999999996</v>
      </c>
      <c r="G1068" s="1">
        <v>21</v>
      </c>
      <c r="H1068" s="1">
        <v>3.5000000000000003E-2</v>
      </c>
      <c r="I1068" s="1">
        <v>-169.523</v>
      </c>
      <c r="J1068" s="1">
        <v>3.2240000000000002</v>
      </c>
      <c r="L1068" s="1">
        <v>64</v>
      </c>
      <c r="M1068" s="1">
        <v>1.2999999999999999E-2</v>
      </c>
      <c r="N1068" s="1">
        <v>151.04900000000001</v>
      </c>
      <c r="O1068" s="1">
        <v>1.1990000000000001</v>
      </c>
      <c r="Q1068" s="1">
        <v>22</v>
      </c>
      <c r="R1068" s="1">
        <v>1.0999999999999999E-2</v>
      </c>
      <c r="S1068" s="1">
        <v>-120.22199999999999</v>
      </c>
      <c r="T1068" s="1">
        <v>1.147</v>
      </c>
    </row>
    <row r="1069" spans="1:20" ht="12.75" x14ac:dyDescent="0.2">
      <c r="A1069" s="1">
        <v>10</v>
      </c>
      <c r="B1069" s="1">
        <v>8.1000000000000003E-2</v>
      </c>
      <c r="C1069" s="1">
        <v>-52.305999999999997</v>
      </c>
      <c r="D1069" s="1">
        <v>3.6579999999999999</v>
      </c>
      <c r="G1069" s="1">
        <v>22</v>
      </c>
      <c r="H1069" s="1">
        <v>2.7E-2</v>
      </c>
      <c r="I1069" s="1">
        <v>-79.471999999999994</v>
      </c>
      <c r="J1069" s="1">
        <v>2.496</v>
      </c>
      <c r="L1069" s="1">
        <v>65</v>
      </c>
      <c r="M1069" s="1">
        <v>2.3E-2</v>
      </c>
      <c r="N1069" s="1">
        <v>-57.189</v>
      </c>
      <c r="O1069" s="1">
        <v>2.0179999999999998</v>
      </c>
      <c r="Q1069" s="1">
        <v>23</v>
      </c>
      <c r="R1069" s="1">
        <v>0.01</v>
      </c>
      <c r="S1069" s="1">
        <v>94.356999999999999</v>
      </c>
      <c r="T1069" s="1">
        <v>1.0189999999999999</v>
      </c>
    </row>
    <row r="1070" spans="1:20" ht="12.75" x14ac:dyDescent="0.2">
      <c r="A1070" s="1">
        <v>11</v>
      </c>
      <c r="B1070" s="1">
        <v>7.5999999999999998E-2</v>
      </c>
      <c r="C1070" s="1">
        <v>-117.86</v>
      </c>
      <c r="D1070" s="1">
        <v>3.472</v>
      </c>
      <c r="G1070" s="1">
        <v>23</v>
      </c>
      <c r="H1070" s="1">
        <v>4.1000000000000002E-2</v>
      </c>
      <c r="I1070" s="1">
        <v>-116.27</v>
      </c>
      <c r="J1070" s="1">
        <v>3.778</v>
      </c>
      <c r="L1070" s="1">
        <v>66</v>
      </c>
      <c r="M1070" s="1">
        <v>1.7999999999999999E-2</v>
      </c>
      <c r="N1070" s="1">
        <v>-146.31</v>
      </c>
      <c r="O1070" s="1">
        <v>1.61</v>
      </c>
      <c r="Q1070" s="1">
        <v>24</v>
      </c>
      <c r="R1070" s="1">
        <v>8.9999999999999993E-3</v>
      </c>
      <c r="S1070" s="1">
        <v>-175.91399999999999</v>
      </c>
      <c r="T1070" s="1">
        <v>0.95399999999999996</v>
      </c>
    </row>
    <row r="1071" spans="1:20" ht="12.75" x14ac:dyDescent="0.2">
      <c r="A1071" s="1">
        <v>12</v>
      </c>
      <c r="B1071" s="1">
        <v>6.7000000000000004E-2</v>
      </c>
      <c r="C1071" s="1">
        <v>-41.496000000000002</v>
      </c>
      <c r="D1071" s="1">
        <v>3.0449999999999999</v>
      </c>
      <c r="G1071" s="1">
        <v>24</v>
      </c>
      <c r="H1071" s="1">
        <v>2.4E-2</v>
      </c>
      <c r="I1071" s="1">
        <v>156.209</v>
      </c>
      <c r="J1071" s="1">
        <v>2.2069999999999999</v>
      </c>
      <c r="L1071" s="1">
        <v>67</v>
      </c>
      <c r="M1071" s="1">
        <v>2.5000000000000001E-2</v>
      </c>
      <c r="N1071" s="1">
        <v>-115.26300000000001</v>
      </c>
      <c r="O1071" s="1">
        <v>2.1970000000000001</v>
      </c>
      <c r="Q1071" s="1">
        <v>25</v>
      </c>
      <c r="R1071" s="1">
        <v>1.6E-2</v>
      </c>
      <c r="S1071" s="1">
        <v>-1.0109999999999999</v>
      </c>
      <c r="T1071" s="1">
        <v>1.6459999999999999</v>
      </c>
    </row>
    <row r="1072" spans="1:20" ht="12.75" x14ac:dyDescent="0.2">
      <c r="A1072" s="1">
        <v>13</v>
      </c>
      <c r="B1072" s="1">
        <v>0.111</v>
      </c>
      <c r="C1072" s="1">
        <v>5.0129999999999999</v>
      </c>
      <c r="D1072" s="1">
        <v>5.0179999999999998</v>
      </c>
      <c r="G1072" s="1">
        <v>25</v>
      </c>
      <c r="H1072" s="1">
        <v>2.7E-2</v>
      </c>
      <c r="I1072" s="1">
        <v>-79.694999999999993</v>
      </c>
      <c r="J1072" s="1">
        <v>2.4279999999999999</v>
      </c>
      <c r="L1072" s="1">
        <v>68</v>
      </c>
      <c r="M1072" s="1">
        <v>1.7000000000000001E-2</v>
      </c>
      <c r="N1072" s="1">
        <v>154.20400000000001</v>
      </c>
      <c r="O1072" s="1">
        <v>1.488</v>
      </c>
      <c r="Q1072" s="1">
        <v>26</v>
      </c>
      <c r="R1072" s="1">
        <v>1.4E-2</v>
      </c>
      <c r="S1072" s="1">
        <v>-85.662000000000006</v>
      </c>
      <c r="T1072" s="1">
        <v>1.4059999999999999</v>
      </c>
    </row>
    <row r="1073" spans="1:20" ht="12.75" x14ac:dyDescent="0.2">
      <c r="A1073" s="1">
        <v>14</v>
      </c>
      <c r="B1073" s="1">
        <v>7.9000000000000001E-2</v>
      </c>
      <c r="C1073" s="1">
        <v>-89.301000000000002</v>
      </c>
      <c r="D1073" s="1">
        <v>3.5960000000000001</v>
      </c>
      <c r="G1073" s="1">
        <v>26</v>
      </c>
      <c r="H1073" s="1">
        <v>2.5999999999999999E-2</v>
      </c>
      <c r="I1073" s="1">
        <v>-174.28899999999999</v>
      </c>
      <c r="J1073" s="1">
        <v>2.4009999999999998</v>
      </c>
      <c r="L1073" s="1">
        <v>69</v>
      </c>
      <c r="M1073" s="1">
        <v>2.5999999999999999E-2</v>
      </c>
      <c r="N1073" s="1">
        <v>-59.036000000000001</v>
      </c>
      <c r="O1073" s="1">
        <v>2.343</v>
      </c>
      <c r="Q1073" s="1">
        <v>27</v>
      </c>
      <c r="R1073" s="1">
        <v>1.2999999999999999E-2</v>
      </c>
      <c r="S1073" s="1">
        <v>-87.91</v>
      </c>
      <c r="T1073" s="1">
        <v>1.3260000000000001</v>
      </c>
    </row>
    <row r="1074" spans="1:20" ht="12.75" x14ac:dyDescent="0.2">
      <c r="A1074" s="1">
        <v>15</v>
      </c>
      <c r="B1074" s="1">
        <v>9.6000000000000002E-2</v>
      </c>
      <c r="C1074" s="1">
        <v>-105.866</v>
      </c>
      <c r="D1074" s="1">
        <v>4.3310000000000004</v>
      </c>
      <c r="G1074" s="1">
        <v>27</v>
      </c>
      <c r="H1074" s="1">
        <v>2.9000000000000001E-2</v>
      </c>
      <c r="I1074" s="1">
        <v>-163.61000000000001</v>
      </c>
      <c r="J1074" s="1">
        <v>2.694</v>
      </c>
      <c r="L1074" s="1">
        <v>70</v>
      </c>
      <c r="M1074" s="1">
        <v>0.02</v>
      </c>
      <c r="N1074" s="1">
        <v>-149.899</v>
      </c>
      <c r="O1074" s="1">
        <v>1.78</v>
      </c>
      <c r="Q1074" s="1">
        <v>28</v>
      </c>
      <c r="R1074" s="1">
        <v>0.01</v>
      </c>
      <c r="S1074" s="1">
        <v>-178.34800000000001</v>
      </c>
      <c r="T1074" s="1">
        <v>1.0029999999999999</v>
      </c>
    </row>
    <row r="1075" spans="1:20" ht="12.75" x14ac:dyDescent="0.2">
      <c r="A1075" s="1">
        <v>16</v>
      </c>
      <c r="B1075" s="1">
        <v>7.0000000000000007E-2</v>
      </c>
      <c r="C1075" s="1">
        <v>163.83600000000001</v>
      </c>
      <c r="D1075" s="1">
        <v>3.15</v>
      </c>
      <c r="G1075" s="1">
        <v>28</v>
      </c>
      <c r="H1075" s="1">
        <v>2.5999999999999999E-2</v>
      </c>
      <c r="I1075" s="1">
        <v>-80.2</v>
      </c>
      <c r="J1075" s="1">
        <v>2.4239999999999999</v>
      </c>
      <c r="L1075" s="1">
        <v>71</v>
      </c>
      <c r="M1075" s="1">
        <v>2.1999999999999999E-2</v>
      </c>
      <c r="N1075" s="1">
        <v>-139.68600000000001</v>
      </c>
      <c r="O1075" s="1">
        <v>1.9319999999999999</v>
      </c>
      <c r="Q1075" s="1">
        <v>29</v>
      </c>
      <c r="R1075" s="1">
        <v>1.2E-2</v>
      </c>
      <c r="S1075" s="1">
        <v>108.864</v>
      </c>
      <c r="T1075" s="1">
        <v>1.224</v>
      </c>
    </row>
    <row r="1076" spans="1:20" ht="12.75" x14ac:dyDescent="0.2">
      <c r="A1076" s="1">
        <v>17</v>
      </c>
      <c r="B1076" s="1">
        <v>7.6999999999999999E-2</v>
      </c>
      <c r="C1076" s="1">
        <v>-118.009</v>
      </c>
      <c r="D1076" s="1">
        <v>3.5019999999999998</v>
      </c>
      <c r="G1076" s="1">
        <v>29</v>
      </c>
      <c r="H1076" s="1">
        <v>3.3000000000000002E-2</v>
      </c>
      <c r="I1076" s="1">
        <v>-129.435</v>
      </c>
      <c r="J1076" s="1">
        <v>3.008</v>
      </c>
      <c r="L1076" s="1">
        <v>72</v>
      </c>
      <c r="M1076" s="1">
        <v>1.7999999999999999E-2</v>
      </c>
      <c r="N1076" s="1">
        <v>-50.091999999999999</v>
      </c>
      <c r="O1076" s="1">
        <v>1.6</v>
      </c>
      <c r="Q1076" s="1">
        <v>30</v>
      </c>
      <c r="R1076" s="1">
        <v>1.2E-2</v>
      </c>
      <c r="S1076" s="1">
        <v>-163.74</v>
      </c>
      <c r="T1076" s="1">
        <v>1.2050000000000001</v>
      </c>
    </row>
    <row r="1077" spans="1:20" ht="12.75" x14ac:dyDescent="0.2">
      <c r="A1077" s="1">
        <v>18</v>
      </c>
      <c r="B1077" s="1">
        <v>6.6000000000000003E-2</v>
      </c>
      <c r="C1077" s="1">
        <v>153.99700000000001</v>
      </c>
      <c r="D1077" s="1">
        <v>3.0009999999999999</v>
      </c>
      <c r="G1077" s="1">
        <v>30</v>
      </c>
      <c r="H1077" s="1">
        <v>2.3E-2</v>
      </c>
      <c r="I1077" s="1">
        <v>140.87700000000001</v>
      </c>
      <c r="J1077" s="1">
        <v>2.0990000000000002</v>
      </c>
      <c r="Q1077" s="1">
        <v>31</v>
      </c>
      <c r="R1077" s="1">
        <v>1.2E-2</v>
      </c>
      <c r="S1077" s="1">
        <v>125.134</v>
      </c>
      <c r="T1077" s="1">
        <v>1.274</v>
      </c>
    </row>
    <row r="1078" spans="1:20" ht="12.75" x14ac:dyDescent="0.2">
      <c r="A1078" s="1">
        <v>19</v>
      </c>
      <c r="B1078" s="1">
        <v>9.9000000000000005E-2</v>
      </c>
      <c r="C1078" s="1">
        <v>-45</v>
      </c>
      <c r="D1078" s="1">
        <v>4.4649999999999999</v>
      </c>
      <c r="G1078" s="1">
        <v>31</v>
      </c>
      <c r="H1078" s="1">
        <v>3.4000000000000002E-2</v>
      </c>
      <c r="I1078" s="1">
        <v>-151.928</v>
      </c>
      <c r="J1078" s="1">
        <v>3.1349999999999998</v>
      </c>
      <c r="M1078" s="1" t="s">
        <v>750</v>
      </c>
      <c r="Q1078" s="1">
        <v>32</v>
      </c>
      <c r="R1078" s="1">
        <v>1.0999999999999999E-2</v>
      </c>
      <c r="S1078" s="1">
        <v>-142.93600000000001</v>
      </c>
      <c r="T1078" s="1">
        <v>1.139</v>
      </c>
    </row>
    <row r="1079" spans="1:20" ht="12.75" x14ac:dyDescent="0.2">
      <c r="A1079" s="1">
        <v>20</v>
      </c>
      <c r="B1079" s="1">
        <v>5.2999999999999999E-2</v>
      </c>
      <c r="C1079" s="1">
        <v>-137.203</v>
      </c>
      <c r="D1079" s="1">
        <v>2.42</v>
      </c>
      <c r="G1079" s="1">
        <v>32</v>
      </c>
      <c r="H1079" s="1">
        <v>2.1000000000000001E-2</v>
      </c>
      <c r="I1079" s="1">
        <v>-64.903999999999996</v>
      </c>
      <c r="J1079" s="1">
        <v>1.891</v>
      </c>
      <c r="L1079" s="1">
        <v>1</v>
      </c>
      <c r="M1079" s="1">
        <v>2.7E-2</v>
      </c>
      <c r="N1079" s="1">
        <v>-0.82199999999999995</v>
      </c>
      <c r="O1079" s="1">
        <v>2.3780000000000001</v>
      </c>
      <c r="Q1079" s="1">
        <v>33</v>
      </c>
      <c r="R1079" s="1">
        <v>1.2E-2</v>
      </c>
      <c r="S1079" s="1">
        <v>-156.21799999999999</v>
      </c>
      <c r="T1079" s="1">
        <v>1.25</v>
      </c>
    </row>
    <row r="1080" spans="1:20" ht="12.75" x14ac:dyDescent="0.2">
      <c r="A1080" s="1">
        <v>21</v>
      </c>
      <c r="B1080" s="1">
        <v>8.6999999999999994E-2</v>
      </c>
      <c r="C1080" s="1">
        <v>-148.70699999999999</v>
      </c>
      <c r="D1080" s="1">
        <v>3.9260000000000002</v>
      </c>
      <c r="G1080" s="1">
        <v>33</v>
      </c>
      <c r="H1080" s="1">
        <v>3.7999999999999999E-2</v>
      </c>
      <c r="I1080" s="1">
        <v>-25.125</v>
      </c>
      <c r="J1080" s="1">
        <v>3.4780000000000002</v>
      </c>
      <c r="L1080" s="1">
        <v>2</v>
      </c>
      <c r="M1080" s="1">
        <v>2.3E-2</v>
      </c>
      <c r="N1080" s="1">
        <v>-90</v>
      </c>
      <c r="O1080" s="1">
        <v>2.0139999999999998</v>
      </c>
      <c r="Q1080" s="1">
        <v>34</v>
      </c>
      <c r="R1080" s="1">
        <v>0.01</v>
      </c>
      <c r="S1080" s="1">
        <v>-77.242000000000004</v>
      </c>
      <c r="T1080" s="1">
        <v>1.0549999999999999</v>
      </c>
    </row>
    <row r="1081" spans="1:20" ht="12.75" x14ac:dyDescent="0.2">
      <c r="A1081" s="1">
        <v>22</v>
      </c>
      <c r="B1081" s="1">
        <v>5.3999999999999999E-2</v>
      </c>
      <c r="C1081" s="1">
        <v>-55.886000000000003</v>
      </c>
      <c r="D1081" s="1">
        <v>2.4630000000000001</v>
      </c>
      <c r="G1081" s="1">
        <v>34</v>
      </c>
      <c r="H1081" s="1">
        <v>2.9000000000000001E-2</v>
      </c>
      <c r="I1081" s="1">
        <v>-114.905</v>
      </c>
      <c r="J1081" s="1">
        <v>2.681</v>
      </c>
      <c r="L1081" s="1">
        <v>3</v>
      </c>
      <c r="M1081" s="1">
        <v>2.3E-2</v>
      </c>
      <c r="N1081" s="1">
        <v>-98.771000000000001</v>
      </c>
      <c r="O1081" s="1">
        <v>2.0070000000000001</v>
      </c>
      <c r="Q1081" s="1">
        <v>35</v>
      </c>
      <c r="R1081" s="1">
        <v>1.2E-2</v>
      </c>
      <c r="S1081" s="1">
        <v>-101.911</v>
      </c>
      <c r="T1081" s="1">
        <v>1.2609999999999999</v>
      </c>
    </row>
    <row r="1082" spans="1:20" ht="12.75" x14ac:dyDescent="0.2">
      <c r="A1082" s="1">
        <v>23</v>
      </c>
      <c r="B1082" s="1">
        <v>9.9000000000000005E-2</v>
      </c>
      <c r="C1082" s="1">
        <v>-92.245999999999995</v>
      </c>
      <c r="D1082" s="1">
        <v>4.476</v>
      </c>
      <c r="G1082" s="1">
        <v>35</v>
      </c>
      <c r="H1082" s="1">
        <v>0.04</v>
      </c>
      <c r="I1082" s="1">
        <v>-167.03100000000001</v>
      </c>
      <c r="J1082" s="1">
        <v>3.677</v>
      </c>
      <c r="L1082" s="1">
        <v>4</v>
      </c>
      <c r="M1082" s="1">
        <v>2.3E-2</v>
      </c>
      <c r="N1082" s="1">
        <v>178.38200000000001</v>
      </c>
      <c r="O1082" s="1">
        <v>2.0150000000000001</v>
      </c>
      <c r="Q1082" s="1">
        <v>36</v>
      </c>
      <c r="R1082" s="1">
        <v>1.0999999999999999E-2</v>
      </c>
      <c r="S1082" s="1">
        <v>173.346</v>
      </c>
      <c r="T1082" s="1">
        <v>1.1659999999999999</v>
      </c>
    </row>
    <row r="1083" spans="1:20" ht="12.75" x14ac:dyDescent="0.2">
      <c r="A1083" s="1">
        <v>24</v>
      </c>
      <c r="B1083" s="1">
        <v>7.0000000000000007E-2</v>
      </c>
      <c r="C1083" s="1">
        <v>178.40899999999999</v>
      </c>
      <c r="D1083" s="1">
        <v>3.1589999999999998</v>
      </c>
      <c r="G1083" s="1">
        <v>36</v>
      </c>
      <c r="H1083" s="1">
        <v>3.1E-2</v>
      </c>
      <c r="I1083" s="1">
        <v>-83.316000000000003</v>
      </c>
      <c r="J1083" s="1">
        <v>2.7989999999999999</v>
      </c>
      <c r="L1083" s="1">
        <v>5</v>
      </c>
      <c r="M1083" s="1">
        <v>2.5999999999999999E-2</v>
      </c>
      <c r="N1083" s="1">
        <v>-38.253999999999998</v>
      </c>
      <c r="O1083" s="1">
        <v>2.254</v>
      </c>
      <c r="Q1083" s="1">
        <v>37</v>
      </c>
      <c r="R1083" s="1">
        <v>1.2999999999999999E-2</v>
      </c>
      <c r="S1083" s="1">
        <v>-135.59700000000001</v>
      </c>
      <c r="T1083" s="1">
        <v>1.31</v>
      </c>
    </row>
    <row r="1084" spans="1:20" ht="12.75" x14ac:dyDescent="0.2">
      <c r="A1084" s="1">
        <v>25</v>
      </c>
      <c r="B1084" s="1">
        <v>9.0999999999999998E-2</v>
      </c>
      <c r="C1084" s="1">
        <v>0</v>
      </c>
      <c r="D1084" s="1">
        <v>4.1219999999999999</v>
      </c>
      <c r="L1084" s="1">
        <v>6</v>
      </c>
      <c r="M1084" s="1">
        <v>2.1000000000000001E-2</v>
      </c>
      <c r="N1084" s="1">
        <v>-123.69</v>
      </c>
      <c r="O1084" s="1">
        <v>1.802</v>
      </c>
      <c r="Q1084" s="1">
        <v>38</v>
      </c>
      <c r="R1084" s="1">
        <v>7.0000000000000001E-3</v>
      </c>
      <c r="S1084" s="1">
        <v>-43.957999999999998</v>
      </c>
      <c r="T1084" s="1">
        <v>0.755</v>
      </c>
    </row>
    <row r="1085" spans="1:20" ht="12.75" x14ac:dyDescent="0.2">
      <c r="A1085" s="1">
        <v>26</v>
      </c>
      <c r="B1085" s="1">
        <v>7.6999999999999999E-2</v>
      </c>
      <c r="C1085" s="1">
        <v>-90</v>
      </c>
      <c r="D1085" s="1">
        <v>3.508</v>
      </c>
      <c r="H1085" s="1" t="s">
        <v>760</v>
      </c>
      <c r="L1085" s="1">
        <v>7</v>
      </c>
      <c r="M1085" s="1">
        <v>0.03</v>
      </c>
      <c r="N1085" s="1">
        <v>-134.47399999999999</v>
      </c>
      <c r="O1085" s="1">
        <v>2.6339999999999999</v>
      </c>
      <c r="Q1085" s="1">
        <v>39</v>
      </c>
      <c r="R1085" s="1">
        <v>1.4E-2</v>
      </c>
      <c r="S1085" s="1">
        <v>-72.668999999999997</v>
      </c>
      <c r="T1085" s="1">
        <v>1.4279999999999999</v>
      </c>
    </row>
    <row r="1086" spans="1:20" ht="12.75" x14ac:dyDescent="0.2">
      <c r="A1086" s="1">
        <v>27</v>
      </c>
      <c r="B1086" s="1">
        <v>9.2999999999999999E-2</v>
      </c>
      <c r="C1086" s="1">
        <v>-7.125</v>
      </c>
      <c r="D1086" s="1">
        <v>4.2430000000000003</v>
      </c>
      <c r="G1086" s="1">
        <v>1</v>
      </c>
      <c r="H1086" s="1">
        <v>3.5000000000000003E-2</v>
      </c>
      <c r="I1086" s="1">
        <v>-148.20099999999999</v>
      </c>
      <c r="J1086" s="1">
        <v>3.194</v>
      </c>
      <c r="L1086" s="1">
        <v>8</v>
      </c>
      <c r="M1086" s="1">
        <v>1.4999999999999999E-2</v>
      </c>
      <c r="N1086" s="1">
        <v>-47.121000000000002</v>
      </c>
      <c r="O1086" s="1">
        <v>1.3069999999999999</v>
      </c>
      <c r="Q1086" s="1">
        <v>40</v>
      </c>
      <c r="R1086" s="1">
        <v>1.2999999999999999E-2</v>
      </c>
      <c r="S1086" s="1">
        <v>-163.61000000000001</v>
      </c>
      <c r="T1086" s="1">
        <v>1.367</v>
      </c>
    </row>
    <row r="1087" spans="1:20" ht="12.75" x14ac:dyDescent="0.2">
      <c r="A1087" s="1">
        <v>28</v>
      </c>
      <c r="B1087" s="1">
        <v>6.0999999999999999E-2</v>
      </c>
      <c r="C1087" s="1">
        <v>-99.162000000000006</v>
      </c>
      <c r="D1087" s="1">
        <v>2.754</v>
      </c>
      <c r="G1087" s="1">
        <v>2</v>
      </c>
      <c r="H1087" s="1">
        <v>2.1999999999999999E-2</v>
      </c>
      <c r="I1087" s="1">
        <v>-57.002000000000002</v>
      </c>
      <c r="J1087" s="1">
        <v>2.0049999999999999</v>
      </c>
      <c r="L1087" s="1">
        <v>9</v>
      </c>
      <c r="M1087" s="1">
        <v>2.1000000000000001E-2</v>
      </c>
      <c r="N1087" s="1">
        <v>49.014000000000003</v>
      </c>
      <c r="O1087" s="1">
        <v>1.825</v>
      </c>
      <c r="Q1087" s="1">
        <v>41</v>
      </c>
      <c r="R1087" s="1">
        <v>1.2999999999999999E-2</v>
      </c>
      <c r="S1087" s="1">
        <v>4.6239999999999997</v>
      </c>
      <c r="T1087" s="1">
        <v>1.3160000000000001</v>
      </c>
    </row>
    <row r="1088" spans="1:20" ht="12.75" x14ac:dyDescent="0.2">
      <c r="A1088" s="1">
        <v>29</v>
      </c>
      <c r="B1088" s="1">
        <v>8.8999999999999996E-2</v>
      </c>
      <c r="C1088" s="1">
        <v>-90</v>
      </c>
      <c r="D1088" s="1">
        <v>4.0339999999999998</v>
      </c>
      <c r="G1088" s="1">
        <v>3</v>
      </c>
      <c r="H1088" s="1">
        <v>3.5000000000000003E-2</v>
      </c>
      <c r="I1088" s="1">
        <v>-172.94800000000001</v>
      </c>
      <c r="J1088" s="1">
        <v>3.1890000000000001</v>
      </c>
      <c r="L1088" s="1">
        <v>10</v>
      </c>
      <c r="M1088" s="1">
        <v>1.7999999999999999E-2</v>
      </c>
      <c r="N1088" s="1">
        <v>139.76400000000001</v>
      </c>
      <c r="O1088" s="1">
        <v>1.5469999999999999</v>
      </c>
      <c r="Q1088" s="1">
        <v>42</v>
      </c>
      <c r="R1088" s="1">
        <v>1.2E-2</v>
      </c>
      <c r="S1088" s="1">
        <v>-87.316000000000003</v>
      </c>
      <c r="T1088" s="1">
        <v>1.236</v>
      </c>
    </row>
    <row r="1089" spans="1:20" ht="12.75" x14ac:dyDescent="0.2">
      <c r="A1089" s="1">
        <v>30</v>
      </c>
      <c r="B1089" s="1">
        <v>5.8000000000000003E-2</v>
      </c>
      <c r="C1089" s="1">
        <v>180</v>
      </c>
      <c r="D1089" s="1">
        <v>2.6309999999999998</v>
      </c>
      <c r="G1089" s="1">
        <v>4</v>
      </c>
      <c r="H1089" s="1">
        <v>0.03</v>
      </c>
      <c r="I1089" s="1">
        <v>-80.045000000000002</v>
      </c>
      <c r="J1089" s="1">
        <v>2.7109999999999999</v>
      </c>
      <c r="L1089" s="1">
        <v>11</v>
      </c>
      <c r="M1089" s="1">
        <v>2.5999999999999999E-2</v>
      </c>
      <c r="N1089" s="1">
        <v>-137.86199999999999</v>
      </c>
      <c r="O1089" s="1">
        <v>2.2509999999999999</v>
      </c>
      <c r="Q1089" s="1">
        <v>43</v>
      </c>
      <c r="R1089" s="1">
        <v>1.2999999999999999E-2</v>
      </c>
      <c r="S1089" s="1">
        <v>-105.29</v>
      </c>
      <c r="T1089" s="1">
        <v>1.389</v>
      </c>
    </row>
    <row r="1090" spans="1:20" ht="12.75" x14ac:dyDescent="0.2">
      <c r="A1090" s="1">
        <v>31</v>
      </c>
      <c r="B1090" s="1">
        <v>7.8E-2</v>
      </c>
      <c r="C1090" s="1">
        <v>39.987000000000002</v>
      </c>
      <c r="D1090" s="1">
        <v>3.5489999999999999</v>
      </c>
      <c r="G1090" s="1">
        <v>5</v>
      </c>
      <c r="H1090" s="1">
        <v>3.5999999999999997E-2</v>
      </c>
      <c r="I1090" s="1">
        <v>171.35599999999999</v>
      </c>
      <c r="J1090" s="1">
        <v>3.26</v>
      </c>
      <c r="L1090" s="1">
        <v>12</v>
      </c>
      <c r="M1090" s="1">
        <v>0.02</v>
      </c>
      <c r="N1090" s="1">
        <v>-52.98</v>
      </c>
      <c r="O1090" s="1">
        <v>1.742</v>
      </c>
      <c r="Q1090" s="1">
        <v>44</v>
      </c>
      <c r="R1090" s="1">
        <v>0.01</v>
      </c>
      <c r="S1090" s="1">
        <v>169.114</v>
      </c>
      <c r="T1090" s="1">
        <v>1.0209999999999999</v>
      </c>
    </row>
    <row r="1091" spans="1:20" ht="12.75" x14ac:dyDescent="0.2">
      <c r="A1091" s="1">
        <v>32</v>
      </c>
      <c r="B1091" s="1">
        <v>6.0999999999999999E-2</v>
      </c>
      <c r="C1091" s="1">
        <v>-59.348999999999997</v>
      </c>
      <c r="D1091" s="1">
        <v>2.7530000000000001</v>
      </c>
      <c r="G1091" s="1">
        <v>6</v>
      </c>
      <c r="H1091" s="1">
        <v>3.1E-2</v>
      </c>
      <c r="I1091" s="1">
        <v>-93.289000000000001</v>
      </c>
      <c r="J1091" s="1">
        <v>2.85</v>
      </c>
      <c r="L1091" s="1">
        <v>13</v>
      </c>
      <c r="M1091" s="1">
        <v>2.3E-2</v>
      </c>
      <c r="N1091" s="1">
        <v>-66.759</v>
      </c>
      <c r="O1091" s="1">
        <v>2.0139999999999998</v>
      </c>
      <c r="Q1091" s="1">
        <v>45</v>
      </c>
      <c r="R1091" s="1">
        <v>1.2E-2</v>
      </c>
      <c r="S1091" s="1">
        <v>42.088999999999999</v>
      </c>
      <c r="T1091" s="1">
        <v>1.2110000000000001</v>
      </c>
    </row>
    <row r="1092" spans="1:20" ht="12.75" x14ac:dyDescent="0.2">
      <c r="A1092" s="1">
        <v>33</v>
      </c>
      <c r="B1092" s="1">
        <v>0.1</v>
      </c>
      <c r="C1092" s="1">
        <v>-56.003999999999998</v>
      </c>
      <c r="D1092" s="1">
        <v>4.5490000000000004</v>
      </c>
      <c r="G1092" s="1">
        <v>7</v>
      </c>
      <c r="H1092" s="1">
        <v>4.5999999999999999E-2</v>
      </c>
      <c r="I1092" s="1">
        <v>-2.2200000000000002</v>
      </c>
      <c r="J1092" s="1">
        <v>4.2160000000000002</v>
      </c>
      <c r="L1092" s="1">
        <v>14</v>
      </c>
      <c r="M1092" s="1">
        <v>1.7999999999999999E-2</v>
      </c>
      <c r="N1092" s="1">
        <v>-156.90899999999999</v>
      </c>
      <c r="O1092" s="1">
        <v>1.595</v>
      </c>
      <c r="Q1092" s="1">
        <v>46</v>
      </c>
      <c r="R1092" s="1">
        <v>1.0999999999999999E-2</v>
      </c>
      <c r="S1092" s="1">
        <v>128.81100000000001</v>
      </c>
      <c r="T1092" s="1">
        <v>1.135</v>
      </c>
    </row>
    <row r="1093" spans="1:20" ht="12.75" x14ac:dyDescent="0.2">
      <c r="A1093" s="1">
        <v>34</v>
      </c>
      <c r="B1093" s="1">
        <v>6.6000000000000003E-2</v>
      </c>
      <c r="C1093" s="1">
        <v>-148.173</v>
      </c>
      <c r="D1093" s="1">
        <v>2.9940000000000002</v>
      </c>
      <c r="G1093" s="1">
        <v>8</v>
      </c>
      <c r="H1093" s="1">
        <v>3.4000000000000002E-2</v>
      </c>
      <c r="I1093" s="1">
        <v>-91.192999999999998</v>
      </c>
      <c r="J1093" s="1">
        <v>3.1360000000000001</v>
      </c>
      <c r="L1093" s="1">
        <v>15</v>
      </c>
      <c r="M1093" s="1">
        <v>2.5000000000000001E-2</v>
      </c>
      <c r="N1093" s="1">
        <v>-14.621</v>
      </c>
      <c r="O1093" s="1">
        <v>2.16</v>
      </c>
      <c r="Q1093" s="1">
        <v>47</v>
      </c>
      <c r="R1093" s="1">
        <v>1.2E-2</v>
      </c>
      <c r="S1093" s="1">
        <v>11.821</v>
      </c>
      <c r="T1093" s="1">
        <v>1.274</v>
      </c>
    </row>
    <row r="1094" spans="1:20" ht="12.75" x14ac:dyDescent="0.2">
      <c r="A1094" s="1">
        <v>35</v>
      </c>
      <c r="B1094" s="1">
        <v>9.7000000000000003E-2</v>
      </c>
      <c r="C1094" s="1">
        <v>-107.354</v>
      </c>
      <c r="D1094" s="1">
        <v>4.4109999999999996</v>
      </c>
      <c r="G1094" s="1">
        <v>9</v>
      </c>
      <c r="H1094" s="1">
        <v>0.03</v>
      </c>
      <c r="I1094" s="1">
        <v>-71.423000000000002</v>
      </c>
      <c r="J1094" s="1">
        <v>2.7730000000000001</v>
      </c>
      <c r="L1094" s="1">
        <v>16</v>
      </c>
      <c r="M1094" s="1">
        <v>2.1000000000000001E-2</v>
      </c>
      <c r="N1094" s="1">
        <v>-100.685</v>
      </c>
      <c r="O1094" s="1">
        <v>1.833</v>
      </c>
      <c r="Q1094" s="1">
        <v>48</v>
      </c>
      <c r="R1094" s="1">
        <v>1.2E-2</v>
      </c>
      <c r="S1094" s="1">
        <v>-78.25</v>
      </c>
      <c r="T1094" s="1">
        <v>1.2330000000000001</v>
      </c>
    </row>
    <row r="1095" spans="1:20" ht="12.75" x14ac:dyDescent="0.2">
      <c r="A1095" s="1">
        <v>36</v>
      </c>
      <c r="B1095" s="1">
        <v>8.5999999999999993E-2</v>
      </c>
      <c r="C1095" s="1">
        <v>165.65100000000001</v>
      </c>
      <c r="D1095" s="1">
        <v>3.8929999999999998</v>
      </c>
      <c r="G1095" s="1">
        <v>10</v>
      </c>
      <c r="H1095" s="1">
        <v>2.3E-2</v>
      </c>
      <c r="I1095" s="1">
        <v>-161.279</v>
      </c>
      <c r="J1095" s="1">
        <v>2.0699999999999998</v>
      </c>
      <c r="L1095" s="1">
        <v>17</v>
      </c>
      <c r="M1095" s="1">
        <v>3.2000000000000001E-2</v>
      </c>
      <c r="N1095" s="1">
        <v>-13.925000000000001</v>
      </c>
      <c r="O1095" s="1">
        <v>2.8239999999999998</v>
      </c>
      <c r="Q1095" s="1">
        <v>49</v>
      </c>
      <c r="R1095" s="1">
        <v>1.4E-2</v>
      </c>
      <c r="S1095" s="1">
        <v>-130.76400000000001</v>
      </c>
      <c r="T1095" s="1">
        <v>1.4770000000000001</v>
      </c>
    </row>
    <row r="1096" spans="1:20" ht="12.75" x14ac:dyDescent="0.2">
      <c r="A1096" s="1">
        <v>37</v>
      </c>
      <c r="B1096" s="1">
        <v>0.107</v>
      </c>
      <c r="C1096" s="1">
        <v>-140.85599999999999</v>
      </c>
      <c r="D1096" s="1">
        <v>4.8630000000000004</v>
      </c>
      <c r="G1096" s="1">
        <v>11</v>
      </c>
      <c r="H1096" s="1">
        <v>3.1E-2</v>
      </c>
      <c r="I1096" s="1">
        <v>-87.356999999999999</v>
      </c>
      <c r="J1096" s="1">
        <v>2.8340000000000001</v>
      </c>
      <c r="L1096" s="1">
        <v>18</v>
      </c>
      <c r="M1096" s="1">
        <v>2.5000000000000001E-2</v>
      </c>
      <c r="N1096" s="1">
        <v>-103.89100000000001</v>
      </c>
      <c r="O1096" s="1">
        <v>2.1669999999999998</v>
      </c>
      <c r="Q1096" s="1">
        <v>50</v>
      </c>
      <c r="R1096" s="1">
        <v>8.9999999999999993E-3</v>
      </c>
      <c r="S1096" s="1">
        <v>135</v>
      </c>
      <c r="T1096" s="1">
        <v>0.96399999999999997</v>
      </c>
    </row>
    <row r="1097" spans="1:20" ht="12.75" x14ac:dyDescent="0.2">
      <c r="A1097" s="1">
        <v>38</v>
      </c>
      <c r="B1097" s="1">
        <v>8.4000000000000005E-2</v>
      </c>
      <c r="C1097" s="1">
        <v>-53.393000000000001</v>
      </c>
      <c r="D1097" s="1">
        <v>3.8239999999999998</v>
      </c>
      <c r="G1097" s="1">
        <v>12</v>
      </c>
      <c r="H1097" s="1">
        <v>2.3E-2</v>
      </c>
      <c r="I1097" s="1">
        <v>178.54599999999999</v>
      </c>
      <c r="J1097" s="1">
        <v>2.149</v>
      </c>
      <c r="L1097" s="1">
        <v>19</v>
      </c>
      <c r="M1097" s="1">
        <v>2.5000000000000001E-2</v>
      </c>
      <c r="N1097" s="1">
        <v>-86.105999999999995</v>
      </c>
      <c r="O1097" s="1">
        <v>2.1709999999999998</v>
      </c>
      <c r="Q1097" s="1">
        <v>51</v>
      </c>
      <c r="R1097" s="1">
        <v>1.2999999999999999E-2</v>
      </c>
      <c r="S1097" s="1">
        <v>-43.530999999999999</v>
      </c>
      <c r="T1097" s="1">
        <v>1.3280000000000001</v>
      </c>
    </row>
    <row r="1098" spans="1:20" ht="12.75" x14ac:dyDescent="0.2">
      <c r="A1098" s="1">
        <v>39</v>
      </c>
      <c r="B1098" s="1">
        <v>9.4E-2</v>
      </c>
      <c r="C1098" s="1">
        <v>161.94</v>
      </c>
      <c r="D1098" s="1">
        <v>4.2439999999999998</v>
      </c>
      <c r="G1098" s="1">
        <v>13</v>
      </c>
      <c r="H1098" s="1">
        <v>4.9000000000000002E-2</v>
      </c>
      <c r="I1098" s="1">
        <v>160.815</v>
      </c>
      <c r="J1098" s="1">
        <v>4.4710000000000001</v>
      </c>
      <c r="L1098" s="1">
        <v>20</v>
      </c>
      <c r="M1098" s="1">
        <v>1.9E-2</v>
      </c>
      <c r="N1098" s="1">
        <v>-171.75899999999999</v>
      </c>
      <c r="O1098" s="1">
        <v>1.6679999999999999</v>
      </c>
      <c r="Q1098" s="1">
        <v>52</v>
      </c>
      <c r="R1098" s="1">
        <v>1.2E-2</v>
      </c>
      <c r="S1098" s="1">
        <v>-129.74600000000001</v>
      </c>
      <c r="T1098" s="1">
        <v>1.1870000000000001</v>
      </c>
    </row>
    <row r="1099" spans="1:20" ht="12.75" x14ac:dyDescent="0.2">
      <c r="A1099" s="1">
        <v>40</v>
      </c>
      <c r="B1099" s="1">
        <v>8.1000000000000003E-2</v>
      </c>
      <c r="C1099" s="1">
        <v>-106.699</v>
      </c>
      <c r="D1099" s="1">
        <v>3.6629999999999998</v>
      </c>
      <c r="G1099" s="1">
        <v>14</v>
      </c>
      <c r="H1099" s="1">
        <v>2.8000000000000001E-2</v>
      </c>
      <c r="I1099" s="1">
        <v>-110.64</v>
      </c>
      <c r="J1099" s="1">
        <v>2.5910000000000002</v>
      </c>
      <c r="L1099" s="1">
        <v>21</v>
      </c>
      <c r="M1099" s="1">
        <v>2.1000000000000001E-2</v>
      </c>
      <c r="N1099" s="1">
        <v>18.207999999999998</v>
      </c>
      <c r="O1099" s="1">
        <v>1.8149999999999999</v>
      </c>
      <c r="Q1099" s="1">
        <v>53</v>
      </c>
      <c r="R1099" s="1">
        <v>1.2999999999999999E-2</v>
      </c>
      <c r="S1099" s="1">
        <v>-3.972</v>
      </c>
      <c r="T1099" s="1">
        <v>1.3919999999999999</v>
      </c>
    </row>
    <row r="1100" spans="1:20" ht="12.75" x14ac:dyDescent="0.2">
      <c r="A1100" s="1">
        <v>41</v>
      </c>
      <c r="B1100" s="1">
        <v>0.104</v>
      </c>
      <c r="C1100" s="1">
        <v>-61.048999999999999</v>
      </c>
      <c r="D1100" s="1">
        <v>4.7110000000000003</v>
      </c>
      <c r="G1100" s="1">
        <v>15</v>
      </c>
      <c r="H1100" s="1">
        <v>4.8000000000000001E-2</v>
      </c>
      <c r="I1100" s="1">
        <v>-71.653999999999996</v>
      </c>
      <c r="J1100" s="1">
        <v>4.4269999999999996</v>
      </c>
      <c r="L1100" s="1">
        <v>22</v>
      </c>
      <c r="M1100" s="1">
        <v>1.6E-2</v>
      </c>
      <c r="N1100" s="1">
        <v>-77.873000000000005</v>
      </c>
      <c r="O1100" s="1">
        <v>1.4079999999999999</v>
      </c>
      <c r="Q1100" s="1">
        <v>54</v>
      </c>
      <c r="R1100" s="1">
        <v>1.2999999999999999E-2</v>
      </c>
      <c r="S1100" s="1">
        <v>-88.385999999999996</v>
      </c>
      <c r="T1100" s="1">
        <v>1.3640000000000001</v>
      </c>
    </row>
    <row r="1101" spans="1:20" ht="12.75" x14ac:dyDescent="0.2">
      <c r="A1101" s="1">
        <v>42</v>
      </c>
      <c r="B1101" s="1">
        <v>6.5000000000000002E-2</v>
      </c>
      <c r="C1101" s="1">
        <v>-149.62100000000001</v>
      </c>
      <c r="D1101" s="1">
        <v>2.948</v>
      </c>
      <c r="G1101" s="1">
        <v>16</v>
      </c>
      <c r="H1101" s="1">
        <v>2.9000000000000001E-2</v>
      </c>
      <c r="I1101" s="1">
        <v>-163.03399999999999</v>
      </c>
      <c r="J1101" s="1">
        <v>2.6859999999999999</v>
      </c>
      <c r="L1101" s="1">
        <v>23</v>
      </c>
      <c r="M1101" s="1">
        <v>2.1000000000000001E-2</v>
      </c>
      <c r="N1101" s="1">
        <v>-90.349000000000004</v>
      </c>
      <c r="O1101" s="1">
        <v>1.863</v>
      </c>
      <c r="Q1101" s="1">
        <v>55</v>
      </c>
      <c r="R1101" s="1">
        <v>1.2999999999999999E-2</v>
      </c>
      <c r="S1101" s="1">
        <v>-169.23400000000001</v>
      </c>
      <c r="T1101" s="1">
        <v>1.387</v>
      </c>
    </row>
    <row r="1102" spans="1:20" ht="12.75" x14ac:dyDescent="0.2">
      <c r="A1102" s="1">
        <v>43</v>
      </c>
      <c r="B1102" s="1">
        <v>9.6000000000000002E-2</v>
      </c>
      <c r="C1102" s="1">
        <v>-139.899</v>
      </c>
      <c r="D1102" s="1">
        <v>4.3570000000000002</v>
      </c>
      <c r="G1102" s="1">
        <v>17</v>
      </c>
      <c r="H1102" s="1">
        <v>3.4000000000000002E-2</v>
      </c>
      <c r="I1102" s="1">
        <v>-178.80699999999999</v>
      </c>
      <c r="J1102" s="1">
        <v>3.1360000000000001</v>
      </c>
      <c r="L1102" s="1">
        <v>24</v>
      </c>
      <c r="M1102" s="1">
        <v>1.7999999999999999E-2</v>
      </c>
      <c r="N1102" s="1">
        <v>-178.315</v>
      </c>
      <c r="O1102" s="1">
        <v>1.5449999999999999</v>
      </c>
      <c r="Q1102" s="1">
        <v>56</v>
      </c>
      <c r="R1102" s="1">
        <v>1.2E-2</v>
      </c>
      <c r="S1102" s="1">
        <v>-85.668000000000006</v>
      </c>
      <c r="T1102" s="1">
        <v>1.276</v>
      </c>
    </row>
    <row r="1103" spans="1:20" ht="12.75" x14ac:dyDescent="0.2">
      <c r="A1103" s="1">
        <v>44</v>
      </c>
      <c r="B1103" s="1">
        <v>8.4000000000000005E-2</v>
      </c>
      <c r="C1103" s="1">
        <v>-49.686</v>
      </c>
      <c r="D1103" s="1">
        <v>3.7959999999999998</v>
      </c>
      <c r="G1103" s="1">
        <v>18</v>
      </c>
      <c r="H1103" s="1">
        <v>2.8000000000000001E-2</v>
      </c>
      <c r="I1103" s="1">
        <v>-85.197000000000003</v>
      </c>
      <c r="J1103" s="1">
        <v>2.6</v>
      </c>
      <c r="L1103" s="1">
        <v>25</v>
      </c>
      <c r="M1103" s="1">
        <v>1.7999999999999999E-2</v>
      </c>
      <c r="N1103" s="1">
        <v>-64.885000000000005</v>
      </c>
      <c r="O1103" s="1">
        <v>1.6060000000000001</v>
      </c>
    </row>
    <row r="1104" spans="1:20" ht="12.75" x14ac:dyDescent="0.2">
      <c r="A1104" s="1">
        <v>45</v>
      </c>
      <c r="B1104" s="1">
        <v>0.10100000000000001</v>
      </c>
      <c r="C1104" s="1">
        <v>32.470999999999997</v>
      </c>
      <c r="D1104" s="1">
        <v>4.5739999999999998</v>
      </c>
      <c r="G1104" s="1">
        <v>19</v>
      </c>
      <c r="H1104" s="1">
        <v>0.04</v>
      </c>
      <c r="I1104" s="1">
        <v>-48.165999999999997</v>
      </c>
      <c r="J1104" s="1">
        <v>3.6240000000000001</v>
      </c>
      <c r="L1104" s="1">
        <v>26</v>
      </c>
      <c r="M1104" s="1">
        <v>1.4999999999999999E-2</v>
      </c>
      <c r="N1104" s="1">
        <v>-156.80099999999999</v>
      </c>
      <c r="O1104" s="1">
        <v>1.302</v>
      </c>
      <c r="R1104" s="1" t="s">
        <v>789</v>
      </c>
    </row>
    <row r="1105" spans="1:20" ht="12.75" x14ac:dyDescent="0.2">
      <c r="A1105" s="1">
        <v>46</v>
      </c>
      <c r="B1105" s="1">
        <v>7.9000000000000001E-2</v>
      </c>
      <c r="C1105" s="1">
        <v>-62.176000000000002</v>
      </c>
      <c r="D1105" s="1">
        <v>3.57</v>
      </c>
      <c r="G1105" s="1">
        <v>20</v>
      </c>
      <c r="H1105" s="1">
        <v>2.7E-2</v>
      </c>
      <c r="I1105" s="1">
        <v>-140.06399999999999</v>
      </c>
      <c r="J1105" s="1">
        <v>2.4420000000000002</v>
      </c>
      <c r="L1105" s="1">
        <v>27</v>
      </c>
      <c r="M1105" s="1">
        <v>2.1000000000000001E-2</v>
      </c>
      <c r="N1105" s="1">
        <v>-80.302999999999997</v>
      </c>
      <c r="O1105" s="1">
        <v>1.8120000000000001</v>
      </c>
      <c r="Q1105" s="1">
        <v>1</v>
      </c>
      <c r="R1105" s="1">
        <v>1.7999999999999999E-2</v>
      </c>
      <c r="S1105" s="1">
        <v>37.67</v>
      </c>
      <c r="T1105" s="1">
        <v>1.762</v>
      </c>
    </row>
    <row r="1106" spans="1:20" ht="12.75" x14ac:dyDescent="0.2">
      <c r="A1106" s="1">
        <v>47</v>
      </c>
      <c r="B1106" s="1">
        <v>9.6000000000000002E-2</v>
      </c>
      <c r="C1106" s="1">
        <v>-22.443000000000001</v>
      </c>
      <c r="D1106" s="1">
        <v>4.3650000000000002</v>
      </c>
      <c r="G1106" s="1">
        <v>21</v>
      </c>
      <c r="H1106" s="1">
        <v>3.4000000000000002E-2</v>
      </c>
      <c r="I1106" s="1">
        <v>-93.626999999999995</v>
      </c>
      <c r="J1106" s="1">
        <v>3.0979999999999999</v>
      </c>
      <c r="L1106" s="1">
        <v>28</v>
      </c>
      <c r="M1106" s="1">
        <v>1.6E-2</v>
      </c>
      <c r="N1106" s="1">
        <v>-167.17599999999999</v>
      </c>
      <c r="O1106" s="1">
        <v>1.429</v>
      </c>
      <c r="Q1106" s="1">
        <v>2</v>
      </c>
      <c r="R1106" s="1">
        <v>1.7000000000000001E-2</v>
      </c>
      <c r="S1106" s="1">
        <v>-50.101999999999997</v>
      </c>
      <c r="T1106" s="1">
        <v>1.63</v>
      </c>
    </row>
    <row r="1107" spans="1:20" ht="12.75" x14ac:dyDescent="0.2">
      <c r="A1107" s="1">
        <v>48</v>
      </c>
      <c r="B1107" s="1">
        <v>8.4000000000000005E-2</v>
      </c>
      <c r="C1107" s="1">
        <v>-115.974</v>
      </c>
      <c r="D1107" s="1">
        <v>3.8050000000000002</v>
      </c>
      <c r="G1107" s="1">
        <v>22</v>
      </c>
      <c r="H1107" s="1">
        <v>2.8000000000000001E-2</v>
      </c>
      <c r="I1107" s="1">
        <v>176.63399999999999</v>
      </c>
      <c r="J1107" s="1">
        <v>2.5960000000000001</v>
      </c>
      <c r="L1107" s="1">
        <v>29</v>
      </c>
      <c r="M1107" s="1">
        <v>0.02</v>
      </c>
      <c r="N1107" s="1">
        <v>-74.712999999999994</v>
      </c>
      <c r="O1107" s="1">
        <v>1.774</v>
      </c>
      <c r="Q1107" s="1">
        <v>3</v>
      </c>
      <c r="R1107" s="1">
        <v>1.9E-2</v>
      </c>
      <c r="S1107" s="1">
        <v>-19.611999999999998</v>
      </c>
      <c r="T1107" s="1">
        <v>1.8879999999999999</v>
      </c>
    </row>
    <row r="1108" spans="1:20" ht="12.75" x14ac:dyDescent="0.2">
      <c r="A1108" s="1">
        <v>49</v>
      </c>
      <c r="B1108" s="1">
        <v>0.09</v>
      </c>
      <c r="C1108" s="1">
        <v>-37.116999999999997</v>
      </c>
      <c r="D1108" s="1">
        <v>4.07</v>
      </c>
      <c r="G1108" s="1">
        <v>23</v>
      </c>
      <c r="H1108" s="1">
        <v>3.5000000000000003E-2</v>
      </c>
      <c r="I1108" s="1">
        <v>-69.95</v>
      </c>
      <c r="J1108" s="1">
        <v>3.1760000000000002</v>
      </c>
      <c r="L1108" s="1">
        <v>30</v>
      </c>
      <c r="M1108" s="1">
        <v>1.7000000000000001E-2</v>
      </c>
      <c r="N1108" s="1">
        <v>-163.386</v>
      </c>
      <c r="O1108" s="1">
        <v>1.4710000000000001</v>
      </c>
      <c r="Q1108" s="1">
        <v>4</v>
      </c>
      <c r="R1108" s="1">
        <v>1.7000000000000001E-2</v>
      </c>
      <c r="S1108" s="1">
        <v>-106.289</v>
      </c>
      <c r="T1108" s="1">
        <v>1.6379999999999999</v>
      </c>
    </row>
    <row r="1109" spans="1:20" ht="12.75" x14ac:dyDescent="0.2">
      <c r="A1109" s="1">
        <v>50</v>
      </c>
      <c r="B1109" s="1">
        <v>5.0999999999999997E-2</v>
      </c>
      <c r="C1109" s="1">
        <v>-130.36500000000001</v>
      </c>
      <c r="D1109" s="1">
        <v>2.302</v>
      </c>
      <c r="G1109" s="1">
        <v>24</v>
      </c>
      <c r="H1109" s="1">
        <v>2.7E-2</v>
      </c>
      <c r="I1109" s="1">
        <v>-161.727</v>
      </c>
      <c r="J1109" s="1">
        <v>2.431</v>
      </c>
      <c r="L1109" s="1">
        <v>31</v>
      </c>
      <c r="M1109" s="1">
        <v>2.1000000000000001E-2</v>
      </c>
      <c r="N1109" s="1">
        <v>-150.16900000000001</v>
      </c>
      <c r="O1109" s="1">
        <v>1.873</v>
      </c>
      <c r="Q1109" s="1">
        <v>5</v>
      </c>
      <c r="R1109" s="1">
        <v>1.4E-2</v>
      </c>
      <c r="S1109" s="1">
        <v>-35.796999999999997</v>
      </c>
      <c r="T1109" s="1">
        <v>1.3120000000000001</v>
      </c>
    </row>
    <row r="1110" spans="1:20" ht="12.75" x14ac:dyDescent="0.2">
      <c r="A1110" s="1">
        <v>51</v>
      </c>
      <c r="B1110" s="1">
        <v>9.9000000000000005E-2</v>
      </c>
      <c r="C1110" s="1">
        <v>-130.23599999999999</v>
      </c>
      <c r="D1110" s="1">
        <v>4.4809999999999999</v>
      </c>
      <c r="G1110" s="1">
        <v>25</v>
      </c>
      <c r="H1110" s="1">
        <v>3.5999999999999997E-2</v>
      </c>
      <c r="I1110" s="1">
        <v>-39.420999999999999</v>
      </c>
      <c r="J1110" s="1">
        <v>3.3260000000000001</v>
      </c>
      <c r="L1110" s="1">
        <v>32</v>
      </c>
      <c r="M1110" s="1">
        <v>1.9E-2</v>
      </c>
      <c r="N1110" s="1">
        <v>-56.845999999999997</v>
      </c>
      <c r="O1110" s="1">
        <v>1.6839999999999999</v>
      </c>
      <c r="Q1110" s="1">
        <v>6</v>
      </c>
      <c r="R1110" s="1">
        <v>0.01</v>
      </c>
      <c r="S1110" s="1">
        <v>-126.027</v>
      </c>
      <c r="T1110" s="1">
        <v>0.97799999999999998</v>
      </c>
    </row>
    <row r="1111" spans="1:20" ht="12.75" x14ac:dyDescent="0.2">
      <c r="A1111" s="1">
        <v>52</v>
      </c>
      <c r="B1111" s="1">
        <v>5.5E-2</v>
      </c>
      <c r="C1111" s="1">
        <v>-36.469000000000001</v>
      </c>
      <c r="D1111" s="1">
        <v>2.508</v>
      </c>
      <c r="G1111" s="1">
        <v>26</v>
      </c>
      <c r="H1111" s="1">
        <v>2.8000000000000001E-2</v>
      </c>
      <c r="I1111" s="1">
        <v>-125.816</v>
      </c>
      <c r="J1111" s="1">
        <v>2.605</v>
      </c>
      <c r="L1111" s="1">
        <v>33</v>
      </c>
      <c r="M1111" s="1">
        <v>3.1E-2</v>
      </c>
      <c r="N1111" s="1">
        <v>-127.598</v>
      </c>
      <c r="O1111" s="1">
        <v>2.6779999999999999</v>
      </c>
      <c r="Q1111" s="1">
        <v>7</v>
      </c>
      <c r="R1111" s="1">
        <v>1.6E-2</v>
      </c>
      <c r="S1111" s="1">
        <v>41.009</v>
      </c>
      <c r="T1111" s="1">
        <v>1.5589999999999999</v>
      </c>
    </row>
    <row r="1112" spans="1:20" ht="12.75" x14ac:dyDescent="0.2">
      <c r="A1112" s="1" t="s">
        <v>148</v>
      </c>
      <c r="B1112" s="1" t="s">
        <v>800</v>
      </c>
      <c r="C1112" s="1"/>
      <c r="D1112" s="1"/>
      <c r="G1112" s="1">
        <v>27</v>
      </c>
      <c r="H1112" s="1">
        <v>3.5999999999999997E-2</v>
      </c>
      <c r="I1112" s="1">
        <v>173.99100000000001</v>
      </c>
      <c r="J1112" s="1">
        <v>3.3279999999999998</v>
      </c>
      <c r="L1112" s="1">
        <v>34</v>
      </c>
      <c r="M1112" s="1">
        <v>1.4999999999999999E-2</v>
      </c>
      <c r="N1112" s="1">
        <v>-37.064</v>
      </c>
      <c r="O1112" s="1">
        <v>1.3420000000000001</v>
      </c>
      <c r="Q1112" s="1">
        <v>8</v>
      </c>
      <c r="R1112" s="1">
        <v>1.2E-2</v>
      </c>
      <c r="S1112" s="1">
        <v>-42.447000000000003</v>
      </c>
      <c r="T1112" s="1">
        <v>1.131</v>
      </c>
    </row>
    <row r="1113" spans="1:20" ht="12.75" x14ac:dyDescent="0.2">
      <c r="A1113" s="1">
        <v>1</v>
      </c>
      <c r="B1113" s="1">
        <v>0.10299999999999999</v>
      </c>
      <c r="C1113" s="1">
        <v>-89.542000000000002</v>
      </c>
      <c r="D1113" s="1">
        <v>5.0679999999999996</v>
      </c>
      <c r="G1113" s="1">
        <v>28</v>
      </c>
      <c r="H1113" s="1">
        <v>0.03</v>
      </c>
      <c r="I1113" s="1">
        <v>-97.745000000000005</v>
      </c>
      <c r="J1113" s="1">
        <v>2.7469999999999999</v>
      </c>
      <c r="L1113" s="1">
        <v>35</v>
      </c>
      <c r="M1113" s="1">
        <v>2.1999999999999999E-2</v>
      </c>
      <c r="N1113" s="1">
        <v>-69.724000000000004</v>
      </c>
      <c r="O1113" s="1">
        <v>1.907</v>
      </c>
      <c r="Q1113" s="1">
        <v>9</v>
      </c>
      <c r="R1113" s="1">
        <v>1.7000000000000001E-2</v>
      </c>
      <c r="S1113" s="1">
        <v>-157.6</v>
      </c>
      <c r="T1113" s="1">
        <v>1.641</v>
      </c>
    </row>
    <row r="1114" spans="1:20" ht="12.75" x14ac:dyDescent="0.2">
      <c r="A1114" s="1">
        <v>2</v>
      </c>
      <c r="B1114" s="1">
        <v>7.0000000000000007E-2</v>
      </c>
      <c r="C1114" s="1">
        <v>-179.32599999999999</v>
      </c>
      <c r="D1114" s="1">
        <v>3.4420000000000002</v>
      </c>
      <c r="L1114" s="1">
        <v>36</v>
      </c>
      <c r="M1114" s="1">
        <v>2.1000000000000001E-2</v>
      </c>
      <c r="N1114" s="1">
        <v>-162.602</v>
      </c>
      <c r="O1114" s="1">
        <v>1.7909999999999999</v>
      </c>
      <c r="Q1114" s="1">
        <v>10</v>
      </c>
      <c r="R1114" s="1">
        <v>1.7000000000000001E-2</v>
      </c>
      <c r="S1114" s="1">
        <v>-61.048999999999999</v>
      </c>
      <c r="T1114" s="1">
        <v>1.651</v>
      </c>
    </row>
    <row r="1115" spans="1:20" ht="12.75" x14ac:dyDescent="0.2">
      <c r="A1115" s="1">
        <v>3</v>
      </c>
      <c r="B1115" s="1">
        <v>8.7999999999999995E-2</v>
      </c>
      <c r="C1115" s="1">
        <v>-125.63200000000001</v>
      </c>
      <c r="D1115" s="1">
        <v>4.3319999999999999</v>
      </c>
      <c r="H1115" s="1" t="s">
        <v>806</v>
      </c>
      <c r="L1115" s="1">
        <v>37</v>
      </c>
      <c r="M1115" s="1">
        <v>0.03</v>
      </c>
      <c r="N1115" s="1">
        <v>-112.312</v>
      </c>
      <c r="O1115" s="1">
        <v>2.601</v>
      </c>
      <c r="Q1115" s="1">
        <v>11</v>
      </c>
      <c r="R1115" s="1">
        <v>1.4E-2</v>
      </c>
      <c r="S1115" s="1">
        <v>-153.239</v>
      </c>
      <c r="T1115" s="1">
        <v>1.3420000000000001</v>
      </c>
    </row>
    <row r="1116" spans="1:20" ht="12.75" x14ac:dyDescent="0.2">
      <c r="A1116" s="1">
        <v>4</v>
      </c>
      <c r="B1116" s="1">
        <v>6.5000000000000002E-2</v>
      </c>
      <c r="C1116" s="1">
        <v>152.78399999999999</v>
      </c>
      <c r="D1116" s="1">
        <v>3.2</v>
      </c>
      <c r="G1116" s="1">
        <v>1</v>
      </c>
      <c r="H1116" s="1">
        <v>4.1000000000000002E-2</v>
      </c>
      <c r="I1116" s="1">
        <v>-124.221</v>
      </c>
      <c r="J1116" s="1">
        <v>3.6850000000000001</v>
      </c>
      <c r="L1116" s="1">
        <v>38</v>
      </c>
      <c r="M1116" s="1">
        <v>2.3E-2</v>
      </c>
      <c r="N1116" s="1">
        <v>160.523</v>
      </c>
      <c r="O1116" s="1">
        <v>1.978</v>
      </c>
      <c r="Q1116" s="1">
        <v>12</v>
      </c>
      <c r="R1116" s="1">
        <v>1.2E-2</v>
      </c>
      <c r="S1116" s="1">
        <v>-62.978000000000002</v>
      </c>
      <c r="T1116" s="1">
        <v>1.1499999999999999</v>
      </c>
    </row>
    <row r="1117" spans="1:20" ht="12.75" x14ac:dyDescent="0.2">
      <c r="A1117" s="1">
        <v>5</v>
      </c>
      <c r="B1117" s="1">
        <v>0.09</v>
      </c>
      <c r="C1117" s="1">
        <v>-127.185</v>
      </c>
      <c r="D1117" s="1">
        <v>4.4390000000000001</v>
      </c>
      <c r="G1117" s="1">
        <v>2</v>
      </c>
      <c r="H1117" s="1">
        <v>2.5999999999999999E-2</v>
      </c>
      <c r="I1117" s="1">
        <v>-39.698999999999998</v>
      </c>
      <c r="J1117" s="1">
        <v>2.3109999999999999</v>
      </c>
      <c r="L1117" s="1">
        <v>39</v>
      </c>
      <c r="M1117" s="1">
        <v>2.1999999999999999E-2</v>
      </c>
      <c r="N1117" s="1">
        <v>-83.66</v>
      </c>
      <c r="O1117" s="1">
        <v>1.95</v>
      </c>
      <c r="Q1117" s="1">
        <v>13</v>
      </c>
      <c r="R1117" s="1">
        <v>1.4E-2</v>
      </c>
      <c r="S1117" s="1">
        <v>173.946</v>
      </c>
      <c r="T1117" s="1">
        <v>1.36</v>
      </c>
    </row>
    <row r="1118" spans="1:20" ht="12.75" x14ac:dyDescent="0.2">
      <c r="A1118" s="1">
        <v>6</v>
      </c>
      <c r="B1118" s="1">
        <v>5.5E-2</v>
      </c>
      <c r="C1118" s="1">
        <v>-31.866</v>
      </c>
      <c r="D1118" s="1">
        <v>2.6560000000000001</v>
      </c>
      <c r="G1118" s="1">
        <v>3</v>
      </c>
      <c r="H1118" s="1">
        <v>3.9E-2</v>
      </c>
      <c r="I1118" s="1">
        <v>-176.69800000000001</v>
      </c>
      <c r="J1118" s="1">
        <v>3.4990000000000001</v>
      </c>
      <c r="L1118" s="1">
        <v>40</v>
      </c>
      <c r="M1118" s="1">
        <v>0.02</v>
      </c>
      <c r="N1118" s="1">
        <v>-174.77199999999999</v>
      </c>
      <c r="O1118" s="1">
        <v>1.748</v>
      </c>
      <c r="Q1118" s="1">
        <v>14</v>
      </c>
      <c r="R1118" s="1">
        <v>1.0999999999999999E-2</v>
      </c>
      <c r="S1118" s="1">
        <v>-89.444000000000003</v>
      </c>
      <c r="T1118" s="1">
        <v>1.0549999999999999</v>
      </c>
    </row>
    <row r="1119" spans="1:20" ht="12.75" x14ac:dyDescent="0.2">
      <c r="A1119" s="1">
        <v>7</v>
      </c>
      <c r="B1119" s="1">
        <v>0.09</v>
      </c>
      <c r="C1119" s="1">
        <v>-121.504</v>
      </c>
      <c r="D1119" s="1">
        <v>4.4340000000000002</v>
      </c>
      <c r="G1119" s="1">
        <v>4</v>
      </c>
      <c r="H1119" s="1">
        <v>3.2000000000000001E-2</v>
      </c>
      <c r="I1119" s="1">
        <v>-88.652000000000001</v>
      </c>
      <c r="J1119" s="1">
        <v>2.8559999999999999</v>
      </c>
      <c r="L1119" s="1">
        <v>41</v>
      </c>
      <c r="M1119" s="1">
        <v>2.5999999999999999E-2</v>
      </c>
      <c r="N1119" s="1">
        <v>-69.411000000000001</v>
      </c>
      <c r="O1119" s="1">
        <v>2.2949999999999999</v>
      </c>
      <c r="Q1119" s="1">
        <v>15</v>
      </c>
      <c r="R1119" s="1">
        <v>1.2999999999999999E-2</v>
      </c>
      <c r="S1119" s="1">
        <v>-99.462000000000003</v>
      </c>
      <c r="T1119" s="1">
        <v>1.246</v>
      </c>
    </row>
    <row r="1120" spans="1:20" ht="12.75" x14ac:dyDescent="0.2">
      <c r="A1120" s="1">
        <v>8</v>
      </c>
      <c r="B1120" s="1">
        <v>7.3999999999999996E-2</v>
      </c>
      <c r="C1120" s="1">
        <v>149.53399999999999</v>
      </c>
      <c r="D1120" s="1">
        <v>3.6080000000000001</v>
      </c>
      <c r="G1120" s="1">
        <v>5</v>
      </c>
      <c r="H1120" s="1">
        <v>3.9E-2</v>
      </c>
      <c r="I1120" s="1">
        <v>-31.535</v>
      </c>
      <c r="J1120" s="1">
        <v>3.468</v>
      </c>
      <c r="L1120" s="1">
        <v>42</v>
      </c>
      <c r="M1120" s="1">
        <v>1.9E-2</v>
      </c>
      <c r="N1120" s="1">
        <v>-159.53800000000001</v>
      </c>
      <c r="O1120" s="1">
        <v>1.629</v>
      </c>
      <c r="Q1120" s="1">
        <v>16</v>
      </c>
      <c r="R1120" s="1">
        <v>8.9999999999999993E-3</v>
      </c>
      <c r="S1120" s="1">
        <v>172.875</v>
      </c>
      <c r="T1120" s="1">
        <v>0.82599999999999996</v>
      </c>
    </row>
    <row r="1121" spans="1:20" ht="12.75" x14ac:dyDescent="0.2">
      <c r="A1121" s="1">
        <v>9</v>
      </c>
      <c r="B1121" s="1">
        <v>8.5999999999999993E-2</v>
      </c>
      <c r="C1121" s="1">
        <v>-73.94</v>
      </c>
      <c r="D1121" s="1">
        <v>4.1879999999999997</v>
      </c>
      <c r="G1121" s="1">
        <v>6</v>
      </c>
      <c r="H1121" s="1">
        <v>0.03</v>
      </c>
      <c r="I1121" s="1">
        <v>-116.887</v>
      </c>
      <c r="J1121" s="1">
        <v>2.6739999999999999</v>
      </c>
      <c r="L1121" s="1">
        <v>43</v>
      </c>
      <c r="M1121" s="1">
        <v>2.5999999999999999E-2</v>
      </c>
      <c r="N1121" s="1">
        <v>-18.988</v>
      </c>
      <c r="O1121" s="1">
        <v>2.2410000000000001</v>
      </c>
      <c r="Q1121" s="1">
        <v>17</v>
      </c>
      <c r="R1121" s="1">
        <v>1.4E-2</v>
      </c>
      <c r="S1121" s="1">
        <v>-128.32599999999999</v>
      </c>
      <c r="T1121" s="1">
        <v>1.371</v>
      </c>
    </row>
    <row r="1122" spans="1:20" ht="12.75" x14ac:dyDescent="0.2">
      <c r="A1122" s="1">
        <v>10</v>
      </c>
      <c r="B1122" s="1">
        <v>5.1999999999999998E-2</v>
      </c>
      <c r="C1122" s="1">
        <v>-164.624</v>
      </c>
      <c r="D1122" s="1">
        <v>2.5299999999999998</v>
      </c>
      <c r="G1122" s="1">
        <v>7</v>
      </c>
      <c r="H1122" s="1">
        <v>3.7999999999999999E-2</v>
      </c>
      <c r="I1122" s="1">
        <v>-60.871000000000002</v>
      </c>
      <c r="J1122" s="1">
        <v>3.3580000000000001</v>
      </c>
      <c r="L1122" s="1">
        <v>44</v>
      </c>
      <c r="M1122" s="1">
        <v>0.02</v>
      </c>
      <c r="N1122" s="1">
        <v>-106.518</v>
      </c>
      <c r="O1122" s="1">
        <v>1.72</v>
      </c>
      <c r="Q1122" s="1">
        <v>18</v>
      </c>
      <c r="R1122" s="1">
        <v>0.01</v>
      </c>
      <c r="S1122" s="1">
        <v>141.14699999999999</v>
      </c>
      <c r="T1122" s="1">
        <v>0.94699999999999995</v>
      </c>
    </row>
    <row r="1123" spans="1:20" ht="12.75" x14ac:dyDescent="0.2">
      <c r="A1123" s="1">
        <v>11</v>
      </c>
      <c r="B1123" s="1">
        <v>9.7000000000000003E-2</v>
      </c>
      <c r="C1123" s="1">
        <v>-35.112000000000002</v>
      </c>
      <c r="D1123" s="1">
        <v>4.7709999999999999</v>
      </c>
      <c r="G1123" s="1">
        <v>8</v>
      </c>
      <c r="H1123" s="1">
        <v>3.6999999999999998E-2</v>
      </c>
      <c r="I1123" s="1">
        <v>-160.32</v>
      </c>
      <c r="J1123" s="1">
        <v>3.258</v>
      </c>
      <c r="L1123" s="1">
        <v>45</v>
      </c>
      <c r="M1123" s="1">
        <v>2.4E-2</v>
      </c>
      <c r="N1123" s="1">
        <v>159.44399999999999</v>
      </c>
      <c r="O1123" s="1">
        <v>2.1379999999999999</v>
      </c>
      <c r="Q1123" s="1">
        <v>19</v>
      </c>
      <c r="R1123" s="1">
        <v>1.4E-2</v>
      </c>
      <c r="S1123" s="1">
        <v>-52.712000000000003</v>
      </c>
      <c r="T1123" s="1">
        <v>1.4039999999999999</v>
      </c>
    </row>
    <row r="1124" spans="1:20" ht="12.75" x14ac:dyDescent="0.2">
      <c r="A1124" s="1">
        <v>12</v>
      </c>
      <c r="B1124" s="1">
        <v>6.3E-2</v>
      </c>
      <c r="C1124" s="1">
        <v>-126.193</v>
      </c>
      <c r="D1124" s="1">
        <v>3.0979999999999999</v>
      </c>
      <c r="G1124" s="1">
        <v>9</v>
      </c>
      <c r="H1124" s="1">
        <v>2.9000000000000001E-2</v>
      </c>
      <c r="I1124" s="1">
        <v>-5.9569999999999999</v>
      </c>
      <c r="J1124" s="1">
        <v>2.589</v>
      </c>
      <c r="L1124" s="1">
        <v>46</v>
      </c>
      <c r="M1124" s="1">
        <v>2.5000000000000001E-2</v>
      </c>
      <c r="N1124" s="1">
        <v>-110.93300000000001</v>
      </c>
      <c r="O1124" s="1">
        <v>2.2250000000000001</v>
      </c>
      <c r="Q1124" s="1">
        <v>20</v>
      </c>
      <c r="R1124" s="1">
        <v>1.2999999999999999E-2</v>
      </c>
      <c r="S1124" s="1">
        <v>-137.63200000000001</v>
      </c>
      <c r="T1124" s="1">
        <v>1.262</v>
      </c>
    </row>
    <row r="1125" spans="1:20" ht="12.75" x14ac:dyDescent="0.2">
      <c r="A1125" s="1">
        <v>13</v>
      </c>
      <c r="B1125" s="1">
        <v>7.8E-2</v>
      </c>
      <c r="C1125" s="1">
        <v>137.60300000000001</v>
      </c>
      <c r="D1125" s="1">
        <v>3.798</v>
      </c>
      <c r="G1125" s="1">
        <v>10</v>
      </c>
      <c r="H1125" s="1">
        <v>2.4E-2</v>
      </c>
      <c r="I1125" s="1">
        <v>-92.980999999999995</v>
      </c>
      <c r="J1125" s="1">
        <v>2.153</v>
      </c>
      <c r="L1125" s="1">
        <v>47</v>
      </c>
      <c r="M1125" s="1">
        <v>2.3E-2</v>
      </c>
      <c r="N1125" s="1">
        <v>-62.12</v>
      </c>
      <c r="O1125" s="1">
        <v>1.992</v>
      </c>
      <c r="Q1125" s="1">
        <v>21</v>
      </c>
      <c r="R1125" s="1">
        <v>1.2999999999999999E-2</v>
      </c>
      <c r="S1125" s="1">
        <v>51.195999999999998</v>
      </c>
      <c r="T1125" s="1">
        <v>1.2749999999999999</v>
      </c>
    </row>
    <row r="1126" spans="1:20" ht="12.75" x14ac:dyDescent="0.2">
      <c r="A1126" s="1">
        <v>14</v>
      </c>
      <c r="B1126" s="1">
        <v>5.8000000000000003E-2</v>
      </c>
      <c r="C1126" s="1">
        <v>-136.73599999999999</v>
      </c>
      <c r="D1126" s="1">
        <v>2.847</v>
      </c>
      <c r="G1126" s="1">
        <v>11</v>
      </c>
      <c r="H1126" s="1">
        <v>4.2000000000000003E-2</v>
      </c>
      <c r="I1126" s="1">
        <v>-90.686000000000007</v>
      </c>
      <c r="J1126" s="1">
        <v>3.74</v>
      </c>
      <c r="L1126" s="1">
        <v>48</v>
      </c>
      <c r="M1126" s="1">
        <v>1.7999999999999999E-2</v>
      </c>
      <c r="N1126" s="1">
        <v>-156.69499999999999</v>
      </c>
      <c r="O1126" s="1">
        <v>1.601</v>
      </c>
      <c r="Q1126" s="1">
        <v>22</v>
      </c>
      <c r="R1126" s="1">
        <v>1.0999999999999999E-2</v>
      </c>
      <c r="S1126" s="1">
        <v>-43.408999999999999</v>
      </c>
      <c r="T1126" s="1">
        <v>1.044</v>
      </c>
    </row>
    <row r="1127" spans="1:20" ht="12.75" x14ac:dyDescent="0.2">
      <c r="A1127" s="1">
        <v>15</v>
      </c>
      <c r="B1127" s="1">
        <v>8.3000000000000004E-2</v>
      </c>
      <c r="C1127" s="1">
        <v>154.983</v>
      </c>
      <c r="D1127" s="1">
        <v>4.0369999999999999</v>
      </c>
      <c r="G1127" s="1">
        <v>12</v>
      </c>
      <c r="H1127" s="1">
        <v>3.4000000000000002E-2</v>
      </c>
      <c r="I1127" s="1">
        <v>-178.53100000000001</v>
      </c>
      <c r="J1127" s="1">
        <v>3.0579999999999998</v>
      </c>
      <c r="L1127" s="1">
        <v>49</v>
      </c>
      <c r="M1127" s="1">
        <v>0.02</v>
      </c>
      <c r="N1127" s="1">
        <v>166.78100000000001</v>
      </c>
      <c r="O1127" s="1">
        <v>1.7410000000000001</v>
      </c>
      <c r="Q1127" s="1">
        <v>23</v>
      </c>
      <c r="R1127" s="1">
        <v>1.6E-2</v>
      </c>
      <c r="S1127" s="1">
        <v>157.238</v>
      </c>
      <c r="T1127" s="1">
        <v>1.589</v>
      </c>
    </row>
    <row r="1128" spans="1:20" ht="12.75" x14ac:dyDescent="0.2">
      <c r="A1128" s="1">
        <v>16</v>
      </c>
      <c r="B1128" s="1">
        <v>6.2E-2</v>
      </c>
      <c r="C1128" s="1">
        <v>-118.61</v>
      </c>
      <c r="D1128" s="1">
        <v>3.056</v>
      </c>
      <c r="G1128" s="1">
        <v>13</v>
      </c>
      <c r="H1128" s="1">
        <v>0.04</v>
      </c>
      <c r="I1128" s="1">
        <v>-71.393000000000001</v>
      </c>
      <c r="J1128" s="1">
        <v>3.5459999999999998</v>
      </c>
      <c r="L1128" s="1">
        <v>50</v>
      </c>
      <c r="M1128" s="1">
        <v>1.7000000000000001E-2</v>
      </c>
      <c r="N1128" s="1">
        <v>-98.616</v>
      </c>
      <c r="O1128" s="1">
        <v>1.516</v>
      </c>
      <c r="Q1128" s="1">
        <v>24</v>
      </c>
      <c r="R1128" s="1">
        <v>8.9999999999999993E-3</v>
      </c>
      <c r="S1128" s="1">
        <v>-111.93</v>
      </c>
      <c r="T1128" s="1">
        <v>0.85</v>
      </c>
    </row>
    <row r="1129" spans="1:20" ht="12.75" x14ac:dyDescent="0.2">
      <c r="A1129" s="1">
        <v>17</v>
      </c>
      <c r="B1129" s="1">
        <v>8.5000000000000006E-2</v>
      </c>
      <c r="C1129" s="1">
        <v>-87.474000000000004</v>
      </c>
      <c r="D1129" s="1">
        <v>4.1500000000000004</v>
      </c>
      <c r="G1129" s="1">
        <v>14</v>
      </c>
      <c r="H1129" s="1">
        <v>2.5000000000000001E-2</v>
      </c>
      <c r="I1129" s="1">
        <v>-162.94</v>
      </c>
      <c r="J1129" s="1">
        <v>2.2149999999999999</v>
      </c>
      <c r="L1129" s="1">
        <v>51</v>
      </c>
      <c r="M1129" s="1">
        <v>2.3E-2</v>
      </c>
      <c r="N1129" s="1">
        <v>131.06299999999999</v>
      </c>
      <c r="O1129" s="1">
        <v>1.986</v>
      </c>
      <c r="Q1129" s="1">
        <v>25</v>
      </c>
      <c r="R1129" s="1">
        <v>1.2999999999999999E-2</v>
      </c>
      <c r="S1129" s="1">
        <v>-105.624</v>
      </c>
      <c r="T1129" s="1">
        <v>1.2549999999999999</v>
      </c>
    </row>
    <row r="1130" spans="1:20" ht="12.75" x14ac:dyDescent="0.2">
      <c r="A1130" s="1">
        <v>18</v>
      </c>
      <c r="B1130" s="1">
        <v>6.7000000000000004E-2</v>
      </c>
      <c r="C1130" s="1">
        <v>-178.93899999999999</v>
      </c>
      <c r="D1130" s="1">
        <v>3.2930000000000001</v>
      </c>
      <c r="G1130" s="1">
        <v>15</v>
      </c>
      <c r="H1130" s="1">
        <v>3.1E-2</v>
      </c>
      <c r="I1130" s="1">
        <v>-55.420999999999999</v>
      </c>
      <c r="J1130" s="1">
        <v>2.802</v>
      </c>
      <c r="L1130" s="1">
        <v>52</v>
      </c>
      <c r="M1130" s="1">
        <v>1.6E-2</v>
      </c>
      <c r="N1130" s="1">
        <v>-135.33099999999999</v>
      </c>
      <c r="O1130" s="1">
        <v>1.381</v>
      </c>
      <c r="Q1130" s="1">
        <v>26</v>
      </c>
      <c r="R1130" s="1">
        <v>8.9999999999999993E-3</v>
      </c>
      <c r="S1130" s="1">
        <v>158.44300000000001</v>
      </c>
      <c r="T1130" s="1">
        <v>0.89200000000000002</v>
      </c>
    </row>
    <row r="1131" spans="1:20" ht="12.75" x14ac:dyDescent="0.2">
      <c r="A1131" s="1">
        <v>19</v>
      </c>
      <c r="B1131" s="1">
        <v>8.7999999999999995E-2</v>
      </c>
      <c r="C1131" s="1">
        <v>-10.67</v>
      </c>
      <c r="D1131" s="1">
        <v>4.2809999999999997</v>
      </c>
      <c r="G1131" s="1">
        <v>16</v>
      </c>
      <c r="H1131" s="1">
        <v>2.5000000000000001E-2</v>
      </c>
      <c r="I1131" s="1">
        <v>-147.26499999999999</v>
      </c>
      <c r="J1131" s="1">
        <v>2.2360000000000002</v>
      </c>
      <c r="L1131" s="1">
        <v>53</v>
      </c>
      <c r="M1131" s="1">
        <v>0.02</v>
      </c>
      <c r="N1131" s="1">
        <v>168.977</v>
      </c>
      <c r="O1131" s="1">
        <v>1.776</v>
      </c>
      <c r="Q1131" s="1">
        <v>27</v>
      </c>
      <c r="R1131" s="1">
        <v>1.6E-2</v>
      </c>
      <c r="S1131" s="1">
        <v>46.101999999999997</v>
      </c>
      <c r="T1131" s="1">
        <v>1.5069999999999999</v>
      </c>
    </row>
    <row r="1132" spans="1:20" ht="12.75" x14ac:dyDescent="0.2">
      <c r="A1132" s="1">
        <v>20</v>
      </c>
      <c r="B1132" s="1">
        <v>0.05</v>
      </c>
      <c r="C1132" s="1">
        <v>-115.27800000000001</v>
      </c>
      <c r="D1132" s="1">
        <v>2.4279999999999999</v>
      </c>
      <c r="G1132" s="1">
        <v>17</v>
      </c>
      <c r="H1132" s="1">
        <v>3.9E-2</v>
      </c>
      <c r="I1132" s="1">
        <v>-83.29</v>
      </c>
      <c r="J1132" s="1">
        <v>3.45</v>
      </c>
      <c r="L1132" s="1">
        <v>54</v>
      </c>
      <c r="M1132" s="1">
        <v>0.02</v>
      </c>
      <c r="N1132" s="1">
        <v>-100.271</v>
      </c>
      <c r="O1132" s="1">
        <v>1.7230000000000001</v>
      </c>
      <c r="Q1132" s="1">
        <v>28</v>
      </c>
      <c r="R1132" s="1">
        <v>1.0999999999999999E-2</v>
      </c>
      <c r="S1132" s="1">
        <v>-48.012999999999998</v>
      </c>
      <c r="T1132" s="1">
        <v>1.103</v>
      </c>
    </row>
    <row r="1133" spans="1:20" ht="12.75" x14ac:dyDescent="0.2">
      <c r="A1133" s="1">
        <v>21</v>
      </c>
      <c r="B1133" s="1">
        <v>7.9000000000000001E-2</v>
      </c>
      <c r="C1133" s="1">
        <v>-148.57</v>
      </c>
      <c r="D1133" s="1">
        <v>3.859</v>
      </c>
      <c r="G1133" s="1">
        <v>18</v>
      </c>
      <c r="H1133" s="1">
        <v>2.9000000000000001E-2</v>
      </c>
      <c r="I1133" s="1">
        <v>-176.517</v>
      </c>
      <c r="J1133" s="1">
        <v>2.58</v>
      </c>
      <c r="L1133" s="1">
        <v>55</v>
      </c>
      <c r="M1133" s="1">
        <v>2.1999999999999999E-2</v>
      </c>
      <c r="N1133" s="1">
        <v>66.844999999999999</v>
      </c>
      <c r="O1133" s="1">
        <v>1.9610000000000001</v>
      </c>
      <c r="Q1133" s="1">
        <v>29</v>
      </c>
      <c r="R1133" s="1">
        <v>1.7000000000000001E-2</v>
      </c>
      <c r="S1133" s="1">
        <v>-84.903999999999996</v>
      </c>
      <c r="T1133" s="1">
        <v>1.615</v>
      </c>
    </row>
    <row r="1134" spans="1:20" ht="12.75" x14ac:dyDescent="0.2">
      <c r="A1134" s="1">
        <v>22</v>
      </c>
      <c r="B1134" s="1">
        <v>6.3E-2</v>
      </c>
      <c r="C1134" s="1">
        <v>-47.42</v>
      </c>
      <c r="D1134" s="1">
        <v>3.0640000000000001</v>
      </c>
      <c r="G1134" s="1">
        <v>19</v>
      </c>
      <c r="H1134" s="1">
        <v>3.7999999999999999E-2</v>
      </c>
      <c r="I1134" s="1">
        <v>-116.06100000000001</v>
      </c>
      <c r="J1134" s="1">
        <v>3.415</v>
      </c>
      <c r="L1134" s="1">
        <v>56</v>
      </c>
      <c r="M1134" s="1">
        <v>0.02</v>
      </c>
      <c r="N1134" s="1">
        <v>160.49799999999999</v>
      </c>
      <c r="O1134" s="1">
        <v>1.734</v>
      </c>
      <c r="Q1134" s="1">
        <v>30</v>
      </c>
      <c r="R1134" s="1">
        <v>0.01</v>
      </c>
      <c r="S1134" s="1">
        <v>-178.74100000000001</v>
      </c>
      <c r="T1134" s="1">
        <v>0.93300000000000005</v>
      </c>
    </row>
    <row r="1135" spans="1:20" ht="12.75" x14ac:dyDescent="0.2">
      <c r="A1135" s="1">
        <v>23</v>
      </c>
      <c r="B1135" s="1">
        <v>0.107</v>
      </c>
      <c r="C1135" s="1">
        <v>-107.592</v>
      </c>
      <c r="D1135" s="1">
        <v>5.2450000000000001</v>
      </c>
      <c r="G1135" s="1">
        <v>20</v>
      </c>
      <c r="H1135" s="1">
        <v>2.7E-2</v>
      </c>
      <c r="I1135" s="1">
        <v>157.50399999999999</v>
      </c>
      <c r="J1135" s="1">
        <v>2.4</v>
      </c>
      <c r="L1135" s="1">
        <v>57</v>
      </c>
      <c r="M1135" s="1">
        <v>2.5999999999999999E-2</v>
      </c>
      <c r="N1135" s="1">
        <v>-124.946</v>
      </c>
      <c r="O1135" s="1">
        <v>2.294</v>
      </c>
      <c r="Q1135" s="1">
        <v>31</v>
      </c>
      <c r="R1135" s="1">
        <v>1.6E-2</v>
      </c>
      <c r="S1135" s="1">
        <v>-103.768</v>
      </c>
      <c r="T1135" s="1">
        <v>1.593</v>
      </c>
    </row>
    <row r="1136" spans="1:20" ht="12.75" x14ac:dyDescent="0.2">
      <c r="A1136" s="1">
        <v>24</v>
      </c>
      <c r="B1136" s="1">
        <v>7.5999999999999998E-2</v>
      </c>
      <c r="C1136" s="1">
        <v>163.92599999999999</v>
      </c>
      <c r="D1136" s="1">
        <v>3.7440000000000002</v>
      </c>
      <c r="L1136" s="1">
        <v>58</v>
      </c>
      <c r="M1136" s="1">
        <v>1.7999999999999999E-2</v>
      </c>
      <c r="N1136" s="1">
        <v>148.03899999999999</v>
      </c>
      <c r="O1136" s="1">
        <v>1.5720000000000001</v>
      </c>
      <c r="Q1136" s="1">
        <v>32</v>
      </c>
      <c r="R1136" s="1">
        <v>1.4999999999999999E-2</v>
      </c>
      <c r="S1136" s="1">
        <v>168.297</v>
      </c>
      <c r="T1136" s="1">
        <v>1.4650000000000001</v>
      </c>
    </row>
    <row r="1137" spans="1:20" ht="12.75" x14ac:dyDescent="0.2">
      <c r="A1137" s="1">
        <v>25</v>
      </c>
      <c r="B1137" s="1">
        <v>8.5000000000000006E-2</v>
      </c>
      <c r="C1137" s="1">
        <v>-66.435000000000002</v>
      </c>
      <c r="D1137" s="1">
        <v>4.1689999999999996</v>
      </c>
      <c r="H1137" s="1" t="s">
        <v>837</v>
      </c>
      <c r="L1137" s="1">
        <v>59</v>
      </c>
      <c r="M1137" s="1">
        <v>2.9000000000000001E-2</v>
      </c>
      <c r="N1137" s="1">
        <v>176.97399999999999</v>
      </c>
      <c r="O1137" s="1">
        <v>2.5779999999999998</v>
      </c>
      <c r="Q1137" s="1">
        <v>33</v>
      </c>
      <c r="R1137" s="1">
        <v>1.4E-2</v>
      </c>
      <c r="S1137" s="1">
        <v>-3.0129999999999999</v>
      </c>
      <c r="T1137" s="1">
        <v>1.3640000000000001</v>
      </c>
    </row>
    <row r="1138" spans="1:20" ht="12.75" x14ac:dyDescent="0.2">
      <c r="A1138" s="1">
        <v>26</v>
      </c>
      <c r="B1138" s="1">
        <v>6.9000000000000006E-2</v>
      </c>
      <c r="C1138" s="1">
        <v>-163.101</v>
      </c>
      <c r="D1138" s="1">
        <v>3.3559999999999999</v>
      </c>
      <c r="G1138" s="1">
        <v>1</v>
      </c>
      <c r="H1138" s="1">
        <v>3.7999999999999999E-2</v>
      </c>
      <c r="I1138" s="1">
        <v>-92.963999999999999</v>
      </c>
      <c r="J1138" s="1">
        <v>3.4129999999999998</v>
      </c>
      <c r="L1138" s="1">
        <v>60</v>
      </c>
      <c r="M1138" s="1">
        <v>2.4E-2</v>
      </c>
      <c r="N1138" s="1">
        <v>-89.085999999999999</v>
      </c>
      <c r="O1138" s="1">
        <v>2.1349999999999998</v>
      </c>
      <c r="Q1138" s="1">
        <v>34</v>
      </c>
      <c r="R1138" s="1">
        <v>1.2E-2</v>
      </c>
      <c r="S1138" s="1">
        <v>-91.941000000000003</v>
      </c>
      <c r="T1138" s="1">
        <v>1.21</v>
      </c>
    </row>
    <row r="1139" spans="1:20" ht="12.75" x14ac:dyDescent="0.2">
      <c r="A1139" s="1">
        <v>27</v>
      </c>
      <c r="B1139" s="1">
        <v>0.10199999999999999</v>
      </c>
      <c r="C1139" s="1">
        <v>-175.37100000000001</v>
      </c>
      <c r="D1139" s="1">
        <v>5.03</v>
      </c>
      <c r="G1139" s="1">
        <v>2</v>
      </c>
      <c r="H1139" s="1">
        <v>3.2000000000000001E-2</v>
      </c>
      <c r="I1139" s="1">
        <v>-179.11500000000001</v>
      </c>
      <c r="J1139" s="1">
        <v>2.851</v>
      </c>
      <c r="L1139" s="1">
        <v>61</v>
      </c>
      <c r="M1139" s="1">
        <v>3.1E-2</v>
      </c>
      <c r="N1139" s="1">
        <v>-0.97099999999999997</v>
      </c>
      <c r="O1139" s="1">
        <v>2.681</v>
      </c>
      <c r="Q1139" s="1">
        <v>35</v>
      </c>
      <c r="R1139" s="1">
        <v>1.6E-2</v>
      </c>
      <c r="S1139" s="1">
        <v>-122.087</v>
      </c>
      <c r="T1139" s="1">
        <v>1.524</v>
      </c>
    </row>
    <row r="1140" spans="1:20" ht="12.75" x14ac:dyDescent="0.2">
      <c r="A1140" s="1">
        <v>28</v>
      </c>
      <c r="B1140" s="1">
        <v>6.4000000000000001E-2</v>
      </c>
      <c r="C1140" s="1">
        <v>-77.593000000000004</v>
      </c>
      <c r="D1140" s="1">
        <v>3.1360000000000001</v>
      </c>
      <c r="G1140" s="1">
        <v>3</v>
      </c>
      <c r="H1140" s="1">
        <v>3.7999999999999999E-2</v>
      </c>
      <c r="I1140" s="1">
        <v>-129.47200000000001</v>
      </c>
      <c r="J1140" s="1">
        <v>3.3919999999999999</v>
      </c>
      <c r="L1140" s="1">
        <v>62</v>
      </c>
      <c r="M1140" s="1">
        <v>1.9E-2</v>
      </c>
      <c r="N1140" s="1">
        <v>-93.575999999999993</v>
      </c>
      <c r="O1140" s="1">
        <v>1.639</v>
      </c>
      <c r="Q1140" s="1">
        <v>36</v>
      </c>
      <c r="R1140" s="1">
        <v>1.0999999999999999E-2</v>
      </c>
      <c r="S1140" s="1">
        <v>-38.313000000000002</v>
      </c>
      <c r="T1140" s="1">
        <v>1.0580000000000001</v>
      </c>
    </row>
    <row r="1141" spans="1:20" ht="12.75" x14ac:dyDescent="0.2">
      <c r="A1141" s="1">
        <v>29</v>
      </c>
      <c r="B1141" s="1">
        <v>8.1000000000000003E-2</v>
      </c>
      <c r="C1141" s="1">
        <v>-157.38</v>
      </c>
      <c r="D1141" s="1">
        <v>3.9630000000000001</v>
      </c>
      <c r="G1141" s="1">
        <v>4</v>
      </c>
      <c r="H1141" s="1">
        <v>3.2000000000000001E-2</v>
      </c>
      <c r="I1141" s="1">
        <v>140.13800000000001</v>
      </c>
      <c r="J1141" s="1">
        <v>2.8690000000000002</v>
      </c>
      <c r="L1141" s="1">
        <v>63</v>
      </c>
      <c r="M1141" s="1">
        <v>3.6999999999999998E-2</v>
      </c>
      <c r="N1141" s="1">
        <v>148.523</v>
      </c>
      <c r="O1141" s="1">
        <v>3.262</v>
      </c>
      <c r="Q1141" s="1">
        <v>37</v>
      </c>
      <c r="R1141" s="1">
        <v>1.4999999999999999E-2</v>
      </c>
      <c r="S1141" s="1">
        <v>-124.148</v>
      </c>
      <c r="T1141" s="1">
        <v>1.4239999999999999</v>
      </c>
    </row>
    <row r="1142" spans="1:20" ht="12.75" x14ac:dyDescent="0.2">
      <c r="A1142" s="1">
        <v>30</v>
      </c>
      <c r="B1142" s="1">
        <v>6.5000000000000002E-2</v>
      </c>
      <c r="C1142" s="1">
        <v>-73.301000000000002</v>
      </c>
      <c r="D1142" s="1">
        <v>3.1829999999999998</v>
      </c>
      <c r="G1142" s="1">
        <v>5</v>
      </c>
      <c r="H1142" s="1">
        <v>4.2999999999999997E-2</v>
      </c>
      <c r="I1142" s="1">
        <v>-51.213000000000001</v>
      </c>
      <c r="J1142" s="1">
        <v>3.887</v>
      </c>
      <c r="L1142" s="1">
        <v>64</v>
      </c>
      <c r="M1142" s="1">
        <v>2.8000000000000001E-2</v>
      </c>
      <c r="N1142" s="1">
        <v>-129.28899999999999</v>
      </c>
      <c r="O1142" s="1">
        <v>2.4220000000000002</v>
      </c>
      <c r="Q1142" s="1">
        <v>38</v>
      </c>
      <c r="R1142" s="1">
        <v>1.2E-2</v>
      </c>
      <c r="S1142" s="1">
        <v>144.583</v>
      </c>
      <c r="T1142" s="1">
        <v>1.131</v>
      </c>
    </row>
    <row r="1143" spans="1:20" ht="12.75" x14ac:dyDescent="0.2">
      <c r="A1143" s="1">
        <v>31</v>
      </c>
      <c r="B1143" s="1">
        <v>0.129</v>
      </c>
      <c r="C1143" s="1">
        <v>-64.584000000000003</v>
      </c>
      <c r="D1143" s="1">
        <v>6.3460000000000001</v>
      </c>
      <c r="G1143" s="1">
        <v>6</v>
      </c>
      <c r="H1143" s="1">
        <v>2.8000000000000001E-2</v>
      </c>
      <c r="I1143" s="1">
        <v>-147.995</v>
      </c>
      <c r="J1143" s="1">
        <v>2.4950000000000001</v>
      </c>
      <c r="L1143" s="1">
        <v>65</v>
      </c>
      <c r="M1143" s="1">
        <v>2.9000000000000001E-2</v>
      </c>
      <c r="N1143" s="1">
        <v>179.233</v>
      </c>
      <c r="O1143" s="1">
        <v>2.544</v>
      </c>
      <c r="Q1143" s="1">
        <v>39</v>
      </c>
      <c r="R1143" s="1">
        <v>1.6E-2</v>
      </c>
      <c r="S1143" s="1">
        <v>-89.236000000000004</v>
      </c>
      <c r="T1143" s="1">
        <v>1.5369999999999999</v>
      </c>
    </row>
    <row r="1144" spans="1:20" ht="12.75" x14ac:dyDescent="0.2">
      <c r="A1144" s="1">
        <v>32</v>
      </c>
      <c r="B1144" s="1">
        <v>8.4000000000000005E-2</v>
      </c>
      <c r="C1144" s="1">
        <v>-156.209</v>
      </c>
      <c r="D1144" s="1">
        <v>4.1319999999999997</v>
      </c>
      <c r="G1144" s="1">
        <v>7</v>
      </c>
      <c r="H1144" s="1">
        <v>3.9E-2</v>
      </c>
      <c r="I1144" s="1">
        <v>-83.858999999999995</v>
      </c>
      <c r="J1144" s="1">
        <v>3.5030000000000001</v>
      </c>
      <c r="L1144" s="1">
        <v>66</v>
      </c>
      <c r="M1144" s="1">
        <v>2.3E-2</v>
      </c>
      <c r="N1144" s="1">
        <v>-92.558999999999997</v>
      </c>
      <c r="O1144" s="1">
        <v>2.0310000000000001</v>
      </c>
      <c r="Q1144" s="1">
        <v>40</v>
      </c>
      <c r="R1144" s="1">
        <v>0.01</v>
      </c>
      <c r="S1144" s="1">
        <v>176.98699999999999</v>
      </c>
      <c r="T1144" s="1">
        <v>0.97499999999999998</v>
      </c>
    </row>
    <row r="1145" spans="1:20" ht="12.75" x14ac:dyDescent="0.2">
      <c r="A1145" s="1">
        <v>33</v>
      </c>
      <c r="B1145" s="1">
        <v>9.2999999999999999E-2</v>
      </c>
      <c r="C1145" s="1">
        <v>-2.0449999999999999</v>
      </c>
      <c r="D1145" s="1">
        <v>4.556</v>
      </c>
      <c r="G1145" s="1">
        <v>8</v>
      </c>
      <c r="H1145" s="1">
        <v>3.4000000000000002E-2</v>
      </c>
      <c r="I1145" s="1">
        <v>-170.60599999999999</v>
      </c>
      <c r="J1145" s="1">
        <v>3.0379999999999998</v>
      </c>
      <c r="L1145" s="1">
        <v>67</v>
      </c>
      <c r="M1145" s="1">
        <v>2.5000000000000001E-2</v>
      </c>
      <c r="N1145" s="1">
        <v>-136.065</v>
      </c>
      <c r="O1145" s="1">
        <v>2.1640000000000001</v>
      </c>
      <c r="Q1145" s="1">
        <v>41</v>
      </c>
      <c r="R1145" s="1">
        <v>1.2E-2</v>
      </c>
      <c r="S1145" s="1">
        <v>-13.212999999999999</v>
      </c>
      <c r="T1145" s="1">
        <v>1.21</v>
      </c>
    </row>
    <row r="1146" spans="1:20" ht="12.75" x14ac:dyDescent="0.2">
      <c r="A1146" s="1">
        <v>34</v>
      </c>
      <c r="B1146" s="1">
        <v>8.1000000000000003E-2</v>
      </c>
      <c r="C1146" s="1">
        <v>-90</v>
      </c>
      <c r="D1146" s="1">
        <v>3.984</v>
      </c>
      <c r="G1146" s="1">
        <v>9</v>
      </c>
      <c r="H1146" s="1">
        <v>3.2000000000000001E-2</v>
      </c>
      <c r="I1146" s="1">
        <v>4.548</v>
      </c>
      <c r="J1146" s="1">
        <v>2.9180000000000001</v>
      </c>
      <c r="L1146" s="1">
        <v>68</v>
      </c>
      <c r="M1146" s="1">
        <v>1.9E-2</v>
      </c>
      <c r="N1146" s="1">
        <v>-52.292000000000002</v>
      </c>
      <c r="O1146" s="1">
        <v>1.7050000000000001</v>
      </c>
      <c r="Q1146" s="1">
        <v>42</v>
      </c>
      <c r="R1146" s="1">
        <v>0.01</v>
      </c>
      <c r="S1146" s="1">
        <v>-98.94</v>
      </c>
      <c r="T1146" s="1">
        <v>0.92300000000000004</v>
      </c>
    </row>
    <row r="1147" spans="1:20" ht="12.75" x14ac:dyDescent="0.2">
      <c r="A1147" s="1" t="s">
        <v>851</v>
      </c>
      <c r="B1147" s="1" t="s">
        <v>852</v>
      </c>
      <c r="C1147" s="1"/>
      <c r="D1147" s="1"/>
      <c r="G1147" s="1">
        <v>10</v>
      </c>
      <c r="H1147" s="1">
        <v>2.1999999999999999E-2</v>
      </c>
      <c r="I1147" s="1">
        <v>-82.637</v>
      </c>
      <c r="J1147" s="1">
        <v>1.984</v>
      </c>
      <c r="L1147" s="1">
        <v>69</v>
      </c>
      <c r="M1147" s="1">
        <v>2.4E-2</v>
      </c>
      <c r="N1147" s="1">
        <v>176.923</v>
      </c>
      <c r="O1147" s="1">
        <v>2.1240000000000001</v>
      </c>
    </row>
    <row r="1148" spans="1:20" ht="12.75" x14ac:dyDescent="0.2">
      <c r="A1148" s="1">
        <v>1</v>
      </c>
      <c r="B1148" s="1">
        <v>7.8E-2</v>
      </c>
      <c r="C1148" s="1">
        <v>-36.869999999999997</v>
      </c>
      <c r="D1148" s="1">
        <v>3.9369999999999998</v>
      </c>
      <c r="G1148" s="1">
        <v>11</v>
      </c>
      <c r="H1148" s="1">
        <v>3.1E-2</v>
      </c>
      <c r="I1148" s="1">
        <v>-48.161999999999999</v>
      </c>
      <c r="J1148" s="1">
        <v>2.82</v>
      </c>
      <c r="L1148" s="1">
        <v>70</v>
      </c>
      <c r="M1148" s="1">
        <v>1.9E-2</v>
      </c>
      <c r="N1148" s="1">
        <v>-91.21</v>
      </c>
      <c r="O1148" s="1">
        <v>1.621</v>
      </c>
      <c r="R1148" s="1" t="s">
        <v>853</v>
      </c>
    </row>
    <row r="1149" spans="1:20" ht="12.75" x14ac:dyDescent="0.2">
      <c r="A1149" s="1">
        <v>2</v>
      </c>
      <c r="B1149" s="1">
        <v>6.3E-2</v>
      </c>
      <c r="C1149" s="1">
        <v>-130.98599999999999</v>
      </c>
      <c r="D1149" s="1">
        <v>3.181</v>
      </c>
      <c r="G1149" s="1">
        <v>12</v>
      </c>
      <c r="H1149" s="1">
        <v>0.03</v>
      </c>
      <c r="I1149" s="1">
        <v>-140.61199999999999</v>
      </c>
      <c r="J1149" s="1">
        <v>2.7149999999999999</v>
      </c>
      <c r="L1149" s="1">
        <v>71</v>
      </c>
      <c r="M1149" s="1">
        <v>2.1999999999999999E-2</v>
      </c>
      <c r="N1149" s="1">
        <v>138.81399999999999</v>
      </c>
      <c r="O1149" s="1">
        <v>1.9319999999999999</v>
      </c>
      <c r="Q1149" s="1">
        <v>1</v>
      </c>
      <c r="R1149" s="1">
        <v>1.2999999999999999E-2</v>
      </c>
      <c r="S1149" s="1">
        <v>-89.569000000000003</v>
      </c>
      <c r="T1149" s="1">
        <v>1.327</v>
      </c>
    </row>
    <row r="1150" spans="1:20" ht="12.75" x14ac:dyDescent="0.2">
      <c r="A1150" s="1">
        <v>3</v>
      </c>
      <c r="B1150" s="1">
        <v>0.106</v>
      </c>
      <c r="C1150" s="1">
        <v>45</v>
      </c>
      <c r="D1150" s="1">
        <v>5.3449999999999998</v>
      </c>
      <c r="G1150" s="1">
        <v>13</v>
      </c>
      <c r="H1150" s="1">
        <v>3.4000000000000002E-2</v>
      </c>
      <c r="I1150" s="1">
        <v>-56.704000000000001</v>
      </c>
      <c r="J1150" s="1">
        <v>3.109</v>
      </c>
      <c r="L1150" s="1">
        <v>72</v>
      </c>
      <c r="M1150" s="1">
        <v>1.6E-2</v>
      </c>
      <c r="N1150" s="1">
        <v>-120.88500000000001</v>
      </c>
      <c r="O1150" s="1">
        <v>1.413</v>
      </c>
      <c r="Q1150" s="1">
        <v>2</v>
      </c>
      <c r="R1150" s="1">
        <v>1.2E-2</v>
      </c>
      <c r="S1150" s="1">
        <v>-179.51</v>
      </c>
      <c r="T1150" s="1">
        <v>1.1679999999999999</v>
      </c>
    </row>
    <row r="1151" spans="1:20" ht="12.75" x14ac:dyDescent="0.2">
      <c r="A1151" s="1">
        <v>4</v>
      </c>
      <c r="B1151" s="1">
        <v>7.2999999999999995E-2</v>
      </c>
      <c r="C1151" s="1">
        <v>135.43100000000001</v>
      </c>
      <c r="D1151" s="1">
        <v>3.7029999999999998</v>
      </c>
      <c r="G1151" s="1">
        <v>14</v>
      </c>
      <c r="H1151" s="1">
        <v>2.5000000000000001E-2</v>
      </c>
      <c r="I1151" s="1">
        <v>-143.017</v>
      </c>
      <c r="J1151" s="1">
        <v>2.2330000000000001</v>
      </c>
      <c r="L1151" s="1">
        <v>73</v>
      </c>
      <c r="M1151" s="1">
        <v>2.5999999999999999E-2</v>
      </c>
      <c r="N1151" s="1">
        <v>-127.042</v>
      </c>
      <c r="O1151" s="1">
        <v>2.2589999999999999</v>
      </c>
      <c r="Q1151" s="1">
        <v>3</v>
      </c>
      <c r="R1151" s="1">
        <v>1.4999999999999999E-2</v>
      </c>
      <c r="S1151" s="1">
        <v>42.838999999999999</v>
      </c>
      <c r="T1151" s="1">
        <v>1.492</v>
      </c>
    </row>
    <row r="1152" spans="1:20" ht="12.75" x14ac:dyDescent="0.2">
      <c r="A1152" s="1">
        <v>5</v>
      </c>
      <c r="B1152" s="1">
        <v>9.2999999999999999E-2</v>
      </c>
      <c r="C1152" s="1">
        <v>-52.695999999999998</v>
      </c>
      <c r="D1152" s="1">
        <v>4.6769999999999996</v>
      </c>
      <c r="G1152" s="1">
        <v>15</v>
      </c>
      <c r="H1152" s="1">
        <v>3.3000000000000002E-2</v>
      </c>
      <c r="I1152" s="1">
        <v>25.617999999999999</v>
      </c>
      <c r="J1152" s="1">
        <v>2.9830000000000001</v>
      </c>
      <c r="L1152" s="1">
        <v>74</v>
      </c>
      <c r="M1152" s="1">
        <v>1.7000000000000001E-2</v>
      </c>
      <c r="N1152" s="1">
        <v>-41.923000000000002</v>
      </c>
      <c r="O1152" s="1">
        <v>1.49</v>
      </c>
      <c r="Q1152" s="1">
        <v>4</v>
      </c>
      <c r="R1152" s="1">
        <v>1.2E-2</v>
      </c>
      <c r="S1152" s="1">
        <v>132.709</v>
      </c>
      <c r="T1152" s="1">
        <v>1.23</v>
      </c>
    </row>
    <row r="1153" spans="1:20" ht="12.75" x14ac:dyDescent="0.2">
      <c r="A1153" s="1">
        <v>6</v>
      </c>
      <c r="B1153" s="1">
        <v>7.3999999999999996E-2</v>
      </c>
      <c r="C1153" s="1">
        <v>-152.62200000000001</v>
      </c>
      <c r="D1153" s="1">
        <v>3.7240000000000002</v>
      </c>
      <c r="G1153" s="1">
        <v>16</v>
      </c>
      <c r="H1153" s="1">
        <v>2.7E-2</v>
      </c>
      <c r="I1153" s="1">
        <v>-58.643000000000001</v>
      </c>
      <c r="J1153" s="1">
        <v>2.4790000000000001</v>
      </c>
      <c r="Q1153" s="1">
        <v>5</v>
      </c>
      <c r="R1153" s="1">
        <v>2.1999999999999999E-2</v>
      </c>
      <c r="S1153" s="1">
        <v>-166.98599999999999</v>
      </c>
      <c r="T1153" s="1">
        <v>2.1659999999999999</v>
      </c>
    </row>
    <row r="1154" spans="1:20" ht="12.75" x14ac:dyDescent="0.2">
      <c r="A1154" s="1">
        <v>7</v>
      </c>
      <c r="B1154" s="1">
        <v>9.6000000000000002E-2</v>
      </c>
      <c r="C1154" s="1">
        <v>-136.46899999999999</v>
      </c>
      <c r="D1154" s="1">
        <v>4.8869999999999996</v>
      </c>
      <c r="G1154" s="1">
        <v>17</v>
      </c>
      <c r="H1154" s="1">
        <v>3.4000000000000002E-2</v>
      </c>
      <c r="I1154" s="1">
        <v>-61.26</v>
      </c>
      <c r="J1154" s="1">
        <v>3.117</v>
      </c>
      <c r="M1154" s="1" t="s">
        <v>855</v>
      </c>
      <c r="Q1154" s="1">
        <v>6</v>
      </c>
      <c r="R1154" s="1">
        <v>1.7999999999999999E-2</v>
      </c>
      <c r="S1154" s="1">
        <v>-77.542000000000002</v>
      </c>
      <c r="T1154" s="1">
        <v>1.7509999999999999</v>
      </c>
    </row>
    <row r="1155" spans="1:20" ht="12.75" x14ac:dyDescent="0.2">
      <c r="A1155" s="1">
        <v>8</v>
      </c>
      <c r="B1155" s="1">
        <v>5.8999999999999997E-2</v>
      </c>
      <c r="C1155" s="1">
        <v>137.41999999999999</v>
      </c>
      <c r="D1155" s="1">
        <v>2.9670000000000001</v>
      </c>
      <c r="G1155" s="1">
        <v>18</v>
      </c>
      <c r="H1155" s="1">
        <v>2.4E-2</v>
      </c>
      <c r="I1155" s="1">
        <v>-143.24600000000001</v>
      </c>
      <c r="J1155" s="1">
        <v>2.173</v>
      </c>
      <c r="L1155" s="1">
        <v>1</v>
      </c>
      <c r="M1155" s="1">
        <v>3.1E-2</v>
      </c>
      <c r="N1155" s="1">
        <v>-54.850999999999999</v>
      </c>
      <c r="O1155" s="1">
        <v>2.7349999999999999</v>
      </c>
      <c r="Q1155" s="1">
        <v>7</v>
      </c>
      <c r="R1155" s="1">
        <v>1.4999999999999999E-2</v>
      </c>
      <c r="S1155" s="1">
        <v>-172.6</v>
      </c>
      <c r="T1155" s="1">
        <v>1.5389999999999999</v>
      </c>
    </row>
    <row r="1156" spans="1:20" ht="12.75" x14ac:dyDescent="0.2">
      <c r="A1156" s="1">
        <v>9</v>
      </c>
      <c r="B1156" s="1">
        <v>9.2999999999999999E-2</v>
      </c>
      <c r="C1156" s="1">
        <v>-47.533999999999999</v>
      </c>
      <c r="D1156" s="1">
        <v>4.7229999999999999</v>
      </c>
      <c r="G1156" s="1">
        <v>19</v>
      </c>
      <c r="H1156" s="1">
        <v>3.6999999999999998E-2</v>
      </c>
      <c r="I1156" s="1">
        <v>-70.498000000000005</v>
      </c>
      <c r="J1156" s="1">
        <v>3.367</v>
      </c>
      <c r="L1156" s="1">
        <v>2</v>
      </c>
      <c r="M1156" s="1">
        <v>2.1000000000000001E-2</v>
      </c>
      <c r="N1156" s="1">
        <v>-144.54499999999999</v>
      </c>
      <c r="O1156" s="1">
        <v>1.849</v>
      </c>
      <c r="Q1156" s="1">
        <v>8</v>
      </c>
      <c r="R1156" s="1">
        <v>1.2E-2</v>
      </c>
      <c r="S1156" s="1">
        <v>-82.875</v>
      </c>
      <c r="T1156" s="1">
        <v>1.2030000000000001</v>
      </c>
    </row>
    <row r="1157" spans="1:20" ht="12.75" x14ac:dyDescent="0.2">
      <c r="A1157" s="1">
        <v>10</v>
      </c>
      <c r="B1157" s="1">
        <v>6.7000000000000004E-2</v>
      </c>
      <c r="C1157" s="1">
        <v>-143.53100000000001</v>
      </c>
      <c r="D1157" s="1">
        <v>3.3780000000000001</v>
      </c>
      <c r="G1157" s="1">
        <v>20</v>
      </c>
      <c r="H1157" s="1">
        <v>2.5999999999999999E-2</v>
      </c>
      <c r="I1157" s="1">
        <v>-159.50700000000001</v>
      </c>
      <c r="J1157" s="1">
        <v>2.3290000000000002</v>
      </c>
      <c r="L1157" s="1">
        <v>3</v>
      </c>
      <c r="M1157" s="1">
        <v>2.8000000000000001E-2</v>
      </c>
      <c r="N1157" s="1">
        <v>-85.763999999999996</v>
      </c>
      <c r="O1157" s="1">
        <v>2.472</v>
      </c>
      <c r="Q1157" s="1">
        <v>9</v>
      </c>
      <c r="R1157" s="1">
        <v>1.4E-2</v>
      </c>
      <c r="S1157" s="1">
        <v>-115.626</v>
      </c>
      <c r="T1157" s="1">
        <v>1.353</v>
      </c>
    </row>
    <row r="1158" spans="1:20" ht="12.75" x14ac:dyDescent="0.2">
      <c r="A1158" s="1">
        <v>11</v>
      </c>
      <c r="B1158" s="1">
        <v>8.3000000000000004E-2</v>
      </c>
      <c r="C1158" s="1">
        <v>-51.843000000000004</v>
      </c>
      <c r="D1158" s="1">
        <v>4.2060000000000004</v>
      </c>
      <c r="G1158" s="1">
        <v>21</v>
      </c>
      <c r="H1158" s="1">
        <v>3.4000000000000002E-2</v>
      </c>
      <c r="I1158" s="1">
        <v>0.20399999999999999</v>
      </c>
      <c r="J1158" s="1">
        <v>3.1</v>
      </c>
      <c r="L1158" s="1">
        <v>4</v>
      </c>
      <c r="M1158" s="1">
        <v>0.02</v>
      </c>
      <c r="N1158" s="1">
        <v>-173.99100000000001</v>
      </c>
      <c r="O1158" s="1">
        <v>1.744</v>
      </c>
      <c r="Q1158" s="1">
        <v>10</v>
      </c>
      <c r="R1158" s="1">
        <v>8.0000000000000002E-3</v>
      </c>
      <c r="S1158" s="1">
        <v>145.49100000000001</v>
      </c>
      <c r="T1158" s="1">
        <v>0.77300000000000002</v>
      </c>
    </row>
    <row r="1159" spans="1:20" ht="12.75" x14ac:dyDescent="0.2">
      <c r="A1159" s="1">
        <v>12</v>
      </c>
      <c r="B1159" s="1">
        <v>6.6000000000000003E-2</v>
      </c>
      <c r="C1159" s="1">
        <v>-143.673</v>
      </c>
      <c r="D1159" s="1">
        <v>3.323</v>
      </c>
      <c r="G1159" s="1">
        <v>22</v>
      </c>
      <c r="H1159" s="1">
        <v>2.8000000000000001E-2</v>
      </c>
      <c r="I1159" s="1">
        <v>-87.5</v>
      </c>
      <c r="J1159" s="1">
        <v>2.5289999999999999</v>
      </c>
      <c r="L1159" s="1">
        <v>5</v>
      </c>
      <c r="M1159" s="1">
        <v>2.5999999999999999E-2</v>
      </c>
      <c r="N1159" s="1">
        <v>10.042</v>
      </c>
      <c r="O1159" s="1">
        <v>2.2250000000000001</v>
      </c>
      <c r="Q1159" s="1">
        <v>11</v>
      </c>
      <c r="R1159" s="1">
        <v>1.4E-2</v>
      </c>
      <c r="S1159" s="1">
        <v>-85.376000000000005</v>
      </c>
      <c r="T1159" s="1">
        <v>1.357</v>
      </c>
    </row>
    <row r="1160" spans="1:20" ht="12.75" x14ac:dyDescent="0.2">
      <c r="A1160" s="1" t="s">
        <v>148</v>
      </c>
      <c r="B1160" s="1" t="s">
        <v>856</v>
      </c>
      <c r="C1160" s="1"/>
      <c r="D1160" s="1"/>
      <c r="G1160" s="1">
        <v>23</v>
      </c>
      <c r="H1160" s="1">
        <v>2.9000000000000001E-2</v>
      </c>
      <c r="I1160" s="1">
        <v>-114.206</v>
      </c>
      <c r="J1160" s="1">
        <v>2.6429999999999998</v>
      </c>
      <c r="L1160" s="1">
        <v>6</v>
      </c>
      <c r="M1160" s="1">
        <v>1.9E-2</v>
      </c>
      <c r="N1160" s="1">
        <v>-79.902000000000001</v>
      </c>
      <c r="O1160" s="1">
        <v>1.6919999999999999</v>
      </c>
      <c r="Q1160" s="1">
        <v>12</v>
      </c>
      <c r="R1160" s="1">
        <v>1.2E-2</v>
      </c>
      <c r="S1160" s="1">
        <v>-176.57599999999999</v>
      </c>
      <c r="T1160" s="1">
        <v>1.169</v>
      </c>
    </row>
    <row r="1161" spans="1:20" ht="12.75" x14ac:dyDescent="0.2">
      <c r="A1161" s="1">
        <v>1</v>
      </c>
      <c r="B1161" s="1">
        <v>0.109</v>
      </c>
      <c r="C1161" s="1">
        <v>48.704999999999998</v>
      </c>
      <c r="D1161" s="1">
        <v>5.6609999999999996</v>
      </c>
      <c r="G1161" s="1">
        <v>24</v>
      </c>
      <c r="H1161" s="1">
        <v>2.3E-2</v>
      </c>
      <c r="I1161" s="1">
        <v>157.86500000000001</v>
      </c>
      <c r="J1161" s="1">
        <v>2.109</v>
      </c>
      <c r="L1161" s="1">
        <v>7</v>
      </c>
      <c r="M1161" s="1">
        <v>2.5000000000000001E-2</v>
      </c>
      <c r="N1161" s="1">
        <v>-77.734999999999999</v>
      </c>
      <c r="O1161" s="1">
        <v>2.149</v>
      </c>
      <c r="Q1161" s="1">
        <v>13</v>
      </c>
      <c r="R1161" s="1">
        <v>1.0999999999999999E-2</v>
      </c>
      <c r="S1161" s="1">
        <v>-151.38999999999999</v>
      </c>
      <c r="T1161" s="1">
        <v>1.1160000000000001</v>
      </c>
    </row>
    <row r="1162" spans="1:20" ht="12.75" x14ac:dyDescent="0.2">
      <c r="A1162" s="1">
        <v>2</v>
      </c>
      <c r="B1162" s="1">
        <v>5.6000000000000001E-2</v>
      </c>
      <c r="C1162" s="1">
        <v>147.875</v>
      </c>
      <c r="D1162" s="1">
        <v>2.9180000000000001</v>
      </c>
      <c r="G1162" s="1">
        <v>25</v>
      </c>
      <c r="H1162" s="1">
        <v>3.3000000000000002E-2</v>
      </c>
      <c r="I1162" s="1">
        <v>6.734</v>
      </c>
      <c r="J1162" s="1">
        <v>3.0030000000000001</v>
      </c>
      <c r="L1162" s="1">
        <v>8</v>
      </c>
      <c r="M1162" s="1">
        <v>1.6E-2</v>
      </c>
      <c r="N1162" s="1">
        <v>-171.607</v>
      </c>
      <c r="O1162" s="1">
        <v>1.407</v>
      </c>
      <c r="Q1162" s="1">
        <v>14</v>
      </c>
      <c r="R1162" s="1">
        <v>8.9999999999999993E-3</v>
      </c>
      <c r="S1162" s="1">
        <v>-62.865000000000002</v>
      </c>
      <c r="T1162" s="1">
        <v>0.89600000000000002</v>
      </c>
    </row>
    <row r="1163" spans="1:20" ht="12.75" x14ac:dyDescent="0.2">
      <c r="A1163" s="1">
        <v>3</v>
      </c>
      <c r="B1163" s="1">
        <v>0.11</v>
      </c>
      <c r="C1163" s="1">
        <v>-2.2909999999999999</v>
      </c>
      <c r="D1163" s="1">
        <v>5.7519999999999998</v>
      </c>
      <c r="G1163" s="1">
        <v>26</v>
      </c>
      <c r="H1163" s="1">
        <v>2.8000000000000001E-2</v>
      </c>
      <c r="I1163" s="1">
        <v>-82.998999999999995</v>
      </c>
      <c r="J1163" s="1">
        <v>2.5310000000000001</v>
      </c>
      <c r="L1163" s="1">
        <v>9</v>
      </c>
      <c r="M1163" s="1">
        <v>2.9000000000000001E-2</v>
      </c>
      <c r="N1163" s="1">
        <v>3.5760000000000001</v>
      </c>
      <c r="O1163" s="1">
        <v>2.5609999999999999</v>
      </c>
      <c r="Q1163" s="1">
        <v>15</v>
      </c>
      <c r="R1163" s="1">
        <v>1.4999999999999999E-2</v>
      </c>
      <c r="S1163" s="1">
        <v>-52.058</v>
      </c>
      <c r="T1163" s="1">
        <v>1.484</v>
      </c>
    </row>
    <row r="1164" spans="1:20" ht="12.75" x14ac:dyDescent="0.2">
      <c r="A1164" s="1">
        <v>4</v>
      </c>
      <c r="B1164" s="1">
        <v>8.5000000000000006E-2</v>
      </c>
      <c r="C1164" s="1">
        <v>-91.488</v>
      </c>
      <c r="D1164" s="1">
        <v>4.4269999999999996</v>
      </c>
      <c r="G1164" s="1">
        <v>27</v>
      </c>
      <c r="H1164" s="1">
        <v>0.04</v>
      </c>
      <c r="I1164" s="1">
        <v>-71.564999999999998</v>
      </c>
      <c r="J1164" s="1">
        <v>3.6240000000000001</v>
      </c>
      <c r="L1164" s="1">
        <v>10</v>
      </c>
      <c r="M1164" s="1">
        <v>1.4E-2</v>
      </c>
      <c r="N1164" s="1">
        <v>-90</v>
      </c>
      <c r="O1164" s="1">
        <v>1.2549999999999999</v>
      </c>
      <c r="Q1164" s="1">
        <v>16</v>
      </c>
      <c r="R1164" s="1">
        <v>1.0999999999999999E-2</v>
      </c>
      <c r="S1164" s="1">
        <v>-148.15799999999999</v>
      </c>
      <c r="T1164" s="1">
        <v>1.1080000000000001</v>
      </c>
    </row>
    <row r="1165" spans="1:20" ht="12.75" x14ac:dyDescent="0.2">
      <c r="A1165" s="1">
        <v>5</v>
      </c>
      <c r="B1165" s="1">
        <v>8.5000000000000006E-2</v>
      </c>
      <c r="C1165" s="1">
        <v>-177.76900000000001</v>
      </c>
      <c r="D1165" s="1">
        <v>4.4290000000000003</v>
      </c>
      <c r="G1165" s="1">
        <v>28</v>
      </c>
      <c r="H1165" s="1">
        <v>2.9000000000000001E-2</v>
      </c>
      <c r="I1165" s="1">
        <v>-172.816</v>
      </c>
      <c r="J1165" s="1">
        <v>2.6429999999999998</v>
      </c>
      <c r="L1165" s="1">
        <v>11</v>
      </c>
      <c r="M1165" s="1">
        <v>2.5999999999999999E-2</v>
      </c>
      <c r="N1165" s="1">
        <v>-28.61</v>
      </c>
      <c r="O1165" s="1">
        <v>2.2879999999999998</v>
      </c>
      <c r="Q1165" s="1">
        <v>17</v>
      </c>
      <c r="R1165" s="1">
        <v>1.2999999999999999E-2</v>
      </c>
      <c r="S1165" s="1">
        <v>-1.79</v>
      </c>
      <c r="T1165" s="1">
        <v>1.274</v>
      </c>
    </row>
    <row r="1166" spans="1:20" ht="12.75" x14ac:dyDescent="0.2">
      <c r="A1166" s="1">
        <v>6</v>
      </c>
      <c r="B1166" s="1">
        <v>6.8000000000000005E-2</v>
      </c>
      <c r="C1166" s="1">
        <v>-89.061000000000007</v>
      </c>
      <c r="D1166" s="1">
        <v>3.5059999999999998</v>
      </c>
      <c r="G1166" s="1">
        <v>29</v>
      </c>
      <c r="H1166" s="1">
        <v>3.9E-2</v>
      </c>
      <c r="I1166" s="1">
        <v>-122.905</v>
      </c>
      <c r="J1166" s="1">
        <v>3.57</v>
      </c>
      <c r="L1166" s="1">
        <v>12</v>
      </c>
      <c r="M1166" s="1">
        <v>1.7999999999999999E-2</v>
      </c>
      <c r="N1166" s="1">
        <v>-130.95599999999999</v>
      </c>
      <c r="O1166" s="1">
        <v>1.6020000000000001</v>
      </c>
      <c r="Q1166" s="1">
        <v>18</v>
      </c>
      <c r="R1166" s="1">
        <v>1.0999999999999999E-2</v>
      </c>
      <c r="S1166" s="1">
        <v>-87.858999999999995</v>
      </c>
      <c r="T1166" s="1">
        <v>1.0620000000000001</v>
      </c>
    </row>
    <row r="1167" spans="1:20" ht="12.75" x14ac:dyDescent="0.2">
      <c r="A1167" s="1">
        <v>7</v>
      </c>
      <c r="B1167" s="1">
        <v>7.2999999999999995E-2</v>
      </c>
      <c r="C1167" s="1">
        <v>-88.263999999999996</v>
      </c>
      <c r="D1167" s="1">
        <v>3.7949999999999999</v>
      </c>
      <c r="G1167" s="1">
        <v>30</v>
      </c>
      <c r="H1167" s="1">
        <v>2.5999999999999999E-2</v>
      </c>
      <c r="I1167" s="1">
        <v>142.267</v>
      </c>
      <c r="J1167" s="1">
        <v>2.3410000000000002</v>
      </c>
      <c r="L1167" s="1">
        <v>13</v>
      </c>
      <c r="M1167" s="1">
        <v>2.3E-2</v>
      </c>
      <c r="N1167" s="1">
        <v>-79.015000000000001</v>
      </c>
      <c r="O1167" s="1">
        <v>1.9690000000000001</v>
      </c>
      <c r="Q1167" s="1">
        <v>19</v>
      </c>
      <c r="R1167" s="1">
        <v>1.2E-2</v>
      </c>
      <c r="S1167" s="1">
        <v>-125.032</v>
      </c>
      <c r="T1167" s="1">
        <v>1.179</v>
      </c>
    </row>
    <row r="1168" spans="1:20" ht="12.75" x14ac:dyDescent="0.2">
      <c r="A1168" s="1">
        <v>8</v>
      </c>
      <c r="B1168" s="1">
        <v>4.8000000000000001E-2</v>
      </c>
      <c r="C1168" s="1">
        <v>180</v>
      </c>
      <c r="D1168" s="1">
        <v>2.4710000000000001</v>
      </c>
      <c r="G1168" s="1">
        <v>31</v>
      </c>
      <c r="H1168" s="1">
        <v>3.3000000000000002E-2</v>
      </c>
      <c r="I1168" s="1">
        <v>-173.66</v>
      </c>
      <c r="J1168" s="1">
        <v>2.9929999999999999</v>
      </c>
      <c r="L1168" s="1">
        <v>14</v>
      </c>
      <c r="M1168" s="1">
        <v>1.7999999999999999E-2</v>
      </c>
      <c r="N1168" s="1">
        <v>-170.40100000000001</v>
      </c>
      <c r="O1168" s="1">
        <v>1.573</v>
      </c>
      <c r="Q1168" s="1">
        <v>20</v>
      </c>
      <c r="R1168" s="1">
        <v>8.0000000000000002E-3</v>
      </c>
      <c r="S1168" s="1">
        <v>-33.494999999999997</v>
      </c>
      <c r="T1168" s="1">
        <v>0.81100000000000005</v>
      </c>
    </row>
    <row r="1169" spans="1:20" ht="12.75" x14ac:dyDescent="0.2">
      <c r="A1169" s="1">
        <v>9</v>
      </c>
      <c r="B1169" s="1">
        <v>0.09</v>
      </c>
      <c r="C1169" s="1">
        <v>-155.94300000000001</v>
      </c>
      <c r="D1169" s="1">
        <v>4.6989999999999998</v>
      </c>
      <c r="G1169" s="1">
        <v>32</v>
      </c>
      <c r="H1169" s="1">
        <v>3.3000000000000002E-2</v>
      </c>
      <c r="I1169" s="1">
        <v>-82.405000000000001</v>
      </c>
      <c r="J1169" s="1">
        <v>3.0009999999999999</v>
      </c>
      <c r="L1169" s="1">
        <v>15</v>
      </c>
      <c r="M1169" s="1">
        <v>1.7000000000000001E-2</v>
      </c>
      <c r="N1169" s="1">
        <v>-125.797</v>
      </c>
      <c r="O1169" s="1">
        <v>1.4610000000000001</v>
      </c>
      <c r="Q1169" s="1">
        <v>21</v>
      </c>
      <c r="R1169" s="1">
        <v>1.4999999999999999E-2</v>
      </c>
      <c r="S1169" s="1">
        <v>15.054</v>
      </c>
      <c r="T1169" s="1">
        <v>1.494</v>
      </c>
    </row>
    <row r="1170" spans="1:20" ht="12.75" x14ac:dyDescent="0.2">
      <c r="A1170" s="12">
        <v>10</v>
      </c>
      <c r="B1170" s="12">
        <v>5.8000000000000003E-2</v>
      </c>
      <c r="C1170" s="12">
        <v>-67.659000000000006</v>
      </c>
      <c r="D1170" s="12">
        <v>3.024</v>
      </c>
      <c r="E1170" s="13"/>
      <c r="G1170" s="1">
        <v>33</v>
      </c>
      <c r="H1170" s="1">
        <v>3.4000000000000002E-2</v>
      </c>
      <c r="I1170" s="1">
        <v>43.539000000000001</v>
      </c>
      <c r="J1170" s="1">
        <v>3.0550000000000002</v>
      </c>
      <c r="L1170" s="1">
        <v>16</v>
      </c>
      <c r="M1170" s="1">
        <v>1.4999999999999999E-2</v>
      </c>
      <c r="N1170" s="1">
        <v>148.36000000000001</v>
      </c>
      <c r="O1170" s="1">
        <v>1.3260000000000001</v>
      </c>
      <c r="Q1170" s="1">
        <v>22</v>
      </c>
      <c r="R1170" s="1">
        <v>1.0999999999999999E-2</v>
      </c>
      <c r="S1170" s="1">
        <v>-79.215999999999994</v>
      </c>
      <c r="T1170" s="1">
        <v>1.0640000000000001</v>
      </c>
    </row>
    <row r="1171" spans="1:20" ht="12.75" x14ac:dyDescent="0.2">
      <c r="A1171" s="1"/>
      <c r="B1171" s="1"/>
      <c r="C1171" s="1"/>
      <c r="D1171" s="1"/>
      <c r="G1171" s="1">
        <v>34</v>
      </c>
      <c r="H1171" s="1">
        <v>2.1000000000000001E-2</v>
      </c>
      <c r="I1171" s="1">
        <v>134.768</v>
      </c>
      <c r="J1171" s="1">
        <v>1.9219999999999999</v>
      </c>
      <c r="L1171" s="1">
        <v>17</v>
      </c>
      <c r="M1171" s="1">
        <v>2.3E-2</v>
      </c>
      <c r="N1171" s="1">
        <v>-5.58</v>
      </c>
      <c r="O1171" s="1">
        <v>2.0030000000000001</v>
      </c>
      <c r="Q1171" s="1">
        <v>23</v>
      </c>
      <c r="R1171" s="1">
        <v>1.7000000000000001E-2</v>
      </c>
      <c r="S1171" s="1">
        <v>-32.573999999999998</v>
      </c>
      <c r="T1171" s="1">
        <v>1.7</v>
      </c>
    </row>
    <row r="1172" spans="1:20" ht="12.75" x14ac:dyDescent="0.2">
      <c r="A1172" s="1" t="s">
        <v>363</v>
      </c>
      <c r="B1172" s="1" t="s">
        <v>859</v>
      </c>
      <c r="C1172" s="1"/>
      <c r="D1172" s="1" t="s">
        <v>860</v>
      </c>
      <c r="G1172" s="1">
        <v>35</v>
      </c>
      <c r="H1172" s="1">
        <v>3.6999999999999998E-2</v>
      </c>
      <c r="I1172" s="1">
        <v>-124.114</v>
      </c>
      <c r="J1172" s="1">
        <v>3.3010000000000002</v>
      </c>
      <c r="L1172" s="1">
        <v>18</v>
      </c>
      <c r="M1172" s="1">
        <v>1.6E-2</v>
      </c>
      <c r="N1172" s="1">
        <v>-88.182000000000002</v>
      </c>
      <c r="O1172" s="1">
        <v>1.431</v>
      </c>
      <c r="Q1172" s="1">
        <v>24</v>
      </c>
      <c r="R1172" s="1">
        <v>1.2999999999999999E-2</v>
      </c>
      <c r="S1172" s="1">
        <v>-121.264</v>
      </c>
      <c r="T1172" s="1">
        <v>1.304</v>
      </c>
    </row>
    <row r="1173" spans="1:20" ht="12.75" x14ac:dyDescent="0.2">
      <c r="A1173" s="1">
        <v>1</v>
      </c>
      <c r="B1173" s="1">
        <v>0.33100000000000002</v>
      </c>
      <c r="C1173" s="1">
        <v>-94.185000000000002</v>
      </c>
      <c r="D1173" s="1">
        <v>3.653</v>
      </c>
      <c r="G1173" s="1">
        <v>36</v>
      </c>
      <c r="H1173" s="1">
        <v>2.5999999999999999E-2</v>
      </c>
      <c r="I1173" s="1">
        <v>149.85900000000001</v>
      </c>
      <c r="J1173" s="1">
        <v>2.37</v>
      </c>
      <c r="L1173" s="1">
        <v>19</v>
      </c>
      <c r="M1173" s="1">
        <v>2.8000000000000001E-2</v>
      </c>
      <c r="N1173" s="1">
        <v>1.8560000000000001</v>
      </c>
      <c r="O1173" s="1">
        <v>2.4660000000000002</v>
      </c>
      <c r="Q1173" s="1">
        <v>25</v>
      </c>
      <c r="R1173" s="1">
        <v>1.2E-2</v>
      </c>
      <c r="S1173" s="1">
        <v>-47.429000000000002</v>
      </c>
      <c r="T1173" s="1">
        <v>1.1619999999999999</v>
      </c>
    </row>
    <row r="1174" spans="1:20" ht="12.75" x14ac:dyDescent="0.2">
      <c r="A1174" s="1">
        <v>2</v>
      </c>
      <c r="B1174" s="1">
        <v>0.254</v>
      </c>
      <c r="C1174" s="1">
        <v>180</v>
      </c>
      <c r="D1174" s="1">
        <v>2.7629999999999999</v>
      </c>
      <c r="L1174" s="1">
        <v>20</v>
      </c>
      <c r="M1174" s="1">
        <v>0.02</v>
      </c>
      <c r="N1174" s="1">
        <v>-85.941000000000003</v>
      </c>
      <c r="O1174" s="1">
        <v>1.7689999999999999</v>
      </c>
      <c r="Q1174" s="1">
        <v>26</v>
      </c>
      <c r="R1174" s="1">
        <v>1.0999999999999999E-2</v>
      </c>
      <c r="S1174" s="1">
        <v>-128.66</v>
      </c>
      <c r="T1174" s="1">
        <v>1.083</v>
      </c>
    </row>
    <row r="1175" spans="1:20" ht="12.75" x14ac:dyDescent="0.2">
      <c r="A1175" s="1">
        <v>3</v>
      </c>
      <c r="B1175" s="1">
        <v>0.41599999999999998</v>
      </c>
      <c r="C1175" s="1">
        <v>-87.838999999999999</v>
      </c>
      <c r="D1175" s="1">
        <v>4.6509999999999998</v>
      </c>
      <c r="H1175" s="1" t="s">
        <v>861</v>
      </c>
      <c r="L1175" s="1">
        <v>21</v>
      </c>
      <c r="M1175" s="1">
        <v>2.7E-2</v>
      </c>
      <c r="N1175" s="1">
        <v>-100.706</v>
      </c>
      <c r="O1175" s="1">
        <v>2.339</v>
      </c>
      <c r="Q1175" s="1">
        <v>27</v>
      </c>
      <c r="R1175" s="1">
        <v>1.4999999999999999E-2</v>
      </c>
      <c r="S1175" s="1">
        <v>-67.781999999999996</v>
      </c>
      <c r="T1175" s="1">
        <v>1.526</v>
      </c>
    </row>
    <row r="1176" spans="1:20" ht="12.75" x14ac:dyDescent="0.2">
      <c r="A1176" s="1">
        <v>4</v>
      </c>
      <c r="B1176" s="1">
        <v>0.315</v>
      </c>
      <c r="C1176" s="1">
        <v>-177.13800000000001</v>
      </c>
      <c r="D1176" s="1">
        <v>3.5409999999999999</v>
      </c>
      <c r="G1176" s="1">
        <v>1</v>
      </c>
      <c r="H1176" s="1">
        <v>4.3999999999999997E-2</v>
      </c>
      <c r="I1176" s="1">
        <v>19.231000000000002</v>
      </c>
      <c r="J1176" s="1">
        <v>4.0149999999999997</v>
      </c>
      <c r="L1176" s="1">
        <v>22</v>
      </c>
      <c r="M1176" s="1">
        <v>2.1000000000000001E-2</v>
      </c>
      <c r="N1176" s="1">
        <v>175.09100000000001</v>
      </c>
      <c r="O1176" s="1">
        <v>1.8640000000000001</v>
      </c>
      <c r="Q1176" s="1">
        <v>28</v>
      </c>
      <c r="R1176" s="1">
        <v>0.01</v>
      </c>
      <c r="S1176" s="1">
        <v>-161.74199999999999</v>
      </c>
      <c r="T1176" s="1">
        <v>1.016</v>
      </c>
    </row>
    <row r="1177" spans="1:20" ht="12.75" x14ac:dyDescent="0.2">
      <c r="A1177" s="1">
        <v>5</v>
      </c>
      <c r="B1177" s="1">
        <v>0.41599999999999998</v>
      </c>
      <c r="C1177" s="1">
        <v>54.210999999999999</v>
      </c>
      <c r="D1177" s="1">
        <v>4.6859999999999999</v>
      </c>
      <c r="G1177" s="1">
        <v>2</v>
      </c>
      <c r="H1177" s="1">
        <v>3.9E-2</v>
      </c>
      <c r="I1177" s="1">
        <v>-70.200999999999993</v>
      </c>
      <c r="J1177" s="1">
        <v>3.5129999999999999</v>
      </c>
      <c r="L1177" s="1">
        <v>23</v>
      </c>
      <c r="M1177" s="1">
        <v>2.3E-2</v>
      </c>
      <c r="N1177" s="1">
        <v>-156.845</v>
      </c>
      <c r="O1177" s="1">
        <v>1.97</v>
      </c>
      <c r="Q1177" s="1">
        <v>29</v>
      </c>
      <c r="R1177" s="1">
        <v>1.4E-2</v>
      </c>
      <c r="S1177" s="1">
        <v>-26.94</v>
      </c>
      <c r="T1177" s="1">
        <v>1.3620000000000001</v>
      </c>
    </row>
    <row r="1178" spans="1:20" ht="12.75" x14ac:dyDescent="0.2">
      <c r="A1178" s="1">
        <v>6</v>
      </c>
      <c r="B1178" s="1">
        <v>0.3</v>
      </c>
      <c r="C1178" s="1">
        <v>140.38900000000001</v>
      </c>
      <c r="D1178" s="1">
        <v>3.302</v>
      </c>
      <c r="G1178" s="1">
        <v>3</v>
      </c>
      <c r="H1178" s="1">
        <v>3.9E-2</v>
      </c>
      <c r="I1178" s="1">
        <v>-86.016999999999996</v>
      </c>
      <c r="J1178" s="1">
        <v>3.49</v>
      </c>
      <c r="L1178" s="1">
        <v>24</v>
      </c>
      <c r="M1178" s="1">
        <v>1.7000000000000001E-2</v>
      </c>
      <c r="N1178" s="1">
        <v>-71.564999999999998</v>
      </c>
      <c r="O1178" s="1">
        <v>1.4770000000000001</v>
      </c>
      <c r="Q1178" s="1">
        <v>30</v>
      </c>
      <c r="R1178" s="1">
        <v>8.9999999999999993E-3</v>
      </c>
      <c r="S1178" s="1">
        <v>-116.017</v>
      </c>
      <c r="T1178" s="1">
        <v>0.93</v>
      </c>
    </row>
    <row r="1179" spans="1:20" ht="12.75" x14ac:dyDescent="0.2">
      <c r="A1179" s="1">
        <v>7</v>
      </c>
      <c r="B1179" s="1">
        <v>0.38500000000000001</v>
      </c>
      <c r="C1179" s="1">
        <v>21.370999999999999</v>
      </c>
      <c r="D1179" s="1">
        <v>4.2919999999999998</v>
      </c>
      <c r="G1179" s="1">
        <v>4</v>
      </c>
      <c r="H1179" s="1">
        <v>0.03</v>
      </c>
      <c r="I1179" s="1">
        <v>-173.4</v>
      </c>
      <c r="J1179" s="1">
        <v>2.6840000000000002</v>
      </c>
      <c r="L1179" s="1">
        <v>25</v>
      </c>
      <c r="M1179" s="1">
        <v>2.3E-2</v>
      </c>
      <c r="N1179" s="1">
        <v>-85.129000000000005</v>
      </c>
      <c r="O1179" s="1">
        <v>2.0150000000000001</v>
      </c>
      <c r="Q1179" s="1">
        <v>31</v>
      </c>
      <c r="R1179" s="1">
        <v>1.7999999999999999E-2</v>
      </c>
      <c r="S1179" s="1">
        <v>-82.47</v>
      </c>
      <c r="T1179" s="1">
        <v>1.746</v>
      </c>
    </row>
    <row r="1180" spans="1:20" ht="12.75" x14ac:dyDescent="0.2">
      <c r="A1180" s="1">
        <v>8</v>
      </c>
      <c r="B1180" s="1">
        <v>0.36899999999999999</v>
      </c>
      <c r="C1180" s="1">
        <v>-71.174999999999997</v>
      </c>
      <c r="D1180" s="1">
        <v>4.1189999999999998</v>
      </c>
      <c r="G1180" s="1">
        <v>5</v>
      </c>
      <c r="H1180" s="1">
        <v>3.6999999999999998E-2</v>
      </c>
      <c r="I1180" s="1">
        <v>-108.914</v>
      </c>
      <c r="J1180" s="1">
        <v>3.331</v>
      </c>
      <c r="L1180" s="1">
        <v>26</v>
      </c>
      <c r="M1180" s="1">
        <v>2.1000000000000001E-2</v>
      </c>
      <c r="N1180" s="1">
        <v>-173.78100000000001</v>
      </c>
      <c r="O1180" s="1">
        <v>1.7909999999999999</v>
      </c>
      <c r="Q1180" s="1">
        <v>32</v>
      </c>
      <c r="R1180" s="1">
        <v>1.4E-2</v>
      </c>
      <c r="S1180" s="1">
        <v>-172.56899999999999</v>
      </c>
      <c r="T1180" s="1">
        <v>1.385</v>
      </c>
    </row>
    <row r="1181" spans="1:20" ht="12.75" x14ac:dyDescent="0.2">
      <c r="A1181" s="1">
        <v>9</v>
      </c>
      <c r="B1181" s="1">
        <v>0.35399999999999998</v>
      </c>
      <c r="C1181" s="1">
        <v>-161.565</v>
      </c>
      <c r="D1181" s="1">
        <v>3.9209999999999998</v>
      </c>
      <c r="G1181" s="1">
        <v>6</v>
      </c>
      <c r="H1181" s="1">
        <v>2.9000000000000001E-2</v>
      </c>
      <c r="I1181" s="1">
        <v>163.85599999999999</v>
      </c>
      <c r="J1181" s="1">
        <v>2.6150000000000002</v>
      </c>
      <c r="L1181" s="1">
        <v>27</v>
      </c>
      <c r="M1181" s="1">
        <v>1.4999999999999999E-2</v>
      </c>
      <c r="N1181" s="1">
        <v>-87.972999999999999</v>
      </c>
      <c r="O1181" s="1">
        <v>1.294</v>
      </c>
      <c r="Q1181" s="1">
        <v>33</v>
      </c>
      <c r="R1181" s="1">
        <v>1.4E-2</v>
      </c>
      <c r="S1181" s="1">
        <v>-149.38900000000001</v>
      </c>
      <c r="T1181" s="1">
        <v>1.387</v>
      </c>
    </row>
    <row r="1182" spans="1:20" ht="12.75" x14ac:dyDescent="0.2">
      <c r="A1182" s="1">
        <v>10</v>
      </c>
      <c r="B1182" s="1">
        <v>0.34599999999999997</v>
      </c>
      <c r="C1182" s="1">
        <v>-78.44</v>
      </c>
      <c r="D1182" s="1">
        <v>3.8879999999999999</v>
      </c>
      <c r="G1182" s="1">
        <v>7</v>
      </c>
      <c r="H1182" s="1">
        <v>4.4999999999999998E-2</v>
      </c>
      <c r="I1182" s="1">
        <v>49.634999999999998</v>
      </c>
      <c r="J1182" s="1">
        <v>4.0490000000000004</v>
      </c>
      <c r="L1182" s="1">
        <v>28</v>
      </c>
      <c r="M1182" s="1">
        <v>8.9999999999999993E-3</v>
      </c>
      <c r="N1182" s="1">
        <v>180</v>
      </c>
      <c r="O1182" s="1">
        <v>0.79100000000000004</v>
      </c>
      <c r="Q1182" s="1">
        <v>34</v>
      </c>
      <c r="R1182" s="1">
        <v>1.2999999999999999E-2</v>
      </c>
      <c r="S1182" s="1">
        <v>-59.930999999999997</v>
      </c>
      <c r="T1182" s="1">
        <v>1.3109999999999999</v>
      </c>
    </row>
    <row r="1183" spans="1:20" ht="12.75" x14ac:dyDescent="0.2">
      <c r="A1183" s="1">
        <v>11</v>
      </c>
      <c r="B1183" s="1">
        <v>0.4</v>
      </c>
      <c r="C1183" s="1">
        <v>-142.22399999999999</v>
      </c>
      <c r="D1183" s="1">
        <v>4.4390000000000001</v>
      </c>
      <c r="G1183" s="1">
        <v>8</v>
      </c>
      <c r="H1183" s="1">
        <v>3.9E-2</v>
      </c>
      <c r="I1183" s="1">
        <v>-53.201999999999998</v>
      </c>
      <c r="J1183" s="1">
        <v>3.4950000000000001</v>
      </c>
      <c r="L1183" s="1">
        <v>29</v>
      </c>
      <c r="M1183" s="1">
        <v>2.5000000000000001E-2</v>
      </c>
      <c r="N1183" s="1">
        <v>-84.887</v>
      </c>
      <c r="O1183" s="1">
        <v>2.17</v>
      </c>
      <c r="Q1183" s="1">
        <v>35</v>
      </c>
      <c r="R1183" s="1">
        <v>1.4E-2</v>
      </c>
      <c r="S1183" s="1">
        <v>-149.32300000000001</v>
      </c>
      <c r="T1183" s="1">
        <v>1.365</v>
      </c>
    </row>
    <row r="1184" spans="1:20" ht="12.75" x14ac:dyDescent="0.2">
      <c r="A1184" s="1">
        <v>12</v>
      </c>
      <c r="B1184" s="1">
        <v>0.27700000000000002</v>
      </c>
      <c r="C1184" s="1">
        <v>-61.26</v>
      </c>
      <c r="D1184" s="1">
        <v>3.101</v>
      </c>
      <c r="G1184" s="1">
        <v>9</v>
      </c>
      <c r="H1184" s="1">
        <v>3.1E-2</v>
      </c>
      <c r="I1184" s="1">
        <v>172.185</v>
      </c>
      <c r="J1184" s="1">
        <v>2.8319999999999999</v>
      </c>
      <c r="L1184" s="1">
        <v>30</v>
      </c>
      <c r="M1184" s="1">
        <v>0.02</v>
      </c>
      <c r="N1184" s="1">
        <v>-175.047</v>
      </c>
      <c r="O1184" s="1">
        <v>1.726</v>
      </c>
      <c r="Q1184" s="1">
        <v>36</v>
      </c>
      <c r="R1184" s="1">
        <v>1.0999999999999999E-2</v>
      </c>
      <c r="S1184" s="1">
        <v>-66.400000000000006</v>
      </c>
      <c r="T1184" s="1">
        <v>1.1180000000000001</v>
      </c>
    </row>
    <row r="1185" spans="1:20" ht="12.75" x14ac:dyDescent="0.2">
      <c r="A1185" s="1">
        <v>13</v>
      </c>
      <c r="B1185" s="1">
        <v>0.377</v>
      </c>
      <c r="C1185" s="1">
        <v>-26.03</v>
      </c>
      <c r="D1185" s="1">
        <v>4.2169999999999996</v>
      </c>
      <c r="G1185" s="1">
        <v>10</v>
      </c>
      <c r="H1185" s="1">
        <v>2.8000000000000001E-2</v>
      </c>
      <c r="I1185" s="1">
        <v>-99.671000000000006</v>
      </c>
      <c r="J1185" s="1">
        <v>2.4900000000000002</v>
      </c>
      <c r="L1185" s="1">
        <v>31</v>
      </c>
      <c r="M1185" s="1">
        <v>2.5999999999999999E-2</v>
      </c>
      <c r="N1185" s="1">
        <v>-47.63</v>
      </c>
      <c r="O1185" s="1">
        <v>2.2829999999999999</v>
      </c>
      <c r="Q1185" s="1">
        <v>37</v>
      </c>
      <c r="R1185" s="1">
        <v>1.4E-2</v>
      </c>
      <c r="S1185" s="1">
        <v>-51.024000000000001</v>
      </c>
      <c r="T1185" s="1">
        <v>1.4059999999999999</v>
      </c>
    </row>
    <row r="1186" spans="1:20" ht="12.75" x14ac:dyDescent="0.2">
      <c r="A1186" s="1">
        <v>14</v>
      </c>
      <c r="B1186" s="1">
        <v>0.377</v>
      </c>
      <c r="C1186" s="1">
        <v>-112.249</v>
      </c>
      <c r="D1186" s="1">
        <v>4.1870000000000003</v>
      </c>
      <c r="G1186" s="1">
        <v>11</v>
      </c>
      <c r="H1186" s="1">
        <v>0.04</v>
      </c>
      <c r="I1186" s="1">
        <v>-148.554</v>
      </c>
      <c r="J1186" s="1">
        <v>3.593</v>
      </c>
      <c r="L1186" s="1">
        <v>32</v>
      </c>
      <c r="M1186" s="1">
        <v>1.7000000000000001E-2</v>
      </c>
      <c r="N1186" s="1">
        <v>-133.78100000000001</v>
      </c>
      <c r="O1186" s="1">
        <v>1.5169999999999999</v>
      </c>
      <c r="Q1186" s="1">
        <v>38</v>
      </c>
      <c r="R1186" s="1">
        <v>1.2E-2</v>
      </c>
      <c r="S1186" s="1">
        <v>-139.03800000000001</v>
      </c>
      <c r="T1186" s="1">
        <v>1.204</v>
      </c>
    </row>
    <row r="1187" spans="1:20" ht="12.75" x14ac:dyDescent="0.2">
      <c r="A1187" s="1">
        <v>15</v>
      </c>
      <c r="B1187" s="1">
        <v>0.38500000000000001</v>
      </c>
      <c r="C1187" s="1">
        <v>116.053</v>
      </c>
      <c r="D1187" s="1">
        <v>4.3280000000000003</v>
      </c>
      <c r="G1187" s="1">
        <v>12</v>
      </c>
      <c r="H1187" s="1">
        <v>3.1E-2</v>
      </c>
      <c r="I1187" s="1">
        <v>-67.694000000000003</v>
      </c>
      <c r="J1187" s="1">
        <v>2.794</v>
      </c>
      <c r="L1187" s="1">
        <v>33</v>
      </c>
      <c r="M1187" s="1">
        <v>2.1000000000000001E-2</v>
      </c>
      <c r="N1187" s="1">
        <v>-7.8289999999999997</v>
      </c>
      <c r="O1187" s="1">
        <v>1.8420000000000001</v>
      </c>
      <c r="Q1187" s="1">
        <v>39</v>
      </c>
      <c r="R1187" s="1">
        <v>1.2E-2</v>
      </c>
      <c r="S1187" s="1">
        <v>-3.6909999999999998</v>
      </c>
      <c r="T1187" s="1">
        <v>1.236</v>
      </c>
    </row>
    <row r="1188" spans="1:20" ht="12.75" x14ac:dyDescent="0.2">
      <c r="A1188" s="1">
        <v>16</v>
      </c>
      <c r="B1188" s="1">
        <v>0.377</v>
      </c>
      <c r="C1188" s="1">
        <v>-157.10900000000001</v>
      </c>
      <c r="D1188" s="1">
        <v>4.2309999999999999</v>
      </c>
      <c r="G1188" s="1">
        <v>13</v>
      </c>
      <c r="H1188" s="1">
        <v>0.04</v>
      </c>
      <c r="I1188" s="1">
        <v>-153.04300000000001</v>
      </c>
      <c r="J1188" s="1">
        <v>3.5939999999999999</v>
      </c>
      <c r="L1188" s="1">
        <v>34</v>
      </c>
      <c r="M1188" s="1">
        <v>1.2999999999999999E-2</v>
      </c>
      <c r="N1188" s="1">
        <v>-102.011</v>
      </c>
      <c r="O1188" s="1">
        <v>1.089</v>
      </c>
      <c r="Q1188" s="1">
        <v>40</v>
      </c>
      <c r="R1188" s="1">
        <v>1.0999999999999999E-2</v>
      </c>
      <c r="S1188" s="1">
        <v>-93.707999999999998</v>
      </c>
      <c r="T1188" s="1">
        <v>1.083</v>
      </c>
    </row>
    <row r="1189" spans="1:20" ht="12.75" x14ac:dyDescent="0.2">
      <c r="A1189" s="1">
        <v>17</v>
      </c>
      <c r="B1189" s="1">
        <v>0.40799999999999997</v>
      </c>
      <c r="C1189" s="1">
        <v>58.465000000000003</v>
      </c>
      <c r="D1189" s="1">
        <v>4.5590000000000002</v>
      </c>
      <c r="G1189" s="1">
        <v>14</v>
      </c>
      <c r="H1189" s="1">
        <v>2.9000000000000001E-2</v>
      </c>
      <c r="I1189" s="1">
        <v>-74.021000000000001</v>
      </c>
      <c r="J1189" s="1">
        <v>2.5990000000000002</v>
      </c>
      <c r="L1189" s="1">
        <v>35</v>
      </c>
      <c r="M1189" s="1">
        <v>3.1E-2</v>
      </c>
      <c r="N1189" s="1">
        <v>-155.15799999999999</v>
      </c>
      <c r="O1189" s="1">
        <v>2.7160000000000002</v>
      </c>
      <c r="Q1189" s="1">
        <v>41</v>
      </c>
      <c r="R1189" s="1">
        <v>0.01</v>
      </c>
      <c r="S1189" s="1">
        <v>-85.006</v>
      </c>
      <c r="T1189" s="1">
        <v>1.026</v>
      </c>
    </row>
    <row r="1190" spans="1:20" ht="12.75" x14ac:dyDescent="0.2">
      <c r="A1190" s="1">
        <v>18</v>
      </c>
      <c r="B1190" s="1">
        <v>0.315</v>
      </c>
      <c r="C1190" s="1">
        <v>154.72200000000001</v>
      </c>
      <c r="D1190" s="1">
        <v>3.4660000000000002</v>
      </c>
      <c r="G1190" s="1">
        <v>15</v>
      </c>
      <c r="H1190" s="1">
        <v>3.4000000000000002E-2</v>
      </c>
      <c r="I1190" s="1">
        <v>174.023</v>
      </c>
      <c r="J1190" s="1">
        <v>3.073</v>
      </c>
      <c r="L1190" s="1">
        <v>36</v>
      </c>
      <c r="M1190" s="1">
        <v>2.5000000000000001E-2</v>
      </c>
      <c r="N1190" s="1">
        <v>-69.73</v>
      </c>
      <c r="O1190" s="1">
        <v>2.1419999999999999</v>
      </c>
      <c r="Q1190" s="1">
        <v>42</v>
      </c>
      <c r="R1190" s="1">
        <v>0.01</v>
      </c>
      <c r="S1190" s="1">
        <v>-179.42099999999999</v>
      </c>
      <c r="T1190" s="1">
        <v>0.98199999999999998</v>
      </c>
    </row>
    <row r="1191" spans="1:20" ht="12.75" x14ac:dyDescent="0.2">
      <c r="A1191" s="1">
        <v>19</v>
      </c>
      <c r="B1191" s="1">
        <v>0.42299999999999999</v>
      </c>
      <c r="C1191" s="1">
        <v>171.416</v>
      </c>
      <c r="D1191" s="1">
        <v>4.7229999999999999</v>
      </c>
      <c r="G1191" s="1">
        <v>16</v>
      </c>
      <c r="H1191" s="1">
        <v>2.8000000000000001E-2</v>
      </c>
      <c r="I1191" s="1">
        <v>-93.234999999999999</v>
      </c>
      <c r="J1191" s="1">
        <v>2.5459999999999998</v>
      </c>
      <c r="L1191" s="1">
        <v>37</v>
      </c>
      <c r="M1191" s="1">
        <v>2.1000000000000001E-2</v>
      </c>
      <c r="N1191" s="1">
        <v>29.260999999999999</v>
      </c>
      <c r="O1191" s="1">
        <v>1.8460000000000001</v>
      </c>
      <c r="Q1191" s="1">
        <v>43</v>
      </c>
      <c r="R1191" s="1">
        <v>1.4E-2</v>
      </c>
      <c r="S1191" s="1">
        <v>70.671999999999997</v>
      </c>
      <c r="T1191" s="1">
        <v>1.4059999999999999</v>
      </c>
    </row>
    <row r="1192" spans="1:20" ht="12.75" x14ac:dyDescent="0.2">
      <c r="A1192" s="1">
        <v>20</v>
      </c>
      <c r="B1192" s="1">
        <v>0.36899999999999999</v>
      </c>
      <c r="C1192" s="1">
        <v>-98.653000000000006</v>
      </c>
      <c r="D1192" s="1">
        <v>4.125</v>
      </c>
      <c r="G1192" s="1">
        <v>17</v>
      </c>
      <c r="H1192" s="1">
        <v>3.4000000000000002E-2</v>
      </c>
      <c r="I1192" s="1">
        <v>-144.583</v>
      </c>
      <c r="J1192" s="1">
        <v>3.0449999999999999</v>
      </c>
      <c r="L1192" s="1">
        <v>38</v>
      </c>
      <c r="M1192" s="1">
        <v>1.9E-2</v>
      </c>
      <c r="N1192" s="1">
        <v>-65.956000000000003</v>
      </c>
      <c r="O1192" s="1">
        <v>1.6339999999999999</v>
      </c>
      <c r="Q1192" s="1">
        <v>44</v>
      </c>
      <c r="R1192" s="1">
        <v>0.01</v>
      </c>
      <c r="S1192" s="1">
        <v>158.19900000000001</v>
      </c>
      <c r="T1192" s="1">
        <v>0.97099999999999997</v>
      </c>
    </row>
    <row r="1193" spans="1:20" ht="12.75" x14ac:dyDescent="0.2">
      <c r="A1193" s="1">
        <v>21</v>
      </c>
      <c r="B1193" s="1">
        <v>0.38500000000000001</v>
      </c>
      <c r="C1193" s="1">
        <v>-91.192999999999998</v>
      </c>
      <c r="D1193" s="1">
        <v>4.2720000000000002</v>
      </c>
      <c r="G1193" s="1">
        <v>18</v>
      </c>
      <c r="H1193" s="1">
        <v>2.9000000000000001E-2</v>
      </c>
      <c r="I1193" s="1">
        <v>-55.442</v>
      </c>
      <c r="J1193" s="1">
        <v>2.62</v>
      </c>
      <c r="L1193" s="1">
        <v>39</v>
      </c>
      <c r="M1193" s="1">
        <v>2.5999999999999999E-2</v>
      </c>
      <c r="N1193" s="1">
        <v>-158.839</v>
      </c>
      <c r="O1193" s="1">
        <v>2.2829999999999999</v>
      </c>
      <c r="Q1193" s="1">
        <v>45</v>
      </c>
      <c r="R1193" s="1">
        <v>1.4E-2</v>
      </c>
      <c r="S1193" s="1">
        <v>120.626</v>
      </c>
      <c r="T1193" s="1">
        <v>1.4450000000000001</v>
      </c>
    </row>
    <row r="1194" spans="1:20" ht="12.75" x14ac:dyDescent="0.2">
      <c r="A1194" s="1">
        <v>22</v>
      </c>
      <c r="B1194" s="1">
        <v>0.32300000000000001</v>
      </c>
      <c r="C1194" s="1">
        <v>175.815</v>
      </c>
      <c r="D1194" s="1">
        <v>3.6320000000000001</v>
      </c>
      <c r="G1194" s="1">
        <v>19</v>
      </c>
      <c r="H1194" s="1">
        <v>0.04</v>
      </c>
      <c r="I1194" s="1">
        <v>-53.094999999999999</v>
      </c>
      <c r="J1194" s="1">
        <v>3.6</v>
      </c>
      <c r="L1194" s="1">
        <v>40</v>
      </c>
      <c r="M1194" s="1">
        <v>2.5000000000000001E-2</v>
      </c>
      <c r="N1194" s="1">
        <v>-70.796000000000006</v>
      </c>
      <c r="O1194" s="1">
        <v>2.1459999999999999</v>
      </c>
      <c r="Q1194" s="1">
        <v>46</v>
      </c>
      <c r="R1194" s="1">
        <v>1.2999999999999999E-2</v>
      </c>
      <c r="S1194" s="1">
        <v>-150.03299999999999</v>
      </c>
      <c r="T1194" s="1">
        <v>1.2749999999999999</v>
      </c>
    </row>
    <row r="1195" spans="1:20" ht="12.75" x14ac:dyDescent="0.2">
      <c r="A1195" s="1">
        <v>23</v>
      </c>
      <c r="B1195" s="1">
        <v>0.58499999999999996</v>
      </c>
      <c r="C1195" s="1">
        <v>-122.41200000000001</v>
      </c>
      <c r="D1195" s="1">
        <v>6.5860000000000003</v>
      </c>
      <c r="G1195" s="1">
        <v>20</v>
      </c>
      <c r="H1195" s="1">
        <v>2.7E-2</v>
      </c>
      <c r="I1195" s="1">
        <v>-147.58799999999999</v>
      </c>
      <c r="J1195" s="1">
        <v>2.4700000000000002</v>
      </c>
      <c r="L1195" s="1">
        <v>41</v>
      </c>
      <c r="M1195" s="1">
        <v>2.4E-2</v>
      </c>
      <c r="N1195" s="1">
        <v>-102.59699999999999</v>
      </c>
      <c r="O1195" s="1">
        <v>2.089</v>
      </c>
      <c r="Q1195" s="1">
        <v>47</v>
      </c>
      <c r="R1195" s="1">
        <v>1.4E-2</v>
      </c>
      <c r="S1195" s="1">
        <v>-100.84</v>
      </c>
      <c r="T1195" s="1">
        <v>1.429</v>
      </c>
    </row>
    <row r="1196" spans="1:20" ht="12.75" x14ac:dyDescent="0.2">
      <c r="A1196" s="1">
        <v>24</v>
      </c>
      <c r="B1196" s="1">
        <v>0.38500000000000001</v>
      </c>
      <c r="C1196" s="1">
        <v>149.23699999999999</v>
      </c>
      <c r="D1196" s="1">
        <v>4.298</v>
      </c>
      <c r="G1196" s="1">
        <v>21</v>
      </c>
      <c r="H1196" s="1">
        <v>0.04</v>
      </c>
      <c r="I1196" s="1">
        <v>-123.30200000000001</v>
      </c>
      <c r="J1196" s="1">
        <v>3.6120000000000001</v>
      </c>
      <c r="L1196" s="1">
        <v>42</v>
      </c>
      <c r="M1196" s="1">
        <v>1.7000000000000001E-2</v>
      </c>
      <c r="N1196" s="1">
        <v>169.73500000000001</v>
      </c>
      <c r="O1196" s="1">
        <v>1.468</v>
      </c>
      <c r="Q1196" s="1">
        <v>48</v>
      </c>
      <c r="R1196" s="1">
        <v>1.0999999999999999E-2</v>
      </c>
      <c r="S1196" s="1">
        <v>167.8</v>
      </c>
      <c r="T1196" s="1">
        <v>1.1299999999999999</v>
      </c>
    </row>
    <row r="1197" spans="1:20" ht="12.75" x14ac:dyDescent="0.2">
      <c r="A1197" s="1">
        <v>25</v>
      </c>
      <c r="B1197" s="1">
        <v>0.48499999999999999</v>
      </c>
      <c r="C1197" s="1">
        <v>-79.778000000000006</v>
      </c>
      <c r="D1197" s="1">
        <v>5.4080000000000004</v>
      </c>
      <c r="G1197" s="1">
        <v>22</v>
      </c>
      <c r="H1197" s="1">
        <v>0.03</v>
      </c>
      <c r="I1197" s="1">
        <v>145.00800000000001</v>
      </c>
      <c r="J1197" s="1">
        <v>2.69</v>
      </c>
      <c r="L1197" s="1">
        <v>43</v>
      </c>
      <c r="M1197" s="1">
        <v>3.1E-2</v>
      </c>
      <c r="N1197" s="1">
        <v>-49.634999999999998</v>
      </c>
      <c r="O1197" s="1">
        <v>2.698</v>
      </c>
      <c r="Q1197" s="1">
        <v>49</v>
      </c>
      <c r="R1197" s="1">
        <v>1.2999999999999999E-2</v>
      </c>
      <c r="S1197" s="1">
        <v>-87.846999999999994</v>
      </c>
      <c r="T1197" s="1">
        <v>1.3240000000000001</v>
      </c>
    </row>
    <row r="1198" spans="1:20" ht="12.75" x14ac:dyDescent="0.2">
      <c r="A1198" s="1">
        <v>26</v>
      </c>
      <c r="B1198" s="1">
        <v>0.308</v>
      </c>
      <c r="C1198" s="1">
        <v>-168.11099999999999</v>
      </c>
      <c r="D1198" s="1">
        <v>3.4580000000000002</v>
      </c>
      <c r="G1198" s="1">
        <v>23</v>
      </c>
      <c r="H1198" s="1">
        <v>3.5000000000000003E-2</v>
      </c>
      <c r="I1198" s="1">
        <v>-120.087</v>
      </c>
      <c r="J1198" s="1">
        <v>3.2090000000000001</v>
      </c>
      <c r="L1198" s="1">
        <v>44</v>
      </c>
      <c r="M1198" s="1">
        <v>2.5999999999999999E-2</v>
      </c>
      <c r="N1198" s="1">
        <v>-143.63999999999999</v>
      </c>
      <c r="O1198" s="1">
        <v>2.3069999999999999</v>
      </c>
      <c r="Q1198" s="1">
        <v>50</v>
      </c>
      <c r="R1198" s="1">
        <v>1.0999999999999999E-2</v>
      </c>
      <c r="S1198" s="1">
        <v>180</v>
      </c>
      <c r="T1198" s="1">
        <v>1.085</v>
      </c>
    </row>
    <row r="1199" spans="1:20" ht="12.75" x14ac:dyDescent="0.2">
      <c r="A1199" s="1">
        <v>27</v>
      </c>
      <c r="B1199" s="1">
        <v>0.46899999999999997</v>
      </c>
      <c r="C1199" s="1">
        <v>-116.565</v>
      </c>
      <c r="D1199" s="1">
        <v>5.2759999999999998</v>
      </c>
      <c r="G1199" s="1">
        <v>24</v>
      </c>
      <c r="H1199" s="1">
        <v>3.4000000000000002E-2</v>
      </c>
      <c r="I1199" s="1">
        <v>150.66499999999999</v>
      </c>
      <c r="J1199" s="1">
        <v>3.0590000000000002</v>
      </c>
      <c r="L1199" s="1">
        <v>45</v>
      </c>
      <c r="M1199" s="1">
        <v>2.3E-2</v>
      </c>
      <c r="N1199" s="1">
        <v>-73.963999999999999</v>
      </c>
      <c r="O1199" s="1">
        <v>1.9790000000000001</v>
      </c>
      <c r="Q1199" s="1">
        <v>51</v>
      </c>
      <c r="R1199" s="1">
        <v>1.2999999999999999E-2</v>
      </c>
      <c r="S1199" s="1">
        <v>33.811</v>
      </c>
      <c r="T1199" s="1">
        <v>1.3049999999999999</v>
      </c>
    </row>
    <row r="1200" spans="1:20" ht="12.75" x14ac:dyDescent="0.2">
      <c r="A1200" s="1">
        <v>28</v>
      </c>
      <c r="B1200" s="1">
        <v>0.43099999999999999</v>
      </c>
      <c r="C1200" s="1">
        <v>163.202</v>
      </c>
      <c r="D1200" s="1">
        <v>4.8559999999999999</v>
      </c>
      <c r="G1200" s="1">
        <v>25</v>
      </c>
      <c r="H1200" s="1">
        <v>3.6999999999999998E-2</v>
      </c>
      <c r="I1200" s="1">
        <v>-92.275000000000006</v>
      </c>
      <c r="J1200" s="1">
        <v>3.33</v>
      </c>
      <c r="L1200" s="1">
        <v>46</v>
      </c>
      <c r="M1200" s="1">
        <v>2.1999999999999999E-2</v>
      </c>
      <c r="N1200" s="1">
        <v>-157.751</v>
      </c>
      <c r="O1200" s="1">
        <v>1.89</v>
      </c>
      <c r="Q1200" s="1">
        <v>52</v>
      </c>
      <c r="R1200" s="1">
        <v>1.0999999999999999E-2</v>
      </c>
      <c r="S1200" s="1">
        <v>133.512</v>
      </c>
      <c r="T1200" s="1">
        <v>1.0840000000000001</v>
      </c>
    </row>
    <row r="1201" spans="1:20" ht="12.75" x14ac:dyDescent="0.2">
      <c r="A1201" s="1">
        <v>29</v>
      </c>
      <c r="B1201" s="1">
        <v>0.39200000000000002</v>
      </c>
      <c r="C1201" s="1">
        <v>178.85400000000001</v>
      </c>
      <c r="D1201" s="1">
        <v>4.343</v>
      </c>
      <c r="G1201" s="1">
        <v>26</v>
      </c>
      <c r="H1201" s="1">
        <v>3.2000000000000001E-2</v>
      </c>
      <c r="I1201" s="1">
        <v>179.559</v>
      </c>
      <c r="J1201" s="1">
        <v>2.8650000000000002</v>
      </c>
      <c r="L1201" s="1">
        <v>47</v>
      </c>
      <c r="M1201" s="1">
        <v>2.5999999999999999E-2</v>
      </c>
      <c r="N1201" s="1">
        <v>164.53899999999999</v>
      </c>
      <c r="O1201" s="1">
        <v>2.226</v>
      </c>
      <c r="Q1201" s="1">
        <v>53</v>
      </c>
      <c r="R1201" s="1">
        <v>1.4E-2</v>
      </c>
      <c r="S1201" s="1">
        <v>2.9249999999999998</v>
      </c>
      <c r="T1201" s="1">
        <v>1.365</v>
      </c>
    </row>
    <row r="1202" spans="1:20" ht="12.75" x14ac:dyDescent="0.2">
      <c r="A1202" s="1">
        <v>30</v>
      </c>
      <c r="B1202" s="1">
        <v>0.36199999999999999</v>
      </c>
      <c r="C1202" s="1">
        <v>-92.545000000000002</v>
      </c>
      <c r="D1202" s="1">
        <v>3.9950000000000001</v>
      </c>
      <c r="L1202" s="1">
        <v>48</v>
      </c>
      <c r="M1202" s="1">
        <v>1.6E-2</v>
      </c>
      <c r="N1202" s="1">
        <v>-104.265</v>
      </c>
      <c r="O1202" s="1">
        <v>1.395</v>
      </c>
      <c r="Q1202" s="1">
        <v>54</v>
      </c>
      <c r="R1202" s="1">
        <v>8.9999999999999993E-3</v>
      </c>
      <c r="S1202" s="1">
        <v>-86.1</v>
      </c>
      <c r="T1202" s="1">
        <v>0.878</v>
      </c>
    </row>
    <row r="1203" spans="1:20" ht="12.75" x14ac:dyDescent="0.2">
      <c r="A1203" s="1">
        <v>31</v>
      </c>
      <c r="B1203" s="1">
        <v>0.377</v>
      </c>
      <c r="C1203" s="1">
        <v>-116.03</v>
      </c>
      <c r="D1203" s="1">
        <v>4.2169999999999996</v>
      </c>
      <c r="H1203" s="1" t="s">
        <v>865</v>
      </c>
      <c r="L1203" s="1">
        <v>49</v>
      </c>
      <c r="M1203" s="1">
        <v>1.7999999999999999E-2</v>
      </c>
      <c r="N1203" s="1">
        <v>-112.49299999999999</v>
      </c>
      <c r="O1203" s="1">
        <v>1.5820000000000001</v>
      </c>
      <c r="Q1203" s="1">
        <v>55</v>
      </c>
      <c r="R1203" s="1">
        <v>1.4999999999999999E-2</v>
      </c>
      <c r="S1203" s="1">
        <v>17.832000000000001</v>
      </c>
      <c r="T1203" s="1">
        <v>1.4950000000000001</v>
      </c>
    </row>
    <row r="1204" spans="1:20" ht="12.75" x14ac:dyDescent="0.2">
      <c r="A1204" s="1">
        <v>32</v>
      </c>
      <c r="B1204" s="1">
        <v>0.35399999999999998</v>
      </c>
      <c r="C1204" s="1">
        <v>153.435</v>
      </c>
      <c r="D1204" s="1">
        <v>3.9820000000000002</v>
      </c>
      <c r="G1204" s="1">
        <v>1</v>
      </c>
      <c r="H1204" s="1">
        <v>4.2999999999999997E-2</v>
      </c>
      <c r="I1204" s="1">
        <v>-87.344999999999999</v>
      </c>
      <c r="J1204" s="1">
        <v>3.84</v>
      </c>
      <c r="L1204" s="1">
        <v>50</v>
      </c>
      <c r="M1204" s="1">
        <v>0.02</v>
      </c>
      <c r="N1204" s="1">
        <v>157.72</v>
      </c>
      <c r="O1204" s="1">
        <v>1.774</v>
      </c>
      <c r="Q1204" s="1">
        <v>56</v>
      </c>
      <c r="R1204" s="1">
        <v>1.2999999999999999E-2</v>
      </c>
      <c r="S1204" s="1">
        <v>-72.518000000000001</v>
      </c>
      <c r="T1204" s="1">
        <v>1.325</v>
      </c>
    </row>
    <row r="1205" spans="1:20" ht="12.75" x14ac:dyDescent="0.2">
      <c r="A1205" s="1">
        <v>33</v>
      </c>
      <c r="B1205" s="1">
        <v>0.39200000000000002</v>
      </c>
      <c r="C1205" s="1">
        <v>-25.016999999999999</v>
      </c>
      <c r="D1205" s="1">
        <v>4.3780000000000001</v>
      </c>
      <c r="G1205" s="1">
        <v>2</v>
      </c>
      <c r="H1205" s="1">
        <v>3.5000000000000003E-2</v>
      </c>
      <c r="I1205" s="1">
        <v>-175.74100000000001</v>
      </c>
      <c r="J1205" s="1">
        <v>3.149</v>
      </c>
      <c r="L1205" s="1">
        <v>51</v>
      </c>
      <c r="M1205" s="1">
        <v>2.5999999999999999E-2</v>
      </c>
      <c r="N1205" s="1">
        <v>-170.39500000000001</v>
      </c>
      <c r="O1205" s="1">
        <v>2.254</v>
      </c>
      <c r="Q1205" s="1">
        <v>57</v>
      </c>
      <c r="R1205" s="1">
        <v>1.2999999999999999E-2</v>
      </c>
      <c r="S1205" s="1">
        <v>4.0220000000000002</v>
      </c>
      <c r="T1205" s="1">
        <v>1.2769999999999999</v>
      </c>
    </row>
    <row r="1206" spans="1:20" ht="12.75" x14ac:dyDescent="0.2">
      <c r="A1206" s="1">
        <v>34</v>
      </c>
      <c r="B1206" s="1">
        <v>0.223</v>
      </c>
      <c r="C1206" s="1">
        <v>-119.249</v>
      </c>
      <c r="D1206" s="1">
        <v>2.4750000000000001</v>
      </c>
      <c r="G1206" s="1">
        <v>3</v>
      </c>
      <c r="H1206" s="1">
        <v>4.2000000000000003E-2</v>
      </c>
      <c r="I1206" s="1">
        <v>-87.972999999999999</v>
      </c>
      <c r="J1206" s="1">
        <v>3.7639999999999998</v>
      </c>
      <c r="L1206" s="1">
        <v>52</v>
      </c>
      <c r="M1206" s="1">
        <v>0.02</v>
      </c>
      <c r="N1206" s="1">
        <v>-87.045000000000002</v>
      </c>
      <c r="O1206" s="1">
        <v>1.7669999999999999</v>
      </c>
      <c r="Q1206" s="1">
        <v>58</v>
      </c>
      <c r="R1206" s="1">
        <v>0.01</v>
      </c>
      <c r="S1206" s="1">
        <v>-85.332999999999998</v>
      </c>
      <c r="T1206" s="1">
        <v>0.97799999999999998</v>
      </c>
    </row>
    <row r="1207" spans="1:20" ht="12.75" x14ac:dyDescent="0.2">
      <c r="A1207" s="1">
        <v>35</v>
      </c>
      <c r="B1207" s="1">
        <v>0.35399999999999998</v>
      </c>
      <c r="C1207" s="1">
        <v>-100.30500000000001</v>
      </c>
      <c r="D1207" s="1">
        <v>3.915</v>
      </c>
      <c r="G1207" s="1">
        <v>4</v>
      </c>
      <c r="H1207" s="1">
        <v>2.4E-2</v>
      </c>
      <c r="I1207" s="1">
        <v>-173.01900000000001</v>
      </c>
      <c r="J1207" s="1">
        <v>2.1930000000000001</v>
      </c>
      <c r="L1207" s="1">
        <v>53</v>
      </c>
      <c r="M1207" s="1">
        <v>2.1999999999999999E-2</v>
      </c>
      <c r="N1207" s="1">
        <v>-78.893000000000001</v>
      </c>
      <c r="O1207" s="1">
        <v>1.8919999999999999</v>
      </c>
      <c r="Q1207" s="1">
        <v>59</v>
      </c>
      <c r="R1207" s="1">
        <v>1.4E-2</v>
      </c>
      <c r="S1207" s="1">
        <v>-59.744</v>
      </c>
      <c r="T1207" s="1">
        <v>1.3819999999999999</v>
      </c>
    </row>
    <row r="1208" spans="1:20" ht="12.75" x14ac:dyDescent="0.2">
      <c r="A1208" s="1">
        <v>36</v>
      </c>
      <c r="B1208" s="1">
        <v>0.315</v>
      </c>
      <c r="C1208" s="1">
        <v>166.67500000000001</v>
      </c>
      <c r="D1208" s="1">
        <v>3.468</v>
      </c>
      <c r="G1208" s="1">
        <v>5</v>
      </c>
      <c r="H1208" s="1">
        <v>4.2999999999999997E-2</v>
      </c>
      <c r="I1208" s="1">
        <v>-53.460999999999999</v>
      </c>
      <c r="J1208" s="1">
        <v>3.843</v>
      </c>
      <c r="L1208" s="1">
        <v>54</v>
      </c>
      <c r="M1208" s="1">
        <v>1.4999999999999999E-2</v>
      </c>
      <c r="N1208" s="1">
        <v>-173.059</v>
      </c>
      <c r="O1208" s="1">
        <v>1.319</v>
      </c>
      <c r="Q1208" s="1">
        <v>60</v>
      </c>
      <c r="R1208" s="1">
        <v>1.2999999999999999E-2</v>
      </c>
      <c r="S1208" s="1">
        <v>-157.643</v>
      </c>
      <c r="T1208" s="1">
        <v>1.3340000000000001</v>
      </c>
    </row>
    <row r="1209" spans="1:20" ht="12.75" x14ac:dyDescent="0.2">
      <c r="A1209" s="1">
        <v>37</v>
      </c>
      <c r="B1209" s="1">
        <v>0.32300000000000001</v>
      </c>
      <c r="C1209" s="1">
        <v>-85.814999999999998</v>
      </c>
      <c r="D1209" s="1">
        <v>3.61</v>
      </c>
      <c r="G1209" s="1">
        <v>6</v>
      </c>
      <c r="H1209" s="1">
        <v>3.4000000000000002E-2</v>
      </c>
      <c r="I1209" s="1">
        <v>-148.53</v>
      </c>
      <c r="J1209" s="1">
        <v>3.0209999999999999</v>
      </c>
      <c r="L1209" s="1">
        <v>55</v>
      </c>
      <c r="M1209" s="1">
        <v>2.3E-2</v>
      </c>
      <c r="N1209" s="1">
        <v>-51.033000000000001</v>
      </c>
      <c r="O1209" s="1">
        <v>2.0009999999999999</v>
      </c>
      <c r="Q1209" s="1">
        <v>61</v>
      </c>
      <c r="R1209" s="1">
        <v>1.6E-2</v>
      </c>
      <c r="S1209" s="1">
        <v>-146.10900000000001</v>
      </c>
      <c r="T1209" s="1">
        <v>1.573</v>
      </c>
    </row>
    <row r="1210" spans="1:20" ht="12.75" x14ac:dyDescent="0.2">
      <c r="A1210" s="1">
        <v>38</v>
      </c>
      <c r="B1210" s="1">
        <v>0.308</v>
      </c>
      <c r="C1210" s="1">
        <v>-171.25399999999999</v>
      </c>
      <c r="D1210" s="1">
        <v>3.4609999999999999</v>
      </c>
      <c r="G1210" s="1">
        <v>7</v>
      </c>
      <c r="H1210" s="1">
        <v>3.5000000000000003E-2</v>
      </c>
      <c r="I1210" s="1">
        <v>-76.361000000000004</v>
      </c>
      <c r="J1210" s="1">
        <v>3.109</v>
      </c>
      <c r="L1210" s="1">
        <v>56</v>
      </c>
      <c r="M1210" s="1">
        <v>1.7999999999999999E-2</v>
      </c>
      <c r="N1210" s="1">
        <v>-142.535</v>
      </c>
      <c r="O1210" s="1">
        <v>1.54</v>
      </c>
      <c r="Q1210" s="1">
        <v>62</v>
      </c>
      <c r="R1210" s="1">
        <v>1.4E-2</v>
      </c>
      <c r="S1210" s="1">
        <v>-63.435000000000002</v>
      </c>
      <c r="T1210" s="1">
        <v>1.3560000000000001</v>
      </c>
    </row>
    <row r="1211" spans="1:20" ht="12.75" x14ac:dyDescent="0.2">
      <c r="A1211" s="1">
        <v>39</v>
      </c>
      <c r="B1211" s="1">
        <v>0.41599999999999998</v>
      </c>
      <c r="C1211" s="1">
        <v>-110.807</v>
      </c>
      <c r="D1211" s="1">
        <v>4.6509999999999998</v>
      </c>
      <c r="G1211" s="1">
        <v>8</v>
      </c>
      <c r="H1211" s="1">
        <v>2.4E-2</v>
      </c>
      <c r="I1211" s="1">
        <v>-160.821</v>
      </c>
      <c r="J1211" s="1">
        <v>2.1640000000000001</v>
      </c>
      <c r="L1211" s="1">
        <v>57</v>
      </c>
      <c r="M1211" s="1">
        <v>2.5000000000000001E-2</v>
      </c>
      <c r="N1211" s="1">
        <v>-129.16499999999999</v>
      </c>
      <c r="O1211" s="1">
        <v>2.2170000000000001</v>
      </c>
      <c r="Q1211" s="1">
        <v>63</v>
      </c>
      <c r="R1211" s="1">
        <v>1.2E-2</v>
      </c>
      <c r="S1211" s="1">
        <v>-146.18199999999999</v>
      </c>
      <c r="T1211" s="1">
        <v>1.238</v>
      </c>
    </row>
    <row r="1212" spans="1:20" ht="12.75" x14ac:dyDescent="0.2">
      <c r="A1212" s="1">
        <v>40</v>
      </c>
      <c r="B1212" s="1">
        <v>0.29199999999999998</v>
      </c>
      <c r="C1212" s="1">
        <v>162.553</v>
      </c>
      <c r="D1212" s="1">
        <v>3.2320000000000002</v>
      </c>
      <c r="G1212" s="1">
        <v>9</v>
      </c>
      <c r="H1212" s="1">
        <v>3.6999999999999998E-2</v>
      </c>
      <c r="I1212" s="1">
        <v>-12.445</v>
      </c>
      <c r="J1212" s="1">
        <v>3.2989999999999999</v>
      </c>
      <c r="L1212" s="1">
        <v>58</v>
      </c>
      <c r="M1212" s="1">
        <v>2.1000000000000001E-2</v>
      </c>
      <c r="N1212" s="1">
        <v>-38.494</v>
      </c>
      <c r="O1212" s="1">
        <v>1.851</v>
      </c>
      <c r="Q1212" s="1">
        <v>64</v>
      </c>
      <c r="R1212" s="1">
        <v>1.0999999999999999E-2</v>
      </c>
      <c r="S1212" s="1">
        <v>120.364</v>
      </c>
      <c r="T1212" s="1">
        <v>1.145</v>
      </c>
    </row>
    <row r="1213" spans="1:20" ht="12.75" x14ac:dyDescent="0.2">
      <c r="A1213" s="1">
        <v>41</v>
      </c>
      <c r="B1213" s="1">
        <v>0.32300000000000001</v>
      </c>
      <c r="C1213" s="1">
        <v>90</v>
      </c>
      <c r="D1213" s="1">
        <v>3.5960000000000001</v>
      </c>
      <c r="G1213" s="1">
        <v>10</v>
      </c>
      <c r="H1213" s="1">
        <v>3.1E-2</v>
      </c>
      <c r="I1213" s="1">
        <v>-95.572000000000003</v>
      </c>
      <c r="J1213" s="1">
        <v>2.7450000000000001</v>
      </c>
      <c r="L1213" s="1">
        <v>59</v>
      </c>
      <c r="M1213" s="1">
        <v>2.1999999999999999E-2</v>
      </c>
      <c r="N1213" s="1">
        <v>-95.376999999999995</v>
      </c>
      <c r="O1213" s="1">
        <v>1.956</v>
      </c>
      <c r="Q1213" s="1">
        <v>65</v>
      </c>
      <c r="R1213" s="1">
        <v>1.2999999999999999E-2</v>
      </c>
      <c r="S1213" s="1">
        <v>-159.08699999999999</v>
      </c>
      <c r="T1213" s="1">
        <v>1.31</v>
      </c>
    </row>
    <row r="1214" spans="1:20" ht="12.75" x14ac:dyDescent="0.2">
      <c r="A1214" s="1">
        <v>42</v>
      </c>
      <c r="B1214" s="1">
        <v>0.28499999999999998</v>
      </c>
      <c r="C1214" s="1">
        <v>-173.66</v>
      </c>
      <c r="D1214" s="1">
        <v>3.177</v>
      </c>
      <c r="G1214" s="1">
        <v>11</v>
      </c>
      <c r="H1214" s="1">
        <v>3.9E-2</v>
      </c>
      <c r="I1214" s="1">
        <v>-21.193999999999999</v>
      </c>
      <c r="J1214" s="1">
        <v>3.5019999999999998</v>
      </c>
      <c r="L1214" s="1">
        <v>60</v>
      </c>
      <c r="M1214" s="1">
        <v>1.7999999999999999E-2</v>
      </c>
      <c r="N1214" s="1">
        <v>178.76400000000001</v>
      </c>
      <c r="O1214" s="1">
        <v>1.583</v>
      </c>
      <c r="Q1214" s="1">
        <v>66</v>
      </c>
      <c r="R1214" s="1">
        <v>1.2E-2</v>
      </c>
      <c r="S1214" s="1">
        <v>111.07299999999999</v>
      </c>
      <c r="T1214" s="1">
        <v>1.1619999999999999</v>
      </c>
    </row>
    <row r="1215" spans="1:20" ht="12.75" x14ac:dyDescent="0.2">
      <c r="A1215" s="1">
        <v>43</v>
      </c>
      <c r="B1215" s="1">
        <v>0.33100000000000002</v>
      </c>
      <c r="C1215" s="1">
        <v>-98.13</v>
      </c>
      <c r="D1215" s="1">
        <v>3.6850000000000001</v>
      </c>
      <c r="G1215" s="1">
        <v>12</v>
      </c>
      <c r="H1215" s="1">
        <v>2.3E-2</v>
      </c>
      <c r="I1215" s="1">
        <v>-106.46</v>
      </c>
      <c r="J1215" s="1">
        <v>2.0379999999999998</v>
      </c>
      <c r="L1215" s="1">
        <v>61</v>
      </c>
      <c r="M1215" s="1">
        <v>0.02</v>
      </c>
      <c r="N1215" s="1">
        <v>-122.045</v>
      </c>
      <c r="O1215" s="1">
        <v>1.756</v>
      </c>
      <c r="Q1215" s="1">
        <v>67</v>
      </c>
      <c r="R1215" s="1">
        <v>1.7999999999999999E-2</v>
      </c>
      <c r="S1215" s="1">
        <v>-40.738999999999997</v>
      </c>
      <c r="T1215" s="1">
        <v>1.7989999999999999</v>
      </c>
    </row>
    <row r="1216" spans="1:20" ht="12.75" x14ac:dyDescent="0.2">
      <c r="A1216" s="1">
        <v>44</v>
      </c>
      <c r="B1216" s="1">
        <v>0.27700000000000002</v>
      </c>
      <c r="C1216" s="1">
        <v>175.101</v>
      </c>
      <c r="D1216" s="1">
        <v>3.0379999999999998</v>
      </c>
      <c r="G1216" s="1">
        <v>13</v>
      </c>
      <c r="H1216" s="1">
        <v>3.6999999999999998E-2</v>
      </c>
      <c r="I1216" s="1">
        <v>-61.725000000000001</v>
      </c>
      <c r="J1216" s="1">
        <v>3.33</v>
      </c>
      <c r="L1216" s="1">
        <v>62</v>
      </c>
      <c r="M1216" s="1">
        <v>1.4E-2</v>
      </c>
      <c r="N1216" s="1">
        <v>-37.503999999999998</v>
      </c>
      <c r="O1216" s="1">
        <v>1.236</v>
      </c>
      <c r="Q1216" s="1">
        <v>68</v>
      </c>
      <c r="R1216" s="1">
        <v>1.2999999999999999E-2</v>
      </c>
      <c r="S1216" s="1">
        <v>-134.05000000000001</v>
      </c>
      <c r="T1216" s="1">
        <v>1.274</v>
      </c>
    </row>
    <row r="1217" spans="1:20" ht="12.75" x14ac:dyDescent="0.2">
      <c r="A1217" s="1">
        <v>45</v>
      </c>
      <c r="B1217" s="1">
        <v>0.6</v>
      </c>
      <c r="C1217" s="1">
        <v>-107.26600000000001</v>
      </c>
      <c r="D1217" s="1">
        <v>6.7430000000000003</v>
      </c>
      <c r="G1217" s="1">
        <v>14</v>
      </c>
      <c r="H1217" s="1">
        <v>0.03</v>
      </c>
      <c r="I1217" s="1">
        <v>-152.577</v>
      </c>
      <c r="J1217" s="1">
        <v>2.653</v>
      </c>
      <c r="L1217" s="1">
        <v>63</v>
      </c>
      <c r="M1217" s="1">
        <v>0.03</v>
      </c>
      <c r="N1217" s="1">
        <v>-59.122999999999998</v>
      </c>
      <c r="O1217" s="1">
        <v>2.5859999999999999</v>
      </c>
      <c r="Q1217" s="1">
        <v>69</v>
      </c>
      <c r="R1217" s="1">
        <v>1.4999999999999999E-2</v>
      </c>
      <c r="S1217" s="1">
        <v>-37.332999999999998</v>
      </c>
      <c r="T1217" s="1">
        <v>1.4770000000000001</v>
      </c>
    </row>
    <row r="1218" spans="1:20" ht="12.75" x14ac:dyDescent="0.2">
      <c r="A1218" s="1">
        <v>46</v>
      </c>
      <c r="B1218" s="1">
        <v>0.41599999999999998</v>
      </c>
      <c r="C1218" s="1">
        <v>167.82900000000001</v>
      </c>
      <c r="D1218" s="1">
        <v>4.6100000000000003</v>
      </c>
      <c r="G1218" s="1">
        <v>15</v>
      </c>
      <c r="H1218" s="1">
        <v>3.7999999999999999E-2</v>
      </c>
      <c r="I1218" s="1">
        <v>-3.8879999999999999</v>
      </c>
      <c r="J1218" s="1">
        <v>3.44</v>
      </c>
      <c r="L1218" s="1">
        <v>64</v>
      </c>
      <c r="M1218" s="1">
        <v>0.02</v>
      </c>
      <c r="N1218" s="1">
        <v>-142.292</v>
      </c>
      <c r="O1218" s="1">
        <v>1.7130000000000001</v>
      </c>
      <c r="Q1218" s="1">
        <v>70</v>
      </c>
      <c r="R1218" s="1">
        <v>0.01</v>
      </c>
      <c r="S1218" s="1">
        <v>-121.43</v>
      </c>
      <c r="T1218" s="1">
        <v>1.05</v>
      </c>
    </row>
    <row r="1219" spans="1:20" ht="12.75" x14ac:dyDescent="0.2">
      <c r="A1219" s="1">
        <v>47</v>
      </c>
      <c r="B1219" s="1">
        <v>0.52300000000000002</v>
      </c>
      <c r="C1219" s="1">
        <v>-84.882999999999996</v>
      </c>
      <c r="D1219" s="1">
        <v>5.9009999999999998</v>
      </c>
      <c r="G1219" s="1">
        <v>16</v>
      </c>
      <c r="H1219" s="1">
        <v>2.1000000000000001E-2</v>
      </c>
      <c r="I1219" s="1">
        <v>-91.004999999999995</v>
      </c>
      <c r="J1219" s="1">
        <v>1.9</v>
      </c>
      <c r="L1219" s="1">
        <v>65</v>
      </c>
      <c r="M1219" s="1">
        <v>1.9E-2</v>
      </c>
      <c r="N1219" s="1">
        <v>-136.11199999999999</v>
      </c>
      <c r="O1219" s="1">
        <v>1.6679999999999999</v>
      </c>
      <c r="Q1219" s="1">
        <v>71</v>
      </c>
      <c r="R1219" s="1">
        <v>1.7000000000000001E-2</v>
      </c>
      <c r="S1219" s="1">
        <v>-155.756</v>
      </c>
      <c r="T1219" s="1">
        <v>1.651</v>
      </c>
    </row>
    <row r="1220" spans="1:20" ht="12.75" x14ac:dyDescent="0.2">
      <c r="A1220" s="1">
        <v>48</v>
      </c>
      <c r="B1220" s="1">
        <v>0.439</v>
      </c>
      <c r="C1220" s="1">
        <v>-171.87</v>
      </c>
      <c r="D1220" s="1">
        <v>4.9189999999999996</v>
      </c>
      <c r="G1220" s="1">
        <v>17</v>
      </c>
      <c r="H1220" s="1">
        <v>4.1000000000000002E-2</v>
      </c>
      <c r="I1220" s="1">
        <v>-33.834000000000003</v>
      </c>
      <c r="J1220" s="1">
        <v>3.6930000000000001</v>
      </c>
      <c r="L1220" s="1">
        <v>66</v>
      </c>
      <c r="M1220" s="1">
        <v>2.5000000000000001E-2</v>
      </c>
      <c r="N1220" s="1">
        <v>-46.081000000000003</v>
      </c>
      <c r="O1220" s="1">
        <v>2.141</v>
      </c>
      <c r="Q1220" s="1">
        <v>72</v>
      </c>
      <c r="R1220" s="1">
        <v>8.9999999999999993E-3</v>
      </c>
      <c r="S1220" s="1">
        <v>-72.847999999999999</v>
      </c>
      <c r="T1220" s="1">
        <v>0.84599999999999997</v>
      </c>
    </row>
    <row r="1221" spans="1:20" ht="12.75" x14ac:dyDescent="0.2">
      <c r="A1221" s="1">
        <v>49</v>
      </c>
      <c r="B1221" s="1">
        <v>0.4</v>
      </c>
      <c r="C1221" s="1">
        <v>-96.71</v>
      </c>
      <c r="D1221" s="1">
        <v>4.5</v>
      </c>
      <c r="G1221" s="1">
        <v>18</v>
      </c>
      <c r="H1221" s="1">
        <v>0.03</v>
      </c>
      <c r="I1221" s="1">
        <v>-124.74</v>
      </c>
      <c r="J1221" s="1">
        <v>2.6829999999999998</v>
      </c>
      <c r="L1221" s="1">
        <v>67</v>
      </c>
      <c r="M1221" s="1">
        <v>0.02</v>
      </c>
      <c r="N1221" s="1">
        <v>-107.949</v>
      </c>
      <c r="O1221" s="1">
        <v>1.7130000000000001</v>
      </c>
      <c r="Q1221" s="1">
        <v>73</v>
      </c>
      <c r="R1221" s="1">
        <v>1.2999999999999999E-2</v>
      </c>
      <c r="S1221" s="1">
        <v>-60.198999999999998</v>
      </c>
      <c r="T1221" s="1">
        <v>1.2609999999999999</v>
      </c>
    </row>
    <row r="1222" spans="1:20" ht="12.75" x14ac:dyDescent="0.2">
      <c r="A1222" s="1">
        <v>50</v>
      </c>
      <c r="B1222" s="1">
        <v>0.33100000000000002</v>
      </c>
      <c r="C1222" s="1">
        <v>174.56</v>
      </c>
      <c r="D1222" s="1">
        <v>3.6970000000000001</v>
      </c>
      <c r="G1222" s="1">
        <v>19</v>
      </c>
      <c r="H1222" s="1">
        <v>3.5000000000000003E-2</v>
      </c>
      <c r="I1222" s="1">
        <v>-46.735999999999997</v>
      </c>
      <c r="J1222" s="1">
        <v>3.1120000000000001</v>
      </c>
      <c r="L1222" s="1">
        <v>68</v>
      </c>
      <c r="M1222" s="1">
        <v>1.7000000000000001E-2</v>
      </c>
      <c r="N1222" s="1">
        <v>169.655</v>
      </c>
      <c r="O1222" s="1">
        <v>1.468</v>
      </c>
      <c r="Q1222" s="1">
        <v>74</v>
      </c>
      <c r="R1222" s="1">
        <v>1.0999999999999999E-2</v>
      </c>
      <c r="S1222" s="1">
        <v>-157.72999999999999</v>
      </c>
      <c r="T1222" s="1">
        <v>1.129</v>
      </c>
    </row>
    <row r="1223" spans="1:20" ht="12.75" x14ac:dyDescent="0.2">
      <c r="A1223" s="1">
        <v>51</v>
      </c>
      <c r="B1223" s="1">
        <v>0.56200000000000006</v>
      </c>
      <c r="C1223" s="1">
        <v>148.07900000000001</v>
      </c>
      <c r="D1223" s="1">
        <v>6.319</v>
      </c>
      <c r="G1223" s="1">
        <v>20</v>
      </c>
      <c r="H1223" s="1">
        <v>2.5999999999999999E-2</v>
      </c>
      <c r="I1223" s="1">
        <v>-130.77799999999999</v>
      </c>
      <c r="J1223" s="1">
        <v>2.347</v>
      </c>
      <c r="L1223" s="1">
        <v>69</v>
      </c>
      <c r="M1223" s="1">
        <v>2.1000000000000001E-2</v>
      </c>
      <c r="N1223" s="1">
        <v>-169.38</v>
      </c>
      <c r="O1223" s="1">
        <v>1.8560000000000001</v>
      </c>
      <c r="Q1223" s="1">
        <v>75</v>
      </c>
      <c r="R1223" s="1">
        <v>1.7000000000000001E-2</v>
      </c>
      <c r="S1223" s="1">
        <v>52.125</v>
      </c>
      <c r="T1223" s="1">
        <v>1.702</v>
      </c>
    </row>
    <row r="1224" spans="1:20" ht="12.75" x14ac:dyDescent="0.2">
      <c r="A1224" s="1">
        <v>52</v>
      </c>
      <c r="B1224" s="1">
        <v>0.246</v>
      </c>
      <c r="C1224" s="1">
        <v>-122.196</v>
      </c>
      <c r="D1224" s="1">
        <v>2.762</v>
      </c>
      <c r="G1224" s="1">
        <v>21</v>
      </c>
      <c r="H1224" s="1">
        <v>2.9000000000000001E-2</v>
      </c>
      <c r="I1224" s="1">
        <v>162.32900000000001</v>
      </c>
      <c r="J1224" s="1">
        <v>2.6349999999999998</v>
      </c>
      <c r="L1224" s="1">
        <v>70</v>
      </c>
      <c r="M1224" s="1">
        <v>1.7999999999999999E-2</v>
      </c>
      <c r="N1224" s="1">
        <v>-76.88</v>
      </c>
      <c r="O1224" s="1">
        <v>1.5609999999999999</v>
      </c>
      <c r="Q1224" s="1">
        <v>76</v>
      </c>
      <c r="R1224" s="1">
        <v>1.2E-2</v>
      </c>
      <c r="S1224" s="1">
        <v>147.209</v>
      </c>
      <c r="T1224" s="1">
        <v>1.2310000000000001</v>
      </c>
    </row>
    <row r="1225" spans="1:20" ht="12.75" x14ac:dyDescent="0.2">
      <c r="A1225" s="1">
        <v>53</v>
      </c>
      <c r="B1225" s="1">
        <v>0.33900000000000002</v>
      </c>
      <c r="C1225" s="1">
        <v>-70.709999999999994</v>
      </c>
      <c r="D1225" s="1">
        <v>3.7320000000000002</v>
      </c>
      <c r="G1225" s="1">
        <v>22</v>
      </c>
      <c r="H1225" s="1">
        <v>2.7E-2</v>
      </c>
      <c r="I1225" s="1">
        <v>-114.887</v>
      </c>
      <c r="J1225" s="1">
        <v>2.375</v>
      </c>
      <c r="L1225" s="1">
        <v>71</v>
      </c>
      <c r="M1225" s="1">
        <v>2.7E-2</v>
      </c>
      <c r="N1225" s="1">
        <v>-73.486000000000004</v>
      </c>
      <c r="O1225" s="1">
        <v>2.3639999999999999</v>
      </c>
      <c r="Q1225" s="1">
        <v>77</v>
      </c>
      <c r="R1225" s="1">
        <v>1.9E-2</v>
      </c>
      <c r="S1225" s="1">
        <v>-118.877</v>
      </c>
      <c r="T1225" s="1">
        <v>1.875</v>
      </c>
    </row>
    <row r="1226" spans="1:20" ht="12.75" x14ac:dyDescent="0.2">
      <c r="A1226" s="1">
        <v>54</v>
      </c>
      <c r="B1226" s="1">
        <v>0.23100000000000001</v>
      </c>
      <c r="C1226" s="1">
        <v>-157.834</v>
      </c>
      <c r="D1226" s="1">
        <v>2.5569999999999999</v>
      </c>
      <c r="G1226" s="1">
        <v>23</v>
      </c>
      <c r="H1226" s="1">
        <v>3.5000000000000003E-2</v>
      </c>
      <c r="I1226" s="1">
        <v>180</v>
      </c>
      <c r="J1226" s="1">
        <v>3.1539999999999999</v>
      </c>
      <c r="L1226" s="1">
        <v>72</v>
      </c>
      <c r="M1226" s="1">
        <v>1.7000000000000001E-2</v>
      </c>
      <c r="N1226" s="1">
        <v>-168.60499999999999</v>
      </c>
      <c r="O1226" s="1">
        <v>1.504</v>
      </c>
      <c r="Q1226" s="1">
        <v>78</v>
      </c>
      <c r="R1226" s="1">
        <v>1.2999999999999999E-2</v>
      </c>
      <c r="S1226" s="1">
        <v>143.40299999999999</v>
      </c>
      <c r="T1226" s="1">
        <v>1.252</v>
      </c>
    </row>
    <row r="1227" spans="1:20" ht="12.75" x14ac:dyDescent="0.2">
      <c r="A1227" s="1">
        <v>55</v>
      </c>
      <c r="B1227" s="1">
        <v>0.439</v>
      </c>
      <c r="C1227" s="1">
        <v>-7.125</v>
      </c>
      <c r="D1227" s="1">
        <v>4.9450000000000003</v>
      </c>
      <c r="G1227" s="1">
        <v>24</v>
      </c>
      <c r="H1227" s="1">
        <v>3.1E-2</v>
      </c>
      <c r="I1227" s="1">
        <v>-87.727999999999994</v>
      </c>
      <c r="J1227" s="1">
        <v>2.8010000000000002</v>
      </c>
      <c r="L1227" s="1">
        <v>73</v>
      </c>
      <c r="M1227" s="1">
        <v>3.1E-2</v>
      </c>
      <c r="N1227" s="1">
        <v>-58.377000000000002</v>
      </c>
      <c r="O1227" s="1">
        <v>2.7189999999999999</v>
      </c>
      <c r="Q1227" s="1">
        <v>79</v>
      </c>
      <c r="R1227" s="1">
        <v>1.4999999999999999E-2</v>
      </c>
      <c r="S1227" s="1">
        <v>-35.451000000000001</v>
      </c>
      <c r="T1227" s="1">
        <v>1.5269999999999999</v>
      </c>
    </row>
    <row r="1228" spans="1:20" ht="12.75" x14ac:dyDescent="0.2">
      <c r="A1228" s="1">
        <v>56</v>
      </c>
      <c r="B1228" s="1">
        <v>0.38500000000000001</v>
      </c>
      <c r="C1228" s="1">
        <v>-92.337000000000003</v>
      </c>
      <c r="D1228" s="1">
        <v>4.26</v>
      </c>
      <c r="G1228" s="1">
        <v>25</v>
      </c>
      <c r="H1228" s="1">
        <v>0.04</v>
      </c>
      <c r="I1228" s="1">
        <v>32.713999999999999</v>
      </c>
      <c r="J1228" s="1">
        <v>3.617</v>
      </c>
      <c r="L1228" s="1">
        <v>74</v>
      </c>
      <c r="M1228" s="1">
        <v>2.1000000000000001E-2</v>
      </c>
      <c r="N1228" s="1">
        <v>-155.78800000000001</v>
      </c>
      <c r="O1228" s="1">
        <v>1.8660000000000001</v>
      </c>
      <c r="Q1228" s="1">
        <v>80</v>
      </c>
      <c r="R1228" s="1">
        <v>1.2E-2</v>
      </c>
      <c r="S1228" s="1">
        <v>-121.206</v>
      </c>
      <c r="T1228" s="1">
        <v>1.21</v>
      </c>
    </row>
    <row r="1229" spans="1:20" ht="12.75" x14ac:dyDescent="0.2">
      <c r="A1229" s="1">
        <v>57</v>
      </c>
      <c r="B1229" s="1">
        <v>0.36199999999999999</v>
      </c>
      <c r="C1229" s="1">
        <v>-177.51</v>
      </c>
      <c r="D1229" s="1">
        <v>3.9950000000000001</v>
      </c>
      <c r="G1229" s="1">
        <v>26</v>
      </c>
      <c r="H1229" s="1">
        <v>2.9000000000000001E-2</v>
      </c>
      <c r="I1229" s="1">
        <v>-59.886000000000003</v>
      </c>
      <c r="J1229" s="1">
        <v>2.5680000000000001</v>
      </c>
      <c r="L1229" s="1">
        <v>75</v>
      </c>
      <c r="M1229" s="1">
        <v>1.7000000000000001E-2</v>
      </c>
      <c r="N1229" s="1">
        <v>158.523</v>
      </c>
      <c r="O1229" s="1">
        <v>1.4890000000000001</v>
      </c>
      <c r="Q1229" s="1">
        <v>81</v>
      </c>
      <c r="R1229" s="1">
        <v>1.6E-2</v>
      </c>
      <c r="S1229" s="1">
        <v>-132.39699999999999</v>
      </c>
      <c r="T1229" s="1">
        <v>1.5489999999999999</v>
      </c>
    </row>
    <row r="1230" spans="1:20" ht="12.75" x14ac:dyDescent="0.2">
      <c r="A1230" s="1">
        <v>58</v>
      </c>
      <c r="B1230" s="1">
        <v>0.3</v>
      </c>
      <c r="C1230" s="1">
        <v>-88.492999999999995</v>
      </c>
      <c r="D1230" s="1">
        <v>3.3340000000000001</v>
      </c>
      <c r="G1230" s="1">
        <v>27</v>
      </c>
      <c r="H1230" s="1">
        <v>3.5999999999999997E-2</v>
      </c>
      <c r="I1230" s="1">
        <v>-46.685000000000002</v>
      </c>
      <c r="J1230" s="1">
        <v>3.206</v>
      </c>
      <c r="L1230" s="1">
        <v>76</v>
      </c>
      <c r="M1230" s="1">
        <v>1.2999999999999999E-2</v>
      </c>
      <c r="N1230" s="1">
        <v>-109.93300000000001</v>
      </c>
      <c r="O1230" s="1">
        <v>1.1020000000000001</v>
      </c>
      <c r="Q1230" s="1">
        <v>82</v>
      </c>
      <c r="R1230" s="1">
        <v>1.2E-2</v>
      </c>
      <c r="S1230" s="1">
        <v>136.017</v>
      </c>
      <c r="T1230" s="1">
        <v>1.1819999999999999</v>
      </c>
    </row>
    <row r="1231" spans="1:20" ht="12.75" x14ac:dyDescent="0.2">
      <c r="A1231" s="1">
        <v>59</v>
      </c>
      <c r="B1231" s="1">
        <v>0.41599999999999998</v>
      </c>
      <c r="C1231" s="1">
        <v>4.3159999999999998</v>
      </c>
      <c r="D1231" s="1">
        <v>4.6619999999999999</v>
      </c>
      <c r="G1231" s="1">
        <v>28</v>
      </c>
      <c r="H1231" s="1">
        <v>3.1E-2</v>
      </c>
      <c r="I1231" s="1">
        <v>-137.60300000000001</v>
      </c>
      <c r="J1231" s="1">
        <v>2.7669999999999999</v>
      </c>
      <c r="L1231" s="1">
        <v>77</v>
      </c>
      <c r="M1231" s="1">
        <v>2.9000000000000001E-2</v>
      </c>
      <c r="N1231" s="1">
        <v>-164.01900000000001</v>
      </c>
      <c r="O1231" s="1">
        <v>2.5329999999999999</v>
      </c>
      <c r="Q1231" s="1">
        <v>83</v>
      </c>
      <c r="R1231" s="1">
        <v>1.6E-2</v>
      </c>
      <c r="S1231" s="1">
        <v>-9.1739999999999995</v>
      </c>
      <c r="T1231" s="1">
        <v>1.625</v>
      </c>
    </row>
    <row r="1232" spans="1:20" ht="12.75" x14ac:dyDescent="0.2">
      <c r="A1232" s="1">
        <v>60</v>
      </c>
      <c r="B1232" s="1">
        <v>0.36899999999999999</v>
      </c>
      <c r="C1232" s="1">
        <v>-86.269000000000005</v>
      </c>
      <c r="D1232" s="1">
        <v>4.0869999999999997</v>
      </c>
      <c r="G1232" s="1">
        <v>29</v>
      </c>
      <c r="H1232" s="1">
        <v>3.9E-2</v>
      </c>
      <c r="I1232" s="1">
        <v>-152.79300000000001</v>
      </c>
      <c r="J1232" s="1">
        <v>3.5470000000000002</v>
      </c>
      <c r="L1232" s="1">
        <v>78</v>
      </c>
      <c r="M1232" s="1">
        <v>0.02</v>
      </c>
      <c r="N1232" s="1">
        <v>-79.902000000000001</v>
      </c>
      <c r="O1232" s="1">
        <v>1.7010000000000001</v>
      </c>
      <c r="Q1232" s="1">
        <v>84</v>
      </c>
      <c r="R1232" s="1">
        <v>1.4999999999999999E-2</v>
      </c>
      <c r="S1232" s="1">
        <v>-90.759</v>
      </c>
      <c r="T1232" s="1">
        <v>1.4990000000000001</v>
      </c>
    </row>
    <row r="1233" spans="1:20" ht="12.75" x14ac:dyDescent="0.2">
      <c r="A1233" s="1">
        <v>61</v>
      </c>
      <c r="B1233" s="1">
        <v>0.4</v>
      </c>
      <c r="C1233" s="1">
        <v>-54.728000000000002</v>
      </c>
      <c r="D1233" s="1">
        <v>4.431</v>
      </c>
      <c r="G1233" s="1">
        <v>30</v>
      </c>
      <c r="H1233" s="1">
        <v>3.1E-2</v>
      </c>
      <c r="I1233" s="1">
        <v>-64.872</v>
      </c>
      <c r="J1233" s="1">
        <v>2.7730000000000001</v>
      </c>
      <c r="Q1233" s="1">
        <v>85</v>
      </c>
      <c r="R1233" s="1">
        <v>1.4E-2</v>
      </c>
      <c r="S1233" s="1">
        <v>-21.353999999999999</v>
      </c>
      <c r="T1233" s="1">
        <v>1.4239999999999999</v>
      </c>
    </row>
    <row r="1234" spans="1:20" ht="12.75" x14ac:dyDescent="0.2">
      <c r="A1234" s="1">
        <v>62</v>
      </c>
      <c r="B1234" s="1">
        <v>0.23100000000000001</v>
      </c>
      <c r="C1234" s="1">
        <v>-149.036</v>
      </c>
      <c r="D1234" s="1">
        <v>2.5569999999999999</v>
      </c>
      <c r="G1234" s="1">
        <v>31</v>
      </c>
      <c r="H1234" s="1">
        <v>3.5999999999999997E-2</v>
      </c>
      <c r="I1234" s="1">
        <v>-52.262999999999998</v>
      </c>
      <c r="J1234" s="1">
        <v>3.2410000000000001</v>
      </c>
      <c r="M1234" s="1" t="s">
        <v>869</v>
      </c>
      <c r="Q1234" s="1">
        <v>86</v>
      </c>
      <c r="R1234" s="1">
        <v>0.01</v>
      </c>
      <c r="S1234" s="1">
        <v>-104.178</v>
      </c>
      <c r="T1234" s="1">
        <v>0.97199999999999998</v>
      </c>
    </row>
    <row r="1235" spans="1:20" ht="12.75" x14ac:dyDescent="0.2">
      <c r="A1235" s="1">
        <v>63</v>
      </c>
      <c r="B1235" s="1">
        <v>0.42299999999999999</v>
      </c>
      <c r="C1235" s="1">
        <v>-91.061000000000007</v>
      </c>
      <c r="D1235" s="1">
        <v>4.7380000000000004</v>
      </c>
      <c r="G1235" s="1">
        <v>32</v>
      </c>
      <c r="H1235" s="1">
        <v>2.7E-2</v>
      </c>
      <c r="I1235" s="1">
        <v>-149.83699999999999</v>
      </c>
      <c r="J1235" s="1">
        <v>2.4489999999999998</v>
      </c>
      <c r="L1235" s="1">
        <v>1</v>
      </c>
      <c r="M1235" s="1">
        <v>0.02</v>
      </c>
      <c r="N1235" s="1">
        <v>19.026</v>
      </c>
      <c r="O1235" s="1">
        <v>1.768</v>
      </c>
      <c r="Q1235" s="1">
        <v>87</v>
      </c>
      <c r="R1235" s="1">
        <v>1.2999999999999999E-2</v>
      </c>
      <c r="S1235" s="1">
        <v>37.304000000000002</v>
      </c>
      <c r="T1235" s="1">
        <v>1.3160000000000001</v>
      </c>
    </row>
    <row r="1236" spans="1:20" ht="12.75" x14ac:dyDescent="0.2">
      <c r="A1236" s="1">
        <v>64</v>
      </c>
      <c r="B1236" s="1">
        <v>0.36199999999999999</v>
      </c>
      <c r="C1236" s="1">
        <v>177.51</v>
      </c>
      <c r="D1236" s="1">
        <v>3.9950000000000001</v>
      </c>
      <c r="L1236" s="1">
        <v>2</v>
      </c>
      <c r="M1236" s="1">
        <v>1.7000000000000001E-2</v>
      </c>
      <c r="N1236" s="1">
        <v>-64.632999999999996</v>
      </c>
      <c r="O1236" s="1">
        <v>1.4770000000000001</v>
      </c>
      <c r="Q1236" s="1">
        <v>88</v>
      </c>
      <c r="R1236" s="1">
        <v>1.2999999999999999E-2</v>
      </c>
      <c r="S1236" s="1">
        <v>136.90899999999999</v>
      </c>
      <c r="T1236" s="1">
        <v>1.2669999999999999</v>
      </c>
    </row>
    <row r="1237" spans="1:20" ht="12.75" x14ac:dyDescent="0.2">
      <c r="A1237" s="1">
        <v>65</v>
      </c>
      <c r="B1237" s="1">
        <v>0.39200000000000002</v>
      </c>
      <c r="C1237" s="1">
        <v>-23.498999999999999</v>
      </c>
      <c r="D1237" s="1">
        <v>4.3780000000000001</v>
      </c>
      <c r="H1237" s="1" t="s">
        <v>870</v>
      </c>
      <c r="L1237" s="1">
        <v>3</v>
      </c>
      <c r="M1237" s="1">
        <v>3.5000000000000003E-2</v>
      </c>
      <c r="N1237" s="1">
        <v>-14.833</v>
      </c>
      <c r="O1237" s="1">
        <v>3.0179999999999998</v>
      </c>
      <c r="Q1237" s="1">
        <v>89</v>
      </c>
      <c r="R1237" s="1">
        <v>1.0999999999999999E-2</v>
      </c>
      <c r="S1237" s="1">
        <v>-123.69</v>
      </c>
      <c r="T1237" s="1">
        <v>1.1479999999999999</v>
      </c>
    </row>
    <row r="1238" spans="1:20" ht="12.75" x14ac:dyDescent="0.2">
      <c r="A1238" s="1">
        <v>66</v>
      </c>
      <c r="B1238" s="1">
        <v>0.26900000000000002</v>
      </c>
      <c r="C1238" s="1">
        <v>-109.983</v>
      </c>
      <c r="D1238" s="1">
        <v>3.024</v>
      </c>
      <c r="G1238" s="1">
        <v>1</v>
      </c>
      <c r="H1238" s="1">
        <v>3.9E-2</v>
      </c>
      <c r="I1238" s="1">
        <v>-65.272999999999996</v>
      </c>
      <c r="J1238" s="1">
        <v>3.621</v>
      </c>
      <c r="L1238" s="1">
        <v>4</v>
      </c>
      <c r="M1238" s="1">
        <v>2.5000000000000001E-2</v>
      </c>
      <c r="N1238" s="1">
        <v>-97.125</v>
      </c>
      <c r="O1238" s="1">
        <v>2.1360000000000001</v>
      </c>
      <c r="Q1238" s="1">
        <v>90</v>
      </c>
      <c r="R1238" s="1">
        <v>0.01</v>
      </c>
      <c r="S1238" s="1">
        <v>144.137</v>
      </c>
      <c r="T1238" s="1">
        <v>1.016</v>
      </c>
    </row>
    <row r="1239" spans="1:20" ht="12.75" x14ac:dyDescent="0.2">
      <c r="A1239" s="1">
        <v>67</v>
      </c>
      <c r="B1239" s="1">
        <v>0.48499999999999999</v>
      </c>
      <c r="C1239" s="1">
        <v>-98.393000000000001</v>
      </c>
      <c r="D1239" s="1">
        <v>5.4589999999999996</v>
      </c>
      <c r="G1239" s="1">
        <v>2</v>
      </c>
      <c r="H1239" s="1">
        <v>3.1E-2</v>
      </c>
      <c r="I1239" s="1">
        <v>-154.79900000000001</v>
      </c>
      <c r="J1239" s="1">
        <v>2.8460000000000001</v>
      </c>
      <c r="L1239" s="1">
        <v>5</v>
      </c>
      <c r="M1239" s="1">
        <v>2.1999999999999999E-2</v>
      </c>
      <c r="N1239" s="1">
        <v>-83.391999999999996</v>
      </c>
      <c r="O1239" s="1">
        <v>1.901</v>
      </c>
      <c r="Q1239" s="1">
        <v>91</v>
      </c>
      <c r="R1239" s="1">
        <v>0.02</v>
      </c>
      <c r="S1239" s="1">
        <v>178.255</v>
      </c>
      <c r="T1239" s="1">
        <v>1.964</v>
      </c>
    </row>
    <row r="1240" spans="1:20" ht="12.75" x14ac:dyDescent="0.2">
      <c r="A1240" s="1">
        <v>68</v>
      </c>
      <c r="B1240" s="1">
        <v>0.4</v>
      </c>
      <c r="C1240" s="1">
        <v>170.91</v>
      </c>
      <c r="D1240" s="1">
        <v>4.492</v>
      </c>
      <c r="G1240" s="1">
        <v>3</v>
      </c>
      <c r="H1240" s="1">
        <v>0.03</v>
      </c>
      <c r="I1240" s="1">
        <v>-19.832000000000001</v>
      </c>
      <c r="J1240" s="1">
        <v>2.8069999999999999</v>
      </c>
      <c r="L1240" s="1">
        <v>6</v>
      </c>
      <c r="M1240" s="1">
        <v>2.1000000000000001E-2</v>
      </c>
      <c r="N1240" s="1">
        <v>-173.58099999999999</v>
      </c>
      <c r="O1240" s="1">
        <v>1.8560000000000001</v>
      </c>
      <c r="Q1240" s="1">
        <v>92</v>
      </c>
      <c r="R1240" s="1">
        <v>1.6E-2</v>
      </c>
      <c r="S1240" s="1">
        <v>-90.721000000000004</v>
      </c>
      <c r="T1240" s="1">
        <v>1.579</v>
      </c>
    </row>
    <row r="1241" spans="1:20" ht="12.75" x14ac:dyDescent="0.2">
      <c r="A1241" s="1">
        <v>69</v>
      </c>
      <c r="B1241" s="1">
        <v>0.57699999999999996</v>
      </c>
      <c r="C1241" s="1">
        <v>-117.255</v>
      </c>
      <c r="D1241" s="1">
        <v>6.5330000000000004</v>
      </c>
      <c r="G1241" s="1">
        <v>4</v>
      </c>
      <c r="H1241" s="1">
        <v>3.3000000000000002E-2</v>
      </c>
      <c r="I1241" s="1">
        <v>-110.98</v>
      </c>
      <c r="J1241" s="1">
        <v>3.0830000000000002</v>
      </c>
      <c r="L1241" s="1">
        <v>7</v>
      </c>
      <c r="M1241" s="1">
        <v>2.4E-2</v>
      </c>
      <c r="N1241" s="1">
        <v>-77.099000000000004</v>
      </c>
      <c r="O1241" s="1">
        <v>2.113</v>
      </c>
      <c r="Q1241" s="1">
        <v>93</v>
      </c>
      <c r="R1241" s="1">
        <v>1.0999999999999999E-2</v>
      </c>
      <c r="S1241" s="1">
        <v>23.962</v>
      </c>
      <c r="T1241" s="1">
        <v>1.075</v>
      </c>
    </row>
    <row r="1242" spans="1:20" ht="12.75" x14ac:dyDescent="0.2">
      <c r="A1242" s="1">
        <v>70</v>
      </c>
      <c r="B1242" s="1">
        <v>0.40799999999999997</v>
      </c>
      <c r="C1242" s="1">
        <v>158.405</v>
      </c>
      <c r="D1242" s="1">
        <v>4.5279999999999996</v>
      </c>
      <c r="G1242" s="1">
        <v>5</v>
      </c>
      <c r="H1242" s="1">
        <v>3.4000000000000002E-2</v>
      </c>
      <c r="I1242" s="1">
        <v>-54.781999999999996</v>
      </c>
      <c r="J1242" s="1">
        <v>3.1520000000000001</v>
      </c>
      <c r="L1242" s="1">
        <v>8</v>
      </c>
      <c r="M1242" s="1">
        <v>1.7999999999999999E-2</v>
      </c>
      <c r="N1242" s="1">
        <v>-167.661</v>
      </c>
      <c r="O1242" s="1">
        <v>1.5089999999999999</v>
      </c>
      <c r="Q1242" s="1">
        <v>94</v>
      </c>
      <c r="R1242" s="1">
        <v>0.01</v>
      </c>
      <c r="S1242" s="1">
        <v>-64.680000000000007</v>
      </c>
      <c r="T1242" s="1">
        <v>1.0269999999999999</v>
      </c>
    </row>
    <row r="1243" spans="1:20" ht="12.75" x14ac:dyDescent="0.2">
      <c r="A1243" s="1">
        <v>71</v>
      </c>
      <c r="B1243" s="1">
        <v>0.38500000000000001</v>
      </c>
      <c r="C1243" s="1">
        <v>-85.236000000000004</v>
      </c>
      <c r="D1243" s="1">
        <v>4.2649999999999997</v>
      </c>
      <c r="G1243" s="1">
        <v>6</v>
      </c>
      <c r="H1243" s="1">
        <v>2.5000000000000001E-2</v>
      </c>
      <c r="I1243" s="1">
        <v>-139.92099999999999</v>
      </c>
      <c r="J1243" s="1">
        <v>2.319</v>
      </c>
      <c r="L1243" s="1">
        <v>9</v>
      </c>
      <c r="M1243" s="1">
        <v>2.7E-2</v>
      </c>
      <c r="N1243" s="1">
        <v>-112.11799999999999</v>
      </c>
      <c r="O1243" s="1">
        <v>2.3220000000000001</v>
      </c>
      <c r="Q1243" s="1">
        <v>95</v>
      </c>
      <c r="R1243" s="1">
        <v>0.01</v>
      </c>
      <c r="S1243" s="1">
        <v>-70.346000000000004</v>
      </c>
      <c r="T1243" s="1">
        <v>1.0369999999999999</v>
      </c>
    </row>
    <row r="1244" spans="1:20" ht="12.75" x14ac:dyDescent="0.2">
      <c r="A1244" s="1">
        <v>72</v>
      </c>
      <c r="B1244" s="1">
        <v>0.223</v>
      </c>
      <c r="C1244" s="1">
        <v>-156.251</v>
      </c>
      <c r="D1244" s="1">
        <v>2.4540000000000002</v>
      </c>
      <c r="G1244" s="1">
        <v>7</v>
      </c>
      <c r="H1244" s="1">
        <v>2.8000000000000001E-2</v>
      </c>
      <c r="I1244" s="1">
        <v>-129.898</v>
      </c>
      <c r="J1244" s="1">
        <v>2.581</v>
      </c>
      <c r="L1244" s="1">
        <v>10</v>
      </c>
      <c r="M1244" s="1">
        <v>1.6E-2</v>
      </c>
      <c r="N1244" s="1">
        <v>157.56700000000001</v>
      </c>
      <c r="O1244" s="1">
        <v>1.363</v>
      </c>
      <c r="Q1244" s="1">
        <v>96</v>
      </c>
      <c r="R1244" s="1">
        <v>8.9999999999999993E-3</v>
      </c>
      <c r="S1244" s="1">
        <v>-164.40700000000001</v>
      </c>
      <c r="T1244" s="1">
        <v>0.88800000000000001</v>
      </c>
    </row>
    <row r="1245" spans="1:20" ht="12.75" x14ac:dyDescent="0.2">
      <c r="A1245" s="1">
        <v>73</v>
      </c>
      <c r="B1245" s="1">
        <v>0.49199999999999999</v>
      </c>
      <c r="C1245" s="1">
        <v>-154.25899999999999</v>
      </c>
      <c r="D1245" s="1">
        <v>5.4930000000000003</v>
      </c>
      <c r="G1245" s="1">
        <v>8</v>
      </c>
      <c r="H1245" s="1">
        <v>2.7E-2</v>
      </c>
      <c r="I1245" s="1">
        <v>-48.05</v>
      </c>
      <c r="J1245" s="1">
        <v>2.4420000000000002</v>
      </c>
      <c r="L1245" s="1">
        <v>11</v>
      </c>
      <c r="M1245" s="1">
        <v>2.3E-2</v>
      </c>
      <c r="N1245" s="1">
        <v>-57.402999999999999</v>
      </c>
      <c r="O1245" s="1">
        <v>2.0110000000000001</v>
      </c>
      <c r="Q1245" s="1">
        <v>97</v>
      </c>
      <c r="R1245" s="1">
        <v>1.2999999999999999E-2</v>
      </c>
      <c r="S1245" s="1">
        <v>-111.318</v>
      </c>
      <c r="T1245" s="1">
        <v>1.3109999999999999</v>
      </c>
    </row>
    <row r="1246" spans="1:20" ht="12.75" x14ac:dyDescent="0.2">
      <c r="A1246" s="1">
        <v>74</v>
      </c>
      <c r="B1246" s="1">
        <v>0.315</v>
      </c>
      <c r="C1246" s="1">
        <v>-64.721999999999994</v>
      </c>
      <c r="D1246" s="1">
        <v>3.492</v>
      </c>
      <c r="G1246" s="1">
        <v>9</v>
      </c>
      <c r="H1246" s="1">
        <v>3.5000000000000003E-2</v>
      </c>
      <c r="I1246" s="1">
        <v>-122.849</v>
      </c>
      <c r="J1246" s="1">
        <v>3.2709999999999999</v>
      </c>
      <c r="L1246" s="1">
        <v>12</v>
      </c>
      <c r="M1246" s="1">
        <v>1.7000000000000001E-2</v>
      </c>
      <c r="N1246" s="1">
        <v>-148.422</v>
      </c>
      <c r="O1246" s="1">
        <v>1.4750000000000001</v>
      </c>
      <c r="Q1246" s="1">
        <v>98</v>
      </c>
      <c r="R1246" s="1">
        <v>1.2999999999999999E-2</v>
      </c>
      <c r="S1246" s="1">
        <v>-27.57</v>
      </c>
      <c r="T1246" s="1">
        <v>1.2669999999999999</v>
      </c>
    </row>
    <row r="1247" spans="1:20" ht="12.75" x14ac:dyDescent="0.2">
      <c r="A1247" s="1">
        <v>75</v>
      </c>
      <c r="B1247" s="1">
        <v>0.47699999999999998</v>
      </c>
      <c r="C1247" s="1">
        <v>-33.69</v>
      </c>
      <c r="D1247" s="1">
        <v>5.34</v>
      </c>
      <c r="G1247" s="1">
        <v>10</v>
      </c>
      <c r="H1247" s="1">
        <v>2.8000000000000001E-2</v>
      </c>
      <c r="I1247" s="1">
        <v>-28.268999999999998</v>
      </c>
      <c r="J1247" s="1">
        <v>2.6040000000000001</v>
      </c>
      <c r="L1247" s="1">
        <v>13</v>
      </c>
      <c r="M1247" s="1">
        <v>2.9000000000000001E-2</v>
      </c>
      <c r="N1247" s="1">
        <v>-152.83799999999999</v>
      </c>
      <c r="O1247" s="1">
        <v>2.4729999999999999</v>
      </c>
    </row>
    <row r="1248" spans="1:20" ht="12.75" x14ac:dyDescent="0.2">
      <c r="A1248" s="1">
        <v>76</v>
      </c>
      <c r="B1248" s="1">
        <v>0.42299999999999999</v>
      </c>
      <c r="C1248" s="1">
        <v>-126.65600000000001</v>
      </c>
      <c r="D1248" s="1">
        <v>4.7370000000000001</v>
      </c>
      <c r="G1248" s="1">
        <v>11</v>
      </c>
      <c r="H1248" s="1">
        <v>3.3000000000000002E-2</v>
      </c>
      <c r="I1248" s="1">
        <v>-46.994999999999997</v>
      </c>
      <c r="J1248" s="1">
        <v>3.0779999999999998</v>
      </c>
      <c r="L1248" s="1">
        <v>14</v>
      </c>
      <c r="M1248" s="1">
        <v>2.1999999999999999E-2</v>
      </c>
      <c r="N1248" s="1">
        <v>-62.969000000000001</v>
      </c>
      <c r="O1248" s="1">
        <v>1.8959999999999999</v>
      </c>
      <c r="Q1248" s="1" t="s">
        <v>9</v>
      </c>
      <c r="S1248" s="1" t="s">
        <v>872</v>
      </c>
    </row>
    <row r="1249" spans="1:20" ht="12.75" x14ac:dyDescent="0.2">
      <c r="A1249" s="1">
        <v>77</v>
      </c>
      <c r="B1249" s="1">
        <v>0.41599999999999998</v>
      </c>
      <c r="C1249" s="1">
        <v>130.36500000000001</v>
      </c>
      <c r="D1249" s="1">
        <v>4.6390000000000002</v>
      </c>
      <c r="G1249" s="1">
        <v>12</v>
      </c>
      <c r="H1249" s="1">
        <v>2.5999999999999999E-2</v>
      </c>
      <c r="I1249" s="1">
        <v>-133.89099999999999</v>
      </c>
      <c r="J1249" s="1">
        <v>2.3719999999999999</v>
      </c>
    </row>
    <row r="1250" spans="1:20" ht="12.75" x14ac:dyDescent="0.2">
      <c r="A1250" s="1">
        <v>78</v>
      </c>
      <c r="B1250" s="1">
        <v>0.29199999999999998</v>
      </c>
      <c r="C1250" s="1">
        <v>-138.24</v>
      </c>
      <c r="D1250" s="1">
        <v>3.26</v>
      </c>
      <c r="G1250" s="1">
        <v>13</v>
      </c>
      <c r="H1250" s="1">
        <v>2.9000000000000001E-2</v>
      </c>
      <c r="I1250" s="1">
        <v>-164.18100000000001</v>
      </c>
      <c r="J1250" s="1">
        <v>2.6989999999999998</v>
      </c>
      <c r="L1250" s="1" t="s">
        <v>17</v>
      </c>
      <c r="M1250" s="1" t="s">
        <v>15</v>
      </c>
      <c r="R1250" s="1" t="s">
        <v>873</v>
      </c>
    </row>
    <row r="1251" spans="1:20" ht="12.75" x14ac:dyDescent="0.2">
      <c r="A1251" s="1">
        <v>79</v>
      </c>
      <c r="B1251" s="1">
        <v>0.377</v>
      </c>
      <c r="C1251" s="1">
        <v>-133.315</v>
      </c>
      <c r="D1251" s="1">
        <v>4.1879999999999997</v>
      </c>
      <c r="G1251" s="1">
        <v>14</v>
      </c>
      <c r="H1251" s="1">
        <v>2.4E-2</v>
      </c>
      <c r="I1251" s="1">
        <v>-73.977000000000004</v>
      </c>
      <c r="J1251" s="1">
        <v>2.1920000000000002</v>
      </c>
      <c r="M1251" s="1" t="s">
        <v>874</v>
      </c>
      <c r="Q1251" s="1">
        <v>1</v>
      </c>
      <c r="R1251" s="1">
        <v>1.4E-2</v>
      </c>
      <c r="S1251" s="1">
        <v>33.192999999999998</v>
      </c>
      <c r="T1251" s="1">
        <v>1.33</v>
      </c>
    </row>
    <row r="1252" spans="1:20" ht="12.75" x14ac:dyDescent="0.2">
      <c r="A1252" s="1">
        <v>80</v>
      </c>
      <c r="B1252" s="1">
        <v>0.246</v>
      </c>
      <c r="C1252" s="1">
        <v>135</v>
      </c>
      <c r="D1252" s="1">
        <v>2.76</v>
      </c>
      <c r="G1252" s="1">
        <v>15</v>
      </c>
      <c r="H1252" s="1">
        <v>2.8000000000000001E-2</v>
      </c>
      <c r="I1252" s="1">
        <v>-153.221</v>
      </c>
      <c r="J1252" s="1">
        <v>2.5939999999999999</v>
      </c>
      <c r="L1252" s="1">
        <v>1</v>
      </c>
      <c r="M1252" s="1">
        <v>2.7E-2</v>
      </c>
      <c r="N1252" s="1">
        <v>-81.415999999999997</v>
      </c>
      <c r="O1252" s="1">
        <v>2.4249999999999998</v>
      </c>
      <c r="Q1252" s="1">
        <v>2</v>
      </c>
      <c r="R1252" s="1">
        <v>8.9999999999999993E-3</v>
      </c>
      <c r="S1252" s="1">
        <v>-53.972999999999999</v>
      </c>
      <c r="T1252" s="1">
        <v>0.85299999999999998</v>
      </c>
    </row>
    <row r="1253" spans="1:20" ht="12.75" x14ac:dyDescent="0.2">
      <c r="A1253" s="1">
        <v>81</v>
      </c>
      <c r="B1253" s="1">
        <v>0.308</v>
      </c>
      <c r="C1253" s="1">
        <v>7.306</v>
      </c>
      <c r="D1253" s="1">
        <v>3.4489999999999998</v>
      </c>
      <c r="G1253" s="1">
        <v>16</v>
      </c>
      <c r="H1253" s="1">
        <v>2.1999999999999999E-2</v>
      </c>
      <c r="I1253" s="1">
        <v>-62.892000000000003</v>
      </c>
      <c r="J1253" s="1">
        <v>2.0419999999999998</v>
      </c>
      <c r="L1253" s="1">
        <v>2</v>
      </c>
      <c r="M1253" s="1">
        <v>2.1000000000000001E-2</v>
      </c>
      <c r="N1253" s="1">
        <v>-172.875</v>
      </c>
      <c r="O1253" s="1">
        <v>1.8240000000000001</v>
      </c>
      <c r="Q1253" s="1">
        <v>3</v>
      </c>
      <c r="R1253" s="1">
        <v>0.01</v>
      </c>
      <c r="S1253" s="1">
        <v>-46.735999999999997</v>
      </c>
      <c r="T1253" s="1">
        <v>0.98099999999999998</v>
      </c>
    </row>
    <row r="1254" spans="1:20" ht="12.75" x14ac:dyDescent="0.2">
      <c r="A1254" s="1">
        <v>82</v>
      </c>
      <c r="B1254" s="1">
        <v>0.315</v>
      </c>
      <c r="C1254" s="1">
        <v>-90</v>
      </c>
      <c r="D1254" s="1">
        <v>3.4649999999999999</v>
      </c>
      <c r="G1254" s="1">
        <v>17</v>
      </c>
      <c r="H1254" s="1">
        <v>3.1E-2</v>
      </c>
      <c r="I1254" s="1">
        <v>-169.81299999999999</v>
      </c>
      <c r="J1254" s="1">
        <v>2.8140000000000001</v>
      </c>
      <c r="L1254" s="1">
        <v>3</v>
      </c>
      <c r="M1254" s="1">
        <v>2.7E-2</v>
      </c>
      <c r="N1254" s="1">
        <v>-71.046000000000006</v>
      </c>
      <c r="O1254" s="1">
        <v>2.3679999999999999</v>
      </c>
      <c r="Q1254" s="1">
        <v>4</v>
      </c>
      <c r="R1254" s="1">
        <v>7.0000000000000001E-3</v>
      </c>
      <c r="S1254" s="1">
        <v>-133.727</v>
      </c>
      <c r="T1254" s="1">
        <v>0.67100000000000004</v>
      </c>
    </row>
    <row r="1255" spans="1:20" ht="12.75" x14ac:dyDescent="0.2">
      <c r="A1255" s="1">
        <v>83</v>
      </c>
      <c r="B1255" s="1">
        <v>0.40799999999999997</v>
      </c>
      <c r="C1255" s="1">
        <v>5.5990000000000002</v>
      </c>
      <c r="D1255" s="1">
        <v>4.5389999999999997</v>
      </c>
      <c r="G1255" s="1">
        <v>18</v>
      </c>
      <c r="H1255" s="1">
        <v>2.3E-2</v>
      </c>
      <c r="I1255" s="1">
        <v>-82.947999999999993</v>
      </c>
      <c r="J1255" s="1">
        <v>2.1150000000000002</v>
      </c>
      <c r="L1255" s="1">
        <v>4</v>
      </c>
      <c r="M1255" s="1">
        <v>2.1999999999999999E-2</v>
      </c>
      <c r="N1255" s="1">
        <v>-164.68700000000001</v>
      </c>
      <c r="O1255" s="1">
        <v>1.97</v>
      </c>
      <c r="Q1255" s="1">
        <v>5</v>
      </c>
      <c r="R1255" s="1">
        <v>1.0999999999999999E-2</v>
      </c>
      <c r="S1255" s="1">
        <v>-130.79499999999999</v>
      </c>
      <c r="T1255" s="1">
        <v>1.008</v>
      </c>
    </row>
    <row r="1256" spans="1:20" ht="12.75" x14ac:dyDescent="0.2">
      <c r="A1256" s="1">
        <v>84</v>
      </c>
      <c r="B1256" s="1">
        <v>0.33900000000000002</v>
      </c>
      <c r="C1256" s="1">
        <v>-86.009</v>
      </c>
      <c r="D1256" s="1">
        <v>3.778</v>
      </c>
      <c r="G1256" s="1">
        <v>19</v>
      </c>
      <c r="H1256" s="1">
        <v>3.9E-2</v>
      </c>
      <c r="I1256" s="1">
        <v>-86.572999999999993</v>
      </c>
      <c r="J1256" s="1">
        <v>3.62</v>
      </c>
      <c r="L1256" s="1">
        <v>5</v>
      </c>
      <c r="M1256" s="1">
        <v>2.3E-2</v>
      </c>
      <c r="N1256" s="1">
        <v>-73.968000000000004</v>
      </c>
      <c r="O1256" s="1">
        <v>2.0470000000000002</v>
      </c>
      <c r="Q1256" s="1">
        <v>6</v>
      </c>
      <c r="R1256" s="1">
        <v>8.0000000000000002E-3</v>
      </c>
      <c r="S1256" s="1">
        <v>136.14599999999999</v>
      </c>
      <c r="T1256" s="1">
        <v>0.74399999999999999</v>
      </c>
    </row>
    <row r="1257" spans="1:20" ht="12.75" x14ac:dyDescent="0.2">
      <c r="A1257" s="1" t="s">
        <v>363</v>
      </c>
      <c r="B1257" s="1" t="s">
        <v>875</v>
      </c>
      <c r="C1257" s="1"/>
      <c r="D1257" s="1"/>
      <c r="G1257" s="1">
        <v>20</v>
      </c>
      <c r="H1257" s="1">
        <v>2.5000000000000001E-2</v>
      </c>
      <c r="I1257" s="1">
        <v>-174.01900000000001</v>
      </c>
      <c r="J1257" s="1">
        <v>2.2850000000000001</v>
      </c>
      <c r="L1257" s="1">
        <v>6</v>
      </c>
      <c r="M1257" s="1">
        <v>1.9E-2</v>
      </c>
      <c r="N1257" s="1">
        <v>-163.072</v>
      </c>
      <c r="O1257" s="1">
        <v>1.631</v>
      </c>
      <c r="Q1257" s="1">
        <v>7</v>
      </c>
      <c r="R1257" s="1">
        <v>1.0999999999999999E-2</v>
      </c>
      <c r="S1257" s="1">
        <v>-30.256</v>
      </c>
      <c r="T1257" s="1">
        <v>1.0249999999999999</v>
      </c>
    </row>
    <row r="1258" spans="1:20" ht="12.75" x14ac:dyDescent="0.2">
      <c r="A1258" s="1">
        <v>1</v>
      </c>
      <c r="B1258" s="1">
        <v>0.30199999999999999</v>
      </c>
      <c r="C1258" s="1">
        <v>23.498999999999999</v>
      </c>
      <c r="D1258" s="1">
        <v>3.8580000000000001</v>
      </c>
      <c r="G1258" s="1">
        <v>21</v>
      </c>
      <c r="H1258" s="1">
        <v>3.9E-2</v>
      </c>
      <c r="I1258" s="1">
        <v>-96.263000000000005</v>
      </c>
      <c r="J1258" s="1">
        <v>3.57</v>
      </c>
      <c r="L1258" s="1">
        <v>7</v>
      </c>
      <c r="M1258" s="1">
        <v>2.5000000000000001E-2</v>
      </c>
      <c r="N1258" s="1">
        <v>-151.858</v>
      </c>
      <c r="O1258" s="1">
        <v>2.206</v>
      </c>
      <c r="Q1258" s="1">
        <v>8</v>
      </c>
      <c r="R1258" s="1">
        <v>0.01</v>
      </c>
      <c r="S1258" s="1">
        <v>-114.77500000000001</v>
      </c>
      <c r="T1258" s="1">
        <v>0.89800000000000002</v>
      </c>
    </row>
    <row r="1259" spans="1:20" ht="12.75" x14ac:dyDescent="0.2">
      <c r="A1259" s="1">
        <v>2</v>
      </c>
      <c r="B1259" s="1">
        <v>0.23699999999999999</v>
      </c>
      <c r="C1259" s="1">
        <v>117.21599999999999</v>
      </c>
      <c r="D1259" s="1">
        <v>2.9929999999999999</v>
      </c>
      <c r="G1259" s="1">
        <v>22</v>
      </c>
      <c r="H1259" s="1">
        <v>2.8000000000000001E-2</v>
      </c>
      <c r="I1259" s="1">
        <v>172.405</v>
      </c>
      <c r="J1259" s="1">
        <v>2.62</v>
      </c>
      <c r="L1259" s="1">
        <v>8</v>
      </c>
      <c r="M1259" s="1">
        <v>2.4E-2</v>
      </c>
      <c r="N1259" s="1">
        <v>-70.796000000000006</v>
      </c>
      <c r="O1259" s="1">
        <v>2.1320000000000001</v>
      </c>
      <c r="Q1259" s="1">
        <v>9</v>
      </c>
      <c r="R1259" s="1">
        <v>1.7000000000000001E-2</v>
      </c>
      <c r="S1259" s="1">
        <v>-123.792</v>
      </c>
      <c r="T1259" s="1">
        <v>1.6379999999999999</v>
      </c>
    </row>
    <row r="1260" spans="1:20" ht="12.75" x14ac:dyDescent="0.2">
      <c r="A1260" s="1">
        <v>3</v>
      </c>
      <c r="B1260" s="1">
        <v>0.32500000000000001</v>
      </c>
      <c r="C1260" s="1">
        <v>0</v>
      </c>
      <c r="D1260" s="1">
        <v>4.1150000000000002</v>
      </c>
      <c r="L1260" s="1">
        <v>9</v>
      </c>
      <c r="M1260" s="1">
        <v>2.1999999999999999E-2</v>
      </c>
      <c r="N1260" s="1">
        <v>-129.637</v>
      </c>
      <c r="O1260" s="1">
        <v>1.9710000000000001</v>
      </c>
      <c r="Q1260" s="1">
        <v>10</v>
      </c>
      <c r="R1260" s="1">
        <v>0.01</v>
      </c>
      <c r="S1260" s="1">
        <v>146.31</v>
      </c>
      <c r="T1260" s="1">
        <v>0.90100000000000002</v>
      </c>
    </row>
    <row r="1261" spans="1:20" ht="12.75" x14ac:dyDescent="0.2">
      <c r="A1261" s="1">
        <v>4</v>
      </c>
      <c r="B1261" s="1">
        <v>0.23699999999999999</v>
      </c>
      <c r="C1261" s="1">
        <v>-88.531000000000006</v>
      </c>
      <c r="D1261" s="1">
        <v>3.0009999999999999</v>
      </c>
      <c r="G1261" s="1" t="s">
        <v>876</v>
      </c>
      <c r="H1261" s="1" t="s">
        <v>850</v>
      </c>
      <c r="L1261" s="1">
        <v>10</v>
      </c>
      <c r="M1261" s="1">
        <v>1.9E-2</v>
      </c>
      <c r="N1261" s="1">
        <v>-47.984000000000002</v>
      </c>
      <c r="O1261" s="1">
        <v>1.6870000000000001</v>
      </c>
      <c r="Q1261" s="1">
        <v>11</v>
      </c>
      <c r="R1261" s="1">
        <v>1.4E-2</v>
      </c>
      <c r="S1261" s="1">
        <v>-92.77</v>
      </c>
      <c r="T1261" s="1">
        <v>1.3049999999999999</v>
      </c>
    </row>
    <row r="1262" spans="1:20" ht="12.75" x14ac:dyDescent="0.2">
      <c r="A1262" s="1">
        <v>5</v>
      </c>
      <c r="B1262" s="1">
        <v>0.36099999999999999</v>
      </c>
      <c r="C1262" s="1">
        <v>45</v>
      </c>
      <c r="D1262" s="1">
        <v>4.6050000000000004</v>
      </c>
      <c r="G1262" s="1">
        <v>1</v>
      </c>
      <c r="H1262" s="1">
        <v>3.6999999999999998E-2</v>
      </c>
      <c r="I1262" s="1">
        <v>19.628</v>
      </c>
      <c r="J1262" s="1">
        <v>3.355</v>
      </c>
      <c r="L1262" s="1">
        <v>11</v>
      </c>
      <c r="M1262" s="1">
        <v>2.5999999999999999E-2</v>
      </c>
      <c r="N1262" s="1">
        <v>-86.531999999999996</v>
      </c>
      <c r="O1262" s="1">
        <v>2.2509999999999999</v>
      </c>
      <c r="Q1262" s="1">
        <v>12</v>
      </c>
      <c r="R1262" s="1">
        <v>0.01</v>
      </c>
      <c r="S1262" s="1">
        <v>177.56299999999999</v>
      </c>
      <c r="T1262" s="1">
        <v>0.97699999999999998</v>
      </c>
    </row>
    <row r="1263" spans="1:20" ht="12.75" x14ac:dyDescent="0.2">
      <c r="A1263" s="1">
        <v>6</v>
      </c>
      <c r="B1263" s="1">
        <v>0.20100000000000001</v>
      </c>
      <c r="C1263" s="1">
        <v>127.569</v>
      </c>
      <c r="D1263" s="1">
        <v>2.5550000000000002</v>
      </c>
      <c r="G1263" s="1">
        <v>2</v>
      </c>
      <c r="H1263" s="1">
        <v>3.6999999999999998E-2</v>
      </c>
      <c r="I1263" s="1">
        <v>-70.498000000000005</v>
      </c>
      <c r="J1263" s="1">
        <v>3.3759999999999999</v>
      </c>
      <c r="L1263" s="1">
        <v>12</v>
      </c>
      <c r="M1263" s="1">
        <v>2.1000000000000001E-2</v>
      </c>
      <c r="N1263" s="1">
        <v>-175.179</v>
      </c>
      <c r="O1263" s="1">
        <v>1.8919999999999999</v>
      </c>
      <c r="Q1263" s="1">
        <v>13</v>
      </c>
      <c r="R1263" s="1">
        <v>1.2E-2</v>
      </c>
      <c r="S1263" s="1">
        <v>-13.536</v>
      </c>
      <c r="T1263" s="1">
        <v>1.1619999999999999</v>
      </c>
    </row>
    <row r="1264" spans="1:20" ht="12.75" x14ac:dyDescent="0.2">
      <c r="A1264" s="1">
        <v>7</v>
      </c>
      <c r="B1264" s="1">
        <v>0.36699999999999999</v>
      </c>
      <c r="C1264" s="1">
        <v>-129.685</v>
      </c>
      <c r="D1264" s="1">
        <v>4.6950000000000003</v>
      </c>
      <c r="G1264" s="1">
        <v>3</v>
      </c>
      <c r="H1264" s="1">
        <v>3.6999999999999998E-2</v>
      </c>
      <c r="I1264" s="1">
        <v>-77.512</v>
      </c>
      <c r="J1264" s="1">
        <v>3.3719999999999999</v>
      </c>
      <c r="L1264" s="1">
        <v>13</v>
      </c>
      <c r="M1264" s="1">
        <v>2.1000000000000001E-2</v>
      </c>
      <c r="N1264" s="1">
        <v>-169.101</v>
      </c>
      <c r="O1264" s="1">
        <v>1.857</v>
      </c>
      <c r="Q1264" s="1">
        <v>14</v>
      </c>
      <c r="R1264" s="1">
        <v>0.01</v>
      </c>
      <c r="S1264" s="1">
        <v>-101.547</v>
      </c>
      <c r="T1264" s="1">
        <v>0.99299999999999999</v>
      </c>
    </row>
    <row r="1265" spans="1:20" ht="12.75" x14ac:dyDescent="0.2">
      <c r="A1265" s="1">
        <v>8</v>
      </c>
      <c r="B1265" s="1">
        <v>0.28999999999999998</v>
      </c>
      <c r="C1265" s="1">
        <v>126.634</v>
      </c>
      <c r="D1265" s="1">
        <v>3.7029999999999998</v>
      </c>
      <c r="G1265" s="1">
        <v>4</v>
      </c>
      <c r="H1265" s="1">
        <v>2.8000000000000001E-2</v>
      </c>
      <c r="I1265" s="1">
        <v>-166.70099999999999</v>
      </c>
      <c r="J1265" s="1">
        <v>2.4980000000000002</v>
      </c>
      <c r="L1265" s="1">
        <v>14</v>
      </c>
      <c r="M1265" s="1">
        <v>1.6E-2</v>
      </c>
      <c r="N1265" s="1">
        <v>-79.492000000000004</v>
      </c>
      <c r="O1265" s="1">
        <v>1.4259999999999999</v>
      </c>
      <c r="Q1265" s="1">
        <v>15</v>
      </c>
      <c r="R1265" s="1">
        <v>1.0999999999999999E-2</v>
      </c>
      <c r="S1265" s="1">
        <v>-165.107</v>
      </c>
      <c r="T1265" s="1">
        <v>1.0169999999999999</v>
      </c>
    </row>
    <row r="1266" spans="1:20" ht="12.75" x14ac:dyDescent="0.2">
      <c r="A1266" s="1">
        <v>9</v>
      </c>
      <c r="B1266" s="1">
        <v>0.26600000000000001</v>
      </c>
      <c r="C1266" s="1">
        <v>-66.296999999999997</v>
      </c>
      <c r="D1266" s="1">
        <v>3.3940000000000001</v>
      </c>
      <c r="G1266" s="1">
        <v>5</v>
      </c>
      <c r="H1266" s="1">
        <v>3.5000000000000003E-2</v>
      </c>
      <c r="I1266" s="1">
        <v>-53.170999999999999</v>
      </c>
      <c r="J1266" s="1">
        <v>3.1349999999999998</v>
      </c>
      <c r="L1266" s="1">
        <v>15</v>
      </c>
      <c r="M1266" s="1">
        <v>2.3E-2</v>
      </c>
      <c r="N1266" s="1">
        <v>-22.155000000000001</v>
      </c>
      <c r="O1266" s="1">
        <v>2.036</v>
      </c>
      <c r="Q1266" s="1">
        <v>16</v>
      </c>
      <c r="R1266" s="1">
        <v>8.0000000000000002E-3</v>
      </c>
      <c r="S1266" s="1">
        <v>-73.522999999999996</v>
      </c>
      <c r="T1266" s="1">
        <v>0.77400000000000002</v>
      </c>
    </row>
    <row r="1267" spans="1:20" ht="12.75" x14ac:dyDescent="0.2">
      <c r="A1267" s="1">
        <v>10</v>
      </c>
      <c r="B1267" s="1">
        <v>0.219</v>
      </c>
      <c r="C1267" s="1">
        <v>-152.02099999999999</v>
      </c>
      <c r="D1267" s="1">
        <v>2.7530000000000001</v>
      </c>
      <c r="G1267" s="1">
        <v>6</v>
      </c>
      <c r="H1267" s="1">
        <v>3.5999999999999997E-2</v>
      </c>
      <c r="I1267" s="1">
        <v>-150.59</v>
      </c>
      <c r="J1267" s="1">
        <v>3.278</v>
      </c>
      <c r="L1267" s="1">
        <v>16</v>
      </c>
      <c r="M1267" s="1">
        <v>2.1000000000000001E-2</v>
      </c>
      <c r="N1267" s="1">
        <v>-110.47199999999999</v>
      </c>
      <c r="O1267" s="1">
        <v>1.8180000000000001</v>
      </c>
      <c r="Q1267" s="1">
        <v>17</v>
      </c>
      <c r="R1267" s="1">
        <v>1.4E-2</v>
      </c>
      <c r="S1267" s="1">
        <v>-67.521000000000001</v>
      </c>
      <c r="T1267" s="1">
        <v>1.3129999999999999</v>
      </c>
    </row>
    <row r="1268" spans="1:20" ht="12.75" x14ac:dyDescent="0.2">
      <c r="A1268" s="1">
        <v>11</v>
      </c>
      <c r="B1268" s="1">
        <v>0.39600000000000002</v>
      </c>
      <c r="C1268" s="1">
        <v>33.93</v>
      </c>
      <c r="D1268" s="1">
        <v>5.1059999999999999</v>
      </c>
      <c r="G1268" s="1">
        <v>7</v>
      </c>
      <c r="H1268" s="1">
        <v>0.03</v>
      </c>
      <c r="I1268" s="1">
        <v>-13.756</v>
      </c>
      <c r="J1268" s="1">
        <v>2.7440000000000002</v>
      </c>
      <c r="L1268" s="1">
        <v>17</v>
      </c>
      <c r="M1268" s="1">
        <v>2.4E-2</v>
      </c>
      <c r="N1268" s="1">
        <v>-94.063000000000002</v>
      </c>
      <c r="O1268" s="1">
        <v>2.0710000000000002</v>
      </c>
      <c r="Q1268" s="1">
        <v>18</v>
      </c>
      <c r="R1268" s="1">
        <v>1.2999999999999999E-2</v>
      </c>
      <c r="S1268" s="1">
        <v>-166.19200000000001</v>
      </c>
      <c r="T1268" s="1">
        <v>1.2709999999999999</v>
      </c>
    </row>
    <row r="1269" spans="1:20" ht="12.75" x14ac:dyDescent="0.2">
      <c r="A1269" s="1">
        <v>12</v>
      </c>
      <c r="B1269" s="1">
        <v>0.28999999999999998</v>
      </c>
      <c r="C1269" s="1">
        <v>121.373</v>
      </c>
      <c r="D1269" s="1">
        <v>3.6850000000000001</v>
      </c>
      <c r="G1269" s="1">
        <v>8</v>
      </c>
      <c r="H1269" s="1">
        <v>0.02</v>
      </c>
      <c r="I1269" s="1">
        <v>-101.592</v>
      </c>
      <c r="J1269" s="1">
        <v>1.7589999999999999</v>
      </c>
      <c r="L1269" s="1">
        <v>18</v>
      </c>
      <c r="M1269" s="1">
        <v>1.7999999999999999E-2</v>
      </c>
      <c r="N1269" s="1">
        <v>173.173</v>
      </c>
      <c r="O1269" s="1">
        <v>1.61</v>
      </c>
      <c r="Q1269" s="1">
        <v>19</v>
      </c>
      <c r="R1269" s="1">
        <v>1.9E-2</v>
      </c>
      <c r="S1269" s="1">
        <v>-141.976</v>
      </c>
      <c r="T1269" s="1">
        <v>1.7649999999999999</v>
      </c>
    </row>
    <row r="1270" spans="1:20" ht="12.75" x14ac:dyDescent="0.2">
      <c r="A1270" s="1">
        <v>13</v>
      </c>
      <c r="B1270" s="1">
        <v>0.32</v>
      </c>
      <c r="C1270" s="1">
        <v>-158.19900000000001</v>
      </c>
      <c r="D1270" s="1">
        <v>4.0949999999999998</v>
      </c>
      <c r="G1270" s="1">
        <v>9</v>
      </c>
      <c r="H1270" s="1">
        <v>3.1E-2</v>
      </c>
      <c r="I1270" s="1">
        <v>139.73699999999999</v>
      </c>
      <c r="J1270" s="1">
        <v>2.8380000000000001</v>
      </c>
      <c r="L1270" s="1">
        <v>19</v>
      </c>
      <c r="M1270" s="1">
        <v>1.7000000000000001E-2</v>
      </c>
      <c r="N1270" s="1">
        <v>-90</v>
      </c>
      <c r="O1270" s="1">
        <v>1.478</v>
      </c>
      <c r="Q1270" s="1">
        <v>20</v>
      </c>
      <c r="R1270" s="1">
        <v>1.2E-2</v>
      </c>
      <c r="S1270" s="1">
        <v>-46.823999999999998</v>
      </c>
      <c r="T1270" s="1">
        <v>1.161</v>
      </c>
    </row>
    <row r="1271" spans="1:20" ht="12.75" x14ac:dyDescent="0.2">
      <c r="A1271" s="1">
        <v>14</v>
      </c>
      <c r="B1271" s="1">
        <v>0.23100000000000001</v>
      </c>
      <c r="C1271" s="1">
        <v>-77.8</v>
      </c>
      <c r="D1271" s="1">
        <v>2.948</v>
      </c>
      <c r="G1271" s="1">
        <v>10</v>
      </c>
      <c r="H1271" s="1">
        <v>2.8000000000000001E-2</v>
      </c>
      <c r="I1271" s="1">
        <v>-120.877</v>
      </c>
      <c r="J1271" s="1">
        <v>2.4969999999999999</v>
      </c>
      <c r="L1271" s="1">
        <v>20</v>
      </c>
      <c r="M1271" s="1">
        <v>1.4E-2</v>
      </c>
      <c r="N1271" s="1">
        <v>178.37899999999999</v>
      </c>
      <c r="O1271" s="1">
        <v>1.2070000000000001</v>
      </c>
      <c r="Q1271" s="1">
        <v>21</v>
      </c>
      <c r="R1271" s="1">
        <v>1.2999999999999999E-2</v>
      </c>
      <c r="S1271" s="1">
        <v>-125.538</v>
      </c>
      <c r="T1271" s="1">
        <v>1.2589999999999999</v>
      </c>
    </row>
    <row r="1272" spans="1:20" ht="12.75" x14ac:dyDescent="0.2">
      <c r="A1272" s="1">
        <v>15</v>
      </c>
      <c r="B1272" s="1">
        <v>0.35499999999999998</v>
      </c>
      <c r="C1272" s="1">
        <v>128.047</v>
      </c>
      <c r="D1272" s="1">
        <v>4.5250000000000004</v>
      </c>
      <c r="G1272" s="1">
        <v>11</v>
      </c>
      <c r="H1272" s="1">
        <v>2.8000000000000001E-2</v>
      </c>
      <c r="I1272" s="1">
        <v>-107.47499999999999</v>
      </c>
      <c r="J1272" s="1">
        <v>2.5019999999999998</v>
      </c>
      <c r="L1272" s="1">
        <v>21</v>
      </c>
      <c r="M1272" s="1">
        <v>2.3E-2</v>
      </c>
      <c r="N1272" s="1">
        <v>-179.68</v>
      </c>
      <c r="O1272" s="1">
        <v>2.0209999999999999</v>
      </c>
      <c r="Q1272" s="1">
        <v>22</v>
      </c>
      <c r="R1272" s="1">
        <v>7.0000000000000001E-3</v>
      </c>
      <c r="S1272" s="1">
        <v>144.36000000000001</v>
      </c>
      <c r="T1272" s="1">
        <v>0.68200000000000005</v>
      </c>
    </row>
    <row r="1273" spans="1:20" ht="12.75" x14ac:dyDescent="0.2">
      <c r="A1273" s="1">
        <v>16</v>
      </c>
      <c r="B1273" s="1">
        <v>0.28399999999999997</v>
      </c>
      <c r="C1273" s="1">
        <v>-128.089</v>
      </c>
      <c r="D1273" s="1">
        <v>3.6520000000000001</v>
      </c>
      <c r="G1273" s="1">
        <v>12</v>
      </c>
      <c r="H1273" s="1">
        <v>2.5000000000000001E-2</v>
      </c>
      <c r="I1273" s="1">
        <v>158.30500000000001</v>
      </c>
      <c r="J1273" s="1">
        <v>2.2120000000000002</v>
      </c>
      <c r="L1273" s="1">
        <v>22</v>
      </c>
      <c r="M1273" s="1">
        <v>1.7000000000000001E-2</v>
      </c>
      <c r="N1273" s="1">
        <v>-87.879000000000005</v>
      </c>
      <c r="O1273" s="1">
        <v>1.524</v>
      </c>
      <c r="Q1273" s="1">
        <v>23</v>
      </c>
      <c r="R1273" s="1">
        <v>1.2999999999999999E-2</v>
      </c>
      <c r="S1273" s="1">
        <v>-66.997</v>
      </c>
      <c r="T1273" s="1">
        <v>1.204</v>
      </c>
    </row>
    <row r="1274" spans="1:20" ht="12.75" x14ac:dyDescent="0.2">
      <c r="A1274" s="1">
        <v>17</v>
      </c>
      <c r="B1274" s="1">
        <v>0.56200000000000006</v>
      </c>
      <c r="C1274" s="1">
        <v>-86.954999999999998</v>
      </c>
      <c r="D1274" s="1">
        <v>7.2389999999999999</v>
      </c>
      <c r="G1274" s="1">
        <v>13</v>
      </c>
      <c r="H1274" s="1">
        <v>3.1E-2</v>
      </c>
      <c r="I1274" s="1">
        <v>-59.384999999999998</v>
      </c>
      <c r="J1274" s="1">
        <v>2.794</v>
      </c>
      <c r="L1274" s="1">
        <v>23</v>
      </c>
      <c r="M1274" s="1">
        <v>1.4E-2</v>
      </c>
      <c r="N1274" s="1">
        <v>-119.554</v>
      </c>
      <c r="O1274" s="1">
        <v>1.2629999999999999</v>
      </c>
      <c r="Q1274" s="1">
        <v>24</v>
      </c>
      <c r="R1274" s="1">
        <v>0.01</v>
      </c>
      <c r="S1274" s="1">
        <v>-166.578</v>
      </c>
      <c r="T1274" s="1">
        <v>0.94599999999999995</v>
      </c>
    </row>
    <row r="1275" spans="1:20" ht="12.75" x14ac:dyDescent="0.2">
      <c r="A1275" s="1">
        <v>18</v>
      </c>
      <c r="B1275" s="1">
        <v>0.45600000000000002</v>
      </c>
      <c r="C1275" s="1">
        <v>-175.48599999999999</v>
      </c>
      <c r="D1275" s="1">
        <v>5.86</v>
      </c>
      <c r="G1275" s="1">
        <v>14</v>
      </c>
      <c r="H1275" s="1">
        <v>2.5000000000000001E-2</v>
      </c>
      <c r="I1275" s="1">
        <v>-148.465</v>
      </c>
      <c r="J1275" s="1">
        <v>2.2810000000000001</v>
      </c>
      <c r="L1275" s="1">
        <v>24</v>
      </c>
      <c r="M1275" s="1">
        <v>1.0999999999999999E-2</v>
      </c>
      <c r="N1275" s="1">
        <v>155.55600000000001</v>
      </c>
      <c r="O1275" s="1">
        <v>0.95799999999999996</v>
      </c>
      <c r="Q1275" s="1">
        <v>25</v>
      </c>
      <c r="R1275" s="1">
        <v>1.2999999999999999E-2</v>
      </c>
      <c r="S1275" s="1">
        <v>-110.726</v>
      </c>
      <c r="T1275" s="1">
        <v>1.2410000000000001</v>
      </c>
    </row>
    <row r="1276" spans="1:20" ht="12.75" x14ac:dyDescent="0.2">
      <c r="A1276" s="1">
        <v>19</v>
      </c>
      <c r="B1276" s="1">
        <v>0.33100000000000002</v>
      </c>
      <c r="C1276" s="1">
        <v>-61.557000000000002</v>
      </c>
      <c r="D1276" s="1">
        <v>4.1989999999999998</v>
      </c>
      <c r="G1276" s="1">
        <v>15</v>
      </c>
      <c r="H1276" s="1">
        <v>0.04</v>
      </c>
      <c r="I1276" s="1">
        <v>-67.406999999999996</v>
      </c>
      <c r="J1276" s="1">
        <v>3.5659999999999998</v>
      </c>
      <c r="L1276" s="1">
        <v>25</v>
      </c>
      <c r="M1276" s="1">
        <v>2.3E-2</v>
      </c>
      <c r="N1276" s="1">
        <v>-177.12200000000001</v>
      </c>
      <c r="O1276" s="1">
        <v>2.0230000000000001</v>
      </c>
      <c r="Q1276" s="1">
        <v>26</v>
      </c>
      <c r="R1276" s="1">
        <v>8.0000000000000002E-3</v>
      </c>
      <c r="S1276" s="1">
        <v>161.81100000000001</v>
      </c>
      <c r="T1276" s="1">
        <v>0.77</v>
      </c>
    </row>
    <row r="1277" spans="1:20" ht="12.75" x14ac:dyDescent="0.2">
      <c r="A1277" s="1">
        <v>20</v>
      </c>
      <c r="B1277" s="1">
        <v>0.23100000000000001</v>
      </c>
      <c r="C1277" s="1">
        <v>-150.06800000000001</v>
      </c>
      <c r="D1277" s="1">
        <v>2.9390000000000001</v>
      </c>
      <c r="G1277" s="1">
        <v>16</v>
      </c>
      <c r="H1277" s="1">
        <v>3.9E-2</v>
      </c>
      <c r="I1277" s="1">
        <v>-159.066</v>
      </c>
      <c r="J1277" s="1">
        <v>3.5249999999999999</v>
      </c>
      <c r="L1277" s="1">
        <v>26</v>
      </c>
      <c r="M1277" s="1">
        <v>1.4999999999999999E-2</v>
      </c>
      <c r="N1277" s="1">
        <v>-90</v>
      </c>
      <c r="O1277" s="1">
        <v>1.2969999999999999</v>
      </c>
      <c r="Q1277" s="1">
        <v>27</v>
      </c>
      <c r="R1277" s="1">
        <v>1.2999999999999999E-2</v>
      </c>
      <c r="S1277" s="1">
        <v>-69.274000000000001</v>
      </c>
      <c r="T1277" s="1">
        <v>1.2410000000000001</v>
      </c>
    </row>
    <row r="1278" spans="1:20" ht="12.75" x14ac:dyDescent="0.2">
      <c r="A1278" s="1">
        <v>21</v>
      </c>
      <c r="B1278" s="1">
        <v>0.40799999999999997</v>
      </c>
      <c r="C1278" s="1">
        <v>-0.84299999999999997</v>
      </c>
      <c r="D1278" s="1">
        <v>5.2320000000000002</v>
      </c>
      <c r="G1278" s="1">
        <v>17</v>
      </c>
      <c r="H1278" s="1">
        <v>2.8000000000000001E-2</v>
      </c>
      <c r="I1278" s="1">
        <v>5.2619999999999996</v>
      </c>
      <c r="J1278" s="1">
        <v>2.5299999999999998</v>
      </c>
      <c r="L1278" s="1">
        <v>27</v>
      </c>
      <c r="M1278" s="1">
        <v>2.1000000000000001E-2</v>
      </c>
      <c r="N1278" s="1">
        <v>-173.935</v>
      </c>
      <c r="O1278" s="1">
        <v>1.82</v>
      </c>
      <c r="Q1278" s="1">
        <v>28</v>
      </c>
      <c r="R1278" s="1">
        <v>8.9999999999999993E-3</v>
      </c>
      <c r="S1278" s="1">
        <v>-163.96</v>
      </c>
      <c r="T1278" s="1">
        <v>0.87</v>
      </c>
    </row>
    <row r="1279" spans="1:20" ht="12.75" x14ac:dyDescent="0.2">
      <c r="A1279" s="1">
        <v>22</v>
      </c>
      <c r="B1279" s="1">
        <v>0.373</v>
      </c>
      <c r="C1279" s="1">
        <v>-90</v>
      </c>
      <c r="D1279" s="1">
        <v>4.7690000000000001</v>
      </c>
      <c r="G1279" s="1">
        <v>18</v>
      </c>
      <c r="H1279" s="1">
        <v>2.7E-2</v>
      </c>
      <c r="I1279" s="1">
        <v>-89.478999999999999</v>
      </c>
      <c r="J1279" s="1">
        <v>2.431</v>
      </c>
      <c r="L1279" s="1">
        <v>28</v>
      </c>
      <c r="M1279" s="1">
        <v>0.02</v>
      </c>
      <c r="N1279" s="1">
        <v>-83.201999999999998</v>
      </c>
      <c r="O1279" s="1">
        <v>1.7150000000000001</v>
      </c>
      <c r="Q1279" s="1">
        <v>29</v>
      </c>
      <c r="R1279" s="1">
        <v>1.4E-2</v>
      </c>
      <c r="S1279" s="1">
        <v>-97.933000000000007</v>
      </c>
      <c r="T1279" s="1">
        <v>1.288</v>
      </c>
    </row>
    <row r="1280" spans="1:20" ht="12.75" x14ac:dyDescent="0.2">
      <c r="A1280" s="1">
        <v>23</v>
      </c>
      <c r="B1280" s="1">
        <v>0.41399999999999998</v>
      </c>
      <c r="C1280" s="1">
        <v>46.168999999999997</v>
      </c>
      <c r="D1280" s="1">
        <v>5.3310000000000004</v>
      </c>
      <c r="L1280" s="1">
        <v>29</v>
      </c>
      <c r="M1280" s="1">
        <v>1.9E-2</v>
      </c>
      <c r="N1280" s="1">
        <v>-95.123000000000005</v>
      </c>
      <c r="O1280" s="1">
        <v>1.651</v>
      </c>
      <c r="Q1280" s="1">
        <v>30</v>
      </c>
      <c r="R1280" s="1">
        <v>0.01</v>
      </c>
      <c r="S1280" s="1">
        <v>170.21799999999999</v>
      </c>
      <c r="T1280" s="1">
        <v>0.92300000000000004</v>
      </c>
    </row>
    <row r="1281" spans="1:20" ht="12.75" x14ac:dyDescent="0.2">
      <c r="A1281" s="1">
        <v>24</v>
      </c>
      <c r="B1281" s="1">
        <v>0.373</v>
      </c>
      <c r="C1281" s="1">
        <v>-47.603000000000002</v>
      </c>
      <c r="D1281" s="1">
        <v>4.7910000000000004</v>
      </c>
      <c r="H1281" s="1" t="s">
        <v>854</v>
      </c>
      <c r="L1281" s="1">
        <v>30</v>
      </c>
      <c r="M1281" s="1">
        <v>2.3E-2</v>
      </c>
      <c r="N1281" s="1">
        <v>156.80099999999999</v>
      </c>
      <c r="O1281" s="1">
        <v>1.986</v>
      </c>
      <c r="Q1281" s="1">
        <v>31</v>
      </c>
      <c r="R1281" s="1">
        <v>1.7000000000000001E-2</v>
      </c>
      <c r="S1281" s="1">
        <v>-139.72</v>
      </c>
      <c r="T1281" s="1">
        <v>1.617</v>
      </c>
    </row>
    <row r="1282" spans="1:20" ht="12.75" x14ac:dyDescent="0.2">
      <c r="A1282" s="1">
        <v>25</v>
      </c>
      <c r="B1282" s="1">
        <v>0.373</v>
      </c>
      <c r="C1282" s="1">
        <v>138.28899999999999</v>
      </c>
      <c r="D1282" s="1">
        <v>4.7610000000000001</v>
      </c>
      <c r="G1282" s="1">
        <v>1</v>
      </c>
      <c r="H1282" s="1">
        <v>3.1E-2</v>
      </c>
      <c r="I1282" s="1">
        <v>159.08099999999999</v>
      </c>
      <c r="J1282" s="1">
        <v>2.9089999999999998</v>
      </c>
      <c r="L1282" s="1">
        <v>31</v>
      </c>
      <c r="M1282" s="1">
        <v>2.3E-2</v>
      </c>
      <c r="N1282" s="1">
        <v>-86.076999999999998</v>
      </c>
      <c r="O1282" s="1">
        <v>1.984</v>
      </c>
      <c r="Q1282" s="1">
        <v>32</v>
      </c>
      <c r="R1282" s="1">
        <v>0.01</v>
      </c>
      <c r="S1282" s="1">
        <v>-54.904000000000003</v>
      </c>
      <c r="T1282" s="1">
        <v>0.94599999999999995</v>
      </c>
    </row>
    <row r="1283" spans="1:20" ht="12.75" x14ac:dyDescent="0.2">
      <c r="A1283" s="1">
        <v>26</v>
      </c>
      <c r="B1283" s="1">
        <v>0.30199999999999999</v>
      </c>
      <c r="C1283" s="1">
        <v>-135.80699999999999</v>
      </c>
      <c r="D1283" s="1">
        <v>3.88</v>
      </c>
      <c r="G1283" s="1">
        <v>2</v>
      </c>
      <c r="H1283" s="1">
        <v>2.5999999999999999E-2</v>
      </c>
      <c r="I1283" s="1">
        <v>-109.81699999999999</v>
      </c>
      <c r="J1283" s="1">
        <v>2.4860000000000002</v>
      </c>
      <c r="L1283" s="1">
        <v>32</v>
      </c>
      <c r="M1283" s="1">
        <v>1.6E-2</v>
      </c>
      <c r="N1283" s="1">
        <v>-175.49799999999999</v>
      </c>
      <c r="O1283" s="1">
        <v>1.4410000000000001</v>
      </c>
      <c r="Q1283" s="1">
        <v>33</v>
      </c>
      <c r="R1283" s="1">
        <v>1.6E-2</v>
      </c>
      <c r="S1283" s="1">
        <v>-151.29400000000001</v>
      </c>
      <c r="T1283" s="1">
        <v>1.502</v>
      </c>
    </row>
    <row r="1284" spans="1:20" ht="12.75" x14ac:dyDescent="0.2">
      <c r="A1284" s="1">
        <v>27</v>
      </c>
      <c r="B1284" s="1">
        <v>0.30199999999999999</v>
      </c>
      <c r="C1284" s="1">
        <v>-163.41300000000001</v>
      </c>
      <c r="D1284" s="1">
        <v>3.8119999999999998</v>
      </c>
      <c r="G1284" s="1">
        <v>3</v>
      </c>
      <c r="H1284" s="1">
        <v>2.8000000000000001E-2</v>
      </c>
      <c r="I1284" s="1">
        <v>-89.552000000000007</v>
      </c>
      <c r="J1284" s="1">
        <v>2.69</v>
      </c>
      <c r="L1284" s="1">
        <v>33</v>
      </c>
      <c r="M1284" s="1">
        <v>0.03</v>
      </c>
      <c r="N1284" s="1">
        <v>-151.91300000000001</v>
      </c>
      <c r="O1284" s="1">
        <v>2.6659999999999999</v>
      </c>
      <c r="Q1284" s="1">
        <v>34</v>
      </c>
      <c r="R1284" s="1">
        <v>1.2999999999999999E-2</v>
      </c>
      <c r="S1284" s="1">
        <v>-66.180999999999997</v>
      </c>
      <c r="T1284" s="1">
        <v>1.2689999999999999</v>
      </c>
    </row>
    <row r="1285" spans="1:20" ht="12.75" x14ac:dyDescent="0.2">
      <c r="A1285" s="1">
        <v>28</v>
      </c>
      <c r="B1285" s="1">
        <v>0.254</v>
      </c>
      <c r="C1285" s="1">
        <v>105.376</v>
      </c>
      <c r="D1285" s="1">
        <v>3.198</v>
      </c>
      <c r="G1285" s="1">
        <v>4</v>
      </c>
      <c r="H1285" s="1">
        <v>0.03</v>
      </c>
      <c r="I1285" s="1">
        <v>-176.43700000000001</v>
      </c>
      <c r="J1285" s="1">
        <v>2.8780000000000001</v>
      </c>
      <c r="L1285" s="1">
        <v>34</v>
      </c>
      <c r="M1285" s="1">
        <v>1.7000000000000001E-2</v>
      </c>
      <c r="N1285" s="1">
        <v>-59.99</v>
      </c>
      <c r="O1285" s="1">
        <v>1.5149999999999999</v>
      </c>
      <c r="Q1285" s="1">
        <v>35</v>
      </c>
      <c r="R1285" s="1">
        <v>1.7999999999999999E-2</v>
      </c>
      <c r="S1285" s="1">
        <v>-97.081000000000003</v>
      </c>
      <c r="T1285" s="1">
        <v>1.6970000000000001</v>
      </c>
    </row>
    <row r="1286" spans="1:20" ht="12.75" x14ac:dyDescent="0.2">
      <c r="A1286" s="1">
        <v>29</v>
      </c>
      <c r="B1286" s="1">
        <v>0.29599999999999999</v>
      </c>
      <c r="C1286" s="1">
        <v>2.3860000000000001</v>
      </c>
      <c r="D1286" s="1">
        <v>3.7469999999999999</v>
      </c>
      <c r="G1286" s="1">
        <v>5</v>
      </c>
      <c r="H1286" s="1">
        <v>2.9000000000000001E-2</v>
      </c>
      <c r="I1286" s="1">
        <v>-31.751000000000001</v>
      </c>
      <c r="J1286" s="1">
        <v>2.7559999999999998</v>
      </c>
      <c r="L1286" s="1">
        <v>35</v>
      </c>
      <c r="M1286" s="1">
        <v>2.5000000000000001E-2</v>
      </c>
      <c r="N1286" s="1">
        <v>-110.136</v>
      </c>
      <c r="O1286" s="1">
        <v>2.1680000000000001</v>
      </c>
      <c r="Q1286" s="1">
        <v>36</v>
      </c>
      <c r="R1286" s="1">
        <v>1.2E-2</v>
      </c>
      <c r="S1286" s="1">
        <v>176.45500000000001</v>
      </c>
      <c r="T1286" s="1">
        <v>1.1839999999999999</v>
      </c>
    </row>
    <row r="1287" spans="1:20" ht="12.75" x14ac:dyDescent="0.2">
      <c r="A1287" s="1">
        <v>30</v>
      </c>
      <c r="B1287" s="1">
        <v>0.249</v>
      </c>
      <c r="C1287" s="1">
        <v>-90</v>
      </c>
      <c r="D1287" s="1">
        <v>3.1789999999999998</v>
      </c>
      <c r="G1287" s="1">
        <v>6</v>
      </c>
      <c r="H1287" s="1">
        <v>2.4E-2</v>
      </c>
      <c r="I1287" s="1">
        <v>-115.396</v>
      </c>
      <c r="J1287" s="1">
        <v>2.294</v>
      </c>
      <c r="L1287" s="1">
        <v>36</v>
      </c>
      <c r="M1287" s="1">
        <v>2.1000000000000001E-2</v>
      </c>
      <c r="N1287" s="1">
        <v>159.65199999999999</v>
      </c>
      <c r="O1287" s="1">
        <v>1.8149999999999999</v>
      </c>
      <c r="Q1287" s="1">
        <v>37</v>
      </c>
      <c r="R1287" s="1">
        <v>1.4E-2</v>
      </c>
      <c r="S1287" s="1">
        <v>-88.195999999999998</v>
      </c>
      <c r="T1287" s="1">
        <v>1.329</v>
      </c>
    </row>
    <row r="1288" spans="1:20" ht="12.75" x14ac:dyDescent="0.2">
      <c r="A1288" s="1">
        <v>31</v>
      </c>
      <c r="B1288" s="1">
        <v>0.28399999999999997</v>
      </c>
      <c r="C1288" s="1">
        <v>-21.125</v>
      </c>
      <c r="D1288" s="1">
        <v>3.6379999999999999</v>
      </c>
      <c r="G1288" s="1">
        <v>7</v>
      </c>
      <c r="H1288" s="1">
        <v>3.1E-2</v>
      </c>
      <c r="I1288" s="1">
        <v>-125.967</v>
      </c>
      <c r="J1288" s="1">
        <v>2.9279999999999999</v>
      </c>
      <c r="L1288" s="1">
        <v>37</v>
      </c>
      <c r="M1288" s="1">
        <v>0.02</v>
      </c>
      <c r="N1288" s="1">
        <v>-6.2590000000000003</v>
      </c>
      <c r="O1288" s="1">
        <v>1.7629999999999999</v>
      </c>
      <c r="Q1288" s="1">
        <v>38</v>
      </c>
      <c r="R1288" s="1">
        <v>8.9999999999999993E-3</v>
      </c>
      <c r="S1288" s="1">
        <v>-175.76400000000001</v>
      </c>
      <c r="T1288" s="1">
        <v>0.84899999999999998</v>
      </c>
    </row>
    <row r="1289" spans="1:20" ht="12.75" x14ac:dyDescent="0.2">
      <c r="A1289" s="1">
        <v>32</v>
      </c>
      <c r="B1289" s="1">
        <v>0.16600000000000001</v>
      </c>
      <c r="C1289" s="1">
        <v>-107.10299999999999</v>
      </c>
      <c r="D1289" s="1">
        <v>2.044</v>
      </c>
      <c r="G1289" s="1">
        <v>8</v>
      </c>
      <c r="H1289" s="1">
        <v>1.9E-2</v>
      </c>
      <c r="I1289" s="1">
        <v>-44.768000000000001</v>
      </c>
      <c r="J1289" s="1">
        <v>1.833</v>
      </c>
      <c r="L1289" s="1">
        <v>38</v>
      </c>
      <c r="M1289" s="1">
        <v>1.7000000000000001E-2</v>
      </c>
      <c r="N1289" s="1">
        <v>-88.716999999999999</v>
      </c>
      <c r="O1289" s="1">
        <v>1.516</v>
      </c>
      <c r="Q1289" s="1">
        <v>39</v>
      </c>
      <c r="R1289" s="1">
        <v>1.4999999999999999E-2</v>
      </c>
      <c r="S1289" s="1">
        <v>-112.917</v>
      </c>
      <c r="T1289" s="1">
        <v>1.3959999999999999</v>
      </c>
    </row>
    <row r="1290" spans="1:20" ht="12.75" x14ac:dyDescent="0.2">
      <c r="A1290" s="1">
        <v>33</v>
      </c>
      <c r="B1290" s="1">
        <v>0.36099999999999999</v>
      </c>
      <c r="C1290" s="1">
        <v>-100.56100000000001</v>
      </c>
      <c r="D1290" s="1">
        <v>4.5869999999999997</v>
      </c>
      <c r="G1290" s="1">
        <v>9</v>
      </c>
      <c r="H1290" s="1">
        <v>2.8000000000000001E-2</v>
      </c>
      <c r="I1290" s="1">
        <v>20.742999999999999</v>
      </c>
      <c r="J1290" s="1">
        <v>2.6379999999999999</v>
      </c>
      <c r="L1290" s="1">
        <v>39</v>
      </c>
      <c r="M1290" s="1">
        <v>2.4E-2</v>
      </c>
      <c r="N1290" s="1">
        <v>-86.954999999999998</v>
      </c>
      <c r="O1290" s="1">
        <v>2.129</v>
      </c>
      <c r="Q1290" s="1">
        <v>40</v>
      </c>
      <c r="R1290" s="1">
        <v>1.2E-2</v>
      </c>
      <c r="S1290" s="1">
        <v>163.45699999999999</v>
      </c>
      <c r="T1290" s="1">
        <v>1.1020000000000001</v>
      </c>
    </row>
    <row r="1291" spans="1:20" ht="12.75" x14ac:dyDescent="0.2">
      <c r="A1291" s="1">
        <v>34</v>
      </c>
      <c r="B1291" s="1">
        <v>0.21299999999999999</v>
      </c>
      <c r="C1291" s="1">
        <v>175.23599999999999</v>
      </c>
      <c r="D1291" s="1">
        <v>2.73</v>
      </c>
      <c r="G1291" s="1">
        <v>10</v>
      </c>
      <c r="H1291" s="1">
        <v>2.5999999999999999E-2</v>
      </c>
      <c r="I1291" s="1">
        <v>-70.164000000000001</v>
      </c>
      <c r="J1291" s="1">
        <v>2.4420000000000002</v>
      </c>
      <c r="L1291" s="1">
        <v>40</v>
      </c>
      <c r="M1291" s="1">
        <v>2.5000000000000001E-2</v>
      </c>
      <c r="N1291" s="1">
        <v>-174.75299999999999</v>
      </c>
      <c r="O1291" s="1">
        <v>2.226</v>
      </c>
      <c r="Q1291" s="1">
        <v>41</v>
      </c>
      <c r="R1291" s="1">
        <v>1.2999999999999999E-2</v>
      </c>
      <c r="S1291" s="1">
        <v>-109.38500000000001</v>
      </c>
      <c r="T1291" s="1">
        <v>1.1970000000000001</v>
      </c>
    </row>
    <row r="1292" spans="1:20" ht="12.75" x14ac:dyDescent="0.2">
      <c r="A1292" s="1">
        <v>35</v>
      </c>
      <c r="B1292" s="1">
        <v>0.36099999999999999</v>
      </c>
      <c r="C1292" s="1">
        <v>-114.444</v>
      </c>
      <c r="D1292" s="1">
        <v>4.6130000000000004</v>
      </c>
      <c r="G1292" s="1">
        <v>11</v>
      </c>
      <c r="H1292" s="1">
        <v>2.8000000000000001E-2</v>
      </c>
      <c r="I1292" s="1">
        <v>-67.043000000000006</v>
      </c>
      <c r="J1292" s="1">
        <v>2.6179999999999999</v>
      </c>
      <c r="L1292" s="1">
        <v>41</v>
      </c>
      <c r="M1292" s="1">
        <v>2.4E-2</v>
      </c>
      <c r="N1292" s="1">
        <v>-176.309</v>
      </c>
      <c r="O1292" s="1">
        <v>2.1080000000000001</v>
      </c>
      <c r="Q1292" s="1">
        <v>42</v>
      </c>
      <c r="R1292" s="1">
        <v>1.2E-2</v>
      </c>
      <c r="S1292" s="1">
        <v>158.00899999999999</v>
      </c>
      <c r="T1292" s="1">
        <v>1.173</v>
      </c>
    </row>
    <row r="1293" spans="1:20" ht="12.75" x14ac:dyDescent="0.2">
      <c r="A1293" s="1">
        <v>36</v>
      </c>
      <c r="B1293" s="1">
        <v>0.23699999999999999</v>
      </c>
      <c r="C1293" s="1">
        <v>154.09299999999999</v>
      </c>
      <c r="D1293" s="1">
        <v>2.9809999999999999</v>
      </c>
      <c r="G1293" s="1">
        <v>12</v>
      </c>
      <c r="H1293" s="1">
        <v>0.02</v>
      </c>
      <c r="I1293" s="1">
        <v>-161.46600000000001</v>
      </c>
      <c r="J1293" s="1">
        <v>1.923</v>
      </c>
      <c r="L1293" s="1">
        <v>42</v>
      </c>
      <c r="M1293" s="1">
        <v>1.6E-2</v>
      </c>
      <c r="N1293" s="1">
        <v>-88.21</v>
      </c>
      <c r="O1293" s="1">
        <v>1.448</v>
      </c>
      <c r="Q1293" s="1">
        <v>43</v>
      </c>
      <c r="R1293" s="1">
        <v>1.0999999999999999E-2</v>
      </c>
      <c r="S1293" s="1">
        <v>-58.465000000000003</v>
      </c>
      <c r="T1293" s="1">
        <v>1.08</v>
      </c>
    </row>
    <row r="1294" spans="1:20" ht="12.75" x14ac:dyDescent="0.2">
      <c r="A1294" s="1">
        <v>37</v>
      </c>
      <c r="B1294" s="1">
        <v>0.33700000000000002</v>
      </c>
      <c r="C1294" s="1">
        <v>-122.55</v>
      </c>
      <c r="D1294" s="1">
        <v>4.3109999999999999</v>
      </c>
      <c r="G1294" s="1">
        <v>13</v>
      </c>
      <c r="H1294" s="1">
        <v>2.7E-2</v>
      </c>
      <c r="I1294" s="1">
        <v>179.06800000000001</v>
      </c>
      <c r="J1294" s="1">
        <v>2.5920000000000001</v>
      </c>
      <c r="L1294" s="1">
        <v>43</v>
      </c>
      <c r="M1294" s="1">
        <v>2.1000000000000001E-2</v>
      </c>
      <c r="N1294" s="1">
        <v>-50.637999999999998</v>
      </c>
      <c r="O1294" s="1">
        <v>1.8720000000000001</v>
      </c>
      <c r="Q1294" s="1">
        <v>44</v>
      </c>
      <c r="R1294" s="1">
        <v>8.9999999999999993E-3</v>
      </c>
      <c r="S1294" s="1">
        <v>-146.70599999999999</v>
      </c>
      <c r="T1294" s="1">
        <v>0.84499999999999997</v>
      </c>
    </row>
    <row r="1295" spans="1:20" ht="12.75" x14ac:dyDescent="0.2">
      <c r="A1295" s="1">
        <v>38</v>
      </c>
      <c r="B1295" s="1">
        <v>0.19500000000000001</v>
      </c>
      <c r="C1295" s="1">
        <v>142.43100000000001</v>
      </c>
      <c r="D1295" s="1">
        <v>2.4510000000000001</v>
      </c>
      <c r="G1295" s="1">
        <v>14</v>
      </c>
      <c r="H1295" s="1">
        <v>2.7E-2</v>
      </c>
      <c r="I1295" s="1">
        <v>-90</v>
      </c>
      <c r="J1295" s="1">
        <v>2.5499999999999998</v>
      </c>
      <c r="L1295" s="1">
        <v>44</v>
      </c>
      <c r="M1295" s="1">
        <v>0.02</v>
      </c>
      <c r="N1295" s="1">
        <v>-140.477</v>
      </c>
      <c r="O1295" s="1">
        <v>1.7589999999999999</v>
      </c>
      <c r="Q1295" s="1">
        <v>45</v>
      </c>
      <c r="R1295" s="1">
        <v>1.4E-2</v>
      </c>
      <c r="S1295" s="1">
        <v>-21.202999999999999</v>
      </c>
      <c r="T1295" s="1">
        <v>1.302</v>
      </c>
    </row>
    <row r="1296" spans="1:20" ht="12.75" x14ac:dyDescent="0.2">
      <c r="A1296" s="1">
        <v>39</v>
      </c>
      <c r="B1296" s="1">
        <v>0.40200000000000002</v>
      </c>
      <c r="C1296" s="1">
        <v>149.62100000000001</v>
      </c>
      <c r="D1296" s="1">
        <v>5.1710000000000003</v>
      </c>
      <c r="G1296" s="1">
        <v>15</v>
      </c>
      <c r="H1296" s="1">
        <v>3.4000000000000002E-2</v>
      </c>
      <c r="I1296" s="1">
        <v>-179.815</v>
      </c>
      <c r="J1296" s="1">
        <v>3.25</v>
      </c>
      <c r="Q1296" s="1">
        <v>46</v>
      </c>
      <c r="R1296" s="1">
        <v>1.0999999999999999E-2</v>
      </c>
      <c r="S1296" s="1">
        <v>-112.011</v>
      </c>
      <c r="T1296" s="1">
        <v>1.06</v>
      </c>
    </row>
    <row r="1297" spans="1:20" ht="12.75" x14ac:dyDescent="0.2">
      <c r="A1297" s="1">
        <v>40</v>
      </c>
      <c r="B1297" s="1">
        <v>0.29599999999999999</v>
      </c>
      <c r="C1297" s="1">
        <v>-112.89100000000001</v>
      </c>
      <c r="D1297" s="1">
        <v>3.7909999999999999</v>
      </c>
      <c r="G1297" s="1">
        <v>16</v>
      </c>
      <c r="H1297" s="1">
        <v>2.4E-2</v>
      </c>
      <c r="I1297" s="1">
        <v>-87.361999999999995</v>
      </c>
      <c r="J1297" s="1">
        <v>2.286</v>
      </c>
      <c r="M1297" s="1" t="s">
        <v>877</v>
      </c>
      <c r="Q1297" s="1">
        <v>47</v>
      </c>
      <c r="R1297" s="1">
        <v>1.6E-2</v>
      </c>
      <c r="S1297" s="1">
        <v>-174.69499999999999</v>
      </c>
      <c r="T1297" s="1">
        <v>1.4770000000000001</v>
      </c>
    </row>
    <row r="1298" spans="1:20" ht="12.75" x14ac:dyDescent="0.2">
      <c r="A1298" s="1" t="s">
        <v>363</v>
      </c>
      <c r="B1298" s="1" t="s">
        <v>878</v>
      </c>
      <c r="C1298" s="1"/>
      <c r="D1298" s="1"/>
      <c r="G1298" s="1">
        <v>17</v>
      </c>
      <c r="H1298" s="1">
        <v>2.8000000000000001E-2</v>
      </c>
      <c r="I1298" s="1">
        <v>-151.38999999999999</v>
      </c>
      <c r="J1298" s="1">
        <v>2.633</v>
      </c>
      <c r="L1298" s="1">
        <v>1</v>
      </c>
      <c r="M1298" s="1">
        <v>2.5999999999999999E-2</v>
      </c>
      <c r="N1298" s="1">
        <v>36.869999999999997</v>
      </c>
      <c r="O1298" s="1">
        <v>2.2829999999999999</v>
      </c>
      <c r="Q1298" s="1">
        <v>48</v>
      </c>
      <c r="R1298" s="1">
        <v>1.2E-2</v>
      </c>
      <c r="S1298" s="1">
        <v>-87.858999999999995</v>
      </c>
      <c r="T1298" s="1">
        <v>1.1160000000000001</v>
      </c>
    </row>
    <row r="1299" spans="1:20" ht="12.75" x14ac:dyDescent="0.2">
      <c r="A1299" s="1">
        <v>1</v>
      </c>
      <c r="B1299" s="1">
        <v>0.42099999999999999</v>
      </c>
      <c r="C1299" s="1">
        <v>1.169</v>
      </c>
      <c r="D1299" s="1">
        <v>4.4960000000000004</v>
      </c>
      <c r="G1299" s="1">
        <v>18</v>
      </c>
      <c r="H1299" s="1">
        <v>0.02</v>
      </c>
      <c r="I1299" s="1">
        <v>-60.642000000000003</v>
      </c>
      <c r="J1299" s="1">
        <v>1.929</v>
      </c>
      <c r="L1299" s="1">
        <v>2</v>
      </c>
      <c r="M1299" s="1">
        <v>1.7000000000000001E-2</v>
      </c>
      <c r="N1299" s="1">
        <v>-59.712000000000003</v>
      </c>
      <c r="O1299" s="1">
        <v>1.4930000000000001</v>
      </c>
      <c r="Q1299" s="1">
        <v>49</v>
      </c>
      <c r="R1299" s="1">
        <v>1.2E-2</v>
      </c>
      <c r="S1299" s="1">
        <v>-117.28400000000001</v>
      </c>
      <c r="T1299" s="1">
        <v>1.1160000000000001</v>
      </c>
    </row>
    <row r="1300" spans="1:20" ht="12.75" x14ac:dyDescent="0.2">
      <c r="A1300" s="1">
        <v>2</v>
      </c>
      <c r="B1300" s="1">
        <v>0.35299999999999998</v>
      </c>
      <c r="C1300" s="1">
        <v>-90</v>
      </c>
      <c r="D1300" s="1">
        <v>3.762</v>
      </c>
      <c r="G1300" s="1">
        <v>19</v>
      </c>
      <c r="H1300" s="1">
        <v>2.9000000000000001E-2</v>
      </c>
      <c r="I1300" s="1">
        <v>127.569</v>
      </c>
      <c r="J1300" s="1">
        <v>2.7570000000000001</v>
      </c>
      <c r="L1300" s="1">
        <v>3</v>
      </c>
      <c r="M1300" s="1">
        <v>0.02</v>
      </c>
      <c r="N1300" s="1">
        <v>-150.16</v>
      </c>
      <c r="O1300" s="1">
        <v>1.6970000000000001</v>
      </c>
      <c r="Q1300" s="1">
        <v>50</v>
      </c>
      <c r="R1300" s="1">
        <v>7.0000000000000001E-3</v>
      </c>
      <c r="S1300" s="1">
        <v>149.80799999999999</v>
      </c>
      <c r="T1300" s="1">
        <v>0.66200000000000003</v>
      </c>
    </row>
    <row r="1301" spans="1:20" ht="12.75" x14ac:dyDescent="0.2">
      <c r="A1301" s="1">
        <v>3</v>
      </c>
      <c r="B1301" s="1">
        <v>0.44600000000000001</v>
      </c>
      <c r="C1301" s="1">
        <v>131.90600000000001</v>
      </c>
      <c r="D1301" s="1">
        <v>4.7729999999999997</v>
      </c>
      <c r="G1301" s="1">
        <v>20</v>
      </c>
      <c r="H1301" s="1">
        <v>2.5999999999999999E-2</v>
      </c>
      <c r="I1301" s="1">
        <v>-143.03200000000001</v>
      </c>
      <c r="J1301" s="1">
        <v>2.4460000000000002</v>
      </c>
      <c r="L1301" s="1">
        <v>4</v>
      </c>
      <c r="M1301" s="1">
        <v>1.4999999999999999E-2</v>
      </c>
      <c r="N1301" s="1">
        <v>-60.067999999999998</v>
      </c>
      <c r="O1301" s="1">
        <v>1.302</v>
      </c>
      <c r="Q1301" s="1">
        <v>51</v>
      </c>
      <c r="R1301" s="1">
        <v>1.4E-2</v>
      </c>
      <c r="S1301" s="1">
        <v>-136.97499999999999</v>
      </c>
      <c r="T1301" s="1">
        <v>1.2869999999999999</v>
      </c>
    </row>
    <row r="1302" spans="1:20" ht="12.75" x14ac:dyDescent="0.2">
      <c r="A1302" s="1">
        <v>4</v>
      </c>
      <c r="B1302" s="1">
        <v>0.33700000000000002</v>
      </c>
      <c r="C1302" s="1">
        <v>-140.19399999999999</v>
      </c>
      <c r="D1302" s="1">
        <v>3.6120000000000001</v>
      </c>
      <c r="G1302" s="1">
        <v>21</v>
      </c>
      <c r="H1302" s="1">
        <v>2.8000000000000001E-2</v>
      </c>
      <c r="I1302" s="1">
        <v>-106.26</v>
      </c>
      <c r="J1302" s="1">
        <v>2.6269999999999998</v>
      </c>
      <c r="L1302" s="1">
        <v>5</v>
      </c>
      <c r="M1302" s="1">
        <v>0.02</v>
      </c>
      <c r="N1302" s="1">
        <v>-84.03</v>
      </c>
      <c r="O1302" s="1">
        <v>1.76</v>
      </c>
      <c r="Q1302" s="1">
        <v>52</v>
      </c>
      <c r="R1302" s="1">
        <v>0.01</v>
      </c>
      <c r="S1302" s="1">
        <v>-48.155000000000001</v>
      </c>
      <c r="T1302" s="1">
        <v>0.93799999999999994</v>
      </c>
    </row>
    <row r="1303" spans="1:20" ht="12.75" x14ac:dyDescent="0.2">
      <c r="A1303" s="1">
        <v>5</v>
      </c>
      <c r="B1303" s="1">
        <v>0.42899999999999999</v>
      </c>
      <c r="C1303" s="1">
        <v>115.017</v>
      </c>
      <c r="D1303" s="1">
        <v>4.556</v>
      </c>
      <c r="G1303" s="1">
        <v>22</v>
      </c>
      <c r="H1303" s="1">
        <v>2.1000000000000001E-2</v>
      </c>
      <c r="I1303" s="1">
        <v>161.761</v>
      </c>
      <c r="J1303" s="1">
        <v>1.9470000000000001</v>
      </c>
      <c r="L1303" s="1">
        <v>6</v>
      </c>
      <c r="M1303" s="1">
        <v>1.6E-2</v>
      </c>
      <c r="N1303" s="1">
        <v>-172.34200000000001</v>
      </c>
      <c r="O1303" s="1">
        <v>1.367</v>
      </c>
      <c r="Q1303" s="1">
        <v>53</v>
      </c>
      <c r="R1303" s="1">
        <v>1.4E-2</v>
      </c>
      <c r="S1303" s="1">
        <v>-157.1</v>
      </c>
      <c r="T1303" s="1">
        <v>1.3149999999999999</v>
      </c>
    </row>
    <row r="1304" spans="1:20" ht="12.75" x14ac:dyDescent="0.2">
      <c r="A1304" s="1">
        <v>6</v>
      </c>
      <c r="B1304" s="1">
        <v>0.311</v>
      </c>
      <c r="C1304" s="1">
        <v>-155.55600000000001</v>
      </c>
      <c r="D1304" s="1">
        <v>3.3029999999999999</v>
      </c>
      <c r="L1304" s="1">
        <v>7</v>
      </c>
      <c r="M1304" s="1">
        <v>2.1999999999999999E-2</v>
      </c>
      <c r="N1304" s="1">
        <v>-53.13</v>
      </c>
      <c r="O1304" s="1">
        <v>1.9359999999999999</v>
      </c>
      <c r="Q1304" s="1">
        <v>54</v>
      </c>
      <c r="R1304" s="1">
        <v>0.01</v>
      </c>
      <c r="S1304" s="1">
        <v>-69.864000000000004</v>
      </c>
      <c r="T1304" s="1">
        <v>0.997</v>
      </c>
    </row>
    <row r="1305" spans="1:20" ht="12.75" x14ac:dyDescent="0.2">
      <c r="A1305" s="1">
        <v>7</v>
      </c>
      <c r="B1305" s="1">
        <v>0.46300000000000002</v>
      </c>
      <c r="C1305" s="1">
        <v>-125.166</v>
      </c>
      <c r="D1305" s="1">
        <v>4.9379999999999997</v>
      </c>
      <c r="H1305" s="1" t="s">
        <v>857</v>
      </c>
      <c r="L1305" s="1">
        <v>8</v>
      </c>
      <c r="M1305" s="1">
        <v>0.02</v>
      </c>
      <c r="N1305" s="1">
        <v>-136.345</v>
      </c>
      <c r="O1305" s="1">
        <v>1.722</v>
      </c>
      <c r="Q1305" s="1">
        <v>55</v>
      </c>
      <c r="R1305" s="1">
        <v>1.2999999999999999E-2</v>
      </c>
      <c r="S1305" s="1">
        <v>-83.058999999999997</v>
      </c>
      <c r="T1305" s="1">
        <v>1.214</v>
      </c>
    </row>
    <row r="1306" spans="1:20" ht="12.75" x14ac:dyDescent="0.2">
      <c r="A1306" s="1">
        <v>8</v>
      </c>
      <c r="B1306" s="1">
        <v>0.32</v>
      </c>
      <c r="C1306" s="1">
        <v>154.13399999999999</v>
      </c>
      <c r="D1306" s="1">
        <v>3.3639999999999999</v>
      </c>
      <c r="G1306" s="1">
        <v>1</v>
      </c>
      <c r="H1306" s="1">
        <v>3.7999999999999999E-2</v>
      </c>
      <c r="I1306" s="1">
        <v>170.29300000000001</v>
      </c>
      <c r="J1306" s="1">
        <v>3.403</v>
      </c>
      <c r="L1306" s="1">
        <v>9</v>
      </c>
      <c r="M1306" s="1">
        <v>2.3E-2</v>
      </c>
      <c r="N1306" s="1">
        <v>-146.221</v>
      </c>
      <c r="O1306" s="1">
        <v>2.0299999999999998</v>
      </c>
      <c r="Q1306" s="1">
        <v>56</v>
      </c>
      <c r="R1306" s="1">
        <v>8.9999999999999993E-3</v>
      </c>
      <c r="S1306" s="1">
        <v>-171.363</v>
      </c>
      <c r="T1306" s="1">
        <v>0.83199999999999996</v>
      </c>
    </row>
    <row r="1307" spans="1:20" ht="12.75" x14ac:dyDescent="0.2">
      <c r="A1307" s="1">
        <v>9</v>
      </c>
      <c r="B1307" s="1">
        <v>0.47099999999999997</v>
      </c>
      <c r="C1307" s="1">
        <v>174.80600000000001</v>
      </c>
      <c r="D1307" s="1">
        <v>5.0629999999999997</v>
      </c>
      <c r="G1307" s="1">
        <v>2</v>
      </c>
      <c r="H1307" s="1">
        <v>2.4E-2</v>
      </c>
      <c r="I1307" s="1">
        <v>-95.825999999999993</v>
      </c>
      <c r="J1307" s="1">
        <v>2.1739999999999999</v>
      </c>
      <c r="L1307" s="1">
        <v>10</v>
      </c>
      <c r="M1307" s="1">
        <v>1.7000000000000001E-2</v>
      </c>
      <c r="N1307" s="1">
        <v>-65.48</v>
      </c>
      <c r="O1307" s="1">
        <v>1.4370000000000001</v>
      </c>
      <c r="Q1307" s="1">
        <v>57</v>
      </c>
      <c r="R1307" s="1">
        <v>1.4999999999999999E-2</v>
      </c>
      <c r="S1307" s="1">
        <v>-60.100999999999999</v>
      </c>
      <c r="T1307" s="1">
        <v>1.446</v>
      </c>
    </row>
    <row r="1308" spans="1:20" ht="12.75" x14ac:dyDescent="0.2">
      <c r="A1308" s="1">
        <v>10</v>
      </c>
      <c r="B1308" s="1">
        <v>0.42099999999999999</v>
      </c>
      <c r="C1308" s="1">
        <v>-95.947000000000003</v>
      </c>
      <c r="D1308" s="1">
        <v>4.4729999999999999</v>
      </c>
      <c r="G1308" s="1">
        <v>3</v>
      </c>
      <c r="H1308" s="1">
        <v>3.2000000000000001E-2</v>
      </c>
      <c r="I1308" s="1">
        <v>133.11199999999999</v>
      </c>
      <c r="J1308" s="1">
        <v>2.8420000000000001</v>
      </c>
      <c r="L1308" s="1">
        <v>11</v>
      </c>
      <c r="M1308" s="1">
        <v>2.3E-2</v>
      </c>
      <c r="N1308" s="1">
        <v>-167.58</v>
      </c>
      <c r="O1308" s="1">
        <v>1.964</v>
      </c>
      <c r="Q1308" s="1">
        <v>58</v>
      </c>
      <c r="R1308" s="1">
        <v>0.01</v>
      </c>
      <c r="S1308" s="1">
        <v>-144.60499999999999</v>
      </c>
      <c r="T1308" s="1">
        <v>0.97499999999999998</v>
      </c>
    </row>
    <row r="1309" spans="1:20" ht="12.75" x14ac:dyDescent="0.2">
      <c r="A1309" s="1">
        <v>11</v>
      </c>
      <c r="B1309" s="1">
        <v>0.47099999999999997</v>
      </c>
      <c r="C1309" s="1">
        <v>-43.530999999999999</v>
      </c>
      <c r="D1309" s="1">
        <v>5.03</v>
      </c>
      <c r="G1309" s="1">
        <v>4</v>
      </c>
      <c r="H1309" s="1">
        <v>2.9000000000000001E-2</v>
      </c>
      <c r="I1309" s="1">
        <v>-141.87</v>
      </c>
      <c r="J1309" s="1">
        <v>2.609</v>
      </c>
      <c r="L1309" s="1">
        <v>12</v>
      </c>
      <c r="M1309" s="1">
        <v>1.7000000000000001E-2</v>
      </c>
      <c r="N1309" s="1">
        <v>-75.417000000000002</v>
      </c>
      <c r="O1309" s="1">
        <v>1.4470000000000001</v>
      </c>
      <c r="Q1309" s="1">
        <v>59</v>
      </c>
      <c r="R1309" s="1">
        <v>1.2999999999999999E-2</v>
      </c>
      <c r="S1309" s="1">
        <v>-44.283999999999999</v>
      </c>
      <c r="T1309" s="1">
        <v>1.1879999999999999</v>
      </c>
    </row>
    <row r="1310" spans="1:20" ht="12.75" x14ac:dyDescent="0.2">
      <c r="A1310" s="1">
        <v>12</v>
      </c>
      <c r="B1310" s="1">
        <v>0.38700000000000001</v>
      </c>
      <c r="C1310" s="1">
        <v>-122.96899999999999</v>
      </c>
      <c r="D1310" s="1">
        <v>4.0839999999999996</v>
      </c>
      <c r="G1310" s="1">
        <v>5</v>
      </c>
      <c r="H1310" s="1">
        <v>3.1E-2</v>
      </c>
      <c r="I1310" s="1">
        <v>-102.724</v>
      </c>
      <c r="J1310" s="1">
        <v>2.8050000000000002</v>
      </c>
      <c r="L1310" s="1">
        <v>13</v>
      </c>
      <c r="M1310" s="1">
        <v>2.1999999999999999E-2</v>
      </c>
      <c r="N1310" s="1">
        <v>177.274</v>
      </c>
      <c r="O1310" s="1">
        <v>1.92</v>
      </c>
      <c r="Q1310" s="1">
        <v>60</v>
      </c>
      <c r="R1310" s="1">
        <v>8.9999999999999993E-3</v>
      </c>
      <c r="S1310" s="1">
        <v>-130.98599999999999</v>
      </c>
      <c r="T1310" s="1">
        <v>0.84</v>
      </c>
    </row>
    <row r="1311" spans="1:20" ht="12.75" x14ac:dyDescent="0.2">
      <c r="A1311" s="1">
        <v>13</v>
      </c>
      <c r="B1311" s="1">
        <v>0.40400000000000003</v>
      </c>
      <c r="C1311" s="1">
        <v>-85.135000000000005</v>
      </c>
      <c r="D1311" s="1">
        <v>4.3310000000000004</v>
      </c>
      <c r="G1311" s="1">
        <v>6</v>
      </c>
      <c r="H1311" s="1">
        <v>2.3E-2</v>
      </c>
      <c r="I1311" s="1">
        <v>173.18199999999999</v>
      </c>
      <c r="J1311" s="1">
        <v>2.0449999999999999</v>
      </c>
      <c r="L1311" s="1">
        <v>14</v>
      </c>
      <c r="M1311" s="1">
        <v>1.9E-2</v>
      </c>
      <c r="N1311" s="1">
        <v>-90</v>
      </c>
      <c r="O1311" s="1">
        <v>1.6890000000000001</v>
      </c>
      <c r="Q1311" s="1">
        <v>61</v>
      </c>
      <c r="R1311" s="1">
        <v>1.4999999999999999E-2</v>
      </c>
      <c r="S1311" s="1">
        <v>-70.489000000000004</v>
      </c>
      <c r="T1311" s="1">
        <v>1.411</v>
      </c>
    </row>
    <row r="1312" spans="1:20" ht="12.75" x14ac:dyDescent="0.2">
      <c r="A1312" s="1">
        <v>14</v>
      </c>
      <c r="B1312" s="1">
        <v>0.34499999999999997</v>
      </c>
      <c r="C1312" s="1">
        <v>-174.28899999999999</v>
      </c>
      <c r="D1312" s="1">
        <v>3.6419999999999999</v>
      </c>
      <c r="G1312" s="1">
        <v>7</v>
      </c>
      <c r="H1312" s="1">
        <v>3.5999999999999997E-2</v>
      </c>
      <c r="I1312" s="1">
        <v>-90</v>
      </c>
      <c r="J1312" s="1">
        <v>3.222</v>
      </c>
      <c r="L1312" s="1">
        <v>15</v>
      </c>
      <c r="M1312" s="1">
        <v>2.4E-2</v>
      </c>
      <c r="N1312" s="1">
        <v>-55.524000000000001</v>
      </c>
      <c r="O1312" s="1">
        <v>2.0680000000000001</v>
      </c>
      <c r="Q1312" s="1">
        <v>62</v>
      </c>
      <c r="R1312" s="1">
        <v>1.0999999999999999E-2</v>
      </c>
      <c r="S1312" s="1">
        <v>-156.87899999999999</v>
      </c>
      <c r="T1312" s="1">
        <v>1.0089999999999999</v>
      </c>
    </row>
    <row r="1313" spans="1:20" ht="12.75" x14ac:dyDescent="0.2">
      <c r="A1313" s="1">
        <v>15</v>
      </c>
      <c r="B1313" s="1">
        <v>0.48799999999999999</v>
      </c>
      <c r="C1313" s="1">
        <v>-42.878999999999998</v>
      </c>
      <c r="D1313" s="1">
        <v>5.2270000000000003</v>
      </c>
      <c r="G1313" s="1">
        <v>8</v>
      </c>
      <c r="H1313" s="1">
        <v>2.7E-2</v>
      </c>
      <c r="I1313" s="1">
        <v>-177.95500000000001</v>
      </c>
      <c r="J1313" s="1">
        <v>2.4729999999999999</v>
      </c>
      <c r="L1313" s="1">
        <v>16</v>
      </c>
      <c r="M1313" s="1">
        <v>1.6E-2</v>
      </c>
      <c r="N1313" s="1">
        <v>-144.78200000000001</v>
      </c>
      <c r="O1313" s="1">
        <v>1.419</v>
      </c>
      <c r="Q1313" s="1">
        <v>63</v>
      </c>
      <c r="R1313" s="1">
        <v>1.0999999999999999E-2</v>
      </c>
      <c r="S1313" s="1">
        <v>-129.09399999999999</v>
      </c>
      <c r="T1313" s="1">
        <v>1.0760000000000001</v>
      </c>
    </row>
    <row r="1314" spans="1:20" ht="12.75" x14ac:dyDescent="0.2">
      <c r="A1314" s="1">
        <v>16</v>
      </c>
      <c r="B1314" s="1">
        <v>0.311</v>
      </c>
      <c r="C1314" s="1">
        <v>-119.358</v>
      </c>
      <c r="D1314" s="1">
        <v>3.3460000000000001</v>
      </c>
      <c r="G1314" s="1">
        <v>9</v>
      </c>
      <c r="H1314" s="1">
        <v>3.2000000000000001E-2</v>
      </c>
      <c r="I1314" s="1">
        <v>85.162999999999997</v>
      </c>
      <c r="J1314" s="1">
        <v>2.879</v>
      </c>
      <c r="L1314" s="1">
        <v>17</v>
      </c>
      <c r="M1314" s="1">
        <v>0.02</v>
      </c>
      <c r="N1314" s="1">
        <v>-10.802</v>
      </c>
      <c r="O1314" s="1">
        <v>1.7669999999999999</v>
      </c>
      <c r="Q1314" s="1">
        <v>64</v>
      </c>
      <c r="R1314" s="1">
        <v>8.0000000000000002E-3</v>
      </c>
      <c r="S1314" s="1">
        <v>138.74299999999999</v>
      </c>
      <c r="T1314" s="1">
        <v>0.79500000000000004</v>
      </c>
    </row>
    <row r="1315" spans="1:20" ht="12.75" x14ac:dyDescent="0.2">
      <c r="A1315" s="1">
        <v>17</v>
      </c>
      <c r="B1315" s="1">
        <v>0.35299999999999998</v>
      </c>
      <c r="C1315" s="1">
        <v>-102.68</v>
      </c>
      <c r="D1315" s="1">
        <v>3.7519999999999998</v>
      </c>
      <c r="G1315" s="1">
        <v>10</v>
      </c>
      <c r="H1315" s="1">
        <v>2.3E-2</v>
      </c>
      <c r="I1315" s="1">
        <v>178.21</v>
      </c>
      <c r="J1315" s="1">
        <v>2.12</v>
      </c>
      <c r="L1315" s="1">
        <v>18</v>
      </c>
      <c r="M1315" s="1">
        <v>1.7000000000000001E-2</v>
      </c>
      <c r="N1315" s="1">
        <v>-92.186000000000007</v>
      </c>
      <c r="O1315" s="1">
        <v>1.4930000000000001</v>
      </c>
      <c r="Q1315" s="1">
        <v>65</v>
      </c>
      <c r="R1315" s="1">
        <v>1.4E-2</v>
      </c>
      <c r="S1315" s="1">
        <v>-63.238999999999997</v>
      </c>
      <c r="T1315" s="1">
        <v>1.375</v>
      </c>
    </row>
    <row r="1316" spans="1:20" ht="12.75" x14ac:dyDescent="0.2">
      <c r="A1316" s="1">
        <v>18</v>
      </c>
      <c r="B1316" s="1">
        <v>0.27800000000000002</v>
      </c>
      <c r="C1316" s="1">
        <v>172.875</v>
      </c>
      <c r="D1316" s="1">
        <v>2.9649999999999999</v>
      </c>
      <c r="G1316" s="1">
        <v>11</v>
      </c>
      <c r="H1316" s="1">
        <v>4.2000000000000003E-2</v>
      </c>
      <c r="I1316" s="1">
        <v>-109.608</v>
      </c>
      <c r="J1316" s="1">
        <v>3.7480000000000002</v>
      </c>
      <c r="L1316" s="1">
        <v>19</v>
      </c>
      <c r="M1316" s="1">
        <v>2.4E-2</v>
      </c>
      <c r="N1316" s="1">
        <v>-106.759</v>
      </c>
      <c r="O1316" s="1">
        <v>2.0990000000000002</v>
      </c>
      <c r="Q1316" s="1">
        <v>66</v>
      </c>
      <c r="R1316" s="1">
        <v>1.0999999999999999E-2</v>
      </c>
      <c r="S1316" s="1">
        <v>-153.69300000000001</v>
      </c>
      <c r="T1316" s="1">
        <v>1.0349999999999999</v>
      </c>
    </row>
    <row r="1317" spans="1:20" ht="12.75" x14ac:dyDescent="0.2">
      <c r="A1317" s="1">
        <v>19</v>
      </c>
      <c r="B1317" s="1">
        <v>0.38700000000000001</v>
      </c>
      <c r="C1317" s="1">
        <v>-164.40700000000001</v>
      </c>
      <c r="D1317" s="1">
        <v>4.0960000000000001</v>
      </c>
      <c r="G1317" s="1">
        <v>12</v>
      </c>
      <c r="H1317" s="1">
        <v>3.7999999999999999E-2</v>
      </c>
      <c r="I1317" s="1">
        <v>154.411</v>
      </c>
      <c r="J1317" s="1">
        <v>3.4750000000000001</v>
      </c>
      <c r="L1317" s="1">
        <v>20</v>
      </c>
      <c r="M1317" s="1">
        <v>1.7999999999999999E-2</v>
      </c>
      <c r="N1317" s="1">
        <v>158.27600000000001</v>
      </c>
      <c r="O1317" s="1">
        <v>1.571</v>
      </c>
      <c r="Q1317" s="1">
        <v>67</v>
      </c>
      <c r="R1317" s="1">
        <v>1.6E-2</v>
      </c>
      <c r="S1317" s="1">
        <v>-120.36799999999999</v>
      </c>
      <c r="T1317" s="1">
        <v>1.5509999999999999</v>
      </c>
    </row>
    <row r="1318" spans="1:20" ht="12.75" x14ac:dyDescent="0.2">
      <c r="A1318" s="1">
        <v>20</v>
      </c>
      <c r="B1318" s="1">
        <v>0.32800000000000001</v>
      </c>
      <c r="C1318" s="1">
        <v>-76.328999999999994</v>
      </c>
      <c r="D1318" s="1">
        <v>3.4830000000000001</v>
      </c>
      <c r="G1318" s="1">
        <v>13</v>
      </c>
      <c r="H1318" s="1">
        <v>2.9000000000000001E-2</v>
      </c>
      <c r="I1318" s="1">
        <v>-65.358000000000004</v>
      </c>
      <c r="J1318" s="1">
        <v>2.64</v>
      </c>
      <c r="L1318" s="1">
        <v>21</v>
      </c>
      <c r="M1318" s="1">
        <v>2.5000000000000001E-2</v>
      </c>
      <c r="N1318" s="1">
        <v>-178.22900000000001</v>
      </c>
      <c r="O1318" s="1">
        <v>2.2149999999999999</v>
      </c>
      <c r="Q1318" s="1">
        <v>68</v>
      </c>
      <c r="R1318" s="1">
        <v>0.01</v>
      </c>
      <c r="S1318" s="1">
        <v>145.06100000000001</v>
      </c>
      <c r="T1318" s="1">
        <v>0.93100000000000005</v>
      </c>
    </row>
    <row r="1319" spans="1:20" ht="12.75" x14ac:dyDescent="0.2">
      <c r="A1319" s="1">
        <v>21</v>
      </c>
      <c r="B1319" s="1">
        <v>0.44600000000000001</v>
      </c>
      <c r="C1319" s="1">
        <v>-169.99199999999999</v>
      </c>
      <c r="D1319" s="1">
        <v>4.7430000000000003</v>
      </c>
      <c r="G1319" s="1">
        <v>14</v>
      </c>
      <c r="H1319" s="1">
        <v>2.4E-2</v>
      </c>
      <c r="I1319" s="1">
        <v>-161.83799999999999</v>
      </c>
      <c r="J1319" s="1">
        <v>2.1960000000000002</v>
      </c>
      <c r="L1319" s="1">
        <v>22</v>
      </c>
      <c r="M1319" s="1">
        <v>2.1999999999999999E-2</v>
      </c>
      <c r="N1319" s="1">
        <v>-85.292000000000002</v>
      </c>
      <c r="O1319" s="1">
        <v>1.9470000000000001</v>
      </c>
      <c r="Q1319" s="1">
        <v>69</v>
      </c>
      <c r="R1319" s="1">
        <v>1.7000000000000001E-2</v>
      </c>
      <c r="S1319" s="1">
        <v>4.194</v>
      </c>
      <c r="T1319" s="1">
        <v>1.573</v>
      </c>
    </row>
    <row r="1320" spans="1:20" ht="12.75" x14ac:dyDescent="0.2">
      <c r="A1320" s="1">
        <v>22</v>
      </c>
      <c r="B1320" s="1">
        <v>0.36199999999999999</v>
      </c>
      <c r="C1320" s="1">
        <v>-83.210999999999999</v>
      </c>
      <c r="D1320" s="1">
        <v>3.875</v>
      </c>
      <c r="G1320" s="1">
        <v>15</v>
      </c>
      <c r="H1320" s="1">
        <v>3.1E-2</v>
      </c>
      <c r="I1320" s="1">
        <v>19.564</v>
      </c>
      <c r="J1320" s="1">
        <v>2.8340000000000001</v>
      </c>
      <c r="L1320" s="1">
        <v>23</v>
      </c>
      <c r="M1320" s="1">
        <v>2.1999999999999999E-2</v>
      </c>
      <c r="N1320" s="1">
        <v>172.017</v>
      </c>
      <c r="O1320" s="1">
        <v>1.89</v>
      </c>
      <c r="Q1320" s="1">
        <v>70</v>
      </c>
      <c r="R1320" s="1">
        <v>0.01</v>
      </c>
      <c r="S1320" s="1">
        <v>-86.954999999999998</v>
      </c>
      <c r="T1320" s="1">
        <v>0.98399999999999999</v>
      </c>
    </row>
    <row r="1321" spans="1:20" ht="12.75" x14ac:dyDescent="0.2">
      <c r="A1321" s="1">
        <v>23</v>
      </c>
      <c r="B1321" s="1">
        <v>0.36199999999999999</v>
      </c>
      <c r="C1321" s="1">
        <v>-134.029</v>
      </c>
      <c r="D1321" s="1">
        <v>3.827</v>
      </c>
      <c r="G1321" s="1">
        <v>16</v>
      </c>
      <c r="H1321" s="1">
        <v>2.1000000000000001E-2</v>
      </c>
      <c r="I1321" s="1">
        <v>-71.358000000000004</v>
      </c>
      <c r="J1321" s="1">
        <v>1.9330000000000001</v>
      </c>
      <c r="L1321" s="1">
        <v>24</v>
      </c>
      <c r="M1321" s="1">
        <v>2.1000000000000001E-2</v>
      </c>
      <c r="N1321" s="1">
        <v>-93.16</v>
      </c>
      <c r="O1321" s="1">
        <v>1.86</v>
      </c>
      <c r="Q1321" s="1">
        <v>71</v>
      </c>
      <c r="R1321" s="1">
        <v>1.4E-2</v>
      </c>
      <c r="S1321" s="1">
        <v>-9.7669999999999995</v>
      </c>
      <c r="T1321" s="1">
        <v>1.2949999999999999</v>
      </c>
    </row>
    <row r="1322" spans="1:20" ht="12.75" x14ac:dyDescent="0.2">
      <c r="A1322" s="1">
        <v>24</v>
      </c>
      <c r="B1322" s="1">
        <v>0.30299999999999999</v>
      </c>
      <c r="C1322" s="1">
        <v>-55.408000000000001</v>
      </c>
      <c r="D1322" s="1">
        <v>3.1680000000000001</v>
      </c>
      <c r="G1322" s="1">
        <v>17</v>
      </c>
      <c r="H1322" s="1">
        <v>2.5000000000000001E-2</v>
      </c>
      <c r="I1322" s="1">
        <v>-76.632999999999996</v>
      </c>
      <c r="J1322" s="1">
        <v>2.2909999999999999</v>
      </c>
      <c r="L1322" s="1">
        <v>25</v>
      </c>
      <c r="M1322" s="1">
        <v>2.1999999999999999E-2</v>
      </c>
      <c r="N1322" s="1">
        <v>-142.43100000000001</v>
      </c>
      <c r="O1322" s="1">
        <v>1.8779999999999999</v>
      </c>
      <c r="Q1322" s="1">
        <v>72</v>
      </c>
      <c r="R1322" s="1">
        <v>1.2E-2</v>
      </c>
      <c r="S1322" s="1">
        <v>-95.87</v>
      </c>
      <c r="T1322" s="1">
        <v>1.125</v>
      </c>
    </row>
    <row r="1323" spans="1:20" ht="12.75" x14ac:dyDescent="0.2">
      <c r="A1323" s="1">
        <v>25</v>
      </c>
      <c r="B1323" s="1">
        <v>0.39600000000000002</v>
      </c>
      <c r="C1323" s="1">
        <v>-128.85300000000001</v>
      </c>
      <c r="D1323" s="1">
        <v>4.2480000000000002</v>
      </c>
      <c r="G1323" s="1">
        <v>18</v>
      </c>
      <c r="H1323" s="1">
        <v>2.5000000000000001E-2</v>
      </c>
      <c r="I1323" s="1">
        <v>-162.613</v>
      </c>
      <c r="J1323" s="1">
        <v>2.2890000000000001</v>
      </c>
      <c r="L1323" s="1">
        <v>26</v>
      </c>
      <c r="M1323" s="1">
        <v>1.7000000000000001E-2</v>
      </c>
      <c r="N1323" s="1">
        <v>-58.57</v>
      </c>
      <c r="O1323" s="1">
        <v>1.4490000000000001</v>
      </c>
      <c r="Q1323" s="1">
        <v>73</v>
      </c>
      <c r="R1323" s="1">
        <v>1.2E-2</v>
      </c>
      <c r="S1323" s="1">
        <v>40.014000000000003</v>
      </c>
      <c r="T1323" s="1">
        <v>1.1060000000000001</v>
      </c>
    </row>
    <row r="1324" spans="1:20" ht="12.75" x14ac:dyDescent="0.2">
      <c r="A1324" s="1">
        <v>26</v>
      </c>
      <c r="B1324" s="1">
        <v>0.34499999999999997</v>
      </c>
      <c r="C1324" s="1">
        <v>-31.701000000000001</v>
      </c>
      <c r="D1324" s="1">
        <v>3.6419999999999999</v>
      </c>
      <c r="G1324" s="1">
        <v>19</v>
      </c>
      <c r="H1324" s="1">
        <v>3.1E-2</v>
      </c>
      <c r="I1324" s="1">
        <v>-95.483999999999995</v>
      </c>
      <c r="J1324" s="1">
        <v>2.7709999999999999</v>
      </c>
      <c r="L1324" s="1">
        <v>27</v>
      </c>
      <c r="M1324" s="1">
        <v>1.6E-2</v>
      </c>
      <c r="N1324" s="1">
        <v>-81.606999999999999</v>
      </c>
      <c r="O1324" s="1">
        <v>1.4139999999999999</v>
      </c>
      <c r="Q1324" s="1">
        <v>74</v>
      </c>
      <c r="R1324" s="1">
        <v>1.0999999999999999E-2</v>
      </c>
      <c r="S1324" s="1">
        <v>-51.613</v>
      </c>
      <c r="T1324" s="1">
        <v>1.0269999999999999</v>
      </c>
    </row>
    <row r="1325" spans="1:20" ht="12.75" x14ac:dyDescent="0.2">
      <c r="A1325" s="1">
        <v>27</v>
      </c>
      <c r="B1325" s="1">
        <v>0.45400000000000001</v>
      </c>
      <c r="C1325" s="1">
        <v>-28.951000000000001</v>
      </c>
      <c r="D1325" s="1">
        <v>4.8710000000000004</v>
      </c>
      <c r="G1325" s="1">
        <v>20</v>
      </c>
      <c r="H1325" s="1">
        <v>1.9E-2</v>
      </c>
      <c r="I1325" s="1">
        <v>178.55</v>
      </c>
      <c r="J1325" s="1">
        <v>1.744</v>
      </c>
      <c r="L1325" s="1">
        <v>28</v>
      </c>
      <c r="M1325" s="1">
        <v>1.2E-2</v>
      </c>
      <c r="N1325" s="1">
        <v>-174.80600000000001</v>
      </c>
      <c r="O1325" s="1">
        <v>1.0089999999999999</v>
      </c>
      <c r="Q1325" s="1">
        <v>75</v>
      </c>
      <c r="R1325" s="1">
        <v>1.4999999999999999E-2</v>
      </c>
      <c r="S1325" s="1">
        <v>-67.573999999999998</v>
      </c>
      <c r="T1325" s="1">
        <v>1.425</v>
      </c>
    </row>
    <row r="1326" spans="1:20" ht="12.75" x14ac:dyDescent="0.2">
      <c r="A1326" s="1">
        <v>28</v>
      </c>
      <c r="B1326" s="1">
        <v>0.32800000000000001</v>
      </c>
      <c r="C1326" s="1">
        <v>-115.20099999999999</v>
      </c>
      <c r="D1326" s="1">
        <v>3.4740000000000002</v>
      </c>
      <c r="G1326" s="1">
        <v>21</v>
      </c>
      <c r="H1326" s="1">
        <v>0.03</v>
      </c>
      <c r="I1326" s="1">
        <v>-148.14500000000001</v>
      </c>
      <c r="J1326" s="1">
        <v>2.6760000000000002</v>
      </c>
      <c r="L1326" s="1">
        <v>29</v>
      </c>
      <c r="M1326" s="1">
        <v>2.1000000000000001E-2</v>
      </c>
      <c r="N1326" s="1">
        <v>-164.554</v>
      </c>
      <c r="O1326" s="1">
        <v>1.798</v>
      </c>
      <c r="Q1326" s="1">
        <v>76</v>
      </c>
      <c r="R1326" s="1">
        <v>0.01</v>
      </c>
      <c r="S1326" s="1">
        <v>-158.654</v>
      </c>
      <c r="T1326" s="1">
        <v>0.97699999999999998</v>
      </c>
    </row>
    <row r="1327" spans="1:20" ht="12.75" x14ac:dyDescent="0.2">
      <c r="A1327" s="1">
        <v>29</v>
      </c>
      <c r="B1327" s="1">
        <v>0.47099999999999997</v>
      </c>
      <c r="C1327" s="1">
        <v>-116.095</v>
      </c>
      <c r="D1327" s="1">
        <v>5.0049999999999999</v>
      </c>
      <c r="G1327" s="1">
        <v>22</v>
      </c>
      <c r="H1327" s="1">
        <v>1.6E-2</v>
      </c>
      <c r="I1327" s="1">
        <v>-60.69</v>
      </c>
      <c r="J1327" s="1">
        <v>1.4430000000000001</v>
      </c>
      <c r="L1327" s="1">
        <v>30</v>
      </c>
      <c r="M1327" s="1">
        <v>1.9E-2</v>
      </c>
      <c r="N1327" s="1">
        <v>-73.61</v>
      </c>
      <c r="O1327" s="1">
        <v>1.6180000000000001</v>
      </c>
      <c r="Q1327" s="1">
        <v>77</v>
      </c>
      <c r="R1327" s="1">
        <v>1.6E-2</v>
      </c>
      <c r="S1327" s="1">
        <v>-68.989999999999995</v>
      </c>
      <c r="T1327" s="1">
        <v>1.546</v>
      </c>
    </row>
    <row r="1328" spans="1:20" ht="12.75" x14ac:dyDescent="0.2">
      <c r="A1328" s="1">
        <v>30</v>
      </c>
      <c r="B1328" s="1">
        <v>0.30299999999999999</v>
      </c>
      <c r="C1328" s="1">
        <v>156.37100000000001</v>
      </c>
      <c r="D1328" s="1">
        <v>3.2040000000000002</v>
      </c>
      <c r="G1328" s="1">
        <v>23</v>
      </c>
      <c r="H1328" s="1">
        <v>0.03</v>
      </c>
      <c r="I1328" s="1">
        <v>-48.289000000000001</v>
      </c>
      <c r="J1328" s="1">
        <v>2.72</v>
      </c>
      <c r="L1328" s="1">
        <v>31</v>
      </c>
      <c r="M1328" s="1">
        <v>2.5000000000000001E-2</v>
      </c>
      <c r="N1328" s="1">
        <v>8.34</v>
      </c>
      <c r="O1328" s="1">
        <v>2.2000000000000002</v>
      </c>
      <c r="Q1328" s="1">
        <v>78</v>
      </c>
      <c r="R1328" s="1">
        <v>1.2E-2</v>
      </c>
      <c r="S1328" s="1">
        <v>-164.27500000000001</v>
      </c>
      <c r="T1328" s="1">
        <v>1.119</v>
      </c>
    </row>
    <row r="1329" spans="1:20" ht="12.75" x14ac:dyDescent="0.2">
      <c r="A1329" s="1">
        <v>31</v>
      </c>
      <c r="B1329" s="1">
        <v>0.53</v>
      </c>
      <c r="C1329" s="1">
        <v>-142.20599999999999</v>
      </c>
      <c r="D1329" s="1">
        <v>5.6890000000000001</v>
      </c>
      <c r="G1329" s="1">
        <v>24</v>
      </c>
      <c r="H1329" s="1">
        <v>2.3E-2</v>
      </c>
      <c r="I1329" s="1">
        <v>-134.119</v>
      </c>
      <c r="J1329" s="1">
        <v>2.0289999999999999</v>
      </c>
      <c r="L1329" s="1">
        <v>32</v>
      </c>
      <c r="M1329" s="1">
        <v>1.7000000000000001E-2</v>
      </c>
      <c r="N1329" s="1">
        <v>-79.617999999999995</v>
      </c>
      <c r="O1329" s="1">
        <v>1.516</v>
      </c>
      <c r="Q1329" s="1">
        <v>79</v>
      </c>
      <c r="R1329" s="1">
        <v>1.2E-2</v>
      </c>
      <c r="S1329" s="1">
        <v>-53.857999999999997</v>
      </c>
      <c r="T1329" s="1">
        <v>1.1519999999999999</v>
      </c>
    </row>
    <row r="1330" spans="1:20" ht="12.75" x14ac:dyDescent="0.2">
      <c r="A1330" s="1">
        <v>32</v>
      </c>
      <c r="B1330" s="1">
        <v>0.379</v>
      </c>
      <c r="C1330" s="1">
        <v>-50.527999999999999</v>
      </c>
      <c r="D1330" s="1">
        <v>4.0410000000000004</v>
      </c>
      <c r="G1330" s="1">
        <v>25</v>
      </c>
      <c r="H1330" s="1">
        <v>3.1E-2</v>
      </c>
      <c r="I1330" s="1">
        <v>-58.421999999999997</v>
      </c>
      <c r="J1330" s="1">
        <v>2.8239999999999998</v>
      </c>
      <c r="L1330" s="1">
        <v>33</v>
      </c>
      <c r="M1330" s="1">
        <v>2.5999999999999999E-2</v>
      </c>
      <c r="N1330" s="1">
        <v>168.172</v>
      </c>
      <c r="O1330" s="1">
        <v>2.2240000000000002</v>
      </c>
      <c r="Q1330" s="1">
        <v>80</v>
      </c>
      <c r="R1330" s="1">
        <v>8.9999999999999993E-3</v>
      </c>
      <c r="S1330" s="1">
        <v>-144.88800000000001</v>
      </c>
      <c r="T1330" s="1">
        <v>0.81799999999999995</v>
      </c>
    </row>
    <row r="1331" spans="1:20" ht="12.75" x14ac:dyDescent="0.2">
      <c r="A1331" s="1">
        <v>33</v>
      </c>
      <c r="B1331" s="1">
        <v>0.53</v>
      </c>
      <c r="C1331" s="1">
        <v>-100.22199999999999</v>
      </c>
      <c r="D1331" s="1">
        <v>5.6859999999999999</v>
      </c>
      <c r="G1331" s="1">
        <v>26</v>
      </c>
      <c r="H1331" s="1">
        <v>2.9000000000000001E-2</v>
      </c>
      <c r="I1331" s="1">
        <v>-148.95500000000001</v>
      </c>
      <c r="J1331" s="1">
        <v>2.653</v>
      </c>
      <c r="L1331" s="1">
        <v>34</v>
      </c>
      <c r="M1331" s="1">
        <v>1.9E-2</v>
      </c>
      <c r="N1331" s="1">
        <v>-95.988</v>
      </c>
      <c r="O1331" s="1">
        <v>1.637</v>
      </c>
      <c r="Q1331" s="1">
        <v>81</v>
      </c>
      <c r="R1331" s="1">
        <v>1.2999999999999999E-2</v>
      </c>
      <c r="S1331" s="1">
        <v>-52.734000000000002</v>
      </c>
      <c r="T1331" s="1">
        <v>1.2090000000000001</v>
      </c>
    </row>
    <row r="1332" spans="1:20" ht="12.75" x14ac:dyDescent="0.2">
      <c r="A1332" s="1">
        <v>34</v>
      </c>
      <c r="B1332" s="1">
        <v>0.311</v>
      </c>
      <c r="C1332" s="1">
        <v>180</v>
      </c>
      <c r="D1332" s="1">
        <v>3.3029999999999999</v>
      </c>
      <c r="L1332" s="1">
        <v>35</v>
      </c>
      <c r="M1332" s="1">
        <v>2.5000000000000001E-2</v>
      </c>
      <c r="N1332" s="1">
        <v>-129.958</v>
      </c>
      <c r="O1332" s="1">
        <v>2.2040000000000002</v>
      </c>
      <c r="Q1332" s="1">
        <v>82</v>
      </c>
      <c r="R1332" s="1">
        <v>8.9999999999999993E-3</v>
      </c>
      <c r="S1332" s="1">
        <v>-141.23400000000001</v>
      </c>
      <c r="T1332" s="1">
        <v>0.88500000000000001</v>
      </c>
    </row>
    <row r="1333" spans="1:20" ht="12.75" x14ac:dyDescent="0.2">
      <c r="A1333" s="1">
        <v>35</v>
      </c>
      <c r="B1333" s="1">
        <v>0.48</v>
      </c>
      <c r="C1333" s="1">
        <v>-36.253999999999998</v>
      </c>
      <c r="D1333" s="1">
        <v>5.1619999999999999</v>
      </c>
      <c r="H1333" s="1" t="s">
        <v>858</v>
      </c>
      <c r="L1333" s="1">
        <v>36</v>
      </c>
      <c r="M1333" s="1">
        <v>0.02</v>
      </c>
      <c r="N1333" s="1">
        <v>140.684</v>
      </c>
      <c r="O1333" s="1">
        <v>1.7090000000000001</v>
      </c>
      <c r="Q1333" s="1">
        <v>83</v>
      </c>
      <c r="R1333" s="1">
        <v>1.7999999999999999E-2</v>
      </c>
      <c r="S1333" s="1">
        <v>-49.014000000000003</v>
      </c>
      <c r="T1333" s="1">
        <v>1.69</v>
      </c>
    </row>
    <row r="1334" spans="1:20" ht="12.75" x14ac:dyDescent="0.2">
      <c r="A1334" s="1">
        <v>36</v>
      </c>
      <c r="B1334" s="1">
        <v>0.41199999999999998</v>
      </c>
      <c r="C1334" s="1">
        <v>-121.373</v>
      </c>
      <c r="D1334" s="1">
        <v>4.4160000000000004</v>
      </c>
      <c r="G1334" s="1">
        <v>1</v>
      </c>
      <c r="H1334" s="1">
        <v>0.03</v>
      </c>
      <c r="I1334" s="1">
        <v>-31.13</v>
      </c>
      <c r="J1334" s="1">
        <v>2.6560000000000001</v>
      </c>
      <c r="L1334" s="1">
        <v>37</v>
      </c>
      <c r="M1334" s="1">
        <v>2.3E-2</v>
      </c>
      <c r="N1334" s="1">
        <v>-88.382000000000005</v>
      </c>
      <c r="O1334" s="1">
        <v>2.0249999999999999</v>
      </c>
      <c r="Q1334" s="1">
        <v>84</v>
      </c>
      <c r="R1334" s="1">
        <v>0.01</v>
      </c>
      <c r="S1334" s="1">
        <v>-140.35599999999999</v>
      </c>
      <c r="T1334" s="1">
        <v>0.95099999999999996</v>
      </c>
    </row>
    <row r="1335" spans="1:20" ht="12.75" x14ac:dyDescent="0.2">
      <c r="A1335" s="1">
        <v>37</v>
      </c>
      <c r="B1335" s="1">
        <v>0.48</v>
      </c>
      <c r="C1335" s="1">
        <v>-169.69499999999999</v>
      </c>
      <c r="D1335" s="1">
        <v>5.1580000000000004</v>
      </c>
      <c r="G1335" s="1">
        <v>2</v>
      </c>
      <c r="H1335" s="1">
        <v>2.5000000000000001E-2</v>
      </c>
      <c r="I1335" s="1">
        <v>-124.846</v>
      </c>
      <c r="J1335" s="1">
        <v>2.1669999999999998</v>
      </c>
      <c r="L1335" s="1">
        <v>38</v>
      </c>
      <c r="M1335" s="1">
        <v>1.2999999999999999E-2</v>
      </c>
      <c r="N1335" s="1">
        <v>-169.24199999999999</v>
      </c>
      <c r="O1335" s="1">
        <v>1.161</v>
      </c>
      <c r="Q1335" s="1">
        <v>85</v>
      </c>
      <c r="R1335" s="1">
        <v>1.7999999999999999E-2</v>
      </c>
      <c r="S1335" s="1">
        <v>-95.472999999999999</v>
      </c>
      <c r="T1335" s="1">
        <v>1.754</v>
      </c>
    </row>
    <row r="1336" spans="1:20" ht="12.75" x14ac:dyDescent="0.2">
      <c r="A1336" s="1">
        <v>38</v>
      </c>
      <c r="B1336" s="1">
        <v>0.37</v>
      </c>
      <c r="C1336" s="1">
        <v>-81.87</v>
      </c>
      <c r="D1336" s="1">
        <v>3.9529999999999998</v>
      </c>
      <c r="G1336" s="1">
        <v>3</v>
      </c>
      <c r="H1336" s="1">
        <v>3.4000000000000002E-2</v>
      </c>
      <c r="I1336" s="1">
        <v>158.03899999999999</v>
      </c>
      <c r="J1336" s="1">
        <v>3.01</v>
      </c>
      <c r="L1336" s="1">
        <v>39</v>
      </c>
      <c r="M1336" s="1">
        <v>2.1000000000000001E-2</v>
      </c>
      <c r="N1336" s="1">
        <v>-129.44</v>
      </c>
      <c r="O1336" s="1">
        <v>1.8280000000000001</v>
      </c>
      <c r="Q1336" s="1">
        <v>86</v>
      </c>
      <c r="R1336" s="1">
        <v>1.2E-2</v>
      </c>
      <c r="S1336" s="1">
        <v>173.48</v>
      </c>
      <c r="T1336" s="1">
        <v>1.105</v>
      </c>
    </row>
    <row r="1337" spans="1:20" ht="12.75" x14ac:dyDescent="0.2">
      <c r="A1337" s="1">
        <v>39</v>
      </c>
      <c r="B1337" s="1">
        <v>0.46300000000000002</v>
      </c>
      <c r="C1337" s="1">
        <v>-105.068</v>
      </c>
      <c r="D1337" s="1">
        <v>4.9569999999999999</v>
      </c>
      <c r="G1337" s="1">
        <v>4</v>
      </c>
      <c r="H1337" s="1">
        <v>2.4E-2</v>
      </c>
      <c r="I1337" s="1">
        <v>-112.13500000000001</v>
      </c>
      <c r="J1337" s="1">
        <v>2.1539999999999999</v>
      </c>
      <c r="L1337" s="1">
        <v>40</v>
      </c>
      <c r="M1337" s="1">
        <v>1.6E-2</v>
      </c>
      <c r="N1337" s="1">
        <v>-35.149000000000001</v>
      </c>
      <c r="O1337" s="1">
        <v>1.3759999999999999</v>
      </c>
      <c r="Q1337" s="1">
        <v>87</v>
      </c>
      <c r="R1337" s="1">
        <v>1.2E-2</v>
      </c>
      <c r="S1337" s="1">
        <v>-139.45599999999999</v>
      </c>
      <c r="T1337" s="1">
        <v>1.1419999999999999</v>
      </c>
    </row>
    <row r="1338" spans="1:20" ht="12.75" x14ac:dyDescent="0.2">
      <c r="A1338" s="1">
        <v>40</v>
      </c>
      <c r="B1338" s="1">
        <v>0.379</v>
      </c>
      <c r="C1338" s="1">
        <v>-20.094999999999999</v>
      </c>
      <c r="D1338" s="1">
        <v>4.024</v>
      </c>
      <c r="G1338" s="1">
        <v>5</v>
      </c>
      <c r="H1338" s="1">
        <v>3.6999999999999998E-2</v>
      </c>
      <c r="I1338" s="1">
        <v>3.5270000000000001</v>
      </c>
      <c r="J1338" s="1">
        <v>3.2930000000000001</v>
      </c>
      <c r="L1338" s="1">
        <v>41</v>
      </c>
      <c r="M1338" s="1">
        <v>2.1000000000000001E-2</v>
      </c>
      <c r="N1338" s="1">
        <v>33.085000000000001</v>
      </c>
      <c r="O1338" s="1">
        <v>1.794</v>
      </c>
      <c r="Q1338" s="1">
        <v>88</v>
      </c>
      <c r="R1338" s="1">
        <v>0.01</v>
      </c>
      <c r="S1338" s="1">
        <v>-56.143000000000001</v>
      </c>
      <c r="T1338" s="1">
        <v>0.995</v>
      </c>
    </row>
    <row r="1339" spans="1:20" ht="12.75" x14ac:dyDescent="0.2">
      <c r="A1339" s="1">
        <v>41</v>
      </c>
      <c r="B1339" s="1">
        <v>0.42899999999999999</v>
      </c>
      <c r="C1339" s="1">
        <v>9.09</v>
      </c>
      <c r="D1339" s="1">
        <v>4.5759999999999996</v>
      </c>
      <c r="G1339" s="1">
        <v>6</v>
      </c>
      <c r="H1339" s="1">
        <v>2.5999999999999999E-2</v>
      </c>
      <c r="I1339" s="1">
        <v>-87.206999999999994</v>
      </c>
      <c r="J1339" s="1">
        <v>2.3140000000000001</v>
      </c>
      <c r="L1339" s="1">
        <v>42</v>
      </c>
      <c r="M1339" s="1">
        <v>1.6E-2</v>
      </c>
      <c r="N1339" s="1">
        <v>-55.274999999999999</v>
      </c>
      <c r="O1339" s="1">
        <v>1.401</v>
      </c>
      <c r="Q1339" s="1">
        <v>89</v>
      </c>
      <c r="R1339" s="1">
        <v>1.6E-2</v>
      </c>
      <c r="S1339" s="1">
        <v>-161.816</v>
      </c>
      <c r="T1339" s="1">
        <v>1.508</v>
      </c>
    </row>
    <row r="1340" spans="1:20" ht="12.75" x14ac:dyDescent="0.2">
      <c r="A1340" s="1">
        <v>42</v>
      </c>
      <c r="B1340" s="1">
        <v>0.38700000000000001</v>
      </c>
      <c r="C1340" s="1">
        <v>-86.1</v>
      </c>
      <c r="D1340" s="1">
        <v>4.1050000000000004</v>
      </c>
      <c r="G1340" s="1">
        <v>7</v>
      </c>
      <c r="H1340" s="1">
        <v>0.03</v>
      </c>
      <c r="I1340" s="1">
        <v>-175.358</v>
      </c>
      <c r="J1340" s="1">
        <v>2.65</v>
      </c>
      <c r="L1340" s="1">
        <v>43</v>
      </c>
      <c r="M1340" s="1">
        <v>2.1999999999999999E-2</v>
      </c>
      <c r="N1340" s="1">
        <v>-163.68600000000001</v>
      </c>
      <c r="O1340" s="1">
        <v>1.95</v>
      </c>
      <c r="Q1340" s="1">
        <v>90</v>
      </c>
      <c r="R1340" s="1">
        <v>1.0999999999999999E-2</v>
      </c>
      <c r="S1340" s="1">
        <v>-77.712000000000003</v>
      </c>
      <c r="T1340" s="1">
        <v>1.081</v>
      </c>
    </row>
    <row r="1341" spans="1:20" ht="12.75" x14ac:dyDescent="0.2">
      <c r="A1341" s="1">
        <v>43</v>
      </c>
      <c r="B1341" s="1">
        <v>0.53</v>
      </c>
      <c r="C1341" s="1">
        <v>-60.945</v>
      </c>
      <c r="D1341" s="1">
        <v>5.6669999999999998</v>
      </c>
      <c r="G1341" s="1">
        <v>8</v>
      </c>
      <c r="H1341" s="1">
        <v>2.8000000000000001E-2</v>
      </c>
      <c r="I1341" s="1">
        <v>-88.968000000000004</v>
      </c>
      <c r="J1341" s="1">
        <v>2.5070000000000001</v>
      </c>
      <c r="L1341" s="1">
        <v>44</v>
      </c>
      <c r="M1341" s="1">
        <v>0.02</v>
      </c>
      <c r="N1341" s="1">
        <v>-67.293999999999997</v>
      </c>
      <c r="O1341" s="1">
        <v>1.7470000000000001</v>
      </c>
      <c r="Q1341" s="1">
        <v>91</v>
      </c>
      <c r="R1341" s="1">
        <v>0.01</v>
      </c>
      <c r="S1341" s="1">
        <v>-90</v>
      </c>
      <c r="T1341" s="1">
        <v>0.95199999999999996</v>
      </c>
    </row>
    <row r="1342" spans="1:20" ht="12.75" x14ac:dyDescent="0.2">
      <c r="A1342" s="1">
        <v>44</v>
      </c>
      <c r="B1342" s="1">
        <v>0.34499999999999997</v>
      </c>
      <c r="C1342" s="1">
        <v>-146.31</v>
      </c>
      <c r="D1342" s="1">
        <v>3.6379999999999999</v>
      </c>
      <c r="G1342" s="1">
        <v>9</v>
      </c>
      <c r="H1342" s="1">
        <v>3.3000000000000002E-2</v>
      </c>
      <c r="I1342" s="1">
        <v>138.40299999999999</v>
      </c>
      <c r="J1342" s="1">
        <v>2.9449999999999998</v>
      </c>
      <c r="L1342" s="1">
        <v>45</v>
      </c>
      <c r="M1342" s="1">
        <v>2.1000000000000001E-2</v>
      </c>
      <c r="N1342" s="1">
        <v>169.59899999999999</v>
      </c>
      <c r="O1342" s="1">
        <v>1.827</v>
      </c>
      <c r="Q1342" s="1">
        <v>92</v>
      </c>
      <c r="R1342" s="1">
        <v>7.0000000000000001E-3</v>
      </c>
      <c r="S1342" s="1">
        <v>-178.238</v>
      </c>
      <c r="T1342" s="1">
        <v>0.68</v>
      </c>
    </row>
    <row r="1343" spans="1:20" ht="12.75" x14ac:dyDescent="0.2">
      <c r="A1343" s="1">
        <v>45</v>
      </c>
      <c r="B1343" s="1">
        <v>0.41199999999999998</v>
      </c>
      <c r="C1343" s="1">
        <v>-5.9470000000000001</v>
      </c>
      <c r="D1343" s="1">
        <v>4.4269999999999996</v>
      </c>
      <c r="G1343" s="1">
        <v>10</v>
      </c>
      <c r="H1343" s="1">
        <v>2.8000000000000001E-2</v>
      </c>
      <c r="I1343" s="1">
        <v>-127.28400000000001</v>
      </c>
      <c r="J1343" s="1">
        <v>2.4849999999999999</v>
      </c>
      <c r="L1343" s="1">
        <v>46</v>
      </c>
      <c r="M1343" s="1">
        <v>1.7000000000000001E-2</v>
      </c>
      <c r="N1343" s="1">
        <v>-102.095</v>
      </c>
      <c r="O1343" s="1">
        <v>1.4630000000000001</v>
      </c>
      <c r="Q1343" s="1">
        <v>93</v>
      </c>
      <c r="R1343" s="1">
        <v>1.2999999999999999E-2</v>
      </c>
      <c r="S1343" s="1">
        <v>32.210999999999999</v>
      </c>
      <c r="T1343" s="1">
        <v>1.236</v>
      </c>
    </row>
    <row r="1344" spans="1:20" ht="12.75" x14ac:dyDescent="0.2">
      <c r="A1344" s="1">
        <v>46</v>
      </c>
      <c r="B1344" s="1">
        <v>0.26900000000000002</v>
      </c>
      <c r="C1344" s="1">
        <v>-90</v>
      </c>
      <c r="D1344" s="1">
        <v>2.8439999999999999</v>
      </c>
      <c r="G1344" s="1">
        <v>11</v>
      </c>
      <c r="H1344" s="1">
        <v>3.1E-2</v>
      </c>
      <c r="I1344" s="1">
        <v>-9.3859999999999992</v>
      </c>
      <c r="J1344" s="1">
        <v>2.754</v>
      </c>
      <c r="L1344" s="1">
        <v>47</v>
      </c>
      <c r="M1344" s="1">
        <v>1.9E-2</v>
      </c>
      <c r="N1344" s="1">
        <v>-178.798</v>
      </c>
      <c r="O1344" s="1">
        <v>1.629</v>
      </c>
      <c r="Q1344" s="1">
        <v>94</v>
      </c>
      <c r="R1344" s="1">
        <v>1.0999999999999999E-2</v>
      </c>
      <c r="S1344" s="1">
        <v>-62.133000000000003</v>
      </c>
      <c r="T1344" s="1">
        <v>1.0289999999999999</v>
      </c>
    </row>
    <row r="1345" spans="1:20" ht="12.75" x14ac:dyDescent="0.2">
      <c r="A1345" s="1">
        <v>47</v>
      </c>
      <c r="B1345" s="1">
        <v>0.44600000000000001</v>
      </c>
      <c r="C1345" s="1">
        <v>59.036000000000001</v>
      </c>
      <c r="D1345" s="1">
        <v>4.8140000000000001</v>
      </c>
      <c r="G1345" s="1">
        <v>12</v>
      </c>
      <c r="H1345" s="1">
        <v>2.7E-2</v>
      </c>
      <c r="I1345" s="1">
        <v>-97.058000000000007</v>
      </c>
      <c r="J1345" s="1">
        <v>2.3740000000000001</v>
      </c>
      <c r="L1345" s="1">
        <v>48</v>
      </c>
      <c r="M1345" s="1">
        <v>1.7000000000000001E-2</v>
      </c>
      <c r="N1345" s="1">
        <v>-90</v>
      </c>
      <c r="O1345" s="1">
        <v>1.446</v>
      </c>
      <c r="Q1345" s="1">
        <v>95</v>
      </c>
      <c r="R1345" s="1">
        <v>1.4999999999999999E-2</v>
      </c>
      <c r="S1345" s="1">
        <v>-75.963999999999999</v>
      </c>
      <c r="T1345" s="1">
        <v>1.466</v>
      </c>
    </row>
    <row r="1346" spans="1:20" ht="12.75" x14ac:dyDescent="0.2">
      <c r="A1346" s="1">
        <v>48</v>
      </c>
      <c r="B1346" s="1">
        <v>0.36199999999999999</v>
      </c>
      <c r="C1346" s="1">
        <v>144.78200000000001</v>
      </c>
      <c r="D1346" s="1">
        <v>3.8180000000000001</v>
      </c>
      <c r="G1346" s="1">
        <v>13</v>
      </c>
      <c r="H1346" s="1">
        <v>3.1E-2</v>
      </c>
      <c r="I1346" s="1">
        <v>100.26300000000001</v>
      </c>
      <c r="J1346" s="1">
        <v>2.7759999999999998</v>
      </c>
      <c r="Q1346" s="1">
        <v>96</v>
      </c>
      <c r="R1346" s="1">
        <v>1.0999999999999999E-2</v>
      </c>
      <c r="S1346" s="1">
        <v>-166.239</v>
      </c>
      <c r="T1346" s="1">
        <v>1.0549999999999999</v>
      </c>
    </row>
    <row r="1347" spans="1:20" ht="12.75" x14ac:dyDescent="0.2">
      <c r="A1347" s="1">
        <v>49</v>
      </c>
      <c r="B1347" s="1">
        <v>0.438</v>
      </c>
      <c r="C1347" s="1">
        <v>26.565000000000001</v>
      </c>
      <c r="D1347" s="1">
        <v>4.718</v>
      </c>
      <c r="G1347" s="1">
        <v>14</v>
      </c>
      <c r="H1347" s="1">
        <v>2.9000000000000001E-2</v>
      </c>
      <c r="I1347" s="1">
        <v>-174.596</v>
      </c>
      <c r="J1347" s="1">
        <v>2.5179999999999998</v>
      </c>
      <c r="M1347" s="1" t="s">
        <v>879</v>
      </c>
      <c r="Q1347" s="1">
        <v>97</v>
      </c>
      <c r="R1347" s="1">
        <v>1.2999999999999999E-2</v>
      </c>
      <c r="S1347" s="1">
        <v>-67.932000000000002</v>
      </c>
      <c r="T1347" s="1">
        <v>1.252</v>
      </c>
    </row>
    <row r="1348" spans="1:20" ht="12.75" x14ac:dyDescent="0.2">
      <c r="A1348" s="1">
        <v>50</v>
      </c>
      <c r="B1348" s="1">
        <v>0.39600000000000002</v>
      </c>
      <c r="C1348" s="1">
        <v>-65.659000000000006</v>
      </c>
      <c r="D1348" s="1">
        <v>4.2290000000000001</v>
      </c>
      <c r="G1348" s="1">
        <v>15</v>
      </c>
      <c r="H1348" s="1">
        <v>3.7999999999999999E-2</v>
      </c>
      <c r="I1348" s="1">
        <v>-3.2330000000000001</v>
      </c>
      <c r="J1348" s="1">
        <v>3.3980000000000001</v>
      </c>
      <c r="L1348" s="1">
        <v>1</v>
      </c>
      <c r="M1348" s="1">
        <v>2.5999999999999999E-2</v>
      </c>
      <c r="N1348" s="1">
        <v>-81.322000000000003</v>
      </c>
      <c r="O1348" s="1">
        <v>2.222</v>
      </c>
      <c r="Q1348" s="1">
        <v>98</v>
      </c>
      <c r="R1348" s="1">
        <v>7.0000000000000001E-3</v>
      </c>
      <c r="S1348" s="1">
        <v>-165.34299999999999</v>
      </c>
      <c r="T1348" s="1">
        <v>0.70299999999999996</v>
      </c>
    </row>
    <row r="1349" spans="1:20" ht="12.75" x14ac:dyDescent="0.2">
      <c r="A1349" s="1">
        <v>51</v>
      </c>
      <c r="B1349" s="1">
        <v>0.45400000000000001</v>
      </c>
      <c r="C1349" s="1">
        <v>-11.944000000000001</v>
      </c>
      <c r="D1349" s="1">
        <v>4.8310000000000004</v>
      </c>
      <c r="G1349" s="1">
        <v>16</v>
      </c>
      <c r="H1349" s="1">
        <v>2.7E-2</v>
      </c>
      <c r="I1349" s="1">
        <v>-99.552000000000007</v>
      </c>
      <c r="J1349" s="1">
        <v>2.3740000000000001</v>
      </c>
      <c r="L1349" s="1">
        <v>2</v>
      </c>
      <c r="M1349" s="1">
        <v>2.1999999999999999E-2</v>
      </c>
      <c r="N1349" s="1">
        <v>-174.35900000000001</v>
      </c>
      <c r="O1349" s="1">
        <v>1.8680000000000001</v>
      </c>
      <c r="Q1349" s="1">
        <v>99</v>
      </c>
      <c r="R1349" s="1">
        <v>1.2E-2</v>
      </c>
      <c r="S1349" s="1">
        <v>-137.58600000000001</v>
      </c>
      <c r="T1349" s="1">
        <v>1.147</v>
      </c>
    </row>
    <row r="1350" spans="1:20" ht="12.75" x14ac:dyDescent="0.2">
      <c r="A1350" s="1">
        <v>52</v>
      </c>
      <c r="B1350" s="1">
        <v>0.32800000000000001</v>
      </c>
      <c r="C1350" s="1">
        <v>-102.2</v>
      </c>
      <c r="D1350" s="1">
        <v>3.5270000000000001</v>
      </c>
      <c r="G1350" s="1">
        <v>17</v>
      </c>
      <c r="H1350" s="1">
        <v>0.03</v>
      </c>
      <c r="I1350" s="1">
        <v>-93.912000000000006</v>
      </c>
      <c r="J1350" s="1">
        <v>2.64</v>
      </c>
      <c r="L1350" s="1">
        <v>3</v>
      </c>
      <c r="M1350" s="1">
        <v>1.7000000000000001E-2</v>
      </c>
      <c r="N1350" s="1">
        <v>176.36699999999999</v>
      </c>
      <c r="O1350" s="1">
        <v>1.4470000000000001</v>
      </c>
      <c r="Q1350" s="1">
        <v>100</v>
      </c>
      <c r="R1350" s="1">
        <v>0.01</v>
      </c>
      <c r="S1350" s="1">
        <v>-54.689</v>
      </c>
      <c r="T1350" s="1">
        <v>0.92300000000000004</v>
      </c>
    </row>
    <row r="1351" spans="1:20" ht="12.75" x14ac:dyDescent="0.2">
      <c r="A1351" s="1">
        <v>53</v>
      </c>
      <c r="B1351" s="1">
        <v>0.37</v>
      </c>
      <c r="C1351" s="1">
        <v>-84.685000000000002</v>
      </c>
      <c r="D1351" s="1">
        <v>3.9119999999999999</v>
      </c>
      <c r="G1351" s="1">
        <v>18</v>
      </c>
      <c r="H1351" s="1">
        <v>2.7E-2</v>
      </c>
      <c r="I1351" s="1">
        <v>177.32499999999999</v>
      </c>
      <c r="J1351" s="1">
        <v>2.4119999999999999</v>
      </c>
      <c r="L1351" s="1">
        <v>4</v>
      </c>
      <c r="M1351" s="1">
        <v>1.4999999999999999E-2</v>
      </c>
      <c r="N1351" s="1">
        <v>-93.545000000000002</v>
      </c>
      <c r="O1351" s="1">
        <v>1.3080000000000001</v>
      </c>
      <c r="Q1351" s="1">
        <v>101</v>
      </c>
      <c r="R1351" s="1">
        <v>1.0999999999999999E-2</v>
      </c>
      <c r="S1351" s="1">
        <v>-102.593</v>
      </c>
      <c r="T1351" s="1">
        <v>1.0069999999999999</v>
      </c>
    </row>
    <row r="1352" spans="1:20" ht="12.75" x14ac:dyDescent="0.2">
      <c r="A1352" s="1">
        <v>54</v>
      </c>
      <c r="B1352" s="1">
        <v>0.26900000000000002</v>
      </c>
      <c r="C1352" s="1">
        <v>-172.648</v>
      </c>
      <c r="D1352" s="1">
        <v>2.867</v>
      </c>
      <c r="G1352" s="1">
        <v>19</v>
      </c>
      <c r="H1352" s="1">
        <v>2.9000000000000001E-2</v>
      </c>
      <c r="I1352" s="1">
        <v>-12.058999999999999</v>
      </c>
      <c r="J1352" s="1">
        <v>2.532</v>
      </c>
      <c r="L1352" s="1">
        <v>5</v>
      </c>
      <c r="M1352" s="1">
        <v>0.02</v>
      </c>
      <c r="N1352" s="1">
        <v>-79.287000000000006</v>
      </c>
      <c r="O1352" s="1">
        <v>1.7350000000000001</v>
      </c>
      <c r="Q1352" s="1">
        <v>102</v>
      </c>
      <c r="R1352" s="1">
        <v>8.9999999999999993E-3</v>
      </c>
      <c r="S1352" s="1">
        <v>170.29300000000001</v>
      </c>
      <c r="T1352" s="1">
        <v>0.80600000000000005</v>
      </c>
    </row>
    <row r="1353" spans="1:20" ht="12.75" x14ac:dyDescent="0.2">
      <c r="A1353" s="1">
        <v>55</v>
      </c>
      <c r="B1353" s="1">
        <v>0.29499999999999998</v>
      </c>
      <c r="C1353" s="1">
        <v>26.565000000000001</v>
      </c>
      <c r="D1353" s="1">
        <v>3.077</v>
      </c>
      <c r="G1353" s="1">
        <v>20</v>
      </c>
      <c r="H1353" s="1">
        <v>2.1000000000000001E-2</v>
      </c>
      <c r="I1353" s="1">
        <v>-108.54600000000001</v>
      </c>
      <c r="J1353" s="1">
        <v>1.837</v>
      </c>
      <c r="L1353" s="1">
        <v>6</v>
      </c>
      <c r="M1353" s="1">
        <v>1.2E-2</v>
      </c>
      <c r="N1353" s="1">
        <v>-170.96100000000001</v>
      </c>
      <c r="O1353" s="1">
        <v>1.0269999999999999</v>
      </c>
      <c r="Q1353" s="1">
        <v>103</v>
      </c>
      <c r="R1353" s="1">
        <v>0.01</v>
      </c>
      <c r="S1353" s="1">
        <v>-43.264000000000003</v>
      </c>
      <c r="T1353" s="1">
        <v>0.97599999999999998</v>
      </c>
    </row>
    <row r="1354" spans="1:20" ht="12.75" x14ac:dyDescent="0.2">
      <c r="A1354" s="1">
        <v>56</v>
      </c>
      <c r="B1354" s="1">
        <v>0.23599999999999999</v>
      </c>
      <c r="C1354" s="1">
        <v>-68.198999999999998</v>
      </c>
      <c r="D1354" s="1">
        <v>2.4700000000000002</v>
      </c>
      <c r="L1354" s="1">
        <v>7</v>
      </c>
      <c r="M1354" s="1">
        <v>2.1999999999999999E-2</v>
      </c>
      <c r="N1354" s="1">
        <v>-22.834</v>
      </c>
      <c r="O1354" s="1">
        <v>1.9</v>
      </c>
      <c r="Q1354" s="1">
        <v>104</v>
      </c>
      <c r="R1354" s="1">
        <v>8.9999999999999993E-3</v>
      </c>
      <c r="S1354" s="1">
        <v>-118.551</v>
      </c>
      <c r="T1354" s="1">
        <v>0.81</v>
      </c>
    </row>
    <row r="1355" spans="1:20" ht="12.75" x14ac:dyDescent="0.2">
      <c r="A1355" s="1">
        <v>57</v>
      </c>
      <c r="B1355" s="1">
        <v>0.45400000000000001</v>
      </c>
      <c r="C1355" s="1">
        <v>-67.796999999999997</v>
      </c>
      <c r="D1355" s="1">
        <v>4.8840000000000003</v>
      </c>
      <c r="H1355" s="1" t="s">
        <v>862</v>
      </c>
      <c r="L1355" s="1">
        <v>8</v>
      </c>
      <c r="M1355" s="1">
        <v>2.1999999999999999E-2</v>
      </c>
      <c r="N1355" s="1">
        <v>-117.824</v>
      </c>
      <c r="O1355" s="1">
        <v>1.8759999999999999</v>
      </c>
      <c r="Q1355" s="1">
        <v>105</v>
      </c>
      <c r="R1355" s="1">
        <v>1.6E-2</v>
      </c>
      <c r="S1355" s="1">
        <v>173.358</v>
      </c>
      <c r="T1355" s="1">
        <v>1.5369999999999999</v>
      </c>
    </row>
    <row r="1356" spans="1:20" ht="12.75" x14ac:dyDescent="0.2">
      <c r="A1356" s="1">
        <v>58</v>
      </c>
      <c r="B1356" s="1">
        <v>0.311</v>
      </c>
      <c r="C1356" s="1">
        <v>-155.55600000000001</v>
      </c>
      <c r="D1356" s="1">
        <v>3.2850000000000001</v>
      </c>
      <c r="G1356" s="1">
        <v>1</v>
      </c>
      <c r="H1356" s="1">
        <v>3.1E-2</v>
      </c>
      <c r="I1356" s="1">
        <v>64.036000000000001</v>
      </c>
      <c r="J1356" s="1">
        <v>2.8149999999999999</v>
      </c>
      <c r="L1356" s="1">
        <v>9</v>
      </c>
      <c r="M1356" s="1">
        <v>2.5000000000000001E-2</v>
      </c>
      <c r="N1356" s="1">
        <v>-143.74600000000001</v>
      </c>
      <c r="O1356" s="1">
        <v>2.145</v>
      </c>
      <c r="Q1356" s="1">
        <v>106</v>
      </c>
      <c r="R1356" s="1">
        <v>0.01</v>
      </c>
      <c r="S1356" s="1">
        <v>-90.650999999999996</v>
      </c>
      <c r="T1356" s="1">
        <v>0.92</v>
      </c>
    </row>
    <row r="1357" spans="1:20" ht="12.75" x14ac:dyDescent="0.2">
      <c r="A1357" s="1">
        <v>59</v>
      </c>
      <c r="B1357" s="1">
        <v>0.52200000000000002</v>
      </c>
      <c r="C1357" s="1">
        <v>4.6859999999999999</v>
      </c>
      <c r="D1357" s="1">
        <v>5.5869999999999997</v>
      </c>
      <c r="G1357" s="1">
        <v>2</v>
      </c>
      <c r="H1357" s="1">
        <v>2.9000000000000001E-2</v>
      </c>
      <c r="I1357" s="1">
        <v>154.95400000000001</v>
      </c>
      <c r="J1357" s="1">
        <v>2.5990000000000002</v>
      </c>
      <c r="L1357" s="1">
        <v>10</v>
      </c>
      <c r="M1357" s="1">
        <v>1.6E-2</v>
      </c>
      <c r="N1357" s="1">
        <v>-62.56</v>
      </c>
      <c r="O1357" s="1">
        <v>1.3540000000000001</v>
      </c>
      <c r="Q1357" s="1">
        <v>107</v>
      </c>
      <c r="R1357" s="1">
        <v>1.4999999999999999E-2</v>
      </c>
      <c r="S1357" s="1">
        <v>-66.688999999999993</v>
      </c>
      <c r="T1357" s="1">
        <v>1.401</v>
      </c>
    </row>
    <row r="1358" spans="1:20" ht="12.75" x14ac:dyDescent="0.2">
      <c r="A1358" s="1">
        <v>60</v>
      </c>
      <c r="B1358" s="1">
        <v>0.38700000000000001</v>
      </c>
      <c r="C1358" s="1">
        <v>-86.186000000000007</v>
      </c>
      <c r="D1358" s="1">
        <v>4.17</v>
      </c>
      <c r="G1358" s="1">
        <v>3</v>
      </c>
      <c r="H1358" s="1">
        <v>3.6999999999999998E-2</v>
      </c>
      <c r="I1358" s="1">
        <v>-43.408999999999999</v>
      </c>
      <c r="J1358" s="1">
        <v>3.363</v>
      </c>
      <c r="L1358" s="1">
        <v>11</v>
      </c>
      <c r="M1358" s="1">
        <v>2.4E-2</v>
      </c>
      <c r="N1358" s="1">
        <v>-94.108000000000004</v>
      </c>
      <c r="O1358" s="1">
        <v>2.0950000000000002</v>
      </c>
      <c r="Q1358" s="1">
        <v>108</v>
      </c>
      <c r="R1358" s="1">
        <v>8.0000000000000002E-3</v>
      </c>
      <c r="S1358" s="1">
        <v>-160.821</v>
      </c>
      <c r="T1358" s="1">
        <v>0.76400000000000001</v>
      </c>
    </row>
    <row r="1359" spans="1:20" ht="12.75" x14ac:dyDescent="0.2">
      <c r="A1359" s="1">
        <v>61</v>
      </c>
      <c r="B1359" s="1">
        <v>0.48799999999999999</v>
      </c>
      <c r="C1359" s="1">
        <v>8.9730000000000008</v>
      </c>
      <c r="D1359" s="1">
        <v>5.2590000000000003</v>
      </c>
      <c r="G1359" s="1">
        <v>4</v>
      </c>
      <c r="H1359" s="1">
        <v>3.5999999999999997E-2</v>
      </c>
      <c r="I1359" s="1">
        <v>-128.02699999999999</v>
      </c>
      <c r="J1359" s="1">
        <v>3.2690000000000001</v>
      </c>
      <c r="L1359" s="1">
        <v>12</v>
      </c>
      <c r="M1359" s="1">
        <v>1.7000000000000001E-2</v>
      </c>
      <c r="N1359" s="1">
        <v>175.08799999999999</v>
      </c>
      <c r="O1359" s="1">
        <v>1.48</v>
      </c>
      <c r="Q1359" s="1">
        <v>109</v>
      </c>
      <c r="R1359" s="1">
        <v>1.4999999999999999E-2</v>
      </c>
      <c r="S1359" s="1">
        <v>59.036000000000001</v>
      </c>
      <c r="T1359" s="1">
        <v>1.4019999999999999</v>
      </c>
    </row>
    <row r="1360" spans="1:20" ht="12.75" x14ac:dyDescent="0.2">
      <c r="A1360" s="1">
        <v>62</v>
      </c>
      <c r="B1360" s="1">
        <v>0.32800000000000001</v>
      </c>
      <c r="C1360" s="1">
        <v>-82.504000000000005</v>
      </c>
      <c r="D1360" s="1">
        <v>3.512</v>
      </c>
      <c r="G1360" s="1">
        <v>5</v>
      </c>
      <c r="H1360" s="1">
        <v>3.6999999999999998E-2</v>
      </c>
      <c r="I1360" s="1">
        <v>-85.456000000000003</v>
      </c>
      <c r="J1360" s="1">
        <v>3.3340000000000001</v>
      </c>
      <c r="L1360" s="1">
        <v>13</v>
      </c>
      <c r="M1360" s="1">
        <v>2.7E-2</v>
      </c>
      <c r="N1360" s="1">
        <v>-150.255</v>
      </c>
      <c r="O1360" s="1">
        <v>2.319</v>
      </c>
      <c r="Q1360" s="1">
        <v>110</v>
      </c>
      <c r="R1360" s="1">
        <v>1.0999999999999999E-2</v>
      </c>
      <c r="S1360" s="1">
        <v>-35.134</v>
      </c>
      <c r="T1360" s="1">
        <v>1.036</v>
      </c>
    </row>
    <row r="1361" spans="1:20" ht="12.75" x14ac:dyDescent="0.2">
      <c r="A1361" s="1">
        <v>63</v>
      </c>
      <c r="B1361" s="1">
        <v>0.42099999999999999</v>
      </c>
      <c r="C1361" s="1">
        <v>-127.569</v>
      </c>
      <c r="D1361" s="1">
        <v>4.5140000000000002</v>
      </c>
      <c r="G1361" s="1">
        <v>6</v>
      </c>
      <c r="H1361" s="1">
        <v>2.5000000000000001E-2</v>
      </c>
      <c r="I1361" s="1">
        <v>-176.11199999999999</v>
      </c>
      <c r="J1361" s="1">
        <v>2.2719999999999998</v>
      </c>
      <c r="L1361" s="1">
        <v>14</v>
      </c>
      <c r="M1361" s="1">
        <v>1.7999999999999999E-2</v>
      </c>
      <c r="N1361" s="1">
        <v>-68.838999999999999</v>
      </c>
      <c r="O1361" s="1">
        <v>1.532</v>
      </c>
      <c r="Q1361" s="1">
        <v>111</v>
      </c>
      <c r="R1361" s="1">
        <v>1.6E-2</v>
      </c>
      <c r="S1361" s="1">
        <v>-67.683999999999997</v>
      </c>
      <c r="T1361" s="1">
        <v>1.5149999999999999</v>
      </c>
    </row>
    <row r="1362" spans="1:20" ht="12.75" x14ac:dyDescent="0.2">
      <c r="A1362" s="1">
        <v>64</v>
      </c>
      <c r="B1362" s="1">
        <v>0.311</v>
      </c>
      <c r="C1362" s="1">
        <v>-34.591999999999999</v>
      </c>
      <c r="D1362" s="1">
        <v>3.2959999999999998</v>
      </c>
      <c r="G1362" s="1">
        <v>7</v>
      </c>
      <c r="H1362" s="1">
        <v>3.5000000000000003E-2</v>
      </c>
      <c r="I1362" s="1">
        <v>38.156999999999996</v>
      </c>
      <c r="J1362" s="1">
        <v>3.1349999999999998</v>
      </c>
      <c r="L1362" s="1">
        <v>15</v>
      </c>
      <c r="M1362" s="1">
        <v>0.02</v>
      </c>
      <c r="N1362" s="1">
        <v>-74.677999999999997</v>
      </c>
      <c r="O1362" s="1">
        <v>1.7509999999999999</v>
      </c>
      <c r="Q1362" s="1">
        <v>112</v>
      </c>
      <c r="R1362" s="1">
        <v>1.2E-2</v>
      </c>
      <c r="S1362" s="1">
        <v>-162.708</v>
      </c>
      <c r="T1362" s="1">
        <v>1.161</v>
      </c>
    </row>
    <row r="1363" spans="1:20" ht="12.75" x14ac:dyDescent="0.2">
      <c r="A1363" s="1">
        <v>65</v>
      </c>
      <c r="B1363" s="1">
        <v>0.39600000000000002</v>
      </c>
      <c r="C1363" s="1">
        <v>-88.754999999999995</v>
      </c>
      <c r="D1363" s="1">
        <v>4.1749999999999998</v>
      </c>
      <c r="G1363" s="1">
        <v>8</v>
      </c>
      <c r="H1363" s="1">
        <v>2.8000000000000001E-2</v>
      </c>
      <c r="I1363" s="1">
        <v>-57.265000000000001</v>
      </c>
      <c r="J1363" s="1">
        <v>2.5640000000000001</v>
      </c>
      <c r="L1363" s="1">
        <v>16</v>
      </c>
      <c r="M1363" s="1">
        <v>1.9E-2</v>
      </c>
      <c r="N1363" s="1">
        <v>-167.21299999999999</v>
      </c>
      <c r="O1363" s="1">
        <v>1.669</v>
      </c>
      <c r="Q1363" s="1">
        <v>113</v>
      </c>
      <c r="R1363" s="1">
        <v>1.4E-2</v>
      </c>
      <c r="S1363" s="1">
        <v>-11.222</v>
      </c>
      <c r="T1363" s="1">
        <v>1.343</v>
      </c>
    </row>
    <row r="1364" spans="1:20" ht="12.75" x14ac:dyDescent="0.2">
      <c r="A1364" s="1">
        <v>66</v>
      </c>
      <c r="B1364" s="1">
        <v>0.26900000000000002</v>
      </c>
      <c r="C1364" s="1">
        <v>180</v>
      </c>
      <c r="D1364" s="1">
        <v>2.798</v>
      </c>
      <c r="G1364" s="1">
        <v>9</v>
      </c>
      <c r="H1364" s="1">
        <v>0.04</v>
      </c>
      <c r="I1364" s="1">
        <v>-139.702</v>
      </c>
      <c r="J1364" s="1">
        <v>3.6070000000000002</v>
      </c>
      <c r="L1364" s="1">
        <v>17</v>
      </c>
      <c r="M1364" s="1">
        <v>2.4E-2</v>
      </c>
      <c r="N1364" s="1">
        <v>-8.673</v>
      </c>
      <c r="O1364" s="1">
        <v>2.0659999999999998</v>
      </c>
      <c r="Q1364" s="1">
        <v>114</v>
      </c>
      <c r="R1364" s="1">
        <v>1.0999999999999999E-2</v>
      </c>
      <c r="S1364" s="1">
        <v>-103.309</v>
      </c>
      <c r="T1364" s="1">
        <v>0.999</v>
      </c>
    </row>
    <row r="1365" spans="1:20" ht="12.75" x14ac:dyDescent="0.2">
      <c r="A1365" s="1">
        <v>67</v>
      </c>
      <c r="B1365" s="1">
        <v>0.59799999999999998</v>
      </c>
      <c r="C1365" s="1">
        <v>-0.81799999999999995</v>
      </c>
      <c r="D1365" s="1">
        <v>6.4219999999999997</v>
      </c>
      <c r="G1365" s="1">
        <v>10</v>
      </c>
      <c r="H1365" s="1">
        <v>3.4000000000000002E-2</v>
      </c>
      <c r="I1365" s="1">
        <v>-46.146000000000001</v>
      </c>
      <c r="J1365" s="1">
        <v>3.113</v>
      </c>
      <c r="L1365" s="1">
        <v>18</v>
      </c>
      <c r="M1365" s="1">
        <v>2.3E-2</v>
      </c>
      <c r="N1365" s="1">
        <v>-95.44</v>
      </c>
      <c r="O1365" s="1">
        <v>1.944</v>
      </c>
      <c r="Q1365" s="1">
        <v>115</v>
      </c>
      <c r="R1365" s="1">
        <v>1.4999999999999999E-2</v>
      </c>
      <c r="S1365" s="1">
        <v>9.5990000000000002</v>
      </c>
      <c r="T1365" s="1">
        <v>1.4419999999999999</v>
      </c>
    </row>
    <row r="1366" spans="1:20" ht="12.75" x14ac:dyDescent="0.2">
      <c r="A1366" s="1">
        <v>68</v>
      </c>
      <c r="B1366" s="1">
        <v>0.39600000000000002</v>
      </c>
      <c r="C1366" s="1">
        <v>-90</v>
      </c>
      <c r="D1366" s="1">
        <v>4.1740000000000004</v>
      </c>
      <c r="G1366" s="1">
        <v>11</v>
      </c>
      <c r="H1366" s="1">
        <v>3.4000000000000002E-2</v>
      </c>
      <c r="I1366" s="1">
        <v>-99.563999999999993</v>
      </c>
      <c r="J1366" s="1">
        <v>3.0510000000000002</v>
      </c>
      <c r="L1366" s="1">
        <v>19</v>
      </c>
      <c r="M1366" s="1">
        <v>2.3E-2</v>
      </c>
      <c r="N1366" s="1">
        <v>-126.003</v>
      </c>
      <c r="O1366" s="1">
        <v>1.9790000000000001</v>
      </c>
      <c r="Q1366" s="1">
        <v>116</v>
      </c>
      <c r="R1366" s="1">
        <v>1.0999999999999999E-2</v>
      </c>
      <c r="S1366" s="1">
        <v>-81.634</v>
      </c>
      <c r="T1366" s="1">
        <v>1.0780000000000001</v>
      </c>
    </row>
    <row r="1367" spans="1:20" ht="12.75" x14ac:dyDescent="0.2">
      <c r="A1367" s="1">
        <v>69</v>
      </c>
      <c r="B1367" s="1">
        <v>0.438</v>
      </c>
      <c r="C1367" s="1">
        <v>-22.010999999999999</v>
      </c>
      <c r="D1367" s="1">
        <v>4.7110000000000003</v>
      </c>
      <c r="G1367" s="1">
        <v>12</v>
      </c>
      <c r="H1367" s="1">
        <v>0.02</v>
      </c>
      <c r="I1367" s="1">
        <v>177.94200000000001</v>
      </c>
      <c r="J1367" s="1">
        <v>1.835</v>
      </c>
      <c r="L1367" s="1">
        <v>20</v>
      </c>
      <c r="M1367" s="1">
        <v>1.7000000000000001E-2</v>
      </c>
      <c r="N1367" s="1">
        <v>-42.122</v>
      </c>
      <c r="O1367" s="1">
        <v>1.4570000000000001</v>
      </c>
      <c r="Q1367" s="1">
        <v>117</v>
      </c>
      <c r="R1367" s="1">
        <v>1.4999999999999999E-2</v>
      </c>
      <c r="S1367" s="1">
        <v>-127.619</v>
      </c>
      <c r="T1367" s="1">
        <v>1.4390000000000001</v>
      </c>
    </row>
    <row r="1368" spans="1:20" ht="12.75" x14ac:dyDescent="0.2">
      <c r="A1368" s="1">
        <v>70</v>
      </c>
      <c r="B1368" s="1">
        <v>0.26100000000000001</v>
      </c>
      <c r="C1368" s="1">
        <v>-113.199</v>
      </c>
      <c r="D1368" s="1">
        <v>2.7770000000000001</v>
      </c>
      <c r="G1368" s="1">
        <v>13</v>
      </c>
      <c r="H1368" s="1">
        <v>2.7E-2</v>
      </c>
      <c r="I1368" s="1">
        <v>-95.634</v>
      </c>
      <c r="J1368" s="1">
        <v>2.4630000000000001</v>
      </c>
      <c r="L1368" s="1">
        <v>21</v>
      </c>
      <c r="M1368" s="1">
        <v>2.5000000000000001E-2</v>
      </c>
      <c r="N1368" s="1">
        <v>-73.540000000000006</v>
      </c>
      <c r="O1368" s="1">
        <v>2.1139999999999999</v>
      </c>
      <c r="Q1368" s="1">
        <v>118</v>
      </c>
      <c r="R1368" s="1">
        <v>1.2999999999999999E-2</v>
      </c>
      <c r="S1368" s="1">
        <v>-39.494999999999997</v>
      </c>
      <c r="T1368" s="1">
        <v>1.2330000000000001</v>
      </c>
    </row>
    <row r="1369" spans="1:20" ht="12.75" x14ac:dyDescent="0.2">
      <c r="A1369" s="1">
        <v>71</v>
      </c>
      <c r="B1369" s="1">
        <v>0.42099999999999999</v>
      </c>
      <c r="C1369" s="1">
        <v>-63.435000000000002</v>
      </c>
      <c r="D1369" s="1">
        <v>4.5410000000000004</v>
      </c>
      <c r="G1369" s="1">
        <v>14</v>
      </c>
      <c r="H1369" s="1">
        <v>2.5000000000000001E-2</v>
      </c>
      <c r="I1369" s="1">
        <v>176.63399999999999</v>
      </c>
      <c r="J1369" s="1">
        <v>2.2490000000000001</v>
      </c>
      <c r="L1369" s="1">
        <v>22</v>
      </c>
      <c r="M1369" s="1">
        <v>2.3E-2</v>
      </c>
      <c r="N1369" s="1">
        <v>-168.625</v>
      </c>
      <c r="O1369" s="1">
        <v>1.988</v>
      </c>
      <c r="Q1369" s="1">
        <v>119</v>
      </c>
      <c r="R1369" s="1">
        <v>1.4999999999999999E-2</v>
      </c>
      <c r="S1369" s="1">
        <v>-64.908000000000001</v>
      </c>
      <c r="T1369" s="1">
        <v>1.4550000000000001</v>
      </c>
    </row>
    <row r="1370" spans="1:20" ht="12.75" x14ac:dyDescent="0.2">
      <c r="A1370" s="1">
        <v>72</v>
      </c>
      <c r="B1370" s="1">
        <v>0.33700000000000002</v>
      </c>
      <c r="C1370" s="1">
        <v>-142.25299999999999</v>
      </c>
      <c r="D1370" s="1">
        <v>3.5840000000000001</v>
      </c>
      <c r="G1370" s="1">
        <v>15</v>
      </c>
      <c r="H1370" s="1">
        <v>0.03</v>
      </c>
      <c r="I1370" s="1">
        <v>-31.608000000000001</v>
      </c>
      <c r="J1370" s="1">
        <v>2.6869999999999998</v>
      </c>
      <c r="L1370" s="1">
        <v>23</v>
      </c>
      <c r="M1370" s="1">
        <v>2.4E-2</v>
      </c>
      <c r="N1370" s="1">
        <v>9.3049999999999997</v>
      </c>
      <c r="O1370" s="1">
        <v>2.0710000000000002</v>
      </c>
      <c r="Q1370" s="1">
        <v>120</v>
      </c>
      <c r="R1370" s="1">
        <v>1.0999999999999999E-2</v>
      </c>
      <c r="S1370" s="1">
        <v>-160.65600000000001</v>
      </c>
      <c r="T1370" s="1">
        <v>1.042</v>
      </c>
    </row>
    <row r="1371" spans="1:20" ht="12.75" x14ac:dyDescent="0.2">
      <c r="A1371" s="1">
        <v>73</v>
      </c>
      <c r="B1371" s="1">
        <v>0.71499999999999997</v>
      </c>
      <c r="C1371" s="1">
        <v>-62.526000000000003</v>
      </c>
      <c r="D1371" s="1">
        <v>7.7140000000000004</v>
      </c>
      <c r="G1371" s="1">
        <v>16</v>
      </c>
      <c r="H1371" s="1">
        <v>2.4E-2</v>
      </c>
      <c r="I1371" s="1">
        <v>-114.10899999999999</v>
      </c>
      <c r="J1371" s="1">
        <v>2.1869999999999998</v>
      </c>
      <c r="L1371" s="1">
        <v>24</v>
      </c>
      <c r="M1371" s="1">
        <v>1.7999999999999999E-2</v>
      </c>
      <c r="N1371" s="1">
        <v>-79.771000000000001</v>
      </c>
      <c r="O1371" s="1">
        <v>1.5609999999999999</v>
      </c>
      <c r="Q1371" s="1">
        <v>121</v>
      </c>
      <c r="R1371" s="1">
        <v>1.2E-2</v>
      </c>
      <c r="S1371" s="1">
        <v>31.43</v>
      </c>
      <c r="T1371" s="1">
        <v>1.103</v>
      </c>
    </row>
    <row r="1372" spans="1:20" ht="12.75" x14ac:dyDescent="0.2">
      <c r="A1372" s="1">
        <v>74</v>
      </c>
      <c r="B1372" s="1">
        <v>0.45400000000000001</v>
      </c>
      <c r="C1372" s="1">
        <v>-149.589</v>
      </c>
      <c r="D1372" s="1">
        <v>4.8929999999999998</v>
      </c>
      <c r="G1372" s="1">
        <v>17</v>
      </c>
      <c r="H1372" s="1">
        <v>2.8000000000000001E-2</v>
      </c>
      <c r="I1372" s="1">
        <v>-50.036999999999999</v>
      </c>
      <c r="J1372" s="1">
        <v>2.5619999999999998</v>
      </c>
      <c r="L1372" s="1">
        <v>25</v>
      </c>
      <c r="M1372" s="1">
        <v>2.7E-2</v>
      </c>
      <c r="N1372" s="1">
        <v>-174.006</v>
      </c>
      <c r="O1372" s="1">
        <v>2.3170000000000002</v>
      </c>
      <c r="Q1372" s="1">
        <v>122</v>
      </c>
      <c r="R1372" s="1">
        <v>8.9999999999999993E-3</v>
      </c>
      <c r="S1372" s="1">
        <v>-62.475000000000001</v>
      </c>
      <c r="T1372" s="1">
        <v>0.83699999999999997</v>
      </c>
    </row>
    <row r="1373" spans="1:20" ht="12.75" x14ac:dyDescent="0.2">
      <c r="A1373" s="1">
        <v>75</v>
      </c>
      <c r="B1373" s="1">
        <v>0.37</v>
      </c>
      <c r="C1373" s="1">
        <v>-104.676</v>
      </c>
      <c r="D1373" s="1">
        <v>3.9750000000000001</v>
      </c>
      <c r="G1373" s="1">
        <v>18</v>
      </c>
      <c r="H1373" s="1">
        <v>2.4E-2</v>
      </c>
      <c r="I1373" s="1">
        <v>-132.33199999999999</v>
      </c>
      <c r="J1373" s="1">
        <v>2.181</v>
      </c>
      <c r="L1373" s="1">
        <v>26</v>
      </c>
      <c r="M1373" s="1">
        <v>1.7999999999999999E-2</v>
      </c>
      <c r="N1373" s="1">
        <v>-83.66</v>
      </c>
      <c r="O1373" s="1">
        <v>1.5609999999999999</v>
      </c>
      <c r="Q1373" s="1">
        <v>123</v>
      </c>
      <c r="R1373" s="1">
        <v>1.2999999999999999E-2</v>
      </c>
      <c r="S1373" s="1">
        <v>-77.004999999999995</v>
      </c>
      <c r="T1373" s="1">
        <v>1.256</v>
      </c>
    </row>
    <row r="1374" spans="1:20" ht="12.75" x14ac:dyDescent="0.2">
      <c r="A1374" s="1">
        <v>76</v>
      </c>
      <c r="B1374" s="1">
        <v>0.36199999999999999</v>
      </c>
      <c r="C1374" s="1">
        <v>-6.7889999999999997</v>
      </c>
      <c r="D1374" s="1">
        <v>3.823</v>
      </c>
      <c r="G1374" s="1">
        <v>19</v>
      </c>
      <c r="H1374" s="1">
        <v>3.5000000000000003E-2</v>
      </c>
      <c r="I1374" s="1">
        <v>-48.945</v>
      </c>
      <c r="J1374" s="1">
        <v>3.1720000000000002</v>
      </c>
      <c r="L1374" s="1">
        <v>27</v>
      </c>
      <c r="M1374" s="1">
        <v>2.9000000000000001E-2</v>
      </c>
      <c r="N1374" s="1">
        <v>8.3190000000000008</v>
      </c>
      <c r="O1374" s="1">
        <v>2.468</v>
      </c>
      <c r="Q1374" s="1">
        <v>124</v>
      </c>
      <c r="R1374" s="1">
        <v>8.0000000000000002E-3</v>
      </c>
      <c r="S1374" s="1">
        <v>-166.535</v>
      </c>
      <c r="T1374" s="1">
        <v>0.76300000000000001</v>
      </c>
    </row>
    <row r="1375" spans="1:20" ht="12.75" x14ac:dyDescent="0.2">
      <c r="A1375" s="1">
        <v>77</v>
      </c>
      <c r="B1375" s="1">
        <v>0.35299999999999998</v>
      </c>
      <c r="C1375" s="1">
        <v>-36.027000000000001</v>
      </c>
      <c r="D1375" s="1">
        <v>3.7679999999999998</v>
      </c>
      <c r="G1375" s="1">
        <v>20</v>
      </c>
      <c r="H1375" s="1">
        <v>2.7E-2</v>
      </c>
      <c r="I1375" s="1">
        <v>-132.96100000000001</v>
      </c>
      <c r="J1375" s="1">
        <v>2.4079999999999999</v>
      </c>
      <c r="L1375" s="1">
        <v>28</v>
      </c>
      <c r="M1375" s="1">
        <v>2.4E-2</v>
      </c>
      <c r="N1375" s="1">
        <v>-81.228999999999999</v>
      </c>
      <c r="O1375" s="1">
        <v>2.036</v>
      </c>
      <c r="Q1375" s="1">
        <v>125</v>
      </c>
      <c r="R1375" s="1">
        <v>1.4E-2</v>
      </c>
      <c r="S1375" s="1">
        <v>-23.024999999999999</v>
      </c>
      <c r="T1375" s="1">
        <v>1.363</v>
      </c>
    </row>
    <row r="1376" spans="1:20" ht="12.75" x14ac:dyDescent="0.2">
      <c r="A1376" s="1">
        <v>78</v>
      </c>
      <c r="B1376" s="1">
        <v>0.252</v>
      </c>
      <c r="C1376" s="1">
        <v>-120.964</v>
      </c>
      <c r="D1376" s="1">
        <v>2.633</v>
      </c>
      <c r="G1376" s="1">
        <v>21</v>
      </c>
      <c r="H1376" s="1">
        <v>3.1E-2</v>
      </c>
      <c r="I1376" s="1">
        <v>174.20099999999999</v>
      </c>
      <c r="J1376" s="1">
        <v>2.831</v>
      </c>
      <c r="L1376" s="1">
        <v>29</v>
      </c>
      <c r="M1376" s="1">
        <v>0.02</v>
      </c>
      <c r="N1376" s="1">
        <v>-62.744999999999997</v>
      </c>
      <c r="O1376" s="1">
        <v>1.7110000000000001</v>
      </c>
      <c r="Q1376" s="1">
        <v>126</v>
      </c>
      <c r="R1376" s="1">
        <v>0.01</v>
      </c>
      <c r="S1376" s="1">
        <v>-104.511</v>
      </c>
      <c r="T1376" s="1">
        <v>0.91800000000000004</v>
      </c>
    </row>
    <row r="1377" spans="1:20" ht="12.75" x14ac:dyDescent="0.2">
      <c r="A1377" s="1">
        <v>79</v>
      </c>
      <c r="B1377" s="1">
        <v>0.37</v>
      </c>
      <c r="C1377" s="1">
        <v>9.2460000000000004</v>
      </c>
      <c r="D1377" s="1">
        <v>3.9620000000000002</v>
      </c>
      <c r="G1377" s="1">
        <v>22</v>
      </c>
      <c r="H1377" s="1">
        <v>2.4E-2</v>
      </c>
      <c r="I1377" s="1">
        <v>-96.177999999999997</v>
      </c>
      <c r="J1377" s="1">
        <v>2.1549999999999998</v>
      </c>
      <c r="L1377" s="1">
        <v>30</v>
      </c>
      <c r="M1377" s="1">
        <v>1.7000000000000001E-2</v>
      </c>
      <c r="N1377" s="1">
        <v>-159.22800000000001</v>
      </c>
      <c r="O1377" s="1">
        <v>1.429</v>
      </c>
      <c r="Q1377" s="1">
        <v>127</v>
      </c>
      <c r="R1377" s="1">
        <v>0.01</v>
      </c>
      <c r="S1377" s="1">
        <v>166.43</v>
      </c>
      <c r="T1377" s="1">
        <v>0.93600000000000005</v>
      </c>
    </row>
    <row r="1378" spans="1:20" ht="12.75" x14ac:dyDescent="0.2">
      <c r="A1378" s="1">
        <v>80</v>
      </c>
      <c r="B1378" s="1">
        <v>0.28599999999999998</v>
      </c>
      <c r="C1378" s="1">
        <v>-79.38</v>
      </c>
      <c r="D1378" s="1">
        <v>2.9990000000000001</v>
      </c>
      <c r="G1378" s="1">
        <v>23</v>
      </c>
      <c r="H1378" s="1">
        <v>3.1E-2</v>
      </c>
      <c r="I1378" s="1">
        <v>-1.137</v>
      </c>
      <c r="J1378" s="1">
        <v>2.774</v>
      </c>
      <c r="L1378" s="1">
        <v>31</v>
      </c>
      <c r="M1378" s="1">
        <v>2.5999999999999999E-2</v>
      </c>
      <c r="N1378" s="1">
        <v>1.1930000000000001</v>
      </c>
      <c r="O1378" s="1">
        <v>2.2120000000000002</v>
      </c>
      <c r="Q1378" s="1">
        <v>128</v>
      </c>
      <c r="R1378" s="1">
        <v>8.0000000000000002E-3</v>
      </c>
      <c r="S1378" s="1">
        <v>-105.322</v>
      </c>
      <c r="T1378" s="1">
        <v>0.79100000000000004</v>
      </c>
    </row>
    <row r="1379" spans="1:20" ht="12.75" x14ac:dyDescent="0.2">
      <c r="A1379" s="1">
        <v>81</v>
      </c>
      <c r="B1379" s="1">
        <v>0.42899999999999999</v>
      </c>
      <c r="C1379" s="1">
        <v>125.27200000000001</v>
      </c>
      <c r="D1379" s="1">
        <v>4.6070000000000002</v>
      </c>
      <c r="G1379" s="1">
        <v>24</v>
      </c>
      <c r="H1379" s="1">
        <v>3.1E-2</v>
      </c>
      <c r="I1379" s="1">
        <v>-87.501000000000005</v>
      </c>
      <c r="J1379" s="1">
        <v>2.7749999999999999</v>
      </c>
      <c r="L1379" s="1">
        <v>32</v>
      </c>
      <c r="M1379" s="1">
        <v>2.1000000000000001E-2</v>
      </c>
      <c r="N1379" s="1">
        <v>-90</v>
      </c>
      <c r="O1379" s="1">
        <v>1.82</v>
      </c>
      <c r="Q1379" s="1">
        <v>129</v>
      </c>
      <c r="R1379" s="1">
        <v>1.2E-2</v>
      </c>
      <c r="S1379" s="1">
        <v>180</v>
      </c>
      <c r="T1379" s="1">
        <v>1.0980000000000001</v>
      </c>
    </row>
    <row r="1380" spans="1:20" ht="12.75" x14ac:dyDescent="0.2">
      <c r="A1380" s="1">
        <v>82</v>
      </c>
      <c r="B1380" s="1">
        <v>0.21</v>
      </c>
      <c r="C1380" s="1">
        <v>-141.71</v>
      </c>
      <c r="D1380" s="1">
        <v>2.2210000000000001</v>
      </c>
      <c r="L1380" s="1">
        <v>33</v>
      </c>
      <c r="M1380" s="1">
        <v>2.5999999999999999E-2</v>
      </c>
      <c r="N1380" s="1">
        <v>-63.435000000000002</v>
      </c>
      <c r="O1380" s="1">
        <v>2.2149999999999999</v>
      </c>
      <c r="Q1380" s="1">
        <v>130</v>
      </c>
      <c r="R1380" s="1">
        <v>1.0999999999999999E-2</v>
      </c>
      <c r="S1380" s="1">
        <v>-90</v>
      </c>
      <c r="T1380" s="1">
        <v>1.014</v>
      </c>
    </row>
    <row r="1381" spans="1:20" ht="12.75" x14ac:dyDescent="0.2">
      <c r="A1381" s="1">
        <v>83</v>
      </c>
      <c r="B1381" s="1">
        <v>0.59799999999999998</v>
      </c>
      <c r="C1381" s="1">
        <v>85.914000000000001</v>
      </c>
      <c r="D1381" s="1">
        <v>6.4379999999999997</v>
      </c>
      <c r="H1381" s="1" t="s">
        <v>863</v>
      </c>
      <c r="L1381" s="1">
        <v>34</v>
      </c>
      <c r="M1381" s="1">
        <v>1.7000000000000001E-2</v>
      </c>
      <c r="N1381" s="1">
        <v>-161.00299999999999</v>
      </c>
      <c r="O1381" s="1">
        <v>1.486</v>
      </c>
      <c r="Q1381" s="1">
        <v>131</v>
      </c>
      <c r="R1381" s="1">
        <v>1.2E-2</v>
      </c>
      <c r="S1381" s="1">
        <v>-97.125</v>
      </c>
      <c r="T1381" s="1">
        <v>1.18</v>
      </c>
    </row>
    <row r="1382" spans="1:20" ht="12.75" x14ac:dyDescent="0.2">
      <c r="A1382" s="1">
        <v>84</v>
      </c>
      <c r="B1382" s="1">
        <v>0.438</v>
      </c>
      <c r="C1382" s="1">
        <v>174.40100000000001</v>
      </c>
      <c r="D1382" s="1">
        <v>4.7009999999999996</v>
      </c>
      <c r="G1382" s="1">
        <v>1</v>
      </c>
      <c r="H1382" s="1">
        <v>3.4000000000000002E-2</v>
      </c>
      <c r="I1382" s="1">
        <v>159.39400000000001</v>
      </c>
      <c r="J1382" s="1">
        <v>3.0259999999999998</v>
      </c>
      <c r="L1382" s="1">
        <v>35</v>
      </c>
      <c r="M1382" s="1">
        <v>2.1000000000000001E-2</v>
      </c>
      <c r="N1382" s="1">
        <v>29.835999999999999</v>
      </c>
      <c r="O1382" s="1">
        <v>1.806</v>
      </c>
      <c r="Q1382" s="1">
        <v>132</v>
      </c>
      <c r="R1382" s="1">
        <v>7.0000000000000001E-3</v>
      </c>
      <c r="S1382" s="1">
        <v>173.75800000000001</v>
      </c>
      <c r="T1382" s="1">
        <v>0.67300000000000004</v>
      </c>
    </row>
    <row r="1383" spans="1:20" ht="12.75" x14ac:dyDescent="0.2">
      <c r="A1383" s="1">
        <v>85</v>
      </c>
      <c r="B1383" s="1">
        <v>0.37</v>
      </c>
      <c r="C1383" s="1">
        <v>-3.9910000000000001</v>
      </c>
      <c r="D1383" s="1">
        <v>3.9540000000000002</v>
      </c>
      <c r="G1383" s="1">
        <v>2</v>
      </c>
      <c r="H1383" s="1">
        <v>2.7E-2</v>
      </c>
      <c r="I1383" s="1">
        <v>-111.194</v>
      </c>
      <c r="J1383" s="1">
        <v>2.3820000000000001</v>
      </c>
      <c r="L1383" s="1">
        <v>36</v>
      </c>
      <c r="M1383" s="1">
        <v>1.7999999999999999E-2</v>
      </c>
      <c r="N1383" s="1">
        <v>-60.460999999999999</v>
      </c>
      <c r="O1383" s="1">
        <v>1.589</v>
      </c>
      <c r="Q1383" s="1">
        <v>133</v>
      </c>
      <c r="R1383" s="1">
        <v>1.4999999999999999E-2</v>
      </c>
      <c r="S1383" s="1">
        <v>160.63</v>
      </c>
      <c r="T1383" s="1">
        <v>1.419</v>
      </c>
    </row>
    <row r="1384" spans="1:20" ht="12.75" x14ac:dyDescent="0.2">
      <c r="A1384" s="1">
        <v>86</v>
      </c>
      <c r="B1384" s="1">
        <v>0.379</v>
      </c>
      <c r="C1384" s="1">
        <v>-91.302000000000007</v>
      </c>
      <c r="D1384" s="1">
        <v>4.0380000000000003</v>
      </c>
      <c r="G1384" s="1">
        <v>3</v>
      </c>
      <c r="H1384" s="1">
        <v>3.2000000000000001E-2</v>
      </c>
      <c r="I1384" s="1">
        <v>-138.59700000000001</v>
      </c>
      <c r="J1384" s="1">
        <v>2.81</v>
      </c>
      <c r="L1384" s="1">
        <v>37</v>
      </c>
      <c r="M1384" s="1">
        <v>2.3E-2</v>
      </c>
      <c r="N1384" s="1">
        <v>-54.31</v>
      </c>
      <c r="O1384" s="1">
        <v>2.0139999999999998</v>
      </c>
      <c r="Q1384" s="1">
        <v>134</v>
      </c>
      <c r="R1384" s="1">
        <v>1.2999999999999999E-2</v>
      </c>
      <c r="S1384" s="1">
        <v>-111.61499999999999</v>
      </c>
      <c r="T1384" s="1">
        <v>1.1919999999999999</v>
      </c>
    </row>
    <row r="1385" spans="1:20" ht="12.75" x14ac:dyDescent="0.2">
      <c r="A1385" s="1">
        <v>87</v>
      </c>
      <c r="B1385" s="1">
        <v>0.61399999999999999</v>
      </c>
      <c r="C1385" s="1">
        <v>-93.18</v>
      </c>
      <c r="D1385" s="1">
        <v>6.6150000000000002</v>
      </c>
      <c r="G1385" s="1">
        <v>4</v>
      </c>
      <c r="H1385" s="1">
        <v>0.02</v>
      </c>
      <c r="I1385" s="1">
        <v>-48.607999999999997</v>
      </c>
      <c r="J1385" s="1">
        <v>1.782</v>
      </c>
      <c r="L1385" s="1">
        <v>38</v>
      </c>
      <c r="M1385" s="1">
        <v>1.7999999999999999E-2</v>
      </c>
      <c r="N1385" s="1">
        <v>-145.58199999999999</v>
      </c>
      <c r="O1385" s="1">
        <v>1.508</v>
      </c>
      <c r="Q1385" s="1">
        <v>135</v>
      </c>
      <c r="R1385" s="1">
        <v>1.2999999999999999E-2</v>
      </c>
      <c r="S1385" s="1">
        <v>134.32599999999999</v>
      </c>
      <c r="T1385" s="1">
        <v>1.2569999999999999</v>
      </c>
    </row>
    <row r="1386" spans="1:20" ht="12.75" x14ac:dyDescent="0.2">
      <c r="A1386" s="1">
        <v>88</v>
      </c>
      <c r="B1386" s="1">
        <v>0.34499999999999997</v>
      </c>
      <c r="C1386" s="1">
        <v>178.56800000000001</v>
      </c>
      <c r="D1386" s="1">
        <v>3.6709999999999998</v>
      </c>
      <c r="G1386" s="1">
        <v>5</v>
      </c>
      <c r="H1386" s="1">
        <v>3.5000000000000003E-2</v>
      </c>
      <c r="I1386" s="1">
        <v>-67.643000000000001</v>
      </c>
      <c r="J1386" s="1">
        <v>3.0379999999999998</v>
      </c>
      <c r="L1386" s="1">
        <v>39</v>
      </c>
      <c r="M1386" s="1">
        <v>2.1000000000000001E-2</v>
      </c>
      <c r="N1386" s="1">
        <v>-60.524000000000001</v>
      </c>
      <c r="O1386" s="1">
        <v>1.8260000000000001</v>
      </c>
      <c r="Q1386" s="1">
        <v>136</v>
      </c>
      <c r="R1386" s="1">
        <v>1.0999999999999999E-2</v>
      </c>
      <c r="S1386" s="1">
        <v>-140.631</v>
      </c>
      <c r="T1386" s="1">
        <v>1.0549999999999999</v>
      </c>
    </row>
    <row r="1387" spans="1:20" ht="12.75" x14ac:dyDescent="0.2">
      <c r="A1387" s="1">
        <v>89</v>
      </c>
      <c r="B1387" s="1">
        <v>0.47099999999999997</v>
      </c>
      <c r="C1387" s="1">
        <v>-100.491</v>
      </c>
      <c r="D1387" s="1">
        <v>5.05</v>
      </c>
      <c r="G1387" s="1">
        <v>6</v>
      </c>
      <c r="H1387" s="1">
        <v>2.5999999999999999E-2</v>
      </c>
      <c r="I1387" s="1">
        <v>-162.81399999999999</v>
      </c>
      <c r="J1387" s="1">
        <v>2.3010000000000002</v>
      </c>
      <c r="L1387" s="1">
        <v>40</v>
      </c>
      <c r="M1387" s="1">
        <v>1.6E-2</v>
      </c>
      <c r="N1387" s="1">
        <v>-147.89400000000001</v>
      </c>
      <c r="O1387" s="1">
        <v>1.387</v>
      </c>
    </row>
    <row r="1388" spans="1:20" ht="12.75" x14ac:dyDescent="0.2">
      <c r="A1388" s="1">
        <v>90</v>
      </c>
      <c r="B1388" s="1">
        <v>0.45400000000000001</v>
      </c>
      <c r="C1388" s="1">
        <v>171.25399999999999</v>
      </c>
      <c r="D1388" s="1">
        <v>4.8360000000000003</v>
      </c>
      <c r="G1388" s="1">
        <v>7</v>
      </c>
      <c r="H1388" s="1">
        <v>3.2000000000000001E-2</v>
      </c>
      <c r="I1388" s="1">
        <v>-145.679</v>
      </c>
      <c r="J1388" s="1">
        <v>2.8530000000000002</v>
      </c>
      <c r="L1388" s="1">
        <v>41</v>
      </c>
      <c r="M1388" s="1">
        <v>2.7E-2</v>
      </c>
      <c r="N1388" s="1">
        <v>-106.97499999999999</v>
      </c>
      <c r="O1388" s="1">
        <v>2.2890000000000001</v>
      </c>
      <c r="R1388" s="1" t="s">
        <v>881</v>
      </c>
    </row>
    <row r="1389" spans="1:20" ht="12.75" x14ac:dyDescent="0.2">
      <c r="A1389" s="1">
        <v>91</v>
      </c>
      <c r="B1389" s="1">
        <v>0.41199999999999998</v>
      </c>
      <c r="C1389" s="1">
        <v>19.573</v>
      </c>
      <c r="D1389" s="1">
        <v>4.3810000000000002</v>
      </c>
      <c r="G1389" s="1">
        <v>8</v>
      </c>
      <c r="H1389" s="1">
        <v>3.1E-2</v>
      </c>
      <c r="I1389" s="1">
        <v>-57.893999999999998</v>
      </c>
      <c r="J1389" s="1">
        <v>2.7290000000000001</v>
      </c>
      <c r="L1389" s="1">
        <v>42</v>
      </c>
      <c r="M1389" s="1">
        <v>1.9E-2</v>
      </c>
      <c r="N1389" s="1">
        <v>163.83600000000001</v>
      </c>
      <c r="O1389" s="1">
        <v>1.655</v>
      </c>
      <c r="Q1389" s="1">
        <v>1</v>
      </c>
      <c r="R1389" s="1">
        <v>1.6E-2</v>
      </c>
      <c r="S1389" s="1">
        <v>-47.956000000000003</v>
      </c>
      <c r="T1389" s="1">
        <v>1.5569999999999999</v>
      </c>
    </row>
    <row r="1390" spans="1:20" ht="12.75" x14ac:dyDescent="0.2">
      <c r="A1390" s="1">
        <v>92</v>
      </c>
      <c r="B1390" s="1">
        <v>0.38700000000000001</v>
      </c>
      <c r="C1390" s="1">
        <v>-75.650999999999996</v>
      </c>
      <c r="D1390" s="1">
        <v>4.0830000000000002</v>
      </c>
      <c r="G1390" s="1">
        <v>9</v>
      </c>
      <c r="H1390" s="1">
        <v>4.1000000000000002E-2</v>
      </c>
      <c r="I1390" s="1">
        <v>-100.886</v>
      </c>
      <c r="J1390" s="1">
        <v>3.6</v>
      </c>
      <c r="L1390" s="1">
        <v>43</v>
      </c>
      <c r="M1390" s="1">
        <v>2.5999999999999999E-2</v>
      </c>
      <c r="N1390" s="1">
        <v>-128.20599999999999</v>
      </c>
      <c r="O1390" s="1">
        <v>2.2650000000000001</v>
      </c>
      <c r="Q1390" s="1">
        <v>2</v>
      </c>
      <c r="R1390" s="1">
        <v>1.4E-2</v>
      </c>
      <c r="S1390" s="1">
        <v>-130.36500000000001</v>
      </c>
      <c r="T1390" s="1">
        <v>1.355</v>
      </c>
    </row>
    <row r="1391" spans="1:20" ht="12.75" x14ac:dyDescent="0.2">
      <c r="A1391" s="1">
        <v>93</v>
      </c>
      <c r="B1391" s="1">
        <v>0.40400000000000003</v>
      </c>
      <c r="C1391" s="1">
        <v>-41.531999999999996</v>
      </c>
      <c r="D1391" s="1">
        <v>4.32</v>
      </c>
      <c r="G1391" s="1">
        <v>10</v>
      </c>
      <c r="H1391" s="1">
        <v>0.02</v>
      </c>
      <c r="I1391" s="1">
        <v>172.69399999999999</v>
      </c>
      <c r="J1391" s="1">
        <v>1.782</v>
      </c>
      <c r="L1391" s="1">
        <v>44</v>
      </c>
      <c r="M1391" s="1">
        <v>2.1000000000000001E-2</v>
      </c>
      <c r="N1391" s="1">
        <v>-38.774000000000001</v>
      </c>
      <c r="O1391" s="1">
        <v>1.8140000000000001</v>
      </c>
      <c r="Q1391" s="1">
        <v>3</v>
      </c>
      <c r="R1391" s="1">
        <v>1.2999999999999999E-2</v>
      </c>
      <c r="S1391" s="1">
        <v>-146.05600000000001</v>
      </c>
      <c r="T1391" s="1">
        <v>1.294</v>
      </c>
    </row>
    <row r="1392" spans="1:20" ht="12.75" x14ac:dyDescent="0.2">
      <c r="A1392" s="1">
        <v>94</v>
      </c>
      <c r="B1392" s="1">
        <v>0.28599999999999998</v>
      </c>
      <c r="C1392" s="1">
        <v>-126.158</v>
      </c>
      <c r="D1392" s="1">
        <v>2.9820000000000002</v>
      </c>
      <c r="G1392" s="1">
        <v>11</v>
      </c>
      <c r="H1392" s="1">
        <v>3.7999999999999999E-2</v>
      </c>
      <c r="I1392" s="1">
        <v>-78.152000000000001</v>
      </c>
      <c r="J1392" s="1">
        <v>3.3109999999999999</v>
      </c>
      <c r="L1392" s="1">
        <v>45</v>
      </c>
      <c r="M1392" s="1">
        <v>2.5999999999999999E-2</v>
      </c>
      <c r="N1392" s="1">
        <v>-119.962</v>
      </c>
      <c r="O1392" s="1">
        <v>2.2629999999999999</v>
      </c>
      <c r="Q1392" s="1">
        <v>4</v>
      </c>
      <c r="R1392" s="1">
        <v>1.0999999999999999E-2</v>
      </c>
      <c r="S1392" s="1">
        <v>-65.745999999999995</v>
      </c>
      <c r="T1392" s="1">
        <v>1.03</v>
      </c>
    </row>
    <row r="1393" spans="1:20" ht="12.75" x14ac:dyDescent="0.2">
      <c r="A1393" s="1">
        <v>95</v>
      </c>
      <c r="B1393" s="1">
        <v>0.45400000000000001</v>
      </c>
      <c r="C1393" s="1">
        <v>-38.156999999999996</v>
      </c>
      <c r="D1393" s="1">
        <v>4.9000000000000004</v>
      </c>
      <c r="G1393" s="1">
        <v>12</v>
      </c>
      <c r="H1393" s="1">
        <v>2.3E-2</v>
      </c>
      <c r="I1393" s="1">
        <v>-165.809</v>
      </c>
      <c r="J1393" s="1">
        <v>2.0329999999999999</v>
      </c>
      <c r="L1393" s="1">
        <v>46</v>
      </c>
      <c r="M1393" s="1">
        <v>1.6E-2</v>
      </c>
      <c r="N1393" s="1">
        <v>151.982</v>
      </c>
      <c r="O1393" s="1">
        <v>1.4219999999999999</v>
      </c>
      <c r="Q1393" s="1">
        <v>5</v>
      </c>
      <c r="R1393" s="1">
        <v>1.4999999999999999E-2</v>
      </c>
      <c r="S1393" s="1">
        <v>-87.075000000000003</v>
      </c>
      <c r="T1393" s="1">
        <v>1.4159999999999999</v>
      </c>
    </row>
    <row r="1394" spans="1:20" ht="12.75" x14ac:dyDescent="0.2">
      <c r="A1394" s="1">
        <v>96</v>
      </c>
      <c r="B1394" s="1">
        <v>0.379</v>
      </c>
      <c r="C1394" s="1">
        <v>-123.69</v>
      </c>
      <c r="D1394" s="1">
        <v>4.0069999999999997</v>
      </c>
      <c r="G1394" s="1">
        <v>13</v>
      </c>
      <c r="H1394" s="1">
        <v>2.9000000000000001E-2</v>
      </c>
      <c r="I1394" s="1">
        <v>-26.68</v>
      </c>
      <c r="J1394" s="1">
        <v>2.52</v>
      </c>
      <c r="L1394" s="1">
        <v>47</v>
      </c>
      <c r="M1394" s="1">
        <v>2.3E-2</v>
      </c>
      <c r="N1394" s="1">
        <v>-144.5</v>
      </c>
      <c r="O1394" s="1">
        <v>2.016</v>
      </c>
      <c r="Q1394" s="1">
        <v>6</v>
      </c>
      <c r="R1394" s="1">
        <v>8.9999999999999993E-3</v>
      </c>
      <c r="S1394" s="1">
        <v>-178.60300000000001</v>
      </c>
      <c r="T1394" s="1">
        <v>0.84699999999999998</v>
      </c>
    </row>
    <row r="1395" spans="1:20" ht="12.75" x14ac:dyDescent="0.2">
      <c r="A1395" s="1">
        <v>97</v>
      </c>
      <c r="B1395" s="1">
        <v>0.40400000000000003</v>
      </c>
      <c r="C1395" s="1">
        <v>-64.537000000000006</v>
      </c>
      <c r="D1395" s="1">
        <v>4.2969999999999997</v>
      </c>
      <c r="G1395" s="1">
        <v>14</v>
      </c>
      <c r="H1395" s="1">
        <v>2.5000000000000001E-2</v>
      </c>
      <c r="I1395" s="1">
        <v>-109.26300000000001</v>
      </c>
      <c r="J1395" s="1">
        <v>2.226</v>
      </c>
      <c r="L1395" s="1">
        <v>48</v>
      </c>
      <c r="M1395" s="1">
        <v>1.7999999999999999E-2</v>
      </c>
      <c r="N1395" s="1">
        <v>-48.613999999999997</v>
      </c>
      <c r="O1395" s="1">
        <v>1.556</v>
      </c>
      <c r="Q1395" s="1">
        <v>7</v>
      </c>
      <c r="R1395" s="1">
        <v>1.6E-2</v>
      </c>
      <c r="S1395" s="1">
        <v>-74.055000000000007</v>
      </c>
      <c r="T1395" s="1">
        <v>1.5780000000000001</v>
      </c>
    </row>
    <row r="1396" spans="1:20" ht="12.75" x14ac:dyDescent="0.2">
      <c r="A1396" s="1">
        <v>98</v>
      </c>
      <c r="B1396" s="1">
        <v>0.26900000000000002</v>
      </c>
      <c r="C1396" s="1">
        <v>-152.59200000000001</v>
      </c>
      <c r="D1396" s="1">
        <v>2.8170000000000002</v>
      </c>
      <c r="G1396" s="1">
        <v>15</v>
      </c>
      <c r="H1396" s="1">
        <v>4.2000000000000003E-2</v>
      </c>
      <c r="I1396" s="1">
        <v>-138.01300000000001</v>
      </c>
      <c r="J1396" s="1">
        <v>3.6579999999999999</v>
      </c>
      <c r="L1396" s="1">
        <v>49</v>
      </c>
      <c r="M1396" s="1">
        <v>2.3E-2</v>
      </c>
      <c r="N1396" s="1">
        <v>-63.435000000000002</v>
      </c>
      <c r="O1396" s="1">
        <v>1.958</v>
      </c>
      <c r="Q1396" s="1">
        <v>8</v>
      </c>
      <c r="R1396" s="1">
        <v>1.2999999999999999E-2</v>
      </c>
      <c r="S1396" s="1">
        <v>-165.84700000000001</v>
      </c>
      <c r="T1396" s="1">
        <v>1.224</v>
      </c>
    </row>
    <row r="1397" spans="1:20" ht="12.75" x14ac:dyDescent="0.2">
      <c r="A1397" s="1">
        <v>99</v>
      </c>
      <c r="B1397" s="1">
        <v>0.46300000000000002</v>
      </c>
      <c r="C1397" s="1">
        <v>-14.036</v>
      </c>
      <c r="D1397" s="1">
        <v>4.984</v>
      </c>
      <c r="G1397" s="1">
        <v>16</v>
      </c>
      <c r="H1397" s="1">
        <v>2.7E-2</v>
      </c>
      <c r="I1397" s="1">
        <v>-51.466000000000001</v>
      </c>
      <c r="J1397" s="1">
        <v>2.4180000000000001</v>
      </c>
      <c r="L1397" s="1">
        <v>50</v>
      </c>
      <c r="M1397" s="1">
        <v>1.6E-2</v>
      </c>
      <c r="N1397" s="1">
        <v>-152.99600000000001</v>
      </c>
      <c r="O1397" s="1">
        <v>1.347</v>
      </c>
      <c r="Q1397" s="1">
        <v>9</v>
      </c>
      <c r="R1397" s="1">
        <v>1.2E-2</v>
      </c>
      <c r="S1397" s="1">
        <v>-126.363</v>
      </c>
      <c r="T1397" s="1">
        <v>1.167</v>
      </c>
    </row>
    <row r="1398" spans="1:20" ht="12.75" x14ac:dyDescent="0.2">
      <c r="A1398" s="1">
        <v>100</v>
      </c>
      <c r="B1398" s="1">
        <v>0.33700000000000002</v>
      </c>
      <c r="C1398" s="1">
        <v>-109.35899999999999</v>
      </c>
      <c r="D1398" s="1">
        <v>3.5590000000000002</v>
      </c>
      <c r="G1398" s="1">
        <v>17</v>
      </c>
      <c r="H1398" s="1">
        <v>3.5000000000000003E-2</v>
      </c>
      <c r="I1398" s="1">
        <v>-126.185</v>
      </c>
      <c r="J1398" s="1">
        <v>3.032</v>
      </c>
      <c r="L1398" s="1">
        <v>51</v>
      </c>
      <c r="M1398" s="1">
        <v>2.1999999999999999E-2</v>
      </c>
      <c r="N1398" s="1">
        <v>-90</v>
      </c>
      <c r="O1398" s="1">
        <v>1.889</v>
      </c>
      <c r="Q1398" s="1">
        <v>10</v>
      </c>
      <c r="R1398" s="1">
        <v>8.9999999999999993E-3</v>
      </c>
      <c r="S1398" s="1">
        <v>152.47499999999999</v>
      </c>
      <c r="T1398" s="1">
        <v>0.82699999999999996</v>
      </c>
    </row>
    <row r="1399" spans="1:20" ht="12.75" x14ac:dyDescent="0.2">
      <c r="A1399" s="1">
        <v>101</v>
      </c>
      <c r="B1399" s="1">
        <v>0.35299999999999998</v>
      </c>
      <c r="C1399" s="1">
        <v>50.905999999999999</v>
      </c>
      <c r="D1399" s="1">
        <v>3.7749999999999999</v>
      </c>
      <c r="G1399" s="1">
        <v>18</v>
      </c>
      <c r="H1399" s="1">
        <v>2.8000000000000001E-2</v>
      </c>
      <c r="I1399" s="1">
        <v>-38.246000000000002</v>
      </c>
      <c r="J1399" s="1">
        <v>2.452</v>
      </c>
      <c r="L1399" s="1">
        <v>52</v>
      </c>
      <c r="M1399" s="1">
        <v>1.4E-2</v>
      </c>
      <c r="N1399" s="1">
        <v>-177.839</v>
      </c>
      <c r="O1399" s="1">
        <v>1.222</v>
      </c>
      <c r="Q1399" s="1">
        <v>11</v>
      </c>
      <c r="R1399" s="1">
        <v>1.4999999999999999E-2</v>
      </c>
      <c r="S1399" s="1">
        <v>-56.195</v>
      </c>
      <c r="T1399" s="1">
        <v>1.429</v>
      </c>
    </row>
    <row r="1400" spans="1:20" ht="12.75" x14ac:dyDescent="0.2">
      <c r="A1400" s="1">
        <v>102</v>
      </c>
      <c r="B1400" s="1">
        <v>0.23599999999999999</v>
      </c>
      <c r="C1400" s="1">
        <v>138.01300000000001</v>
      </c>
      <c r="D1400" s="1">
        <v>2.468</v>
      </c>
      <c r="G1400" s="1">
        <v>19</v>
      </c>
      <c r="H1400" s="1">
        <v>3.5999999999999997E-2</v>
      </c>
      <c r="I1400" s="1">
        <v>-112.932</v>
      </c>
      <c r="J1400" s="1">
        <v>3.1989999999999998</v>
      </c>
      <c r="L1400" s="1">
        <v>53</v>
      </c>
      <c r="M1400" s="1">
        <v>2.5000000000000001E-2</v>
      </c>
      <c r="N1400" s="1">
        <v>-178.8</v>
      </c>
      <c r="O1400" s="1">
        <v>2.1970000000000001</v>
      </c>
      <c r="Q1400" s="1">
        <v>12</v>
      </c>
      <c r="R1400" s="1">
        <v>1.2999999999999999E-2</v>
      </c>
      <c r="S1400" s="1">
        <v>-153.435</v>
      </c>
      <c r="T1400" s="1">
        <v>1.2230000000000001</v>
      </c>
    </row>
    <row r="1401" spans="1:20" ht="12.75" x14ac:dyDescent="0.2">
      <c r="A1401" s="1">
        <v>103</v>
      </c>
      <c r="B1401" s="1">
        <v>0.40400000000000003</v>
      </c>
      <c r="C1401" s="1">
        <v>24.341000000000001</v>
      </c>
      <c r="D1401" s="1">
        <v>4.2720000000000002</v>
      </c>
      <c r="G1401" s="1">
        <v>20</v>
      </c>
      <c r="H1401" s="1">
        <v>2.8000000000000001E-2</v>
      </c>
      <c r="I1401" s="1">
        <v>-27.268999999999998</v>
      </c>
      <c r="J1401" s="1">
        <v>2.4729999999999999</v>
      </c>
      <c r="L1401" s="1">
        <v>54</v>
      </c>
      <c r="M1401" s="1">
        <v>2.3E-2</v>
      </c>
      <c r="N1401" s="1">
        <v>-87.397000000000006</v>
      </c>
      <c r="O1401" s="1">
        <v>2.0299999999999998</v>
      </c>
      <c r="Q1401" s="1">
        <v>13</v>
      </c>
      <c r="R1401" s="1">
        <v>1.0999999999999999E-2</v>
      </c>
      <c r="S1401" s="1">
        <v>-142.36500000000001</v>
      </c>
      <c r="T1401" s="1">
        <v>1.0820000000000001</v>
      </c>
    </row>
    <row r="1402" spans="1:20" ht="12.75" x14ac:dyDescent="0.2">
      <c r="A1402" s="1">
        <v>104</v>
      </c>
      <c r="B1402" s="1">
        <v>0.28599999999999998</v>
      </c>
      <c r="C1402" s="1">
        <v>-63.435000000000002</v>
      </c>
      <c r="D1402" s="1">
        <v>3.0630000000000002</v>
      </c>
      <c r="G1402" s="1">
        <v>21</v>
      </c>
      <c r="H1402" s="1">
        <v>3.3000000000000002E-2</v>
      </c>
      <c r="I1402" s="1">
        <v>-31.724</v>
      </c>
      <c r="J1402" s="1">
        <v>2.93</v>
      </c>
      <c r="L1402" s="1">
        <v>55</v>
      </c>
      <c r="M1402" s="1">
        <v>2.8000000000000001E-2</v>
      </c>
      <c r="N1402" s="1">
        <v>-51.509</v>
      </c>
      <c r="O1402" s="1">
        <v>2.4369999999999998</v>
      </c>
      <c r="Q1402" s="1">
        <v>14</v>
      </c>
      <c r="R1402" s="1">
        <v>1.0999999999999999E-2</v>
      </c>
      <c r="S1402" s="1">
        <v>-57.094999999999999</v>
      </c>
      <c r="T1402" s="1">
        <v>1.0449999999999999</v>
      </c>
    </row>
    <row r="1403" spans="1:20" ht="12.75" x14ac:dyDescent="0.2">
      <c r="A1403" s="1" t="s">
        <v>363</v>
      </c>
      <c r="B1403" s="1" t="s">
        <v>882</v>
      </c>
      <c r="C1403" s="1"/>
      <c r="D1403" s="1"/>
      <c r="G1403" s="1">
        <v>22</v>
      </c>
      <c r="H1403" s="1">
        <v>2.5999999999999999E-2</v>
      </c>
      <c r="I1403" s="1">
        <v>-111.161</v>
      </c>
      <c r="J1403" s="1">
        <v>2.2599999999999998</v>
      </c>
      <c r="L1403" s="1">
        <v>56</v>
      </c>
      <c r="M1403" s="1">
        <v>1.9E-2</v>
      </c>
      <c r="N1403" s="1">
        <v>-138.50399999999999</v>
      </c>
      <c r="O1403" s="1">
        <v>1.6</v>
      </c>
      <c r="Q1403" s="1">
        <v>15</v>
      </c>
      <c r="R1403" s="1">
        <v>0.01</v>
      </c>
      <c r="S1403" s="1">
        <v>-7.3520000000000003</v>
      </c>
      <c r="T1403" s="1">
        <v>0.96799999999999997</v>
      </c>
    </row>
    <row r="1404" spans="1:20" ht="12.75" x14ac:dyDescent="0.2">
      <c r="A1404" s="1">
        <v>1</v>
      </c>
      <c r="B1404" s="1">
        <v>0.46200000000000002</v>
      </c>
      <c r="C1404" s="1">
        <v>39.588000000000001</v>
      </c>
      <c r="D1404" s="1">
        <v>5.5030000000000001</v>
      </c>
      <c r="G1404" s="1">
        <v>23</v>
      </c>
      <c r="H1404" s="1">
        <v>3.7999999999999999E-2</v>
      </c>
      <c r="I1404" s="1">
        <v>-55.168999999999997</v>
      </c>
      <c r="J1404" s="1">
        <v>3.31</v>
      </c>
      <c r="L1404" s="1">
        <v>57</v>
      </c>
      <c r="M1404" s="1">
        <v>2.3E-2</v>
      </c>
      <c r="N1404" s="1">
        <v>-130.78100000000001</v>
      </c>
      <c r="O1404" s="1">
        <v>1.9930000000000001</v>
      </c>
      <c r="Q1404" s="1">
        <v>16</v>
      </c>
      <c r="R1404" s="1">
        <v>8.0000000000000002E-3</v>
      </c>
      <c r="S1404" s="1">
        <v>-91.637</v>
      </c>
      <c r="T1404" s="1">
        <v>0.72299999999999998</v>
      </c>
    </row>
    <row r="1405" spans="1:20" ht="12.75" x14ac:dyDescent="0.2">
      <c r="A1405" s="1">
        <v>2</v>
      </c>
      <c r="B1405" s="1">
        <v>0.31900000000000001</v>
      </c>
      <c r="C1405" s="1">
        <v>-47.643000000000001</v>
      </c>
      <c r="D1405" s="1">
        <v>3.7919999999999998</v>
      </c>
      <c r="G1405" s="1">
        <v>24</v>
      </c>
      <c r="H1405" s="1">
        <v>2.8000000000000001E-2</v>
      </c>
      <c r="I1405" s="1">
        <v>-138.541</v>
      </c>
      <c r="J1405" s="1">
        <v>2.4609999999999999</v>
      </c>
      <c r="L1405" s="1">
        <v>58</v>
      </c>
      <c r="M1405" s="1">
        <v>1.9E-2</v>
      </c>
      <c r="N1405" s="1">
        <v>-45.290999999999997</v>
      </c>
      <c r="O1405" s="1">
        <v>1.597</v>
      </c>
      <c r="Q1405" s="1">
        <v>17</v>
      </c>
      <c r="R1405" s="1">
        <v>1.6E-2</v>
      </c>
      <c r="S1405" s="1">
        <v>-23.763999999999999</v>
      </c>
      <c r="T1405" s="1">
        <v>1.5109999999999999</v>
      </c>
    </row>
    <row r="1406" spans="1:20" ht="12.75" x14ac:dyDescent="0.2">
      <c r="A1406" s="1">
        <v>3</v>
      </c>
      <c r="B1406" s="1">
        <v>0.42099999999999999</v>
      </c>
      <c r="C1406" s="1">
        <v>174.38200000000001</v>
      </c>
      <c r="D1406" s="1">
        <v>5.048</v>
      </c>
      <c r="G1406" s="1">
        <v>25</v>
      </c>
      <c r="H1406" s="1">
        <v>0.03</v>
      </c>
      <c r="I1406" s="1">
        <v>-77.152000000000001</v>
      </c>
      <c r="J1406" s="1">
        <v>2.65</v>
      </c>
      <c r="L1406" s="1">
        <v>59</v>
      </c>
      <c r="M1406" s="1">
        <v>2.5999999999999999E-2</v>
      </c>
      <c r="N1406" s="1">
        <v>-83.822000000000003</v>
      </c>
      <c r="O1406" s="1">
        <v>2.2410000000000001</v>
      </c>
      <c r="Q1406" s="1">
        <v>18</v>
      </c>
      <c r="R1406" s="1">
        <v>1.2E-2</v>
      </c>
      <c r="S1406" s="1">
        <v>-104.407</v>
      </c>
      <c r="T1406" s="1">
        <v>1.1619999999999999</v>
      </c>
    </row>
    <row r="1407" spans="1:20" ht="12.75" x14ac:dyDescent="0.2">
      <c r="A1407" s="1">
        <v>4</v>
      </c>
      <c r="B1407" s="1">
        <v>0.31900000000000001</v>
      </c>
      <c r="C1407" s="1">
        <v>-95.08</v>
      </c>
      <c r="D1407" s="1">
        <v>3.7639999999999998</v>
      </c>
      <c r="G1407" s="1">
        <v>26</v>
      </c>
      <c r="H1407" s="1">
        <v>2.4E-2</v>
      </c>
      <c r="I1407" s="1">
        <v>-165.06899999999999</v>
      </c>
      <c r="J1407" s="1">
        <v>2.1110000000000002</v>
      </c>
      <c r="L1407" s="1">
        <v>60</v>
      </c>
      <c r="M1407" s="1">
        <v>1.7999999999999999E-2</v>
      </c>
      <c r="N1407" s="1">
        <v>-174.417</v>
      </c>
      <c r="O1407" s="1">
        <v>1.544</v>
      </c>
      <c r="Q1407" s="1">
        <v>19</v>
      </c>
      <c r="R1407" s="1">
        <v>1.4999999999999999E-2</v>
      </c>
      <c r="S1407" s="1">
        <v>-56.076999999999998</v>
      </c>
      <c r="T1407" s="1">
        <v>1.409</v>
      </c>
    </row>
    <row r="1408" spans="1:20" ht="12.75" x14ac:dyDescent="0.2">
      <c r="A1408" s="1">
        <v>5</v>
      </c>
      <c r="B1408" s="1">
        <v>0.38</v>
      </c>
      <c r="C1408" s="1">
        <v>161.89599999999999</v>
      </c>
      <c r="D1408" s="1">
        <v>4.5090000000000003</v>
      </c>
      <c r="G1408" s="1">
        <v>27</v>
      </c>
      <c r="H1408" s="1">
        <v>3.1E-2</v>
      </c>
      <c r="I1408" s="1">
        <v>-150.137</v>
      </c>
      <c r="J1408" s="1">
        <v>2.734</v>
      </c>
      <c r="L1408" s="1">
        <v>61</v>
      </c>
      <c r="M1408" s="1">
        <v>0.02</v>
      </c>
      <c r="N1408" s="1">
        <v>-120.833</v>
      </c>
      <c r="O1408" s="1">
        <v>1.736</v>
      </c>
      <c r="Q1408" s="1">
        <v>20</v>
      </c>
      <c r="R1408" s="1">
        <v>1.2E-2</v>
      </c>
      <c r="S1408" s="1">
        <v>-144.09</v>
      </c>
      <c r="T1408" s="1">
        <v>1.1040000000000001</v>
      </c>
    </row>
    <row r="1409" spans="1:20" ht="12.75" x14ac:dyDescent="0.2">
      <c r="A1409" s="1">
        <v>6</v>
      </c>
      <c r="B1409" s="1">
        <v>0.28499999999999998</v>
      </c>
      <c r="C1409" s="1">
        <v>-104.036</v>
      </c>
      <c r="D1409" s="1">
        <v>3.3479999999999999</v>
      </c>
      <c r="G1409" s="1">
        <v>28</v>
      </c>
      <c r="H1409" s="1">
        <v>2.3E-2</v>
      </c>
      <c r="I1409" s="1">
        <v>-60.06</v>
      </c>
      <c r="J1409" s="1">
        <v>2.0569999999999999</v>
      </c>
      <c r="L1409" s="1">
        <v>62</v>
      </c>
      <c r="M1409" s="1">
        <v>1.4E-2</v>
      </c>
      <c r="N1409" s="1">
        <v>-30.774000000000001</v>
      </c>
      <c r="O1409" s="1">
        <v>1.1990000000000001</v>
      </c>
      <c r="Q1409" s="1">
        <v>21</v>
      </c>
      <c r="R1409" s="1">
        <v>1.6E-2</v>
      </c>
      <c r="S1409" s="1">
        <v>-89.617999999999995</v>
      </c>
      <c r="T1409" s="1">
        <v>1.5549999999999999</v>
      </c>
    </row>
    <row r="1410" spans="1:20" ht="12.75" x14ac:dyDescent="0.2">
      <c r="A1410" s="1">
        <v>7</v>
      </c>
      <c r="B1410" s="1">
        <v>0.40100000000000002</v>
      </c>
      <c r="C1410" s="1">
        <v>-135.70699999999999</v>
      </c>
      <c r="D1410" s="1">
        <v>4.7789999999999999</v>
      </c>
      <c r="G1410" s="1">
        <v>29</v>
      </c>
      <c r="H1410" s="1">
        <v>3.2000000000000001E-2</v>
      </c>
      <c r="I1410" s="1">
        <v>-152.517</v>
      </c>
      <c r="J1410" s="1">
        <v>2.8450000000000002</v>
      </c>
      <c r="Q1410" s="1">
        <v>22</v>
      </c>
      <c r="R1410" s="1">
        <v>8.0000000000000002E-3</v>
      </c>
      <c r="S1410" s="1">
        <v>-173.74600000000001</v>
      </c>
      <c r="T1410" s="1">
        <v>0.76200000000000001</v>
      </c>
    </row>
    <row r="1411" spans="1:20" ht="12.75" x14ac:dyDescent="0.2">
      <c r="A1411" s="1">
        <v>8</v>
      </c>
      <c r="B1411" s="1">
        <v>0.217</v>
      </c>
      <c r="C1411" s="1">
        <v>-52.765000000000001</v>
      </c>
      <c r="D1411" s="1">
        <v>2.5550000000000002</v>
      </c>
      <c r="G1411" s="1">
        <v>30</v>
      </c>
      <c r="H1411" s="1">
        <v>3.5000000000000003E-2</v>
      </c>
      <c r="I1411" s="1">
        <v>-68.870999999999995</v>
      </c>
      <c r="J1411" s="1">
        <v>3.0470000000000002</v>
      </c>
      <c r="M1411" s="1" t="s">
        <v>883</v>
      </c>
      <c r="Q1411" s="1">
        <v>23</v>
      </c>
      <c r="R1411" s="1">
        <v>1.4E-2</v>
      </c>
      <c r="S1411" s="1">
        <v>-165.964</v>
      </c>
      <c r="T1411" s="1">
        <v>1.319</v>
      </c>
    </row>
    <row r="1412" spans="1:20" ht="12.75" x14ac:dyDescent="0.2">
      <c r="A1412" s="1">
        <v>9</v>
      </c>
      <c r="B1412" s="1">
        <v>0.435</v>
      </c>
      <c r="C1412" s="1">
        <v>-148.57</v>
      </c>
      <c r="D1412" s="1">
        <v>5.23</v>
      </c>
      <c r="L1412" s="1">
        <v>1</v>
      </c>
      <c r="M1412" s="1">
        <v>2.4E-2</v>
      </c>
      <c r="N1412" s="1">
        <v>-73.179000000000002</v>
      </c>
      <c r="O1412" s="1">
        <v>2.08</v>
      </c>
      <c r="Q1412" s="1">
        <v>24</v>
      </c>
      <c r="R1412" s="1">
        <v>0.01</v>
      </c>
      <c r="S1412" s="1">
        <v>-84.225999999999999</v>
      </c>
      <c r="T1412" s="1">
        <v>0.92700000000000005</v>
      </c>
    </row>
    <row r="1413" spans="1:20" ht="12.75" x14ac:dyDescent="0.2">
      <c r="A1413" s="1">
        <v>10</v>
      </c>
      <c r="B1413" s="1">
        <v>0.29199999999999998</v>
      </c>
      <c r="C1413" s="1">
        <v>-63.435000000000002</v>
      </c>
      <c r="D1413" s="1">
        <v>3.4649999999999999</v>
      </c>
      <c r="H1413" s="1" t="s">
        <v>864</v>
      </c>
      <c r="L1413" s="1">
        <v>2</v>
      </c>
      <c r="M1413" s="1">
        <v>1.7999999999999999E-2</v>
      </c>
      <c r="N1413" s="1">
        <v>-163.94</v>
      </c>
      <c r="O1413" s="1">
        <v>1.5880000000000001</v>
      </c>
      <c r="Q1413" s="1">
        <v>25</v>
      </c>
      <c r="R1413" s="1">
        <v>0.01</v>
      </c>
      <c r="S1413" s="1">
        <v>172.28800000000001</v>
      </c>
      <c r="T1413" s="1">
        <v>1.0009999999999999</v>
      </c>
    </row>
    <row r="1414" spans="1:20" ht="12.75" x14ac:dyDescent="0.2">
      <c r="A1414" s="1">
        <v>11</v>
      </c>
      <c r="B1414" s="1">
        <v>0.374</v>
      </c>
      <c r="C1414" s="1">
        <v>-7.3860000000000001</v>
      </c>
      <c r="D1414" s="1">
        <v>4.4370000000000003</v>
      </c>
      <c r="G1414" s="1">
        <v>1</v>
      </c>
      <c r="H1414" s="1">
        <v>3.3000000000000002E-2</v>
      </c>
      <c r="I1414" s="1">
        <v>-167.09700000000001</v>
      </c>
      <c r="J1414" s="1">
        <v>3.048</v>
      </c>
      <c r="L1414" s="1">
        <v>3</v>
      </c>
      <c r="M1414" s="1">
        <v>2.9000000000000001E-2</v>
      </c>
      <c r="N1414" s="1">
        <v>15.37</v>
      </c>
      <c r="O1414" s="1">
        <v>2.5270000000000001</v>
      </c>
      <c r="Q1414" s="1">
        <v>26</v>
      </c>
      <c r="R1414" s="1">
        <v>8.0000000000000002E-3</v>
      </c>
      <c r="S1414" s="1">
        <v>-86.236000000000004</v>
      </c>
      <c r="T1414" s="1">
        <v>0.78700000000000003</v>
      </c>
    </row>
    <row r="1415" spans="1:20" ht="12.75" x14ac:dyDescent="0.2">
      <c r="A1415" s="1">
        <v>12</v>
      </c>
      <c r="B1415" s="1">
        <v>0.32600000000000001</v>
      </c>
      <c r="C1415" s="1">
        <v>-99.866</v>
      </c>
      <c r="D1415" s="1">
        <v>3.8479999999999999</v>
      </c>
      <c r="G1415" s="1">
        <v>2</v>
      </c>
      <c r="H1415" s="1">
        <v>2.8000000000000001E-2</v>
      </c>
      <c r="I1415" s="1">
        <v>-75.731999999999999</v>
      </c>
      <c r="J1415" s="1">
        <v>2.589</v>
      </c>
      <c r="L1415" s="1">
        <v>4</v>
      </c>
      <c r="M1415" s="1">
        <v>2.4E-2</v>
      </c>
      <c r="N1415" s="1">
        <v>-74.662000000000006</v>
      </c>
      <c r="O1415" s="1">
        <v>2.097</v>
      </c>
      <c r="Q1415" s="1">
        <v>27</v>
      </c>
      <c r="R1415" s="1">
        <v>1.2E-2</v>
      </c>
      <c r="S1415" s="1">
        <v>-57.328000000000003</v>
      </c>
      <c r="T1415" s="1">
        <v>1.1259999999999999</v>
      </c>
    </row>
    <row r="1416" spans="1:20" ht="12.75" x14ac:dyDescent="0.2">
      <c r="A1416" s="1">
        <v>13</v>
      </c>
      <c r="B1416" s="1">
        <v>0.47499999999999998</v>
      </c>
      <c r="C1416" s="1">
        <v>15.038</v>
      </c>
      <c r="D1416" s="1">
        <v>5.7069999999999999</v>
      </c>
      <c r="G1416" s="1">
        <v>3</v>
      </c>
      <c r="H1416" s="1">
        <v>2.8000000000000001E-2</v>
      </c>
      <c r="I1416" s="1">
        <v>-65.025999999999996</v>
      </c>
      <c r="J1416" s="1">
        <v>2.6139999999999999</v>
      </c>
      <c r="L1416" s="1">
        <v>5</v>
      </c>
      <c r="M1416" s="1">
        <v>2.3E-2</v>
      </c>
      <c r="N1416" s="1">
        <v>88.001999999999995</v>
      </c>
      <c r="O1416" s="1">
        <v>1.992</v>
      </c>
      <c r="Q1416" s="1">
        <v>28</v>
      </c>
      <c r="R1416" s="1">
        <v>1.0999999999999999E-2</v>
      </c>
      <c r="S1416" s="1">
        <v>-147.93299999999999</v>
      </c>
      <c r="T1416" s="1">
        <v>1.008</v>
      </c>
    </row>
    <row r="1417" spans="1:20" ht="12.75" x14ac:dyDescent="0.2">
      <c r="A1417" s="1">
        <v>14</v>
      </c>
      <c r="B1417" s="1">
        <v>0.34</v>
      </c>
      <c r="C1417" s="1">
        <v>-80.537999999999997</v>
      </c>
      <c r="D1417" s="1">
        <v>4.0110000000000001</v>
      </c>
      <c r="G1417" s="1">
        <v>4</v>
      </c>
      <c r="H1417" s="1">
        <v>2.3E-2</v>
      </c>
      <c r="I1417" s="1">
        <v>-151.06</v>
      </c>
      <c r="J1417" s="1">
        <v>2.105</v>
      </c>
      <c r="L1417" s="1">
        <v>6</v>
      </c>
      <c r="M1417" s="1">
        <v>2.1999999999999999E-2</v>
      </c>
      <c r="N1417" s="1">
        <v>-168.27500000000001</v>
      </c>
      <c r="O1417" s="1">
        <v>1.877</v>
      </c>
      <c r="Q1417" s="1">
        <v>29</v>
      </c>
      <c r="R1417" s="1">
        <v>1.4E-2</v>
      </c>
      <c r="S1417" s="1">
        <v>-51.691000000000003</v>
      </c>
      <c r="T1417" s="1">
        <v>1.3129999999999999</v>
      </c>
    </row>
    <row r="1418" spans="1:20" ht="12.75" x14ac:dyDescent="0.2">
      <c r="A1418" s="1">
        <v>15</v>
      </c>
      <c r="B1418" s="1">
        <v>0.32600000000000001</v>
      </c>
      <c r="C1418" s="1">
        <v>-50.194000000000003</v>
      </c>
      <c r="D1418" s="1">
        <v>3.8620000000000001</v>
      </c>
      <c r="G1418" s="1">
        <v>5</v>
      </c>
      <c r="H1418" s="1">
        <v>2.3E-2</v>
      </c>
      <c r="I1418" s="1">
        <v>29.672999999999998</v>
      </c>
      <c r="J1418" s="1">
        <v>2.145</v>
      </c>
      <c r="L1418" s="1">
        <v>7</v>
      </c>
      <c r="M1418" s="1">
        <v>2.9000000000000001E-2</v>
      </c>
      <c r="N1418" s="1">
        <v>-117.979</v>
      </c>
      <c r="O1418" s="1">
        <v>2.516</v>
      </c>
      <c r="Q1418" s="1">
        <v>30</v>
      </c>
      <c r="R1418" s="1">
        <v>8.9999999999999993E-3</v>
      </c>
      <c r="S1418" s="1">
        <v>-147.22499999999999</v>
      </c>
      <c r="T1418" s="1">
        <v>0.89700000000000002</v>
      </c>
    </row>
    <row r="1419" spans="1:20" ht="12.75" x14ac:dyDescent="0.2">
      <c r="A1419" s="1">
        <v>16</v>
      </c>
      <c r="B1419" s="1">
        <v>0.251</v>
      </c>
      <c r="C1419" s="1">
        <v>-135</v>
      </c>
      <c r="D1419" s="1">
        <v>3.0009999999999999</v>
      </c>
      <c r="G1419" s="1">
        <v>6</v>
      </c>
      <c r="H1419" s="1">
        <v>1.7999999999999999E-2</v>
      </c>
      <c r="I1419" s="1">
        <v>-58.643000000000001</v>
      </c>
      <c r="J1419" s="1">
        <v>1.6180000000000001</v>
      </c>
      <c r="L1419" s="1">
        <v>8</v>
      </c>
      <c r="M1419" s="1">
        <v>2.1000000000000001E-2</v>
      </c>
      <c r="N1419" s="1">
        <v>150.98099999999999</v>
      </c>
      <c r="O1419" s="1">
        <v>1.8129999999999999</v>
      </c>
      <c r="Q1419" s="1">
        <v>31</v>
      </c>
      <c r="R1419" s="1">
        <v>1.4E-2</v>
      </c>
      <c r="S1419" s="1">
        <v>-37.136000000000003</v>
      </c>
      <c r="T1419" s="1">
        <v>1.3340000000000001</v>
      </c>
    </row>
    <row r="1420" spans="1:20" ht="12.75" x14ac:dyDescent="0.2">
      <c r="A1420" s="1">
        <v>17</v>
      </c>
      <c r="B1420" s="1">
        <v>0.374</v>
      </c>
      <c r="C1420" s="1">
        <v>-95.29</v>
      </c>
      <c r="D1420" s="1">
        <v>4.4669999999999996</v>
      </c>
      <c r="G1420" s="1">
        <v>7</v>
      </c>
      <c r="H1420" s="1">
        <v>3.6999999999999998E-2</v>
      </c>
      <c r="I1420" s="1">
        <v>28.376000000000001</v>
      </c>
      <c r="J1420" s="1">
        <v>3.3759999999999999</v>
      </c>
      <c r="L1420" s="1">
        <v>9</v>
      </c>
      <c r="M1420" s="1">
        <v>2.8000000000000001E-2</v>
      </c>
      <c r="N1420" s="1">
        <v>-127.535</v>
      </c>
      <c r="O1420" s="1">
        <v>2.3940000000000001</v>
      </c>
      <c r="Q1420" s="1">
        <v>32</v>
      </c>
      <c r="R1420" s="1">
        <v>1.2E-2</v>
      </c>
      <c r="S1420" s="1">
        <v>-114.52800000000001</v>
      </c>
      <c r="T1420" s="1">
        <v>1.169</v>
      </c>
    </row>
    <row r="1421" spans="1:20" ht="12.75" x14ac:dyDescent="0.2">
      <c r="A1421" s="1">
        <v>18</v>
      </c>
      <c r="B1421" s="1">
        <v>0.30599999999999999</v>
      </c>
      <c r="C1421" s="1">
        <v>-3.9</v>
      </c>
      <c r="D1421" s="1">
        <v>3.6349999999999998</v>
      </c>
      <c r="G1421" s="1">
        <v>8</v>
      </c>
      <c r="H1421" s="1">
        <v>2.9000000000000001E-2</v>
      </c>
      <c r="I1421" s="1">
        <v>-58.316000000000003</v>
      </c>
      <c r="J1421" s="1">
        <v>2.6619999999999999</v>
      </c>
      <c r="L1421" s="1">
        <v>10</v>
      </c>
      <c r="M1421" s="1">
        <v>2.1000000000000001E-2</v>
      </c>
      <c r="N1421" s="1">
        <v>142.476</v>
      </c>
      <c r="O1421" s="1">
        <v>1.8240000000000001</v>
      </c>
      <c r="Q1421" s="1">
        <v>33</v>
      </c>
      <c r="R1421" s="1">
        <v>1.2E-2</v>
      </c>
      <c r="S1421" s="1">
        <v>-47.899000000000001</v>
      </c>
      <c r="T1421" s="1">
        <v>1.155</v>
      </c>
    </row>
    <row r="1422" spans="1:20" ht="12.75" x14ac:dyDescent="0.2">
      <c r="A1422" s="1">
        <v>19</v>
      </c>
      <c r="B1422" s="1">
        <v>0.38</v>
      </c>
      <c r="C1422" s="1">
        <v>-41.284999999999997</v>
      </c>
      <c r="D1422" s="1">
        <v>4.4950000000000001</v>
      </c>
      <c r="G1422" s="1">
        <v>9</v>
      </c>
      <c r="H1422" s="1">
        <v>3.5000000000000003E-2</v>
      </c>
      <c r="I1422" s="1">
        <v>-75.963999999999999</v>
      </c>
      <c r="J1422" s="1">
        <v>3.2120000000000002</v>
      </c>
      <c r="L1422" s="1">
        <v>11</v>
      </c>
      <c r="M1422" s="1">
        <v>2.3E-2</v>
      </c>
      <c r="N1422" s="1">
        <v>-45.954999999999998</v>
      </c>
      <c r="O1422" s="1">
        <v>1.964</v>
      </c>
      <c r="Q1422" s="1">
        <v>34</v>
      </c>
      <c r="R1422" s="1">
        <v>8.9999999999999993E-3</v>
      </c>
      <c r="S1422" s="1">
        <v>-123.887</v>
      </c>
      <c r="T1422" s="1">
        <v>0.83299999999999996</v>
      </c>
    </row>
    <row r="1423" spans="1:20" ht="12.75" x14ac:dyDescent="0.2">
      <c r="A1423" s="1">
        <v>20</v>
      </c>
      <c r="B1423" s="1">
        <v>0.27200000000000002</v>
      </c>
      <c r="C1423" s="1">
        <v>-124.509</v>
      </c>
      <c r="D1423" s="1">
        <v>3.2320000000000002</v>
      </c>
      <c r="G1423" s="1">
        <v>10</v>
      </c>
      <c r="H1423" s="1">
        <v>1.9E-2</v>
      </c>
      <c r="I1423" s="1">
        <v>-162.01300000000001</v>
      </c>
      <c r="J1423" s="1">
        <v>1.7609999999999999</v>
      </c>
      <c r="L1423" s="1">
        <v>12</v>
      </c>
      <c r="M1423" s="1">
        <v>1.7999999999999999E-2</v>
      </c>
      <c r="N1423" s="1">
        <v>-137.167</v>
      </c>
      <c r="O1423" s="1">
        <v>1.5149999999999999</v>
      </c>
      <c r="Q1423" s="1">
        <v>35</v>
      </c>
      <c r="R1423" s="1">
        <v>1.6E-2</v>
      </c>
      <c r="S1423" s="1">
        <v>-128.36699999999999</v>
      </c>
      <c r="T1423" s="1">
        <v>1.58</v>
      </c>
    </row>
    <row r="1424" spans="1:20" ht="12.75" x14ac:dyDescent="0.2">
      <c r="A1424" s="1">
        <v>21</v>
      </c>
      <c r="B1424" s="1">
        <v>0.39400000000000002</v>
      </c>
      <c r="C1424" s="1">
        <v>-123.408</v>
      </c>
      <c r="D1424" s="1">
        <v>4.6630000000000003</v>
      </c>
      <c r="G1424" s="1">
        <v>11</v>
      </c>
      <c r="H1424" s="1">
        <v>1.7999999999999999E-2</v>
      </c>
      <c r="I1424" s="1">
        <v>32.848999999999997</v>
      </c>
      <c r="J1424" s="1">
        <v>1.6359999999999999</v>
      </c>
      <c r="L1424" s="1">
        <v>13</v>
      </c>
      <c r="M1424" s="1">
        <v>2.1999999999999999E-2</v>
      </c>
      <c r="N1424" s="1">
        <v>-149.642</v>
      </c>
      <c r="O1424" s="1">
        <v>1.8779999999999999</v>
      </c>
      <c r="Q1424" s="1">
        <v>36</v>
      </c>
      <c r="R1424" s="1">
        <v>1.2999999999999999E-2</v>
      </c>
      <c r="S1424" s="1">
        <v>-40.494999999999997</v>
      </c>
      <c r="T1424" s="1">
        <v>1.208</v>
      </c>
    </row>
    <row r="1425" spans="1:20" ht="12.75" x14ac:dyDescent="0.2">
      <c r="A1425" s="1">
        <v>22</v>
      </c>
      <c r="B1425" s="1">
        <v>0.28499999999999998</v>
      </c>
      <c r="C1425" s="1">
        <v>-45</v>
      </c>
      <c r="D1425" s="1">
        <v>3.4089999999999998</v>
      </c>
      <c r="G1425" s="1">
        <v>12</v>
      </c>
      <c r="H1425" s="1">
        <v>1.2999999999999999E-2</v>
      </c>
      <c r="I1425" s="1">
        <v>-66.308999999999997</v>
      </c>
      <c r="J1425" s="1">
        <v>1.1579999999999999</v>
      </c>
      <c r="L1425" s="1">
        <v>14</v>
      </c>
      <c r="M1425" s="1">
        <v>1.7000000000000001E-2</v>
      </c>
      <c r="N1425" s="1">
        <v>-64.058000000000007</v>
      </c>
      <c r="O1425" s="1">
        <v>1.429</v>
      </c>
      <c r="Q1425" s="1">
        <v>37</v>
      </c>
      <c r="R1425" s="1">
        <v>1.0999999999999999E-2</v>
      </c>
      <c r="S1425" s="1">
        <v>-67.027000000000001</v>
      </c>
      <c r="T1425" s="1">
        <v>1.032</v>
      </c>
    </row>
    <row r="1426" spans="1:20" ht="12.75" x14ac:dyDescent="0.2">
      <c r="A1426" s="1">
        <v>23</v>
      </c>
      <c r="B1426" s="1">
        <v>0.40100000000000002</v>
      </c>
      <c r="C1426" s="1">
        <v>-46.396999999999998</v>
      </c>
      <c r="D1426" s="1">
        <v>4.78</v>
      </c>
      <c r="G1426" s="1">
        <v>13</v>
      </c>
      <c r="H1426" s="1">
        <v>0.03</v>
      </c>
      <c r="I1426" s="1">
        <v>32.948999999999998</v>
      </c>
      <c r="J1426" s="1">
        <v>2.7850000000000001</v>
      </c>
      <c r="L1426" s="1">
        <v>15</v>
      </c>
      <c r="M1426" s="1">
        <v>2.8000000000000001E-2</v>
      </c>
      <c r="N1426" s="1">
        <v>-159.41200000000001</v>
      </c>
      <c r="O1426" s="1">
        <v>2.4359999999999999</v>
      </c>
      <c r="Q1426" s="1">
        <v>38</v>
      </c>
      <c r="R1426" s="1">
        <v>8.9999999999999993E-3</v>
      </c>
      <c r="S1426" s="1">
        <v>-157.584</v>
      </c>
      <c r="T1426" s="1">
        <v>0.89300000000000002</v>
      </c>
    </row>
    <row r="1427" spans="1:20" ht="12.75" x14ac:dyDescent="0.2">
      <c r="A1427" s="1">
        <v>24</v>
      </c>
      <c r="B1427" s="1">
        <v>0.33300000000000002</v>
      </c>
      <c r="C1427" s="1">
        <v>-129.036</v>
      </c>
      <c r="D1427" s="1">
        <v>3.9470000000000001</v>
      </c>
      <c r="G1427" s="1">
        <v>14</v>
      </c>
      <c r="H1427" s="1">
        <v>1.9E-2</v>
      </c>
      <c r="I1427" s="1">
        <v>-60.21</v>
      </c>
      <c r="J1427" s="1">
        <v>1.72</v>
      </c>
      <c r="L1427" s="1">
        <v>16</v>
      </c>
      <c r="M1427" s="1">
        <v>0.02</v>
      </c>
      <c r="N1427" s="1">
        <v>-69.215000000000003</v>
      </c>
      <c r="O1427" s="1">
        <v>1.696</v>
      </c>
      <c r="Q1427" s="1">
        <v>39</v>
      </c>
      <c r="R1427" s="1">
        <v>1.0999999999999999E-2</v>
      </c>
      <c r="S1427" s="1">
        <v>-62.402999999999999</v>
      </c>
      <c r="T1427" s="1">
        <v>1.0249999999999999</v>
      </c>
    </row>
    <row r="1428" spans="1:20" ht="12.75" x14ac:dyDescent="0.2">
      <c r="A1428" s="1">
        <v>25</v>
      </c>
      <c r="B1428" s="1">
        <v>0.47499999999999998</v>
      </c>
      <c r="C1428" s="1">
        <v>-90.843000000000004</v>
      </c>
      <c r="D1428" s="1">
        <v>5.66</v>
      </c>
      <c r="G1428" s="1">
        <v>15</v>
      </c>
      <c r="H1428" s="1">
        <v>2.8000000000000001E-2</v>
      </c>
      <c r="I1428" s="1">
        <v>-107.06699999999999</v>
      </c>
      <c r="J1428" s="1">
        <v>2.581</v>
      </c>
      <c r="L1428" s="1">
        <v>17</v>
      </c>
      <c r="M1428" s="1">
        <v>2.3E-2</v>
      </c>
      <c r="N1428" s="1">
        <v>174.35499999999999</v>
      </c>
      <c r="O1428" s="1">
        <v>2</v>
      </c>
      <c r="Q1428" s="1">
        <v>40</v>
      </c>
      <c r="R1428" s="1">
        <v>8.9999999999999993E-3</v>
      </c>
      <c r="S1428" s="1">
        <v>-150.255</v>
      </c>
      <c r="T1428" s="1">
        <v>0.83199999999999996</v>
      </c>
    </row>
    <row r="1429" spans="1:20" ht="12.75" x14ac:dyDescent="0.2">
      <c r="A1429" s="1">
        <v>26</v>
      </c>
      <c r="B1429" s="1">
        <v>0.34</v>
      </c>
      <c r="C1429" s="1">
        <v>-178.85400000000001</v>
      </c>
      <c r="D1429" s="1">
        <v>4.0670000000000002</v>
      </c>
      <c r="G1429" s="1">
        <v>16</v>
      </c>
      <c r="H1429" s="1">
        <v>2.5000000000000001E-2</v>
      </c>
      <c r="I1429" s="1">
        <v>171.376</v>
      </c>
      <c r="J1429" s="1">
        <v>2.3090000000000002</v>
      </c>
      <c r="L1429" s="1">
        <v>18</v>
      </c>
      <c r="M1429" s="1">
        <v>2.1999999999999999E-2</v>
      </c>
      <c r="N1429" s="1">
        <v>-97.477000000000004</v>
      </c>
      <c r="O1429" s="1">
        <v>1.8680000000000001</v>
      </c>
      <c r="Q1429" s="1">
        <v>41</v>
      </c>
      <c r="R1429" s="1">
        <v>1.2E-2</v>
      </c>
      <c r="S1429" s="1">
        <v>-150.505</v>
      </c>
      <c r="T1429" s="1">
        <v>1.1739999999999999</v>
      </c>
    </row>
    <row r="1430" spans="1:20" ht="12.75" x14ac:dyDescent="0.2">
      <c r="A1430" s="1">
        <v>27</v>
      </c>
      <c r="B1430" s="1">
        <v>0.42099999999999999</v>
      </c>
      <c r="C1430" s="1">
        <v>-102.22499999999999</v>
      </c>
      <c r="D1430" s="1">
        <v>5.0540000000000003</v>
      </c>
      <c r="G1430" s="1">
        <v>17</v>
      </c>
      <c r="H1430" s="1">
        <v>3.3000000000000002E-2</v>
      </c>
      <c r="I1430" s="1">
        <v>-85.914000000000001</v>
      </c>
      <c r="J1430" s="1">
        <v>3.0369999999999999</v>
      </c>
      <c r="L1430" s="1">
        <v>19</v>
      </c>
      <c r="M1430" s="1">
        <v>2.7E-2</v>
      </c>
      <c r="N1430" s="1">
        <v>-122.96299999999999</v>
      </c>
      <c r="O1430" s="1">
        <v>2.2759999999999998</v>
      </c>
      <c r="Q1430" s="1">
        <v>42</v>
      </c>
      <c r="R1430" s="1">
        <v>1.0999999999999999E-2</v>
      </c>
      <c r="S1430" s="1">
        <v>-64.680000000000007</v>
      </c>
      <c r="T1430" s="1">
        <v>1.0620000000000001</v>
      </c>
    </row>
    <row r="1431" spans="1:20" ht="12.75" x14ac:dyDescent="0.2">
      <c r="A1431" s="1">
        <v>28</v>
      </c>
      <c r="B1431" s="1">
        <v>0.29199999999999998</v>
      </c>
      <c r="C1431" s="1">
        <v>174.428</v>
      </c>
      <c r="D1431" s="1">
        <v>3.4279999999999999</v>
      </c>
      <c r="G1431" s="1">
        <v>18</v>
      </c>
      <c r="H1431" s="1">
        <v>0.02</v>
      </c>
      <c r="I1431" s="1">
        <v>-168.024</v>
      </c>
      <c r="J1431" s="1">
        <v>1.8280000000000001</v>
      </c>
      <c r="L1431" s="1">
        <v>20</v>
      </c>
      <c r="M1431" s="1">
        <v>1.9E-2</v>
      </c>
      <c r="N1431" s="1">
        <v>154.51900000000001</v>
      </c>
      <c r="O1431" s="1">
        <v>1.641</v>
      </c>
      <c r="Q1431" s="1">
        <v>43</v>
      </c>
      <c r="R1431" s="1">
        <v>1.6E-2</v>
      </c>
      <c r="S1431" s="1">
        <v>-1.569</v>
      </c>
      <c r="T1431" s="1">
        <v>1.508</v>
      </c>
    </row>
    <row r="1432" spans="1:20" ht="12.75" x14ac:dyDescent="0.2">
      <c r="A1432" s="1">
        <v>29</v>
      </c>
      <c r="B1432" s="1">
        <v>0.36699999999999999</v>
      </c>
      <c r="C1432" s="1">
        <v>28.951000000000001</v>
      </c>
      <c r="D1432" s="1">
        <v>4.4029999999999996</v>
      </c>
      <c r="G1432" s="1">
        <v>19</v>
      </c>
      <c r="H1432" s="1">
        <v>0.03</v>
      </c>
      <c r="I1432" s="1">
        <v>-113.10899999999999</v>
      </c>
      <c r="J1432" s="1">
        <v>2.7280000000000002</v>
      </c>
      <c r="L1432" s="1">
        <v>21</v>
      </c>
      <c r="M1432" s="1">
        <v>0.02</v>
      </c>
      <c r="N1432" s="1">
        <v>-6.9809999999999999</v>
      </c>
      <c r="O1432" s="1">
        <v>1.714</v>
      </c>
      <c r="Q1432" s="1">
        <v>44</v>
      </c>
      <c r="R1432" s="1">
        <v>1.0999999999999999E-2</v>
      </c>
      <c r="S1432" s="1">
        <v>-91.652000000000001</v>
      </c>
      <c r="T1432" s="1">
        <v>1.0740000000000001</v>
      </c>
    </row>
    <row r="1433" spans="1:20" ht="12.75" x14ac:dyDescent="0.2">
      <c r="A1433" s="1">
        <v>30</v>
      </c>
      <c r="B1433" s="1">
        <v>0.34</v>
      </c>
      <c r="C1433" s="1">
        <v>-60.832000000000001</v>
      </c>
      <c r="D1433" s="1">
        <v>4.056</v>
      </c>
      <c r="G1433" s="1">
        <v>20</v>
      </c>
      <c r="H1433" s="1">
        <v>2.9000000000000001E-2</v>
      </c>
      <c r="I1433" s="1">
        <v>-22.765000000000001</v>
      </c>
      <c r="J1433" s="1">
        <v>2.6309999999999998</v>
      </c>
      <c r="L1433" s="1">
        <v>22</v>
      </c>
      <c r="M1433" s="1">
        <v>1.4999999999999999E-2</v>
      </c>
      <c r="N1433" s="1">
        <v>-93.039000000000001</v>
      </c>
      <c r="O1433" s="1">
        <v>1.31</v>
      </c>
      <c r="Q1433" s="1">
        <v>45</v>
      </c>
      <c r="R1433" s="1">
        <v>1.2E-2</v>
      </c>
      <c r="S1433" s="1">
        <v>-29.745000000000001</v>
      </c>
      <c r="T1433" s="1">
        <v>1.165</v>
      </c>
    </row>
    <row r="1434" spans="1:20" ht="12.75" x14ac:dyDescent="0.2">
      <c r="A1434" s="1">
        <v>31</v>
      </c>
      <c r="B1434" s="1">
        <v>0.59799999999999998</v>
      </c>
      <c r="C1434" s="1">
        <v>27.451000000000001</v>
      </c>
      <c r="D1434" s="1">
        <v>7.2009999999999996</v>
      </c>
      <c r="G1434" s="1">
        <v>21</v>
      </c>
      <c r="H1434" s="1">
        <v>2.5000000000000001E-2</v>
      </c>
      <c r="I1434" s="1">
        <v>-96.31</v>
      </c>
      <c r="J1434" s="1">
        <v>2.2639999999999998</v>
      </c>
      <c r="L1434" s="1">
        <v>23</v>
      </c>
      <c r="M1434" s="1">
        <v>1.9E-2</v>
      </c>
      <c r="N1434" s="1">
        <v>-93.652000000000001</v>
      </c>
      <c r="O1434" s="1">
        <v>1.639</v>
      </c>
      <c r="Q1434" s="1">
        <v>46</v>
      </c>
      <c r="R1434" s="1">
        <v>8.9999999999999993E-3</v>
      </c>
      <c r="S1434" s="1">
        <v>-115.017</v>
      </c>
      <c r="T1434" s="1">
        <v>0.85399999999999998</v>
      </c>
    </row>
    <row r="1435" spans="1:20" ht="12.75" x14ac:dyDescent="0.2">
      <c r="A1435" s="1">
        <v>32</v>
      </c>
      <c r="B1435" s="1">
        <v>0.36699999999999999</v>
      </c>
      <c r="C1435" s="1">
        <v>-64.397999999999996</v>
      </c>
      <c r="D1435" s="1">
        <v>4.3490000000000002</v>
      </c>
      <c r="G1435" s="1">
        <v>22</v>
      </c>
      <c r="H1435" s="1">
        <v>2.1000000000000001E-2</v>
      </c>
      <c r="I1435" s="1">
        <v>179.673</v>
      </c>
      <c r="J1435" s="1">
        <v>1.89</v>
      </c>
      <c r="L1435" s="1">
        <v>24</v>
      </c>
      <c r="M1435" s="1">
        <v>1.7999999999999999E-2</v>
      </c>
      <c r="N1435" s="1">
        <v>177.797</v>
      </c>
      <c r="O1435" s="1">
        <v>1.514</v>
      </c>
      <c r="Q1435" s="1">
        <v>47</v>
      </c>
      <c r="R1435" s="1">
        <v>1.6E-2</v>
      </c>
      <c r="S1435" s="1">
        <v>-134.72800000000001</v>
      </c>
      <c r="T1435" s="1">
        <v>1.54</v>
      </c>
    </row>
    <row r="1436" spans="1:20" ht="12.75" x14ac:dyDescent="0.2">
      <c r="A1436" s="1">
        <v>33</v>
      </c>
      <c r="B1436" s="1">
        <v>0.36699999999999999</v>
      </c>
      <c r="C1436" s="1">
        <v>-85.683999999999997</v>
      </c>
      <c r="D1436" s="1">
        <v>4.4080000000000004</v>
      </c>
      <c r="G1436" s="1">
        <v>23</v>
      </c>
      <c r="H1436" s="1">
        <v>2.3E-2</v>
      </c>
      <c r="I1436" s="1">
        <v>162.66300000000001</v>
      </c>
      <c r="J1436" s="1">
        <v>2.145</v>
      </c>
      <c r="L1436" s="1">
        <v>25</v>
      </c>
      <c r="M1436" s="1">
        <v>2.8000000000000001E-2</v>
      </c>
      <c r="N1436" s="1">
        <v>3.302</v>
      </c>
      <c r="O1436" s="1">
        <v>2.411</v>
      </c>
      <c r="Q1436" s="1">
        <v>48</v>
      </c>
      <c r="R1436" s="1">
        <v>0.01</v>
      </c>
      <c r="S1436" s="1">
        <v>-46.353000000000002</v>
      </c>
      <c r="T1436" s="1">
        <v>0.92700000000000005</v>
      </c>
    </row>
    <row r="1437" spans="1:20" ht="12.75" x14ac:dyDescent="0.2">
      <c r="A1437" s="1">
        <v>34</v>
      </c>
      <c r="B1437" s="1">
        <v>0.28499999999999998</v>
      </c>
      <c r="C1437" s="1">
        <v>1.397</v>
      </c>
      <c r="D1437" s="1">
        <v>3.407</v>
      </c>
      <c r="G1437" s="1">
        <v>24</v>
      </c>
      <c r="H1437" s="1">
        <v>2.1999999999999999E-2</v>
      </c>
      <c r="I1437" s="1">
        <v>-104.871</v>
      </c>
      <c r="J1437" s="1">
        <v>1.984</v>
      </c>
      <c r="L1437" s="1">
        <v>26</v>
      </c>
      <c r="M1437" s="1">
        <v>0.02</v>
      </c>
      <c r="N1437" s="1">
        <v>-86.986999999999995</v>
      </c>
      <c r="O1437" s="1">
        <v>1.762</v>
      </c>
      <c r="Q1437" s="1">
        <v>49</v>
      </c>
      <c r="R1437" s="1">
        <v>1.4999999999999999E-2</v>
      </c>
      <c r="S1437" s="1">
        <v>-49.764000000000003</v>
      </c>
      <c r="T1437" s="1">
        <v>1.4059999999999999</v>
      </c>
    </row>
    <row r="1438" spans="1:20" ht="12.75" x14ac:dyDescent="0.2">
      <c r="A1438" s="1">
        <v>35</v>
      </c>
      <c r="B1438" s="1">
        <v>0.40799999999999997</v>
      </c>
      <c r="C1438" s="1">
        <v>-137.726</v>
      </c>
      <c r="D1438" s="1">
        <v>4.9009999999999998</v>
      </c>
      <c r="G1438" s="1">
        <v>25</v>
      </c>
      <c r="H1438" s="1">
        <v>3.4000000000000002E-2</v>
      </c>
      <c r="I1438" s="1">
        <v>-149.815</v>
      </c>
      <c r="J1438" s="1">
        <v>3.1349999999999998</v>
      </c>
      <c r="L1438" s="1">
        <v>27</v>
      </c>
      <c r="M1438" s="1">
        <v>2.5000000000000001E-2</v>
      </c>
      <c r="N1438" s="1">
        <v>-14.183999999999999</v>
      </c>
      <c r="O1438" s="1">
        <v>2.173</v>
      </c>
      <c r="Q1438" s="1">
        <v>50</v>
      </c>
      <c r="R1438" s="1">
        <v>1.2E-2</v>
      </c>
      <c r="S1438" s="1">
        <v>-141.02799999999999</v>
      </c>
      <c r="T1438" s="1">
        <v>1.1819999999999999</v>
      </c>
    </row>
    <row r="1439" spans="1:20" ht="12.75" x14ac:dyDescent="0.2">
      <c r="A1439" s="1">
        <v>36</v>
      </c>
      <c r="B1439" s="1">
        <v>0.34599999999999997</v>
      </c>
      <c r="C1439" s="1">
        <v>-49.899000000000001</v>
      </c>
      <c r="D1439" s="1">
        <v>4.0940000000000003</v>
      </c>
      <c r="G1439" s="1">
        <v>26</v>
      </c>
      <c r="H1439" s="1">
        <v>3.1E-2</v>
      </c>
      <c r="I1439" s="1">
        <v>-70.054000000000002</v>
      </c>
      <c r="J1439" s="1">
        <v>2.8570000000000002</v>
      </c>
      <c r="L1439" s="1">
        <v>28</v>
      </c>
      <c r="M1439" s="1">
        <v>1.9E-2</v>
      </c>
      <c r="N1439" s="1">
        <v>-102.875</v>
      </c>
      <c r="O1439" s="1">
        <v>1.6619999999999999</v>
      </c>
      <c r="Q1439" s="1">
        <v>51</v>
      </c>
      <c r="R1439" s="1">
        <v>1.4999999999999999E-2</v>
      </c>
      <c r="S1439" s="1">
        <v>-147.68799999999999</v>
      </c>
      <c r="T1439" s="1">
        <v>1.429</v>
      </c>
    </row>
    <row r="1440" spans="1:20" ht="12.75" x14ac:dyDescent="0.2">
      <c r="A1440" s="1">
        <v>37</v>
      </c>
      <c r="B1440" s="1">
        <v>0.435</v>
      </c>
      <c r="C1440" s="1">
        <v>-147.31899999999999</v>
      </c>
      <c r="D1440" s="1">
        <v>5.2130000000000001</v>
      </c>
      <c r="G1440" s="1">
        <v>27</v>
      </c>
      <c r="H1440" s="1">
        <v>0.03</v>
      </c>
      <c r="I1440" s="1">
        <v>-170.61099999999999</v>
      </c>
      <c r="J1440" s="1">
        <v>2.78</v>
      </c>
      <c r="L1440" s="1">
        <v>29</v>
      </c>
      <c r="M1440" s="1">
        <v>2.3E-2</v>
      </c>
      <c r="N1440" s="1">
        <v>-135.95500000000001</v>
      </c>
      <c r="O1440" s="1">
        <v>1.9750000000000001</v>
      </c>
      <c r="Q1440" s="1">
        <v>52</v>
      </c>
      <c r="R1440" s="1">
        <v>1.0999999999999999E-2</v>
      </c>
      <c r="S1440" s="1">
        <v>-63.194000000000003</v>
      </c>
      <c r="T1440" s="1">
        <v>1.099</v>
      </c>
    </row>
    <row r="1441" spans="1:20" ht="12.75" x14ac:dyDescent="0.2">
      <c r="A1441" s="1">
        <v>38</v>
      </c>
      <c r="B1441" s="1">
        <v>0.33300000000000002</v>
      </c>
      <c r="C1441" s="1">
        <v>-55.981000000000002</v>
      </c>
      <c r="D1441" s="1">
        <v>3.9929999999999999</v>
      </c>
      <c r="G1441" s="1">
        <v>28</v>
      </c>
      <c r="H1441" s="1">
        <v>2.4E-2</v>
      </c>
      <c r="I1441" s="1">
        <v>-80.352000000000004</v>
      </c>
      <c r="J1441" s="1">
        <v>2.1960000000000002</v>
      </c>
      <c r="L1441" s="1">
        <v>30</v>
      </c>
      <c r="M1441" s="1">
        <v>1.7000000000000001E-2</v>
      </c>
      <c r="N1441" s="1">
        <v>-48.945</v>
      </c>
      <c r="O1441" s="1">
        <v>1.4330000000000001</v>
      </c>
      <c r="Q1441" s="1">
        <v>53</v>
      </c>
      <c r="R1441" s="1">
        <v>1.4E-2</v>
      </c>
      <c r="S1441" s="1">
        <v>-80.754000000000005</v>
      </c>
      <c r="T1441" s="1">
        <v>1.349</v>
      </c>
    </row>
    <row r="1442" spans="1:20" ht="12.75" x14ac:dyDescent="0.2">
      <c r="A1442" s="1">
        <v>39</v>
      </c>
      <c r="B1442" s="1">
        <v>0.45500000000000002</v>
      </c>
      <c r="C1442" s="1">
        <v>-90.867999999999995</v>
      </c>
      <c r="D1442" s="1">
        <v>5.44</v>
      </c>
      <c r="G1442" s="1">
        <v>29</v>
      </c>
      <c r="H1442" s="1">
        <v>3.5000000000000003E-2</v>
      </c>
      <c r="I1442" s="1">
        <v>-33.424999999999997</v>
      </c>
      <c r="J1442" s="1">
        <v>3.2410000000000001</v>
      </c>
      <c r="L1442" s="1">
        <v>31</v>
      </c>
      <c r="M1442" s="1">
        <v>0.02</v>
      </c>
      <c r="N1442" s="1">
        <v>-100.271</v>
      </c>
      <c r="O1442" s="1">
        <v>1.756</v>
      </c>
      <c r="Q1442" s="1">
        <v>54</v>
      </c>
      <c r="R1442" s="1">
        <v>1.0999999999999999E-2</v>
      </c>
      <c r="S1442" s="1">
        <v>-171.55199999999999</v>
      </c>
      <c r="T1442" s="1">
        <v>1.054</v>
      </c>
    </row>
    <row r="1443" spans="1:20" ht="12.75" x14ac:dyDescent="0.2">
      <c r="A1443" s="1">
        <v>40</v>
      </c>
      <c r="B1443" s="1">
        <v>0.36</v>
      </c>
      <c r="C1443" s="1">
        <v>178.898</v>
      </c>
      <c r="D1443" s="1">
        <v>4.2869999999999999</v>
      </c>
      <c r="G1443" s="1">
        <v>30</v>
      </c>
      <c r="H1443" s="1">
        <v>0.03</v>
      </c>
      <c r="I1443" s="1">
        <v>-114.462</v>
      </c>
      <c r="J1443" s="1">
        <v>2.77</v>
      </c>
      <c r="L1443" s="1">
        <v>32</v>
      </c>
      <c r="M1443" s="1">
        <v>1.2E-2</v>
      </c>
      <c r="N1443" s="1">
        <v>178.755</v>
      </c>
      <c r="O1443" s="1">
        <v>1.0649999999999999</v>
      </c>
      <c r="Q1443" s="1">
        <v>55</v>
      </c>
      <c r="R1443" s="1">
        <v>1.4E-2</v>
      </c>
      <c r="S1443" s="1">
        <v>-49.399000000000001</v>
      </c>
      <c r="T1443" s="1">
        <v>1.3320000000000001</v>
      </c>
    </row>
    <row r="1444" spans="1:20" ht="12.75" x14ac:dyDescent="0.2">
      <c r="A1444" s="1">
        <v>41</v>
      </c>
      <c r="B1444" s="1">
        <v>0.33300000000000002</v>
      </c>
      <c r="C1444" s="1">
        <v>20.695</v>
      </c>
      <c r="D1444" s="1">
        <v>3.9289999999999998</v>
      </c>
      <c r="G1444" s="1">
        <v>31</v>
      </c>
      <c r="H1444" s="1">
        <v>3.2000000000000001E-2</v>
      </c>
      <c r="I1444" s="1">
        <v>-39.216000000000001</v>
      </c>
      <c r="J1444" s="1">
        <v>2.9609999999999999</v>
      </c>
      <c r="L1444" s="1">
        <v>33</v>
      </c>
      <c r="M1444" s="1">
        <v>2.4E-2</v>
      </c>
      <c r="N1444" s="1">
        <v>-54.235999999999997</v>
      </c>
      <c r="O1444" s="1">
        <v>2.0339999999999998</v>
      </c>
      <c r="Q1444" s="1">
        <v>56</v>
      </c>
      <c r="R1444" s="1">
        <v>1.0999999999999999E-2</v>
      </c>
      <c r="S1444" s="1">
        <v>-146.149</v>
      </c>
      <c r="T1444" s="1">
        <v>1.0189999999999999</v>
      </c>
    </row>
    <row r="1445" spans="1:20" ht="12.75" x14ac:dyDescent="0.2">
      <c r="A1445" s="1">
        <v>42</v>
      </c>
      <c r="B1445" s="1">
        <v>0.29199999999999998</v>
      </c>
      <c r="C1445" s="1">
        <v>-70.253</v>
      </c>
      <c r="D1445" s="1">
        <v>3.4409999999999998</v>
      </c>
      <c r="G1445" s="1">
        <v>32</v>
      </c>
      <c r="H1445" s="1">
        <v>2.7E-2</v>
      </c>
      <c r="I1445" s="1">
        <v>-115.785</v>
      </c>
      <c r="J1445" s="1">
        <v>2.4870000000000001</v>
      </c>
      <c r="L1445" s="1">
        <v>34</v>
      </c>
      <c r="M1445" s="1">
        <v>0.02</v>
      </c>
      <c r="N1445" s="1">
        <v>-144.50700000000001</v>
      </c>
      <c r="O1445" s="1">
        <v>1.726</v>
      </c>
      <c r="Q1445" s="1">
        <v>57</v>
      </c>
      <c r="R1445" s="1">
        <v>1.7000000000000001E-2</v>
      </c>
      <c r="S1445" s="1">
        <v>-64.741</v>
      </c>
      <c r="T1445" s="1">
        <v>1.621</v>
      </c>
    </row>
    <row r="1446" spans="1:20" ht="12.75" x14ac:dyDescent="0.2">
      <c r="A1446" s="1">
        <v>43</v>
      </c>
      <c r="B1446" s="1">
        <v>0.52300000000000002</v>
      </c>
      <c r="C1446" s="1">
        <v>-93.763999999999996</v>
      </c>
      <c r="D1446" s="1">
        <v>6.2759999999999998</v>
      </c>
      <c r="L1446" s="1">
        <v>35</v>
      </c>
      <c r="M1446" s="1">
        <v>2.5000000000000001E-2</v>
      </c>
      <c r="N1446" s="1">
        <v>-28.905000000000001</v>
      </c>
      <c r="O1446" s="1">
        <v>2.1549999999999998</v>
      </c>
      <c r="Q1446" s="1">
        <v>58</v>
      </c>
      <c r="R1446" s="1">
        <v>1.4999999999999999E-2</v>
      </c>
      <c r="S1446" s="1">
        <v>-156.20500000000001</v>
      </c>
      <c r="T1446" s="1">
        <v>1.4330000000000001</v>
      </c>
    </row>
    <row r="1447" spans="1:20" ht="12.75" x14ac:dyDescent="0.2">
      <c r="A1447" s="1">
        <v>44</v>
      </c>
      <c r="B1447" s="1">
        <v>0.31900000000000001</v>
      </c>
      <c r="C1447" s="1">
        <v>-178.755</v>
      </c>
      <c r="D1447" s="1">
        <v>3.7919999999999998</v>
      </c>
      <c r="H1447" s="1" t="s">
        <v>866</v>
      </c>
      <c r="L1447" s="1">
        <v>36</v>
      </c>
      <c r="M1447" s="1">
        <v>2.1000000000000001E-2</v>
      </c>
      <c r="N1447" s="1">
        <v>-112.42</v>
      </c>
      <c r="O1447" s="1">
        <v>1.7849999999999999</v>
      </c>
      <c r="Q1447" s="1">
        <v>59</v>
      </c>
      <c r="R1447" s="1">
        <v>1.4999999999999999E-2</v>
      </c>
      <c r="S1447" s="1">
        <v>-77.034999999999997</v>
      </c>
      <c r="T1447" s="1">
        <v>1.472</v>
      </c>
    </row>
    <row r="1448" spans="1:20" ht="12.75" x14ac:dyDescent="0.2">
      <c r="A1448" s="1" t="s">
        <v>363</v>
      </c>
      <c r="B1448" s="1" t="s">
        <v>884</v>
      </c>
      <c r="C1448" s="1"/>
      <c r="D1448" s="1"/>
      <c r="G1448" s="1">
        <v>1</v>
      </c>
      <c r="H1448" s="1">
        <v>3.3000000000000002E-2</v>
      </c>
      <c r="I1448" s="1">
        <v>-153.71899999999999</v>
      </c>
      <c r="J1448" s="1">
        <v>2.9990000000000001</v>
      </c>
      <c r="L1448" s="1">
        <v>37</v>
      </c>
      <c r="M1448" s="1">
        <v>2.5000000000000001E-2</v>
      </c>
      <c r="N1448" s="1">
        <v>14.647</v>
      </c>
      <c r="O1448" s="1">
        <v>2.1040000000000001</v>
      </c>
      <c r="Q1448" s="1">
        <v>60</v>
      </c>
      <c r="R1448" s="1">
        <v>1.2999999999999999E-2</v>
      </c>
      <c r="S1448" s="1">
        <v>-171.148</v>
      </c>
      <c r="T1448" s="1">
        <v>1.2749999999999999</v>
      </c>
    </row>
    <row r="1449" spans="1:20" ht="12.75" x14ac:dyDescent="0.2">
      <c r="A1449" s="1">
        <v>1</v>
      </c>
      <c r="B1449" s="1">
        <v>0.48799999999999999</v>
      </c>
      <c r="C1449" s="1">
        <v>-39.805999999999997</v>
      </c>
      <c r="D1449" s="1">
        <v>6.1349999999999998</v>
      </c>
      <c r="G1449" s="1">
        <v>2</v>
      </c>
      <c r="H1449" s="1">
        <v>2.1999999999999999E-2</v>
      </c>
      <c r="I1449" s="1">
        <v>-60.884</v>
      </c>
      <c r="J1449" s="1">
        <v>2.0099999999999998</v>
      </c>
      <c r="L1449" s="1">
        <v>38</v>
      </c>
      <c r="M1449" s="1">
        <v>1.7999999999999999E-2</v>
      </c>
      <c r="N1449" s="1">
        <v>-77.471000000000004</v>
      </c>
      <c r="O1449" s="1">
        <v>1.5009999999999999</v>
      </c>
      <c r="Q1449" s="1">
        <v>61</v>
      </c>
      <c r="R1449" s="1">
        <v>0.02</v>
      </c>
      <c r="S1449" s="1">
        <v>-82</v>
      </c>
      <c r="T1449" s="1">
        <v>1.929</v>
      </c>
    </row>
    <row r="1450" spans="1:20" ht="12.75" x14ac:dyDescent="0.2">
      <c r="A1450" s="1">
        <v>2</v>
      </c>
      <c r="B1450" s="1">
        <v>0.29299999999999998</v>
      </c>
      <c r="C1450" s="1">
        <v>-123.69</v>
      </c>
      <c r="D1450" s="1">
        <v>3.6840000000000002</v>
      </c>
      <c r="G1450" s="1">
        <v>3</v>
      </c>
      <c r="H1450" s="1">
        <v>0.03</v>
      </c>
      <c r="I1450" s="1">
        <v>15.297000000000001</v>
      </c>
      <c r="J1450" s="1">
        <v>2.694</v>
      </c>
      <c r="L1450" s="1">
        <v>39</v>
      </c>
      <c r="M1450" s="1">
        <v>2.4E-2</v>
      </c>
      <c r="N1450" s="1">
        <v>-83.804000000000002</v>
      </c>
      <c r="O1450" s="1">
        <v>2.0329999999999999</v>
      </c>
      <c r="Q1450" s="1">
        <v>62</v>
      </c>
      <c r="R1450" s="1">
        <v>1.2E-2</v>
      </c>
      <c r="S1450" s="1">
        <v>-167.905</v>
      </c>
      <c r="T1450" s="1">
        <v>1.1819999999999999</v>
      </c>
    </row>
    <row r="1451" spans="1:20" ht="12.75" x14ac:dyDescent="0.2">
      <c r="A1451" s="1">
        <v>3</v>
      </c>
      <c r="B1451" s="1">
        <v>0.42099999999999999</v>
      </c>
      <c r="C1451" s="1">
        <v>-139.12799999999999</v>
      </c>
      <c r="D1451" s="1">
        <v>5.35</v>
      </c>
      <c r="G1451" s="1">
        <v>4</v>
      </c>
      <c r="H1451" s="1">
        <v>2.1999999999999999E-2</v>
      </c>
      <c r="I1451" s="1">
        <v>-74.774000000000001</v>
      </c>
      <c r="J1451" s="1">
        <v>1.9419999999999999</v>
      </c>
      <c r="L1451" s="1">
        <v>40</v>
      </c>
      <c r="M1451" s="1">
        <v>2.1000000000000001E-2</v>
      </c>
      <c r="N1451" s="1">
        <v>-170.417</v>
      </c>
      <c r="O1451" s="1">
        <v>1.7989999999999999</v>
      </c>
      <c r="Q1451" s="1">
        <v>63</v>
      </c>
      <c r="R1451" s="1">
        <v>1.6E-2</v>
      </c>
      <c r="S1451" s="1">
        <v>-45.540999999999997</v>
      </c>
      <c r="T1451" s="1">
        <v>1.548</v>
      </c>
    </row>
    <row r="1452" spans="1:20" ht="12.75" x14ac:dyDescent="0.2">
      <c r="A1452" s="1">
        <v>4</v>
      </c>
      <c r="B1452" s="1">
        <v>0.36</v>
      </c>
      <c r="C1452" s="1">
        <v>-49.820999999999998</v>
      </c>
      <c r="D1452" s="1">
        <v>4.548</v>
      </c>
      <c r="G1452" s="1">
        <v>5</v>
      </c>
      <c r="H1452" s="1">
        <v>0.04</v>
      </c>
      <c r="I1452" s="1">
        <v>-130.03</v>
      </c>
      <c r="J1452" s="1">
        <v>3.6160000000000001</v>
      </c>
      <c r="L1452" s="1">
        <v>41</v>
      </c>
      <c r="M1452" s="1">
        <v>0.03</v>
      </c>
      <c r="N1452" s="1">
        <v>-114.702</v>
      </c>
      <c r="O1452" s="1">
        <v>2.548</v>
      </c>
      <c r="Q1452" s="1">
        <v>64</v>
      </c>
      <c r="R1452" s="1">
        <v>1.2E-2</v>
      </c>
      <c r="S1452" s="1">
        <v>-122.43300000000001</v>
      </c>
      <c r="T1452" s="1">
        <v>1.1759999999999999</v>
      </c>
    </row>
    <row r="1453" spans="1:20" ht="12.75" x14ac:dyDescent="0.2">
      <c r="A1453" s="1">
        <v>5</v>
      </c>
      <c r="B1453" s="1">
        <v>0.42699999999999999</v>
      </c>
      <c r="C1453" s="1">
        <v>-49.043999999999997</v>
      </c>
      <c r="D1453" s="1">
        <v>5.4290000000000003</v>
      </c>
      <c r="G1453" s="1">
        <v>6</v>
      </c>
      <c r="H1453" s="1">
        <v>2.3E-2</v>
      </c>
      <c r="I1453" s="1">
        <v>-40.731999999999999</v>
      </c>
      <c r="J1453" s="1">
        <v>2.105</v>
      </c>
      <c r="L1453" s="1">
        <v>42</v>
      </c>
      <c r="M1453" s="1">
        <v>0.02</v>
      </c>
      <c r="N1453" s="1">
        <v>159.44399999999999</v>
      </c>
      <c r="O1453" s="1">
        <v>1.68</v>
      </c>
      <c r="Q1453" s="1">
        <v>65</v>
      </c>
      <c r="R1453" s="1">
        <v>1.4E-2</v>
      </c>
      <c r="S1453" s="1">
        <v>-136.809</v>
      </c>
      <c r="T1453" s="1">
        <v>1.3879999999999999</v>
      </c>
    </row>
    <row r="1454" spans="1:20" ht="12.75" x14ac:dyDescent="0.2">
      <c r="A1454" s="1">
        <v>6</v>
      </c>
      <c r="B1454" s="1">
        <v>0.40300000000000002</v>
      </c>
      <c r="C1454" s="1">
        <v>-144.36000000000001</v>
      </c>
      <c r="D1454" s="1">
        <v>5.0739999999999998</v>
      </c>
      <c r="G1454" s="1">
        <v>7</v>
      </c>
      <c r="H1454" s="1">
        <v>2.9000000000000001E-2</v>
      </c>
      <c r="I1454" s="1">
        <v>-105.21299999999999</v>
      </c>
      <c r="J1454" s="1">
        <v>2.6190000000000002</v>
      </c>
      <c r="L1454" s="1">
        <v>43</v>
      </c>
      <c r="M1454" s="1">
        <v>2.3E-2</v>
      </c>
      <c r="N1454" s="1">
        <v>-38.659999999999997</v>
      </c>
      <c r="O1454" s="1">
        <v>1.998</v>
      </c>
      <c r="Q1454" s="1">
        <v>66</v>
      </c>
      <c r="R1454" s="1">
        <v>0.01</v>
      </c>
      <c r="S1454" s="1">
        <v>-51.247999999999998</v>
      </c>
      <c r="T1454" s="1">
        <v>1.006</v>
      </c>
    </row>
    <row r="1455" spans="1:20" ht="12.75" x14ac:dyDescent="0.2">
      <c r="A1455" s="1">
        <v>7</v>
      </c>
      <c r="B1455" s="1">
        <v>0.33</v>
      </c>
      <c r="C1455" s="1">
        <v>-157.797</v>
      </c>
      <c r="D1455" s="1">
        <v>4.1109999999999998</v>
      </c>
      <c r="G1455" s="1">
        <v>8</v>
      </c>
      <c r="H1455" s="1">
        <v>2.5999999999999999E-2</v>
      </c>
      <c r="I1455" s="1">
        <v>166.90199999999999</v>
      </c>
      <c r="J1455" s="1">
        <v>2.2890000000000001</v>
      </c>
      <c r="L1455" s="1">
        <v>44</v>
      </c>
      <c r="M1455" s="1">
        <v>1.7999999999999999E-2</v>
      </c>
      <c r="N1455" s="1">
        <v>-131.386</v>
      </c>
      <c r="O1455" s="1">
        <v>1.5640000000000001</v>
      </c>
      <c r="Q1455" s="1">
        <v>67</v>
      </c>
      <c r="R1455" s="1">
        <v>1.4E-2</v>
      </c>
      <c r="S1455" s="1">
        <v>-124.554</v>
      </c>
      <c r="T1455" s="1">
        <v>1.329</v>
      </c>
    </row>
    <row r="1456" spans="1:20" ht="12.75" x14ac:dyDescent="0.2">
      <c r="A1456" s="1">
        <v>8</v>
      </c>
      <c r="B1456" s="1">
        <v>0.27500000000000002</v>
      </c>
      <c r="C1456" s="1">
        <v>-69.905000000000001</v>
      </c>
      <c r="D1456" s="1">
        <v>3.444</v>
      </c>
      <c r="G1456" s="1">
        <v>9</v>
      </c>
      <c r="H1456" s="1">
        <v>4.1000000000000002E-2</v>
      </c>
      <c r="I1456" s="1">
        <v>-141.072</v>
      </c>
      <c r="J1456" s="1">
        <v>3.702</v>
      </c>
      <c r="L1456" s="1">
        <v>45</v>
      </c>
      <c r="M1456" s="1">
        <v>2.1999999999999999E-2</v>
      </c>
      <c r="N1456" s="1">
        <v>-113.527</v>
      </c>
      <c r="O1456" s="1">
        <v>1.8520000000000001</v>
      </c>
      <c r="Q1456" s="1">
        <v>68</v>
      </c>
      <c r="R1456" s="1">
        <v>8.0000000000000002E-3</v>
      </c>
      <c r="S1456" s="1">
        <v>-40.956000000000003</v>
      </c>
      <c r="T1456" s="1">
        <v>0.72399999999999998</v>
      </c>
    </row>
    <row r="1457" spans="1:20" ht="12.75" x14ac:dyDescent="0.2">
      <c r="A1457" s="1">
        <v>9</v>
      </c>
      <c r="B1457" s="1">
        <v>0.35399999999999998</v>
      </c>
      <c r="C1457" s="1">
        <v>-49.289000000000001</v>
      </c>
      <c r="D1457" s="1">
        <v>4.4320000000000004</v>
      </c>
      <c r="G1457" s="1">
        <v>10</v>
      </c>
      <c r="H1457" s="1">
        <v>2.1999999999999999E-2</v>
      </c>
      <c r="I1457" s="1">
        <v>-51.34</v>
      </c>
      <c r="J1457" s="1">
        <v>1.986</v>
      </c>
      <c r="L1457" s="1">
        <v>46</v>
      </c>
      <c r="M1457" s="1">
        <v>1.4999999999999999E-2</v>
      </c>
      <c r="N1457" s="1">
        <v>149.56</v>
      </c>
      <c r="O1457" s="1">
        <v>1.3069999999999999</v>
      </c>
      <c r="Q1457" s="1">
        <v>69</v>
      </c>
      <c r="R1457" s="1">
        <v>1.4E-2</v>
      </c>
      <c r="S1457" s="1">
        <v>-68.992999999999995</v>
      </c>
      <c r="T1457" s="1">
        <v>1.3819999999999999</v>
      </c>
    </row>
    <row r="1458" spans="1:20" ht="12.75" x14ac:dyDescent="0.2">
      <c r="A1458" s="1">
        <v>10</v>
      </c>
      <c r="B1458" s="1">
        <v>0.311</v>
      </c>
      <c r="C1458" s="1">
        <v>-139.02799999999999</v>
      </c>
      <c r="D1458" s="1">
        <v>3.9319999999999999</v>
      </c>
      <c r="G1458" s="1">
        <v>11</v>
      </c>
      <c r="H1458" s="1">
        <v>3.4000000000000002E-2</v>
      </c>
      <c r="I1458" s="1">
        <v>-177.49199999999999</v>
      </c>
      <c r="J1458" s="1">
        <v>3.0379999999999998</v>
      </c>
      <c r="L1458" s="1">
        <v>47</v>
      </c>
      <c r="M1458" s="1">
        <v>2.5999999999999999E-2</v>
      </c>
      <c r="N1458" s="1">
        <v>-49.204999999999998</v>
      </c>
      <c r="O1458" s="1">
        <v>2.2330000000000001</v>
      </c>
      <c r="Q1458" s="1">
        <v>70</v>
      </c>
      <c r="R1458" s="1">
        <v>1.2E-2</v>
      </c>
      <c r="S1458" s="1">
        <v>-155.886</v>
      </c>
      <c r="T1458" s="1">
        <v>1.1879999999999999</v>
      </c>
    </row>
    <row r="1459" spans="1:20" ht="12.75" x14ac:dyDescent="0.2">
      <c r="A1459" s="1">
        <v>11</v>
      </c>
      <c r="B1459" s="1">
        <v>0.42099999999999999</v>
      </c>
      <c r="C1459" s="1">
        <v>-43.228999999999999</v>
      </c>
      <c r="D1459" s="1">
        <v>5.3330000000000002</v>
      </c>
      <c r="G1459" s="1">
        <v>12</v>
      </c>
      <c r="H1459" s="1">
        <v>2.4E-2</v>
      </c>
      <c r="I1459" s="1">
        <v>-85.914000000000001</v>
      </c>
      <c r="J1459" s="1">
        <v>2.1760000000000002</v>
      </c>
      <c r="L1459" s="1">
        <v>48</v>
      </c>
      <c r="M1459" s="1">
        <v>0.02</v>
      </c>
      <c r="N1459" s="1">
        <v>-135.55600000000001</v>
      </c>
      <c r="O1459" s="1">
        <v>1.681</v>
      </c>
      <c r="Q1459" s="1">
        <v>71</v>
      </c>
      <c r="R1459" s="1">
        <v>1.4E-2</v>
      </c>
      <c r="S1459" s="1">
        <v>13.266</v>
      </c>
      <c r="T1459" s="1">
        <v>1.3049999999999999</v>
      </c>
    </row>
    <row r="1460" spans="1:20" ht="12.75" x14ac:dyDescent="0.2">
      <c r="A1460" s="1">
        <v>12</v>
      </c>
      <c r="B1460" s="1">
        <v>0.27500000000000002</v>
      </c>
      <c r="C1460" s="1">
        <v>-127.648</v>
      </c>
      <c r="D1460" s="1">
        <v>3.423</v>
      </c>
      <c r="G1460" s="1">
        <v>13</v>
      </c>
      <c r="H1460" s="1">
        <v>0.03</v>
      </c>
      <c r="I1460" s="1">
        <v>-82.405000000000001</v>
      </c>
      <c r="J1460" s="1">
        <v>2.6819999999999999</v>
      </c>
      <c r="L1460" s="1">
        <v>49</v>
      </c>
      <c r="M1460" s="1">
        <v>2.3E-2</v>
      </c>
      <c r="N1460" s="1">
        <v>8.6159999999999997</v>
      </c>
      <c r="O1460" s="1">
        <v>1.9359999999999999</v>
      </c>
      <c r="Q1460" s="1">
        <v>72</v>
      </c>
      <c r="R1460" s="1">
        <v>1.0999999999999999E-2</v>
      </c>
      <c r="S1460" s="1">
        <v>-81.950999999999993</v>
      </c>
      <c r="T1460" s="1">
        <v>1.032</v>
      </c>
    </row>
    <row r="1461" spans="1:20" ht="12.75" x14ac:dyDescent="0.2">
      <c r="A1461" s="1">
        <v>13</v>
      </c>
      <c r="B1461" s="1">
        <v>0.34799999999999998</v>
      </c>
      <c r="C1461" s="1">
        <v>34.823999999999998</v>
      </c>
      <c r="D1461" s="1">
        <v>4.3780000000000001</v>
      </c>
      <c r="G1461" s="1">
        <v>14</v>
      </c>
      <c r="H1461" s="1">
        <v>2.3E-2</v>
      </c>
      <c r="I1461" s="1">
        <v>-178.755</v>
      </c>
      <c r="J1461" s="1">
        <v>2.0390000000000001</v>
      </c>
      <c r="L1461" s="1">
        <v>50</v>
      </c>
      <c r="M1461" s="1">
        <v>0.02</v>
      </c>
      <c r="N1461" s="1">
        <v>-76.826999999999998</v>
      </c>
      <c r="O1461" s="1">
        <v>1.681</v>
      </c>
      <c r="Q1461" s="1">
        <v>73</v>
      </c>
      <c r="R1461" s="1">
        <v>1.2E-2</v>
      </c>
      <c r="S1461" s="1">
        <v>-105.604</v>
      </c>
      <c r="T1461" s="1">
        <v>1.19</v>
      </c>
    </row>
    <row r="1462" spans="1:20" ht="12.75" x14ac:dyDescent="0.2">
      <c r="A1462" s="1">
        <v>14</v>
      </c>
      <c r="B1462" s="1">
        <v>0.22600000000000001</v>
      </c>
      <c r="C1462" s="1">
        <v>-56.31</v>
      </c>
      <c r="D1462" s="1">
        <v>2.8170000000000002</v>
      </c>
      <c r="G1462" s="1">
        <v>15</v>
      </c>
      <c r="H1462" s="1">
        <v>3.7999999999999999E-2</v>
      </c>
      <c r="I1462" s="1">
        <v>-39.758000000000003</v>
      </c>
      <c r="J1462" s="1">
        <v>3.4289999999999998</v>
      </c>
      <c r="L1462" s="1">
        <v>51</v>
      </c>
      <c r="M1462" s="1">
        <v>2.1999999999999999E-2</v>
      </c>
      <c r="N1462" s="1">
        <v>-134.26900000000001</v>
      </c>
      <c r="O1462" s="1">
        <v>1.921</v>
      </c>
      <c r="Q1462" s="1">
        <v>74</v>
      </c>
      <c r="R1462" s="1">
        <v>8.0000000000000002E-3</v>
      </c>
      <c r="S1462" s="1">
        <v>171.87</v>
      </c>
      <c r="T1462" s="1">
        <v>0.80300000000000005</v>
      </c>
    </row>
    <row r="1463" spans="1:20" ht="12.75" x14ac:dyDescent="0.2">
      <c r="A1463" s="1">
        <v>15</v>
      </c>
      <c r="B1463" s="1">
        <v>0.45200000000000001</v>
      </c>
      <c r="C1463" s="1">
        <v>-146.74600000000001</v>
      </c>
      <c r="D1463" s="1">
        <v>5.6769999999999996</v>
      </c>
      <c r="G1463" s="1">
        <v>16</v>
      </c>
      <c r="H1463" s="1">
        <v>3.5000000000000003E-2</v>
      </c>
      <c r="I1463" s="1">
        <v>-120.754</v>
      </c>
      <c r="J1463" s="1">
        <v>3.1190000000000002</v>
      </c>
      <c r="L1463" s="1">
        <v>52</v>
      </c>
      <c r="M1463" s="1">
        <v>2.1000000000000001E-2</v>
      </c>
      <c r="N1463" s="1">
        <v>-52.475999999999999</v>
      </c>
      <c r="O1463" s="1">
        <v>1.827</v>
      </c>
      <c r="Q1463" s="1">
        <v>75</v>
      </c>
      <c r="R1463" s="1">
        <v>1.4E-2</v>
      </c>
      <c r="S1463" s="1">
        <v>-45.9</v>
      </c>
      <c r="T1463" s="1">
        <v>1.3939999999999999</v>
      </c>
    </row>
    <row r="1464" spans="1:20" ht="12.75" x14ac:dyDescent="0.2">
      <c r="A1464" s="1">
        <v>16</v>
      </c>
      <c r="B1464" s="1">
        <v>0.38500000000000001</v>
      </c>
      <c r="C1464" s="1">
        <v>-57.6</v>
      </c>
      <c r="D1464" s="1">
        <v>4.8689999999999998</v>
      </c>
      <c r="G1464" s="1">
        <v>17</v>
      </c>
      <c r="H1464" s="1">
        <v>3.5999999999999997E-2</v>
      </c>
      <c r="I1464" s="1">
        <v>-37.737000000000002</v>
      </c>
      <c r="J1464" s="1">
        <v>3.2210000000000001</v>
      </c>
      <c r="L1464" s="1">
        <v>53</v>
      </c>
      <c r="M1464" s="1">
        <v>2.5000000000000001E-2</v>
      </c>
      <c r="N1464" s="1">
        <v>163.62799999999999</v>
      </c>
      <c r="O1464" s="1">
        <v>2.1389999999999998</v>
      </c>
      <c r="Q1464" s="1">
        <v>76</v>
      </c>
      <c r="R1464" s="1">
        <v>0.01</v>
      </c>
      <c r="S1464" s="1">
        <v>-135</v>
      </c>
      <c r="T1464" s="1">
        <v>0.96399999999999997</v>
      </c>
    </row>
    <row r="1465" spans="1:20" ht="12.75" x14ac:dyDescent="0.2">
      <c r="A1465" s="1">
        <v>17</v>
      </c>
      <c r="B1465" s="1">
        <v>0.33</v>
      </c>
      <c r="C1465" s="1">
        <v>-164.65</v>
      </c>
      <c r="D1465" s="1">
        <v>4.1219999999999999</v>
      </c>
      <c r="G1465" s="1">
        <v>18</v>
      </c>
      <c r="H1465" s="1">
        <v>2.4E-2</v>
      </c>
      <c r="I1465" s="1">
        <v>-120.76300000000001</v>
      </c>
      <c r="J1465" s="1">
        <v>2.1659999999999999</v>
      </c>
      <c r="L1465" s="1">
        <v>54</v>
      </c>
      <c r="M1465" s="1">
        <v>0.02</v>
      </c>
      <c r="N1465" s="1">
        <v>-106.518</v>
      </c>
      <c r="O1465" s="1">
        <v>1.7529999999999999</v>
      </c>
      <c r="Q1465" s="1">
        <v>77</v>
      </c>
      <c r="R1465" s="1">
        <v>1.0999999999999999E-2</v>
      </c>
      <c r="S1465" s="1">
        <v>175.054</v>
      </c>
      <c r="T1465" s="1">
        <v>1.0780000000000001</v>
      </c>
    </row>
    <row r="1466" spans="1:20" ht="12.75" x14ac:dyDescent="0.2">
      <c r="A1466" s="1">
        <v>18</v>
      </c>
      <c r="B1466" s="1">
        <v>0.27500000000000002</v>
      </c>
      <c r="C1466" s="1">
        <v>-78.179000000000002</v>
      </c>
      <c r="D1466" s="1">
        <v>3.44</v>
      </c>
      <c r="L1466" s="1">
        <v>55</v>
      </c>
      <c r="M1466" s="1">
        <v>0.02</v>
      </c>
      <c r="N1466" s="1">
        <v>-82.355000000000004</v>
      </c>
      <c r="O1466" s="1">
        <v>1.744</v>
      </c>
      <c r="Q1466" s="1">
        <v>78</v>
      </c>
      <c r="R1466" s="1">
        <v>0.01</v>
      </c>
      <c r="S1466" s="1">
        <v>-93.575999999999993</v>
      </c>
      <c r="T1466" s="1">
        <v>0.99299999999999999</v>
      </c>
    </row>
    <row r="1467" spans="1:20" ht="12.75" x14ac:dyDescent="0.2">
      <c r="A1467" s="1">
        <v>19</v>
      </c>
      <c r="B1467" s="1">
        <v>0.33</v>
      </c>
      <c r="C1467" s="1">
        <v>-121.32899999999999</v>
      </c>
      <c r="D1467" s="1">
        <v>4.1740000000000004</v>
      </c>
      <c r="H1467" s="1" t="s">
        <v>867</v>
      </c>
      <c r="L1467" s="1">
        <v>56</v>
      </c>
      <c r="M1467" s="1">
        <v>0.02</v>
      </c>
      <c r="N1467" s="1">
        <v>-171.43100000000001</v>
      </c>
      <c r="O1467" s="1">
        <v>1.7150000000000001</v>
      </c>
      <c r="Q1467" s="1">
        <v>79</v>
      </c>
      <c r="R1467" s="1">
        <v>1.2999999999999999E-2</v>
      </c>
      <c r="S1467" s="1">
        <v>-66.481999999999999</v>
      </c>
      <c r="T1467" s="1">
        <v>1.216</v>
      </c>
    </row>
    <row r="1468" spans="1:20" ht="12.75" x14ac:dyDescent="0.2">
      <c r="A1468" s="1">
        <v>20</v>
      </c>
      <c r="B1468" s="1">
        <v>0.29899999999999999</v>
      </c>
      <c r="C1468" s="1">
        <v>148.62700000000001</v>
      </c>
      <c r="D1468" s="1">
        <v>3.718</v>
      </c>
      <c r="G1468" s="1">
        <v>1</v>
      </c>
      <c r="H1468" s="1">
        <v>2.8000000000000001E-2</v>
      </c>
      <c r="I1468" s="1">
        <v>11.411</v>
      </c>
      <c r="J1468" s="1">
        <v>2.5</v>
      </c>
      <c r="L1468" s="1">
        <v>57</v>
      </c>
      <c r="M1468" s="1">
        <v>2.5999999999999999E-2</v>
      </c>
      <c r="N1468" s="1">
        <v>-43.314999999999998</v>
      </c>
      <c r="O1468" s="1">
        <v>2.2269999999999999</v>
      </c>
      <c r="Q1468" s="1">
        <v>80</v>
      </c>
      <c r="R1468" s="1">
        <v>1.0999999999999999E-2</v>
      </c>
      <c r="S1468" s="1">
        <v>-174.50800000000001</v>
      </c>
      <c r="T1468" s="1">
        <v>1.079</v>
      </c>
    </row>
    <row r="1469" spans="1:20" ht="12.75" x14ac:dyDescent="0.2">
      <c r="A1469" s="1">
        <v>21</v>
      </c>
      <c r="B1469" s="1">
        <v>0.39100000000000001</v>
      </c>
      <c r="C1469" s="1">
        <v>-86.308999999999997</v>
      </c>
      <c r="D1469" s="1">
        <v>4.8929999999999998</v>
      </c>
      <c r="G1469" s="1">
        <v>2</v>
      </c>
      <c r="H1469" s="1">
        <v>2.8000000000000001E-2</v>
      </c>
      <c r="I1469" s="1">
        <v>-79.412999999999997</v>
      </c>
      <c r="J1469" s="1">
        <v>2.4470000000000001</v>
      </c>
      <c r="L1469" s="1">
        <v>58</v>
      </c>
      <c r="M1469" s="1">
        <v>0.02</v>
      </c>
      <c r="N1469" s="1">
        <v>-136.637</v>
      </c>
      <c r="O1469" s="1">
        <v>1.7250000000000001</v>
      </c>
      <c r="Q1469" s="1">
        <v>81</v>
      </c>
      <c r="R1469" s="1">
        <v>1.4E-2</v>
      </c>
      <c r="S1469" s="1">
        <v>-79.275999999999996</v>
      </c>
      <c r="T1469" s="1">
        <v>1.387</v>
      </c>
    </row>
    <row r="1470" spans="1:20" ht="12.75" x14ac:dyDescent="0.2">
      <c r="A1470" s="1">
        <v>22</v>
      </c>
      <c r="B1470" s="1">
        <v>0.311</v>
      </c>
      <c r="C1470" s="1">
        <v>-175.42599999999999</v>
      </c>
      <c r="D1470" s="1">
        <v>3.88</v>
      </c>
      <c r="G1470" s="1">
        <v>3</v>
      </c>
      <c r="H1470" s="1">
        <v>3.3000000000000002E-2</v>
      </c>
      <c r="I1470" s="1">
        <v>-87.337000000000003</v>
      </c>
      <c r="J1470" s="1">
        <v>2.903</v>
      </c>
      <c r="L1470" s="1">
        <v>59</v>
      </c>
      <c r="M1470" s="1">
        <v>2.1000000000000001E-2</v>
      </c>
      <c r="N1470" s="1">
        <v>-86.74</v>
      </c>
      <c r="O1470" s="1">
        <v>1.8240000000000001</v>
      </c>
      <c r="Q1470" s="1">
        <v>82</v>
      </c>
      <c r="R1470" s="1">
        <v>0.01</v>
      </c>
      <c r="S1470" s="1">
        <v>-171.02699999999999</v>
      </c>
      <c r="T1470" s="1">
        <v>0.99299999999999999</v>
      </c>
    </row>
    <row r="1471" spans="1:20" ht="12.75" x14ac:dyDescent="0.2">
      <c r="A1471" s="1">
        <v>23</v>
      </c>
      <c r="B1471" s="1">
        <v>0.35399999999999998</v>
      </c>
      <c r="C1471" s="1">
        <v>-37.875</v>
      </c>
      <c r="D1471" s="1">
        <v>4.4470000000000001</v>
      </c>
      <c r="G1471" s="1">
        <v>4</v>
      </c>
      <c r="H1471" s="1">
        <v>3.4000000000000002E-2</v>
      </c>
      <c r="I1471" s="1">
        <v>-174.07900000000001</v>
      </c>
      <c r="J1471" s="1">
        <v>3.0510000000000002</v>
      </c>
      <c r="L1471" s="1">
        <v>60</v>
      </c>
      <c r="M1471" s="1">
        <v>1.7999999999999999E-2</v>
      </c>
      <c r="N1471" s="1">
        <v>-177.91</v>
      </c>
      <c r="O1471" s="1">
        <v>1.591</v>
      </c>
      <c r="Q1471" s="1">
        <v>83</v>
      </c>
      <c r="R1471" s="1">
        <v>0.02</v>
      </c>
      <c r="S1471" s="1">
        <v>9.6150000000000002</v>
      </c>
      <c r="T1471" s="1">
        <v>1.9159999999999999</v>
      </c>
    </row>
    <row r="1472" spans="1:20" ht="12.75" x14ac:dyDescent="0.2">
      <c r="A1472" s="1">
        <v>24</v>
      </c>
      <c r="B1472" s="1">
        <v>0.25600000000000001</v>
      </c>
      <c r="C1472" s="1">
        <v>-117.824</v>
      </c>
      <c r="D1472" s="1">
        <v>3.1989999999999998</v>
      </c>
      <c r="G1472" s="1">
        <v>5</v>
      </c>
      <c r="H1472" s="1">
        <v>3.2000000000000001E-2</v>
      </c>
      <c r="I1472" s="1">
        <v>-10.954000000000001</v>
      </c>
      <c r="J1472" s="1">
        <v>2.839</v>
      </c>
      <c r="L1472" s="1">
        <v>61</v>
      </c>
      <c r="M1472" s="1">
        <v>2.1000000000000001E-2</v>
      </c>
      <c r="N1472" s="1">
        <v>3.9830000000000001</v>
      </c>
      <c r="O1472" s="1">
        <v>1.825</v>
      </c>
      <c r="Q1472" s="1">
        <v>84</v>
      </c>
      <c r="R1472" s="1">
        <v>1.2999999999999999E-2</v>
      </c>
      <c r="S1472" s="1">
        <v>-78.231999999999999</v>
      </c>
      <c r="T1472" s="1">
        <v>1.2649999999999999</v>
      </c>
    </row>
    <row r="1473" spans="1:20" ht="12.75" x14ac:dyDescent="0.2">
      <c r="A1473" s="1">
        <v>25</v>
      </c>
      <c r="B1473" s="1">
        <v>0.439</v>
      </c>
      <c r="C1473" s="1">
        <v>-90.807000000000002</v>
      </c>
      <c r="D1473" s="1">
        <v>5.5469999999999997</v>
      </c>
      <c r="G1473" s="1">
        <v>6</v>
      </c>
      <c r="H1473" s="1">
        <v>2.9000000000000001E-2</v>
      </c>
      <c r="I1473" s="1">
        <v>-98.972999999999999</v>
      </c>
      <c r="J1473" s="1">
        <v>2.5950000000000002</v>
      </c>
      <c r="L1473" s="1">
        <v>62</v>
      </c>
      <c r="M1473" s="1">
        <v>1.6E-2</v>
      </c>
      <c r="N1473" s="1">
        <v>-89.052999999999997</v>
      </c>
      <c r="O1473" s="1">
        <v>1.4039999999999999</v>
      </c>
      <c r="Q1473" s="1">
        <v>85</v>
      </c>
      <c r="R1473" s="1">
        <v>1.0999999999999999E-2</v>
      </c>
      <c r="S1473" s="1">
        <v>-116.307</v>
      </c>
      <c r="T1473" s="1">
        <v>1.0249999999999999</v>
      </c>
    </row>
    <row r="1474" spans="1:20" ht="12.75" x14ac:dyDescent="0.2">
      <c r="A1474" s="1">
        <v>26</v>
      </c>
      <c r="B1474" s="1">
        <v>0.32300000000000001</v>
      </c>
      <c r="C1474" s="1">
        <v>178.898</v>
      </c>
      <c r="D1474" s="1">
        <v>4.0629999999999997</v>
      </c>
      <c r="G1474" s="1">
        <v>7</v>
      </c>
      <c r="H1474" s="1">
        <v>4.2999999999999997E-2</v>
      </c>
      <c r="I1474" s="1">
        <v>40.896999999999998</v>
      </c>
      <c r="J1474" s="1">
        <v>3.7770000000000001</v>
      </c>
      <c r="L1474" s="1">
        <v>63</v>
      </c>
      <c r="M1474" s="1">
        <v>2.3E-2</v>
      </c>
      <c r="N1474" s="1">
        <v>-8.1300000000000008</v>
      </c>
      <c r="O1474" s="1">
        <v>1.964</v>
      </c>
      <c r="Q1474" s="1">
        <v>86</v>
      </c>
      <c r="R1474" s="1">
        <v>7.0000000000000001E-3</v>
      </c>
      <c r="S1474" s="1">
        <v>158.523</v>
      </c>
      <c r="T1474" s="1">
        <v>0.67700000000000005</v>
      </c>
    </row>
    <row r="1475" spans="1:20" ht="12.75" x14ac:dyDescent="0.2">
      <c r="A1475" s="1">
        <v>27</v>
      </c>
      <c r="B1475" s="1">
        <v>0.378</v>
      </c>
      <c r="C1475" s="1">
        <v>1.8779999999999999</v>
      </c>
      <c r="D1475" s="1">
        <v>4.7409999999999997</v>
      </c>
      <c r="G1475" s="1">
        <v>8</v>
      </c>
      <c r="H1475" s="1">
        <v>2.5999999999999999E-2</v>
      </c>
      <c r="I1475" s="1">
        <v>-45</v>
      </c>
      <c r="J1475" s="1">
        <v>2.2570000000000001</v>
      </c>
      <c r="L1475" s="1">
        <v>64</v>
      </c>
      <c r="M1475" s="1">
        <v>1.7999999999999999E-2</v>
      </c>
      <c r="N1475" s="1">
        <v>-98.427000000000007</v>
      </c>
      <c r="O1475" s="1">
        <v>1.5760000000000001</v>
      </c>
      <c r="Q1475" s="1">
        <v>87</v>
      </c>
      <c r="R1475" s="1">
        <v>1.2999999999999999E-2</v>
      </c>
      <c r="S1475" s="1">
        <v>3.7519999999999998</v>
      </c>
      <c r="T1475" s="1">
        <v>1.2689999999999999</v>
      </c>
    </row>
    <row r="1476" spans="1:20" ht="12.75" x14ac:dyDescent="0.2">
      <c r="A1476" s="12">
        <v>28</v>
      </c>
      <c r="B1476" s="12">
        <v>0.33</v>
      </c>
      <c r="C1476" s="12">
        <v>-90</v>
      </c>
      <c r="D1476" s="12">
        <v>4.1669999999999998</v>
      </c>
      <c r="E1476" s="13"/>
      <c r="F1476" s="13"/>
      <c r="G1476" s="1">
        <v>9</v>
      </c>
      <c r="H1476" s="1">
        <v>2.7E-2</v>
      </c>
      <c r="I1476" s="1">
        <v>-46.122999999999998</v>
      </c>
      <c r="J1476" s="1">
        <v>2.4329999999999998</v>
      </c>
      <c r="L1476" s="1">
        <v>65</v>
      </c>
      <c r="M1476" s="1">
        <v>2.5000000000000001E-2</v>
      </c>
      <c r="N1476" s="1">
        <v>-40.076999999999998</v>
      </c>
      <c r="O1476" s="1">
        <v>2.1909999999999998</v>
      </c>
      <c r="Q1476" s="1">
        <v>88</v>
      </c>
      <c r="R1476" s="1">
        <v>1.0999999999999999E-2</v>
      </c>
      <c r="S1476" s="1">
        <v>-85.643000000000001</v>
      </c>
      <c r="T1476" s="1">
        <v>1.091</v>
      </c>
    </row>
    <row r="1477" spans="1:20" ht="12.75" x14ac:dyDescent="0.2">
      <c r="A1477" s="16" t="s">
        <v>625</v>
      </c>
      <c r="B1477" s="26" t="s">
        <v>908</v>
      </c>
      <c r="C1477" s="26"/>
      <c r="D1477" s="19"/>
      <c r="G1477" s="1">
        <v>10</v>
      </c>
      <c r="H1477" s="1">
        <v>2.3E-2</v>
      </c>
      <c r="I1477" s="1">
        <v>-133.66800000000001</v>
      </c>
      <c r="J1477" s="1">
        <v>2.0510000000000002</v>
      </c>
      <c r="L1477" s="1">
        <v>66</v>
      </c>
      <c r="M1477" s="1">
        <v>0.02</v>
      </c>
      <c r="N1477" s="1">
        <v>-124.01900000000001</v>
      </c>
      <c r="O1477" s="1">
        <v>1.6779999999999999</v>
      </c>
      <c r="Q1477" s="1">
        <v>89</v>
      </c>
      <c r="R1477" s="1">
        <v>1.4E-2</v>
      </c>
      <c r="S1477" s="1">
        <v>42.832999999999998</v>
      </c>
      <c r="T1477" s="1">
        <v>1.3540000000000001</v>
      </c>
    </row>
    <row r="1478" spans="1:20" ht="12.75" x14ac:dyDescent="0.2">
      <c r="A1478" s="17">
        <v>1</v>
      </c>
      <c r="B1478" s="17">
        <v>0.442</v>
      </c>
      <c r="C1478" s="17">
        <v>90</v>
      </c>
      <c r="D1478" s="17">
        <v>5.6440000000000001</v>
      </c>
      <c r="G1478" s="1">
        <v>11</v>
      </c>
      <c r="H1478" s="1">
        <v>3.5999999999999997E-2</v>
      </c>
      <c r="I1478" s="1">
        <v>47.890999999999998</v>
      </c>
      <c r="J1478" s="1">
        <v>3.1520000000000001</v>
      </c>
      <c r="L1478" s="1">
        <v>67</v>
      </c>
      <c r="M1478" s="1">
        <v>2.5999999999999999E-2</v>
      </c>
      <c r="N1478" s="1">
        <v>-0.59099999999999997</v>
      </c>
      <c r="O1478" s="1">
        <v>2.2450000000000001</v>
      </c>
      <c r="Q1478" s="1">
        <v>90</v>
      </c>
      <c r="R1478" s="1">
        <v>7.0000000000000001E-3</v>
      </c>
      <c r="S1478" s="1">
        <v>-59.323</v>
      </c>
      <c r="T1478" s="1">
        <v>0.70299999999999996</v>
      </c>
    </row>
    <row r="1479" spans="1:20" ht="12.75" x14ac:dyDescent="0.2">
      <c r="A1479" s="17">
        <v>2</v>
      </c>
      <c r="B1479" s="17">
        <v>0.30499999999999999</v>
      </c>
      <c r="C1479" s="17">
        <v>-178.85400000000001</v>
      </c>
      <c r="D1479" s="17">
        <v>3.827</v>
      </c>
      <c r="G1479" s="1">
        <v>12</v>
      </c>
      <c r="H1479" s="1">
        <v>3.2000000000000001E-2</v>
      </c>
      <c r="I1479" s="1">
        <v>-35.960999999999999</v>
      </c>
      <c r="J1479" s="1">
        <v>2.8330000000000002</v>
      </c>
      <c r="L1479" s="1">
        <v>68</v>
      </c>
      <c r="M1479" s="1">
        <v>2.1999999999999999E-2</v>
      </c>
      <c r="N1479" s="1">
        <v>-90</v>
      </c>
      <c r="O1479" s="1">
        <v>1.921</v>
      </c>
      <c r="Q1479" s="1">
        <v>91</v>
      </c>
      <c r="R1479" s="1">
        <v>0.02</v>
      </c>
      <c r="S1479" s="1">
        <v>-28.757000000000001</v>
      </c>
      <c r="T1479" s="1">
        <v>1.9350000000000001</v>
      </c>
    </row>
    <row r="1480" spans="1:20" ht="12.75" x14ac:dyDescent="0.2">
      <c r="A1480" s="17">
        <v>3</v>
      </c>
      <c r="B1480" s="17">
        <v>0.47799999999999998</v>
      </c>
      <c r="C1480" s="17">
        <v>10.176</v>
      </c>
      <c r="D1480" s="17">
        <v>6.1340000000000003</v>
      </c>
      <c r="G1480" s="1">
        <v>13</v>
      </c>
      <c r="H1480" s="1">
        <v>3.3000000000000002E-2</v>
      </c>
      <c r="I1480" s="1">
        <v>143.393</v>
      </c>
      <c r="J1480" s="1">
        <v>2.9409999999999998</v>
      </c>
      <c r="L1480" s="1">
        <v>69</v>
      </c>
      <c r="M1480" s="1">
        <v>2.8000000000000001E-2</v>
      </c>
      <c r="N1480" s="1">
        <v>-84.400999999999996</v>
      </c>
      <c r="O1480" s="1">
        <v>2.3719999999999999</v>
      </c>
      <c r="Q1480" s="1">
        <v>92</v>
      </c>
      <c r="R1480" s="1">
        <v>1.4999999999999999E-2</v>
      </c>
      <c r="S1480" s="1">
        <v>-112.62</v>
      </c>
      <c r="T1480" s="1">
        <v>1.4750000000000001</v>
      </c>
    </row>
    <row r="1481" spans="1:20" ht="12.75" x14ac:dyDescent="0.2">
      <c r="A1481" s="17">
        <v>4</v>
      </c>
      <c r="B1481" s="17">
        <v>0.35899999999999999</v>
      </c>
      <c r="C1481" s="17">
        <v>-80.218000000000004</v>
      </c>
      <c r="D1481" s="17">
        <v>4.55</v>
      </c>
      <c r="G1481" s="1">
        <v>14</v>
      </c>
      <c r="H1481" s="1">
        <v>2.8000000000000001E-2</v>
      </c>
      <c r="I1481" s="1">
        <v>-123.69</v>
      </c>
      <c r="J1481" s="1">
        <v>2.5129999999999999</v>
      </c>
      <c r="L1481" s="1">
        <v>70</v>
      </c>
      <c r="M1481" s="1">
        <v>1.7999999999999999E-2</v>
      </c>
      <c r="N1481" s="1">
        <v>-171.63399999999999</v>
      </c>
      <c r="O1481" s="1">
        <v>1.591</v>
      </c>
      <c r="Q1481" s="1">
        <v>93</v>
      </c>
      <c r="R1481" s="1">
        <v>1.2E-2</v>
      </c>
      <c r="S1481" s="1">
        <v>-38.186</v>
      </c>
      <c r="T1481" s="1">
        <v>1.1759999999999999</v>
      </c>
    </row>
    <row r="1482" spans="1:20" ht="12.75" x14ac:dyDescent="0.2">
      <c r="A1482" s="17">
        <v>5</v>
      </c>
      <c r="B1482" s="17">
        <v>0.46</v>
      </c>
      <c r="C1482" s="17">
        <v>52.98</v>
      </c>
      <c r="D1482" s="17">
        <v>5.8550000000000004</v>
      </c>
      <c r="G1482" s="1">
        <v>15</v>
      </c>
      <c r="H1482" s="1">
        <v>3.4000000000000002E-2</v>
      </c>
      <c r="I1482" s="1">
        <v>-133.79400000000001</v>
      </c>
      <c r="J1482" s="1">
        <v>3.0209999999999999</v>
      </c>
      <c r="L1482" s="1">
        <v>71</v>
      </c>
      <c r="M1482" s="1">
        <v>2.5000000000000001E-2</v>
      </c>
      <c r="N1482" s="1">
        <v>23.681999999999999</v>
      </c>
      <c r="O1482" s="1">
        <v>2.1560000000000001</v>
      </c>
      <c r="Q1482" s="1">
        <v>94</v>
      </c>
      <c r="R1482" s="1">
        <v>8.9999999999999993E-3</v>
      </c>
      <c r="S1482" s="1">
        <v>-126.444</v>
      </c>
      <c r="T1482" s="1">
        <v>0.83699999999999997</v>
      </c>
    </row>
    <row r="1483" spans="1:20" ht="12.75" x14ac:dyDescent="0.2">
      <c r="A1483" s="17">
        <v>6</v>
      </c>
      <c r="B1483" s="17">
        <v>0.32900000000000001</v>
      </c>
      <c r="C1483" s="17">
        <v>141.00899999999999</v>
      </c>
      <c r="D1483" s="17">
        <v>4.1779999999999999</v>
      </c>
      <c r="G1483" s="1">
        <v>16</v>
      </c>
      <c r="H1483" s="1">
        <v>2.4E-2</v>
      </c>
      <c r="I1483" s="1">
        <v>-52.883000000000003</v>
      </c>
      <c r="J1483" s="1">
        <v>2.0859999999999999</v>
      </c>
      <c r="L1483" s="1">
        <v>72</v>
      </c>
      <c r="M1483" s="1">
        <v>1.9E-2</v>
      </c>
      <c r="N1483" s="1">
        <v>-63.789000000000001</v>
      </c>
      <c r="O1483" s="1">
        <v>1.67</v>
      </c>
      <c r="Q1483" s="1">
        <v>95</v>
      </c>
      <c r="R1483" s="1">
        <v>2.1000000000000001E-2</v>
      </c>
      <c r="S1483" s="1">
        <v>-34.018999999999998</v>
      </c>
      <c r="T1483" s="1">
        <v>1.9930000000000001</v>
      </c>
    </row>
    <row r="1484" spans="1:20" ht="12.75" x14ac:dyDescent="0.2">
      <c r="A1484" s="17">
        <v>7</v>
      </c>
      <c r="B1484" s="17">
        <v>0.45400000000000001</v>
      </c>
      <c r="C1484" s="17">
        <v>-149.68899999999999</v>
      </c>
      <c r="D1484" s="17">
        <v>5.8209999999999997</v>
      </c>
      <c r="G1484" s="1">
        <v>17</v>
      </c>
      <c r="H1484" s="1">
        <v>0.03</v>
      </c>
      <c r="I1484" s="1">
        <v>-102.848</v>
      </c>
      <c r="J1484" s="1">
        <v>2.629</v>
      </c>
      <c r="L1484" s="1">
        <v>73</v>
      </c>
      <c r="M1484" s="1">
        <v>3.1E-2</v>
      </c>
      <c r="N1484" s="1">
        <v>-142.524</v>
      </c>
      <c r="O1484" s="1">
        <v>2.63</v>
      </c>
      <c r="Q1484" s="1">
        <v>96</v>
      </c>
      <c r="R1484" s="1">
        <v>0.01</v>
      </c>
      <c r="S1484" s="1">
        <v>-126.384</v>
      </c>
      <c r="T1484" s="1">
        <v>0.97499999999999998</v>
      </c>
    </row>
    <row r="1485" spans="1:20" ht="12.75" x14ac:dyDescent="0.2">
      <c r="A1485" s="17">
        <v>8</v>
      </c>
      <c r="B1485" s="17">
        <v>0.40100000000000002</v>
      </c>
      <c r="C1485" s="17">
        <v>-61.113</v>
      </c>
      <c r="D1485" s="17">
        <v>5.1219999999999999</v>
      </c>
      <c r="G1485" s="1">
        <v>18</v>
      </c>
      <c r="H1485" s="1">
        <v>2.1000000000000001E-2</v>
      </c>
      <c r="I1485" s="1">
        <v>168.959</v>
      </c>
      <c r="J1485" s="1">
        <v>1.8779999999999999</v>
      </c>
      <c r="L1485" s="1">
        <v>74</v>
      </c>
      <c r="M1485" s="1">
        <v>0.02</v>
      </c>
      <c r="N1485" s="1">
        <v>-55.231000000000002</v>
      </c>
      <c r="O1485" s="1">
        <v>1.708</v>
      </c>
      <c r="Q1485" s="1">
        <v>97</v>
      </c>
      <c r="R1485" s="1">
        <v>1.4999999999999999E-2</v>
      </c>
      <c r="S1485" s="1">
        <v>0</v>
      </c>
      <c r="T1485" s="1">
        <v>1.4039999999999999</v>
      </c>
    </row>
    <row r="1486" spans="1:20" ht="12.75" x14ac:dyDescent="0.2">
      <c r="A1486" s="17">
        <v>9</v>
      </c>
      <c r="B1486" s="17">
        <v>0.44800000000000001</v>
      </c>
      <c r="C1486" s="17">
        <v>47.725999999999999</v>
      </c>
      <c r="D1486" s="17">
        <v>5.7469999999999999</v>
      </c>
      <c r="G1486" s="1">
        <v>19</v>
      </c>
      <c r="H1486" s="1">
        <v>2.9000000000000001E-2</v>
      </c>
      <c r="I1486" s="1">
        <v>-73.984999999999999</v>
      </c>
      <c r="J1486" s="1">
        <v>2.5259999999999998</v>
      </c>
      <c r="Q1486" s="1">
        <v>98</v>
      </c>
      <c r="R1486" s="1">
        <v>1.2E-2</v>
      </c>
      <c r="S1486" s="1">
        <v>-90</v>
      </c>
      <c r="T1486" s="1">
        <v>1.17</v>
      </c>
    </row>
    <row r="1487" spans="1:20" ht="12.75" x14ac:dyDescent="0.2">
      <c r="A1487" s="17">
        <v>10</v>
      </c>
      <c r="B1487" s="17">
        <v>0.377</v>
      </c>
      <c r="C1487" s="17">
        <v>144.24600000000001</v>
      </c>
      <c r="D1487" s="17">
        <v>4.7640000000000002</v>
      </c>
      <c r="G1487" s="1">
        <v>20</v>
      </c>
      <c r="H1487" s="1">
        <v>2.3E-2</v>
      </c>
      <c r="I1487" s="1">
        <v>-165.02699999999999</v>
      </c>
      <c r="J1487" s="1">
        <v>2.0009999999999999</v>
      </c>
      <c r="M1487" s="1" t="s">
        <v>942</v>
      </c>
      <c r="Q1487" s="1">
        <v>99</v>
      </c>
      <c r="R1487" s="1">
        <v>1.7000000000000001E-2</v>
      </c>
      <c r="S1487" s="1">
        <v>-6.7720000000000002</v>
      </c>
      <c r="T1487" s="1">
        <v>1.663</v>
      </c>
    </row>
    <row r="1488" spans="1:20" ht="12.75" x14ac:dyDescent="0.2">
      <c r="A1488" s="17">
        <v>11</v>
      </c>
      <c r="B1488" s="17">
        <v>0.47199999999999998</v>
      </c>
      <c r="C1488" s="17">
        <v>124.509</v>
      </c>
      <c r="D1488" s="17">
        <v>6.0179999999999998</v>
      </c>
      <c r="G1488" s="1">
        <v>21</v>
      </c>
      <c r="H1488" s="1">
        <v>2.9000000000000001E-2</v>
      </c>
      <c r="I1488" s="1">
        <v>-73.495999999999995</v>
      </c>
      <c r="J1488" s="1">
        <v>2.532</v>
      </c>
      <c r="L1488" s="1">
        <v>1</v>
      </c>
      <c r="M1488" s="1">
        <v>1.9E-2</v>
      </c>
      <c r="N1488" s="1">
        <v>-59.715000000000003</v>
      </c>
      <c r="O1488" s="1">
        <v>1.673</v>
      </c>
      <c r="Q1488" s="1">
        <v>100</v>
      </c>
      <c r="R1488" s="1">
        <v>0.01</v>
      </c>
      <c r="S1488" s="1">
        <v>-94.213999999999999</v>
      </c>
      <c r="T1488" s="1">
        <v>0.98299999999999998</v>
      </c>
    </row>
    <row r="1489" spans="1:20" ht="12.75" x14ac:dyDescent="0.2">
      <c r="A1489" s="17">
        <v>12</v>
      </c>
      <c r="B1489" s="17">
        <v>0.22700000000000001</v>
      </c>
      <c r="C1489" s="17">
        <v>-145.00800000000001</v>
      </c>
      <c r="D1489" s="17">
        <v>2.8879999999999999</v>
      </c>
      <c r="G1489" s="1">
        <v>22</v>
      </c>
      <c r="H1489" s="1">
        <v>2.1000000000000001E-2</v>
      </c>
      <c r="I1489" s="1">
        <v>-165.63499999999999</v>
      </c>
      <c r="J1489" s="1">
        <v>1.903</v>
      </c>
      <c r="L1489" s="1">
        <v>2</v>
      </c>
      <c r="M1489" s="1">
        <v>2.1999999999999999E-2</v>
      </c>
      <c r="N1489" s="1">
        <v>-153.126</v>
      </c>
      <c r="O1489" s="1">
        <v>1.91</v>
      </c>
      <c r="Q1489" s="1">
        <v>101</v>
      </c>
      <c r="R1489" s="1">
        <v>1.7000000000000001E-2</v>
      </c>
      <c r="S1489" s="1">
        <v>-15.35</v>
      </c>
      <c r="T1489" s="1">
        <v>1.6379999999999999</v>
      </c>
    </row>
    <row r="1490" spans="1:20" ht="12.75" x14ac:dyDescent="0.2">
      <c r="A1490" s="17">
        <v>13</v>
      </c>
      <c r="B1490" s="17">
        <v>0.317</v>
      </c>
      <c r="C1490" s="17">
        <v>52.695999999999998</v>
      </c>
      <c r="D1490" s="17">
        <v>4.0510000000000002</v>
      </c>
      <c r="G1490" s="1">
        <v>23</v>
      </c>
      <c r="H1490" s="1">
        <v>3.4000000000000002E-2</v>
      </c>
      <c r="I1490" s="1">
        <v>-38.593000000000004</v>
      </c>
      <c r="J1490" s="1">
        <v>2.9910000000000001</v>
      </c>
      <c r="L1490" s="1">
        <v>3</v>
      </c>
      <c r="M1490" s="1">
        <v>2.4E-2</v>
      </c>
      <c r="N1490" s="1">
        <v>-70.542000000000002</v>
      </c>
      <c r="O1490" s="1">
        <v>2.036</v>
      </c>
      <c r="Q1490" s="1">
        <v>102</v>
      </c>
      <c r="R1490" s="1">
        <v>1.0999999999999999E-2</v>
      </c>
      <c r="S1490" s="1">
        <v>-102.529</v>
      </c>
      <c r="T1490" s="1">
        <v>1.0469999999999999</v>
      </c>
    </row>
    <row r="1491" spans="1:20" ht="12.75" x14ac:dyDescent="0.2">
      <c r="A1491" s="17">
        <v>14</v>
      </c>
      <c r="B1491" s="17">
        <v>0.22700000000000001</v>
      </c>
      <c r="C1491" s="17">
        <v>142.815</v>
      </c>
      <c r="D1491" s="17">
        <v>2.835</v>
      </c>
      <c r="G1491" s="1">
        <v>24</v>
      </c>
      <c r="H1491" s="1">
        <v>2.1999999999999999E-2</v>
      </c>
      <c r="I1491" s="1">
        <v>-122.77500000000001</v>
      </c>
      <c r="J1491" s="1">
        <v>1.952</v>
      </c>
      <c r="L1491" s="1">
        <v>4</v>
      </c>
      <c r="M1491" s="1">
        <v>2.1000000000000001E-2</v>
      </c>
      <c r="N1491" s="1">
        <v>-166.65700000000001</v>
      </c>
      <c r="O1491" s="1">
        <v>1.8480000000000001</v>
      </c>
      <c r="Q1491" s="1">
        <v>103</v>
      </c>
      <c r="R1491" s="1">
        <v>1.2999999999999999E-2</v>
      </c>
      <c r="S1491" s="1">
        <v>-45</v>
      </c>
      <c r="T1491" s="1">
        <v>1.212</v>
      </c>
    </row>
    <row r="1492" spans="1:20" ht="12.75" x14ac:dyDescent="0.2">
      <c r="A1492" s="17">
        <v>15</v>
      </c>
      <c r="B1492" s="17">
        <v>0.43</v>
      </c>
      <c r="C1492" s="17">
        <v>-115.84399999999999</v>
      </c>
      <c r="D1492" s="17">
        <v>5.4870000000000001</v>
      </c>
      <c r="G1492" s="1">
        <v>25</v>
      </c>
      <c r="H1492" s="1">
        <v>2.5999999999999999E-2</v>
      </c>
      <c r="I1492" s="1">
        <v>69.578000000000003</v>
      </c>
      <c r="J1492" s="1">
        <v>2.2549999999999999</v>
      </c>
      <c r="L1492" s="1">
        <v>5</v>
      </c>
      <c r="M1492" s="1">
        <v>2.8000000000000001E-2</v>
      </c>
      <c r="N1492" s="1">
        <v>-151.94399999999999</v>
      </c>
      <c r="O1492" s="1">
        <v>2.3839999999999999</v>
      </c>
      <c r="Q1492" s="1">
        <v>104</v>
      </c>
      <c r="R1492" s="1">
        <v>8.9999999999999993E-3</v>
      </c>
      <c r="S1492" s="1">
        <v>-132.59399999999999</v>
      </c>
      <c r="T1492" s="1">
        <v>0.86899999999999999</v>
      </c>
    </row>
    <row r="1493" spans="1:20" ht="12.75" x14ac:dyDescent="0.2">
      <c r="A1493" s="17">
        <v>16</v>
      </c>
      <c r="B1493" s="17">
        <v>0.34699999999999998</v>
      </c>
      <c r="C1493" s="17">
        <v>159.67699999999999</v>
      </c>
      <c r="D1493" s="17">
        <v>4.4039999999999999</v>
      </c>
      <c r="G1493" s="1">
        <v>26</v>
      </c>
      <c r="H1493" s="1">
        <v>1.9E-2</v>
      </c>
      <c r="I1493" s="1">
        <v>167.3</v>
      </c>
      <c r="J1493" s="1">
        <v>1.6359999999999999</v>
      </c>
      <c r="L1493" s="1">
        <v>6</v>
      </c>
      <c r="M1493" s="1">
        <v>1.6E-2</v>
      </c>
      <c r="N1493" s="1">
        <v>-65.191000000000003</v>
      </c>
      <c r="O1493" s="1">
        <v>1.3540000000000001</v>
      </c>
      <c r="Q1493" s="1">
        <v>105</v>
      </c>
      <c r="R1493" s="1">
        <v>1.6E-2</v>
      </c>
      <c r="S1493" s="1">
        <v>-54.331000000000003</v>
      </c>
      <c r="T1493" s="1">
        <v>1.5760000000000001</v>
      </c>
    </row>
    <row r="1494" spans="1:20" ht="12.75" x14ac:dyDescent="0.2">
      <c r="A1494" s="17">
        <v>17</v>
      </c>
      <c r="B1494" s="17">
        <v>0.43</v>
      </c>
      <c r="C1494" s="17">
        <v>-78.53</v>
      </c>
      <c r="D1494" s="17">
        <v>5.4790000000000001</v>
      </c>
      <c r="G1494" s="1">
        <v>27</v>
      </c>
      <c r="H1494" s="1">
        <v>2.7E-2</v>
      </c>
      <c r="I1494" s="1">
        <v>-7.98</v>
      </c>
      <c r="J1494" s="1">
        <v>2.4289999999999998</v>
      </c>
      <c r="L1494" s="1">
        <v>7</v>
      </c>
      <c r="M1494" s="1">
        <v>2.7E-2</v>
      </c>
      <c r="N1494" s="1">
        <v>-155.69499999999999</v>
      </c>
      <c r="O1494" s="1">
        <v>2.351</v>
      </c>
      <c r="Q1494" s="1">
        <v>106</v>
      </c>
      <c r="R1494" s="1">
        <v>1.4E-2</v>
      </c>
      <c r="S1494" s="1">
        <v>-139.304</v>
      </c>
      <c r="T1494" s="1">
        <v>1.3620000000000001</v>
      </c>
    </row>
    <row r="1495" spans="1:20" ht="12.75" x14ac:dyDescent="0.2">
      <c r="A1495" s="17">
        <v>18</v>
      </c>
      <c r="B1495" s="17">
        <v>0.35299999999999998</v>
      </c>
      <c r="C1495" s="17">
        <v>-172.14699999999999</v>
      </c>
      <c r="D1495" s="17">
        <v>4.5199999999999996</v>
      </c>
      <c r="G1495" s="1">
        <v>28</v>
      </c>
      <c r="H1495" s="1">
        <v>2.8000000000000001E-2</v>
      </c>
      <c r="I1495" s="1">
        <v>-95.242000000000004</v>
      </c>
      <c r="J1495" s="1">
        <v>2.4609999999999999</v>
      </c>
      <c r="L1495" s="1">
        <v>8</v>
      </c>
      <c r="M1495" s="1">
        <v>0.02</v>
      </c>
      <c r="N1495" s="1">
        <v>-65.492999999999995</v>
      </c>
      <c r="O1495" s="1">
        <v>1.722</v>
      </c>
      <c r="Q1495" s="1">
        <v>107</v>
      </c>
      <c r="R1495" s="1">
        <v>1.4999999999999999E-2</v>
      </c>
      <c r="S1495" s="1">
        <v>-4.4610000000000003</v>
      </c>
      <c r="T1495" s="1">
        <v>1.46</v>
      </c>
    </row>
    <row r="1496" spans="1:20" ht="12.75" x14ac:dyDescent="0.2">
      <c r="A1496" s="17">
        <v>19</v>
      </c>
      <c r="B1496" s="17">
        <v>0.41199999999999998</v>
      </c>
      <c r="C1496" s="17">
        <v>-100.154</v>
      </c>
      <c r="D1496" s="17">
        <v>5.2629999999999999</v>
      </c>
      <c r="G1496" s="1">
        <v>29</v>
      </c>
      <c r="H1496" s="1">
        <v>2.8000000000000001E-2</v>
      </c>
      <c r="I1496" s="1">
        <v>6.226</v>
      </c>
      <c r="J1496" s="1">
        <v>2.488</v>
      </c>
      <c r="L1496" s="1">
        <v>9</v>
      </c>
      <c r="M1496" s="1">
        <v>2.3E-2</v>
      </c>
      <c r="N1496" s="1">
        <v>-170.53800000000001</v>
      </c>
      <c r="O1496" s="1">
        <v>1.962</v>
      </c>
      <c r="Q1496" s="1">
        <v>108</v>
      </c>
      <c r="R1496" s="1">
        <v>1.2E-2</v>
      </c>
      <c r="S1496" s="1">
        <v>-90</v>
      </c>
      <c r="T1496" s="1">
        <v>1.198</v>
      </c>
    </row>
    <row r="1497" spans="1:20" ht="12.75" x14ac:dyDescent="0.2">
      <c r="A1497" s="17">
        <v>20</v>
      </c>
      <c r="B1497" s="17">
        <v>0.34100000000000003</v>
      </c>
      <c r="C1497" s="17">
        <v>157.06800000000001</v>
      </c>
      <c r="D1497" s="17">
        <v>4.3650000000000002</v>
      </c>
      <c r="G1497" s="1">
        <v>30</v>
      </c>
      <c r="H1497" s="1">
        <v>2.1000000000000001E-2</v>
      </c>
      <c r="I1497" s="1">
        <v>-83.210999999999999</v>
      </c>
      <c r="J1497" s="1">
        <v>1.9019999999999999</v>
      </c>
      <c r="L1497" s="1">
        <v>10</v>
      </c>
      <c r="M1497" s="1">
        <v>1.9E-2</v>
      </c>
      <c r="N1497" s="1">
        <v>-78.844999999999999</v>
      </c>
      <c r="O1497" s="1">
        <v>1.667</v>
      </c>
      <c r="Q1497" s="1">
        <v>109</v>
      </c>
      <c r="R1497" s="1">
        <v>1.7000000000000001E-2</v>
      </c>
      <c r="S1497" s="1">
        <v>-109.729</v>
      </c>
      <c r="T1497" s="1">
        <v>1.59</v>
      </c>
    </row>
    <row r="1498" spans="1:20" ht="12.75" x14ac:dyDescent="0.2">
      <c r="A1498" s="17">
        <v>21</v>
      </c>
      <c r="B1498" s="17">
        <v>0.436</v>
      </c>
      <c r="C1498" s="17">
        <v>-55.204000000000001</v>
      </c>
      <c r="D1498" s="17">
        <v>5.5549999999999997</v>
      </c>
      <c r="G1498" s="1">
        <v>31</v>
      </c>
      <c r="H1498" s="1">
        <v>3.9E-2</v>
      </c>
      <c r="I1498" s="1">
        <v>-96.423000000000002</v>
      </c>
      <c r="J1498" s="1">
        <v>3.4159999999999999</v>
      </c>
      <c r="L1498" s="1">
        <v>11</v>
      </c>
      <c r="M1498" s="1">
        <v>2.5000000000000001E-2</v>
      </c>
      <c r="N1498" s="1">
        <v>-32.005000000000003</v>
      </c>
      <c r="O1498" s="1">
        <v>2.1739999999999999</v>
      </c>
      <c r="Q1498" s="1">
        <v>110</v>
      </c>
      <c r="R1498" s="1">
        <v>1.0999999999999999E-2</v>
      </c>
      <c r="S1498" s="1">
        <v>164.59700000000001</v>
      </c>
      <c r="T1498" s="1">
        <v>1.0489999999999999</v>
      </c>
    </row>
    <row r="1499" spans="1:20" ht="12.75" x14ac:dyDescent="0.2">
      <c r="A1499" s="17">
        <v>22</v>
      </c>
      <c r="B1499" s="17">
        <v>0.30499999999999999</v>
      </c>
      <c r="C1499" s="17">
        <v>-148.84100000000001</v>
      </c>
      <c r="D1499" s="17">
        <v>3.8849999999999998</v>
      </c>
      <c r="G1499" s="1">
        <v>32</v>
      </c>
      <c r="H1499" s="1">
        <v>3.4000000000000002E-2</v>
      </c>
      <c r="I1499" s="1">
        <v>-179.14500000000001</v>
      </c>
      <c r="J1499" s="1">
        <v>3.0129999999999999</v>
      </c>
      <c r="L1499" s="1">
        <v>12</v>
      </c>
      <c r="M1499" s="1">
        <v>1.7999999999999999E-2</v>
      </c>
      <c r="N1499" s="1">
        <v>-121.264</v>
      </c>
      <c r="O1499" s="1">
        <v>1.5089999999999999</v>
      </c>
      <c r="Q1499" s="1">
        <v>111</v>
      </c>
      <c r="R1499" s="1">
        <v>1.6E-2</v>
      </c>
      <c r="S1499" s="1">
        <v>40.558999999999997</v>
      </c>
      <c r="T1499" s="1">
        <v>1.5029999999999999</v>
      </c>
    </row>
    <row r="1500" spans="1:20" ht="12.75" x14ac:dyDescent="0.2">
      <c r="A1500" s="17">
        <v>23</v>
      </c>
      <c r="B1500" s="17">
        <v>0.436</v>
      </c>
      <c r="C1500" s="17">
        <v>-130.51499999999999</v>
      </c>
      <c r="D1500" s="17">
        <v>5.593</v>
      </c>
      <c r="G1500" s="1">
        <v>33</v>
      </c>
      <c r="H1500" s="1">
        <v>3.3000000000000002E-2</v>
      </c>
      <c r="I1500" s="1">
        <v>-84.200999999999993</v>
      </c>
      <c r="J1500" s="1">
        <v>2.8919999999999999</v>
      </c>
      <c r="L1500" s="1">
        <v>13</v>
      </c>
      <c r="M1500" s="1">
        <v>1.9E-2</v>
      </c>
      <c r="N1500" s="1">
        <v>-62.7</v>
      </c>
      <c r="O1500" s="1">
        <v>1.6080000000000001</v>
      </c>
      <c r="Q1500" s="1">
        <v>112</v>
      </c>
      <c r="R1500" s="1">
        <v>1.2999999999999999E-2</v>
      </c>
      <c r="S1500" s="1">
        <v>-48.9</v>
      </c>
      <c r="T1500" s="1">
        <v>1.2869999999999999</v>
      </c>
    </row>
    <row r="1501" spans="1:20" ht="12.75" x14ac:dyDescent="0.2">
      <c r="A1501" s="17">
        <v>24</v>
      </c>
      <c r="B1501" s="17">
        <v>0.26900000000000002</v>
      </c>
      <c r="C1501" s="17">
        <v>-36.606999999999999</v>
      </c>
      <c r="D1501" s="17">
        <v>3.371</v>
      </c>
      <c r="G1501" s="1">
        <v>34</v>
      </c>
      <c r="H1501" s="1">
        <v>3.3000000000000002E-2</v>
      </c>
      <c r="I1501" s="1">
        <v>-171.55699999999999</v>
      </c>
      <c r="J1501" s="1">
        <v>2.9089999999999998</v>
      </c>
      <c r="L1501" s="1">
        <v>14</v>
      </c>
      <c r="M1501" s="1">
        <v>1.6E-2</v>
      </c>
      <c r="N1501" s="1">
        <v>-152.59200000000001</v>
      </c>
      <c r="O1501" s="1">
        <v>1.401</v>
      </c>
      <c r="Q1501" s="1">
        <v>113</v>
      </c>
      <c r="R1501" s="1">
        <v>1.4E-2</v>
      </c>
      <c r="S1501" s="1">
        <v>-5.625</v>
      </c>
      <c r="T1501" s="1">
        <v>1.37</v>
      </c>
    </row>
    <row r="1502" spans="1:20" ht="12.75" x14ac:dyDescent="0.2">
      <c r="A1502" s="17">
        <v>25</v>
      </c>
      <c r="B1502" s="17">
        <v>0.38300000000000001</v>
      </c>
      <c r="C1502" s="17">
        <v>-12.724</v>
      </c>
      <c r="D1502" s="17">
        <v>4.8760000000000003</v>
      </c>
      <c r="G1502" s="1">
        <v>35</v>
      </c>
      <c r="H1502" s="1">
        <v>2.5999999999999999E-2</v>
      </c>
      <c r="I1502" s="1">
        <v>-80.998000000000005</v>
      </c>
      <c r="J1502" s="1">
        <v>2.2989999999999999</v>
      </c>
      <c r="L1502" s="1">
        <v>15</v>
      </c>
      <c r="M1502" s="1">
        <v>2.3E-2</v>
      </c>
      <c r="N1502" s="1">
        <v>-100.911</v>
      </c>
      <c r="O1502" s="1">
        <v>1.9550000000000001</v>
      </c>
      <c r="Q1502" s="1">
        <v>114</v>
      </c>
      <c r="R1502" s="1">
        <v>1.0999999999999999E-2</v>
      </c>
      <c r="S1502" s="1">
        <v>-100.408</v>
      </c>
      <c r="T1502" s="1">
        <v>1.034</v>
      </c>
    </row>
    <row r="1503" spans="1:20" ht="12.75" x14ac:dyDescent="0.2">
      <c r="A1503" s="17">
        <v>26</v>
      </c>
      <c r="B1503" s="17">
        <v>0.32900000000000001</v>
      </c>
      <c r="C1503" s="17">
        <v>-100.685</v>
      </c>
      <c r="D1503" s="17">
        <v>4.1449999999999996</v>
      </c>
      <c r="G1503" s="1">
        <v>36</v>
      </c>
      <c r="H1503" s="1">
        <v>0.02</v>
      </c>
      <c r="I1503" s="1">
        <v>-169.69499999999999</v>
      </c>
      <c r="J1503" s="1">
        <v>1.7589999999999999</v>
      </c>
      <c r="L1503" s="1">
        <v>16</v>
      </c>
      <c r="M1503" s="1">
        <v>2.3E-2</v>
      </c>
      <c r="N1503" s="1">
        <v>168.42500000000001</v>
      </c>
      <c r="O1503" s="1">
        <v>1.9430000000000001</v>
      </c>
      <c r="Q1503" s="1">
        <v>115</v>
      </c>
      <c r="R1503" s="1">
        <v>1.4E-2</v>
      </c>
      <c r="S1503" s="1">
        <v>-58.186</v>
      </c>
      <c r="T1503" s="1">
        <v>1.31</v>
      </c>
    </row>
    <row r="1504" spans="1:20" ht="12.75" x14ac:dyDescent="0.2">
      <c r="A1504" s="17">
        <v>27</v>
      </c>
      <c r="B1504" s="17">
        <v>0.41199999999999998</v>
      </c>
      <c r="C1504" s="17">
        <v>-42.048999999999999</v>
      </c>
      <c r="D1504" s="17">
        <v>5.2910000000000004</v>
      </c>
      <c r="G1504" s="1">
        <v>37</v>
      </c>
      <c r="H1504" s="1">
        <v>3.5999999999999997E-2</v>
      </c>
      <c r="I1504" s="1">
        <v>-55.09</v>
      </c>
      <c r="J1504" s="1">
        <v>3.218</v>
      </c>
      <c r="L1504" s="1">
        <v>17</v>
      </c>
      <c r="M1504" s="1">
        <v>2.4E-2</v>
      </c>
      <c r="N1504" s="1">
        <v>-121.072</v>
      </c>
      <c r="O1504" s="1">
        <v>2.0979999999999999</v>
      </c>
      <c r="Q1504" s="1">
        <v>116</v>
      </c>
      <c r="R1504" s="1">
        <v>8.0000000000000002E-3</v>
      </c>
      <c r="S1504" s="1">
        <v>-157.49600000000001</v>
      </c>
      <c r="T1504" s="1">
        <v>0.77700000000000002</v>
      </c>
    </row>
    <row r="1505" spans="1:20" ht="12.75" x14ac:dyDescent="0.2">
      <c r="A1505" s="17">
        <v>28</v>
      </c>
      <c r="B1505" s="17">
        <v>0.34100000000000003</v>
      </c>
      <c r="C1505" s="17">
        <v>-135.72499999999999</v>
      </c>
      <c r="D1505" s="17">
        <v>4.3369999999999997</v>
      </c>
      <c r="G1505" s="1">
        <v>38</v>
      </c>
      <c r="H1505" s="1">
        <v>2.1000000000000001E-2</v>
      </c>
      <c r="I1505" s="1">
        <v>-140.90600000000001</v>
      </c>
      <c r="J1505" s="1">
        <v>1.8540000000000001</v>
      </c>
      <c r="L1505" s="1">
        <v>18</v>
      </c>
      <c r="M1505" s="1">
        <v>2.1999999999999999E-2</v>
      </c>
      <c r="N1505" s="1">
        <v>-43.058999999999997</v>
      </c>
      <c r="O1505" s="1">
        <v>1.9239999999999999</v>
      </c>
      <c r="Q1505" s="1">
        <v>117</v>
      </c>
      <c r="R1505" s="1">
        <v>1.2999999999999999E-2</v>
      </c>
      <c r="S1505" s="1">
        <v>-1.456</v>
      </c>
      <c r="T1505" s="1">
        <v>1.2190000000000001</v>
      </c>
    </row>
    <row r="1506" spans="1:20" ht="12.75" x14ac:dyDescent="0.2">
      <c r="A1506" s="17">
        <v>29</v>
      </c>
      <c r="B1506" s="17">
        <v>0.436</v>
      </c>
      <c r="C1506" s="17">
        <v>10.521000000000001</v>
      </c>
      <c r="D1506" s="17">
        <v>5.5510000000000002</v>
      </c>
      <c r="L1506" s="1">
        <v>19</v>
      </c>
      <c r="M1506" s="1">
        <v>2.1999999999999999E-2</v>
      </c>
      <c r="N1506" s="1">
        <v>-146.88900000000001</v>
      </c>
      <c r="O1506" s="1">
        <v>1.8979999999999999</v>
      </c>
      <c r="Q1506" s="1">
        <v>118</v>
      </c>
      <c r="R1506" s="1">
        <v>1.0999999999999999E-2</v>
      </c>
      <c r="S1506" s="1">
        <v>-90</v>
      </c>
      <c r="T1506" s="1">
        <v>1.0840000000000001</v>
      </c>
    </row>
    <row r="1507" spans="1:20" ht="12.75" x14ac:dyDescent="0.2">
      <c r="A1507" s="17">
        <v>30</v>
      </c>
      <c r="B1507" s="17">
        <v>0.42399999999999999</v>
      </c>
      <c r="C1507" s="17">
        <v>-86.73</v>
      </c>
      <c r="D1507" s="17">
        <v>5.4240000000000004</v>
      </c>
      <c r="H1507" s="1" t="s">
        <v>868</v>
      </c>
      <c r="L1507" s="1">
        <v>20</v>
      </c>
      <c r="M1507" s="1">
        <v>1.6E-2</v>
      </c>
      <c r="N1507" s="1">
        <v>-56.31</v>
      </c>
      <c r="O1507" s="1">
        <v>1.4119999999999999</v>
      </c>
      <c r="Q1507" s="1">
        <v>119</v>
      </c>
      <c r="R1507" s="1">
        <v>1.7000000000000001E-2</v>
      </c>
      <c r="S1507" s="1">
        <v>-124.301</v>
      </c>
      <c r="T1507" s="1">
        <v>1.6120000000000001</v>
      </c>
    </row>
    <row r="1508" spans="1:20" ht="12.75" x14ac:dyDescent="0.2">
      <c r="A1508" s="17">
        <v>31</v>
      </c>
      <c r="B1508" s="17">
        <v>0.44800000000000001</v>
      </c>
      <c r="C1508" s="17">
        <v>-144.81899999999999</v>
      </c>
      <c r="D1508" s="17">
        <v>5.7480000000000002</v>
      </c>
      <c r="G1508" s="1">
        <v>1</v>
      </c>
      <c r="H1508" s="1">
        <v>3.5999999999999997E-2</v>
      </c>
      <c r="I1508" s="1">
        <v>173.066</v>
      </c>
      <c r="J1508" s="1">
        <v>3.2839999999999998</v>
      </c>
      <c r="L1508" s="1">
        <v>21</v>
      </c>
      <c r="M1508" s="1">
        <v>2.5000000000000001E-2</v>
      </c>
      <c r="N1508" s="1">
        <v>-139.268</v>
      </c>
      <c r="O1508" s="1">
        <v>2.1890000000000001</v>
      </c>
      <c r="Q1508" s="1">
        <v>120</v>
      </c>
      <c r="R1508" s="1">
        <v>0.01</v>
      </c>
      <c r="S1508" s="1">
        <v>-33.024000000000001</v>
      </c>
      <c r="T1508" s="1">
        <v>0.98499999999999999</v>
      </c>
    </row>
    <row r="1509" spans="1:20" ht="12.75" x14ac:dyDescent="0.2">
      <c r="A1509" s="17">
        <v>32</v>
      </c>
      <c r="B1509" s="17">
        <v>0.22700000000000001</v>
      </c>
      <c r="C1509" s="17">
        <v>-59.3</v>
      </c>
      <c r="D1509" s="17">
        <v>2.8769999999999998</v>
      </c>
      <c r="G1509" s="1">
        <v>2</v>
      </c>
      <c r="H1509" s="1">
        <v>0.03</v>
      </c>
      <c r="I1509" s="1">
        <v>-93.204999999999998</v>
      </c>
      <c r="J1509" s="1">
        <v>2.758</v>
      </c>
      <c r="L1509" s="1">
        <v>22</v>
      </c>
      <c r="M1509" s="1">
        <v>2.3E-2</v>
      </c>
      <c r="N1509" s="1">
        <v>-49.610999999999997</v>
      </c>
      <c r="O1509" s="1">
        <v>2.0270000000000001</v>
      </c>
      <c r="Q1509" s="1">
        <v>121</v>
      </c>
      <c r="R1509" s="1">
        <v>1.4E-2</v>
      </c>
      <c r="S1509" s="1">
        <v>129.86000000000001</v>
      </c>
      <c r="T1509" s="1">
        <v>1.385</v>
      </c>
    </row>
    <row r="1510" spans="1:20" ht="12.75" x14ac:dyDescent="0.2">
      <c r="A1510" s="17">
        <v>33</v>
      </c>
      <c r="B1510" s="17">
        <v>0.317</v>
      </c>
      <c r="C1510" s="17">
        <v>16.699000000000002</v>
      </c>
      <c r="D1510" s="17">
        <v>4.0469999999999997</v>
      </c>
      <c r="G1510" s="1">
        <v>3</v>
      </c>
      <c r="H1510" s="1">
        <v>3.2000000000000001E-2</v>
      </c>
      <c r="I1510" s="1">
        <v>33.207000000000001</v>
      </c>
      <c r="J1510" s="1">
        <v>2.8959999999999999</v>
      </c>
      <c r="L1510" s="1">
        <v>23</v>
      </c>
      <c r="M1510" s="1">
        <v>3.1E-2</v>
      </c>
      <c r="N1510" s="1">
        <v>2.9609999999999999</v>
      </c>
      <c r="O1510" s="1">
        <v>2.6760000000000002</v>
      </c>
      <c r="Q1510" s="1">
        <v>122</v>
      </c>
      <c r="R1510" s="1">
        <v>1.4E-2</v>
      </c>
      <c r="S1510" s="1">
        <v>-146.78100000000001</v>
      </c>
      <c r="T1510" s="1">
        <v>1.3939999999999999</v>
      </c>
    </row>
    <row r="1511" spans="1:20" ht="12.75" x14ac:dyDescent="0.2">
      <c r="A1511" s="17">
        <v>34</v>
      </c>
      <c r="B1511" s="17">
        <v>0.29299999999999998</v>
      </c>
      <c r="C1511" s="17">
        <v>-77.734999999999999</v>
      </c>
      <c r="D1511" s="17">
        <v>3.6859999999999999</v>
      </c>
      <c r="G1511" s="1">
        <v>4</v>
      </c>
      <c r="H1511" s="1">
        <v>2.5999999999999999E-2</v>
      </c>
      <c r="I1511" s="1">
        <v>-48.814</v>
      </c>
      <c r="J1511" s="1">
        <v>2.3420000000000001</v>
      </c>
      <c r="L1511" s="1">
        <v>24</v>
      </c>
      <c r="M1511" s="1">
        <v>1.9E-2</v>
      </c>
      <c r="N1511" s="1">
        <v>-88.409000000000006</v>
      </c>
      <c r="O1511" s="1">
        <v>1.66</v>
      </c>
      <c r="Q1511" s="1">
        <v>123</v>
      </c>
      <c r="R1511" s="1">
        <v>1.2E-2</v>
      </c>
      <c r="S1511" s="1">
        <v>-86.516999999999996</v>
      </c>
      <c r="T1511" s="1">
        <v>1.1890000000000001</v>
      </c>
    </row>
    <row r="1512" spans="1:20" ht="12.75" x14ac:dyDescent="0.2">
      <c r="A1512" s="17">
        <v>35</v>
      </c>
      <c r="B1512" s="17">
        <v>0.41199999999999998</v>
      </c>
      <c r="C1512" s="17">
        <v>-97.650999999999996</v>
      </c>
      <c r="D1512" s="17">
        <v>5.2489999999999997</v>
      </c>
      <c r="G1512" s="1">
        <v>5</v>
      </c>
      <c r="H1512" s="1">
        <v>3.5000000000000003E-2</v>
      </c>
      <c r="I1512" s="1">
        <v>15.89</v>
      </c>
      <c r="J1512" s="1">
        <v>3.1379999999999999</v>
      </c>
      <c r="L1512" s="1">
        <v>25</v>
      </c>
      <c r="M1512" s="1">
        <v>2.5000000000000001E-2</v>
      </c>
      <c r="N1512" s="1">
        <v>162.94300000000001</v>
      </c>
      <c r="O1512" s="1">
        <v>2.121</v>
      </c>
      <c r="Q1512" s="1">
        <v>124</v>
      </c>
      <c r="R1512" s="1">
        <v>1.0999999999999999E-2</v>
      </c>
      <c r="S1512" s="1">
        <v>-178.37899999999999</v>
      </c>
      <c r="T1512" s="1">
        <v>1.095</v>
      </c>
    </row>
    <row r="1513" spans="1:20" ht="12.75" x14ac:dyDescent="0.2">
      <c r="A1513" s="17">
        <v>36</v>
      </c>
      <c r="B1513" s="17">
        <v>0.33500000000000002</v>
      </c>
      <c r="C1513" s="17">
        <v>172.74700000000001</v>
      </c>
      <c r="D1513" s="17">
        <v>4.2640000000000002</v>
      </c>
      <c r="G1513" s="1">
        <v>6</v>
      </c>
      <c r="H1513" s="1">
        <v>2.3E-2</v>
      </c>
      <c r="I1513" s="1">
        <v>-75.963999999999999</v>
      </c>
      <c r="J1513" s="1">
        <v>2.089</v>
      </c>
      <c r="L1513" s="1">
        <v>26</v>
      </c>
      <c r="M1513" s="1">
        <v>1.9E-2</v>
      </c>
      <c r="N1513" s="1">
        <v>-105.038</v>
      </c>
      <c r="O1513" s="1">
        <v>1.5980000000000001</v>
      </c>
      <c r="Q1513" s="1">
        <v>125</v>
      </c>
      <c r="R1513" s="1">
        <v>1.2999999999999999E-2</v>
      </c>
      <c r="S1513" s="1">
        <v>-79.260999999999996</v>
      </c>
      <c r="T1513" s="1">
        <v>1.2190000000000001</v>
      </c>
    </row>
    <row r="1514" spans="1:20" ht="12.75" x14ac:dyDescent="0.2">
      <c r="A1514" s="17">
        <v>37</v>
      </c>
      <c r="B1514" s="17">
        <v>0.502</v>
      </c>
      <c r="C1514" s="17">
        <v>0.69</v>
      </c>
      <c r="D1514" s="17">
        <v>6.4180000000000001</v>
      </c>
      <c r="G1514" s="1">
        <v>7</v>
      </c>
      <c r="H1514" s="1">
        <v>3.4000000000000002E-2</v>
      </c>
      <c r="I1514" s="1">
        <v>-30.643999999999998</v>
      </c>
      <c r="J1514" s="1">
        <v>3.0419999999999998</v>
      </c>
      <c r="L1514" s="1">
        <v>27</v>
      </c>
      <c r="M1514" s="1">
        <v>2.5999999999999999E-2</v>
      </c>
      <c r="N1514" s="1">
        <v>-55.981000000000002</v>
      </c>
      <c r="O1514" s="1">
        <v>2.2240000000000002</v>
      </c>
      <c r="Q1514" s="1">
        <v>126</v>
      </c>
      <c r="R1514" s="1">
        <v>1.0999999999999999E-2</v>
      </c>
      <c r="S1514" s="1">
        <v>-166.50399999999999</v>
      </c>
      <c r="T1514" s="1">
        <v>1.0620000000000001</v>
      </c>
    </row>
    <row r="1515" spans="1:20" ht="12.75" x14ac:dyDescent="0.2">
      <c r="A1515" s="17">
        <v>38</v>
      </c>
      <c r="B1515" s="17">
        <v>0.442</v>
      </c>
      <c r="C1515" s="17">
        <v>-90</v>
      </c>
      <c r="D1515" s="17">
        <v>5.6440000000000001</v>
      </c>
      <c r="G1515" s="1">
        <v>8</v>
      </c>
      <c r="H1515" s="1">
        <v>2.5999999999999999E-2</v>
      </c>
      <c r="I1515" s="1">
        <v>-112.538</v>
      </c>
      <c r="J1515" s="1">
        <v>2.383</v>
      </c>
      <c r="L1515" s="1">
        <v>28</v>
      </c>
      <c r="M1515" s="1">
        <v>0.02</v>
      </c>
      <c r="N1515" s="1">
        <v>-144.197</v>
      </c>
      <c r="O1515" s="1">
        <v>1.7330000000000001</v>
      </c>
      <c r="Q1515" s="1">
        <v>127</v>
      </c>
      <c r="R1515" s="1">
        <v>1.2E-2</v>
      </c>
      <c r="S1515" s="1">
        <v>-119.876</v>
      </c>
      <c r="T1515" s="1">
        <v>1.119</v>
      </c>
    </row>
    <row r="1516" spans="1:20" ht="12.75" x14ac:dyDescent="0.2">
      <c r="A1516" s="17">
        <v>39</v>
      </c>
      <c r="B1516" s="17">
        <v>0.34699999999999998</v>
      </c>
      <c r="C1516" s="17">
        <v>2.0099999999999998</v>
      </c>
      <c r="D1516" s="17">
        <v>4.41</v>
      </c>
      <c r="G1516" s="1">
        <v>9</v>
      </c>
      <c r="H1516" s="1">
        <v>3.2000000000000001E-2</v>
      </c>
      <c r="I1516" s="1">
        <v>-46.698</v>
      </c>
      <c r="J1516" s="1">
        <v>2.8879999999999999</v>
      </c>
      <c r="L1516" s="1">
        <v>29</v>
      </c>
      <c r="M1516" s="1">
        <v>2.9000000000000001E-2</v>
      </c>
      <c r="N1516" s="1">
        <v>6.8010000000000002</v>
      </c>
      <c r="O1516" s="1">
        <v>2.5289999999999999</v>
      </c>
      <c r="Q1516" s="1">
        <v>128</v>
      </c>
      <c r="R1516" s="1">
        <v>1.0999999999999999E-2</v>
      </c>
      <c r="S1516" s="1">
        <v>160.267</v>
      </c>
      <c r="T1516" s="1">
        <v>1.0089999999999999</v>
      </c>
    </row>
    <row r="1517" spans="1:20" ht="12.75" x14ac:dyDescent="0.2">
      <c r="A1517" s="17">
        <v>40</v>
      </c>
      <c r="B1517" s="17">
        <v>0.32300000000000001</v>
      </c>
      <c r="C1517" s="17">
        <v>-85.683999999999997</v>
      </c>
      <c r="D1517" s="17">
        <v>4.109</v>
      </c>
      <c r="G1517" s="1">
        <v>10</v>
      </c>
      <c r="H1517" s="1">
        <v>1.7000000000000001E-2</v>
      </c>
      <c r="I1517" s="1">
        <v>-131.29900000000001</v>
      </c>
      <c r="J1517" s="1">
        <v>1.5609999999999999</v>
      </c>
      <c r="L1517" s="1">
        <v>30</v>
      </c>
      <c r="M1517" s="1">
        <v>2.4E-2</v>
      </c>
      <c r="N1517" s="1">
        <v>-79.578999999999994</v>
      </c>
      <c r="O1517" s="1">
        <v>2.0379999999999998</v>
      </c>
      <c r="Q1517" s="1">
        <v>129</v>
      </c>
      <c r="R1517" s="1">
        <v>1.2E-2</v>
      </c>
      <c r="S1517" s="1">
        <v>-46.109000000000002</v>
      </c>
      <c r="T1517" s="1">
        <v>1.1319999999999999</v>
      </c>
    </row>
    <row r="1518" spans="1:20" ht="12.75" x14ac:dyDescent="0.2">
      <c r="A1518" s="17">
        <v>41</v>
      </c>
      <c r="B1518" s="17">
        <v>0.38900000000000001</v>
      </c>
      <c r="C1518" s="17">
        <v>0.89500000000000002</v>
      </c>
      <c r="D1518" s="17">
        <v>4.9489999999999998</v>
      </c>
      <c r="G1518" s="1">
        <v>11</v>
      </c>
      <c r="H1518" s="1">
        <v>3.3000000000000002E-2</v>
      </c>
      <c r="I1518" s="1">
        <v>-109.767</v>
      </c>
      <c r="J1518" s="1">
        <v>2.996</v>
      </c>
      <c r="L1518" s="1">
        <v>31</v>
      </c>
      <c r="M1518" s="1">
        <v>2.3E-2</v>
      </c>
      <c r="N1518" s="1">
        <v>-91.974999999999994</v>
      </c>
      <c r="O1518" s="1">
        <v>2.0059999999999998</v>
      </c>
      <c r="Q1518" s="1">
        <v>130</v>
      </c>
      <c r="R1518" s="1">
        <v>1.0999999999999999E-2</v>
      </c>
      <c r="S1518" s="1">
        <v>-122.125</v>
      </c>
      <c r="T1518" s="1">
        <v>1.048</v>
      </c>
    </row>
    <row r="1519" spans="1:20" ht="12.75" x14ac:dyDescent="0.2">
      <c r="A1519" s="17">
        <v>42</v>
      </c>
      <c r="B1519" s="17">
        <v>0.29299999999999998</v>
      </c>
      <c r="C1519" s="17">
        <v>-90</v>
      </c>
      <c r="D1519" s="17">
        <v>3.7109999999999999</v>
      </c>
      <c r="G1519" s="1">
        <v>12</v>
      </c>
      <c r="H1519" s="1">
        <v>2.1000000000000001E-2</v>
      </c>
      <c r="I1519" s="1">
        <v>160.32400000000001</v>
      </c>
      <c r="J1519" s="1">
        <v>1.9319999999999999</v>
      </c>
      <c r="L1519" s="1">
        <v>32</v>
      </c>
      <c r="M1519" s="1">
        <v>1.7000000000000001E-2</v>
      </c>
      <c r="N1519" s="1">
        <v>177.357</v>
      </c>
      <c r="O1519" s="1">
        <v>1.4990000000000001</v>
      </c>
      <c r="Q1519" s="1">
        <v>131</v>
      </c>
      <c r="R1519" s="1">
        <v>1.0999999999999999E-2</v>
      </c>
      <c r="S1519" s="1">
        <v>-41.82</v>
      </c>
      <c r="T1519" s="1">
        <v>1.0529999999999999</v>
      </c>
    </row>
    <row r="1520" spans="1:20" ht="12.75" x14ac:dyDescent="0.2">
      <c r="A1520" s="17">
        <v>43</v>
      </c>
      <c r="B1520" s="17">
        <v>0.36499999999999999</v>
      </c>
      <c r="C1520" s="17">
        <v>-114.842</v>
      </c>
      <c r="D1520" s="17">
        <v>4.6120000000000001</v>
      </c>
      <c r="G1520" s="1">
        <v>13</v>
      </c>
      <c r="H1520" s="1">
        <v>2.9000000000000001E-2</v>
      </c>
      <c r="I1520" s="1">
        <v>-141.41499999999999</v>
      </c>
      <c r="J1520" s="1">
        <v>2.649</v>
      </c>
      <c r="L1520" s="1">
        <v>33</v>
      </c>
      <c r="M1520" s="1">
        <v>2.7E-2</v>
      </c>
      <c r="N1520" s="1">
        <v>37.432000000000002</v>
      </c>
      <c r="O1520" s="1">
        <v>2.35</v>
      </c>
      <c r="Q1520" s="1">
        <v>132</v>
      </c>
      <c r="R1520" s="1">
        <v>1.0999999999999999E-2</v>
      </c>
      <c r="S1520" s="1">
        <v>-122.735</v>
      </c>
      <c r="T1520" s="1">
        <v>1.0309999999999999</v>
      </c>
    </row>
    <row r="1521" spans="1:20" ht="12.75" x14ac:dyDescent="0.2">
      <c r="A1521" s="17">
        <v>44</v>
      </c>
      <c r="B1521" s="17">
        <v>0.317</v>
      </c>
      <c r="C1521" s="17">
        <v>158.80600000000001</v>
      </c>
      <c r="D1521" s="17">
        <v>4.03</v>
      </c>
      <c r="G1521" s="1">
        <v>14</v>
      </c>
      <c r="H1521" s="1">
        <v>2.8000000000000001E-2</v>
      </c>
      <c r="I1521" s="1">
        <v>-54.926000000000002</v>
      </c>
      <c r="J1521" s="1">
        <v>2.5299999999999998</v>
      </c>
      <c r="L1521" s="1">
        <v>34</v>
      </c>
      <c r="M1521" s="1">
        <v>0.02</v>
      </c>
      <c r="N1521" s="1">
        <v>-50.87</v>
      </c>
      <c r="O1521" s="1">
        <v>1.752</v>
      </c>
      <c r="Q1521" s="1">
        <v>133</v>
      </c>
      <c r="R1521" s="1">
        <v>1.4999999999999999E-2</v>
      </c>
      <c r="S1521" s="1">
        <v>-115.85599999999999</v>
      </c>
      <c r="T1521" s="1">
        <v>1.4910000000000001</v>
      </c>
    </row>
    <row r="1522" spans="1:20" ht="12.75" x14ac:dyDescent="0.2">
      <c r="A1522" s="17">
        <v>45</v>
      </c>
      <c r="B1522" s="17">
        <v>0.42399999999999999</v>
      </c>
      <c r="C1522" s="17">
        <v>60.154000000000003</v>
      </c>
      <c r="D1522" s="17">
        <v>5.4279999999999999</v>
      </c>
      <c r="G1522" s="1">
        <v>15</v>
      </c>
      <c r="H1522" s="1">
        <v>3.9E-2</v>
      </c>
      <c r="I1522" s="1">
        <v>6.3789999999999996</v>
      </c>
      <c r="J1522" s="1">
        <v>3.5680000000000001</v>
      </c>
      <c r="L1522" s="1">
        <v>35</v>
      </c>
      <c r="M1522" s="1">
        <v>2.4E-2</v>
      </c>
      <c r="N1522" s="1">
        <v>31.399000000000001</v>
      </c>
      <c r="O1522" s="1">
        <v>2.0790000000000002</v>
      </c>
      <c r="Q1522" s="1">
        <v>134</v>
      </c>
      <c r="R1522" s="1">
        <v>7.0000000000000001E-3</v>
      </c>
      <c r="S1522" s="1">
        <v>159.73400000000001</v>
      </c>
      <c r="T1522" s="1">
        <v>0.71499999999999997</v>
      </c>
    </row>
    <row r="1523" spans="1:20" ht="12.75" x14ac:dyDescent="0.2">
      <c r="A1523" s="17">
        <v>46</v>
      </c>
      <c r="B1523" s="17">
        <v>0.30499999999999999</v>
      </c>
      <c r="C1523" s="17">
        <v>148.24100000000001</v>
      </c>
      <c r="D1523" s="17">
        <v>3.863</v>
      </c>
      <c r="G1523" s="1">
        <v>16</v>
      </c>
      <c r="H1523" s="1">
        <v>3.4000000000000002E-2</v>
      </c>
      <c r="I1523" s="1">
        <v>-84.33</v>
      </c>
      <c r="J1523" s="1">
        <v>3.121</v>
      </c>
      <c r="L1523" s="1">
        <v>36</v>
      </c>
      <c r="M1523" s="1">
        <v>0.02</v>
      </c>
      <c r="N1523" s="1">
        <v>-48.814</v>
      </c>
      <c r="O1523" s="1">
        <v>1.714</v>
      </c>
    </row>
    <row r="1524" spans="1:20" ht="12.75" x14ac:dyDescent="0.2">
      <c r="A1524" s="17">
        <v>47</v>
      </c>
      <c r="B1524" s="17">
        <v>0.371</v>
      </c>
      <c r="C1524" s="17">
        <v>180</v>
      </c>
      <c r="D1524" s="17">
        <v>4.6909999999999998</v>
      </c>
      <c r="G1524" s="1">
        <v>17</v>
      </c>
      <c r="H1524" s="1">
        <v>2.8000000000000001E-2</v>
      </c>
      <c r="I1524" s="1">
        <v>4.4359999999999999</v>
      </c>
      <c r="J1524" s="1">
        <v>2.5630000000000002</v>
      </c>
      <c r="L1524" s="1">
        <v>37</v>
      </c>
      <c r="M1524" s="1">
        <v>1.9E-2</v>
      </c>
      <c r="N1524" s="1">
        <v>-80.272000000000006</v>
      </c>
      <c r="O1524" s="1">
        <v>1.6359999999999999</v>
      </c>
      <c r="R1524" s="1" t="s">
        <v>997</v>
      </c>
    </row>
    <row r="1525" spans="1:20" ht="12.75" x14ac:dyDescent="0.2">
      <c r="A1525" s="17">
        <v>48</v>
      </c>
      <c r="B1525" s="17">
        <v>0.35899999999999999</v>
      </c>
      <c r="C1525" s="17">
        <v>-89.012</v>
      </c>
      <c r="D1525" s="17">
        <v>4.5369999999999999</v>
      </c>
      <c r="G1525" s="1">
        <v>18</v>
      </c>
      <c r="H1525" s="1">
        <v>2.3E-2</v>
      </c>
      <c r="I1525" s="1">
        <v>-83.254000000000005</v>
      </c>
      <c r="J1525" s="1">
        <v>2.0630000000000002</v>
      </c>
      <c r="L1525" s="1">
        <v>38</v>
      </c>
      <c r="M1525" s="1">
        <v>1.6E-2</v>
      </c>
      <c r="N1525" s="1">
        <v>-174.28899999999999</v>
      </c>
      <c r="O1525" s="1">
        <v>1.389</v>
      </c>
      <c r="Q1525" s="1">
        <v>1</v>
      </c>
      <c r="R1525" s="1">
        <v>1.2999999999999999E-2</v>
      </c>
      <c r="S1525" s="1">
        <v>-160.37799999999999</v>
      </c>
      <c r="T1525" s="1">
        <v>1.2609999999999999</v>
      </c>
    </row>
    <row r="1526" spans="1:20" ht="12.75" x14ac:dyDescent="0.2">
      <c r="A1526" s="17">
        <v>49</v>
      </c>
      <c r="B1526" s="17">
        <v>0.40600000000000003</v>
      </c>
      <c r="C1526" s="17">
        <v>49.304000000000002</v>
      </c>
      <c r="D1526" s="17">
        <v>5.1529999999999996</v>
      </c>
      <c r="G1526" s="1">
        <v>19</v>
      </c>
      <c r="H1526" s="1">
        <v>2.9000000000000001E-2</v>
      </c>
      <c r="I1526" s="1">
        <v>-87.088999999999999</v>
      </c>
      <c r="J1526" s="1">
        <v>2.6030000000000002</v>
      </c>
      <c r="L1526" s="1">
        <v>39</v>
      </c>
      <c r="M1526" s="1">
        <v>0.02</v>
      </c>
      <c r="N1526" s="1">
        <v>-4.5739999999999998</v>
      </c>
      <c r="O1526" s="1">
        <v>1.734</v>
      </c>
      <c r="Q1526" s="1">
        <v>2</v>
      </c>
      <c r="R1526" s="1">
        <v>8.9999999999999993E-3</v>
      </c>
      <c r="S1526" s="1">
        <v>-64.903999999999996</v>
      </c>
      <c r="T1526" s="1">
        <v>0.90100000000000002</v>
      </c>
    </row>
    <row r="1527" spans="1:20" ht="12.75" x14ac:dyDescent="0.2">
      <c r="A1527" s="17">
        <v>50</v>
      </c>
      <c r="B1527" s="17">
        <v>0.245</v>
      </c>
      <c r="C1527" s="17">
        <v>-42.954999999999998</v>
      </c>
      <c r="D1527" s="17">
        <v>3.0920000000000001</v>
      </c>
      <c r="G1527" s="1">
        <v>20</v>
      </c>
      <c r="H1527" s="1">
        <v>2.4E-2</v>
      </c>
      <c r="I1527" s="1">
        <v>-178.26400000000001</v>
      </c>
      <c r="J1527" s="1">
        <v>2.1819999999999999</v>
      </c>
      <c r="L1527" s="1">
        <v>40</v>
      </c>
      <c r="M1527" s="1">
        <v>2.1999999999999999E-2</v>
      </c>
      <c r="N1527" s="1">
        <v>-92.07</v>
      </c>
      <c r="O1527" s="1">
        <v>1.9139999999999999</v>
      </c>
      <c r="Q1527" s="1">
        <v>3</v>
      </c>
      <c r="R1527" s="1">
        <v>1.2E-2</v>
      </c>
      <c r="S1527" s="1">
        <v>-45</v>
      </c>
      <c r="T1527" s="1">
        <v>1.125</v>
      </c>
    </row>
    <row r="1528" spans="1:20" ht="12.75" x14ac:dyDescent="0.2">
      <c r="A1528" s="17">
        <v>51</v>
      </c>
      <c r="B1528" s="17">
        <v>0.50800000000000001</v>
      </c>
      <c r="C1528" s="17">
        <v>35.218000000000004</v>
      </c>
      <c r="D1528" s="17">
        <v>6.4580000000000002</v>
      </c>
      <c r="G1528" s="1">
        <v>21</v>
      </c>
      <c r="H1528" s="1">
        <v>2.9000000000000001E-2</v>
      </c>
      <c r="I1528" s="1">
        <v>69.870999999999995</v>
      </c>
      <c r="J1528" s="1">
        <v>2.597</v>
      </c>
      <c r="L1528" s="1">
        <v>41</v>
      </c>
      <c r="M1528" s="1">
        <v>2.8000000000000001E-2</v>
      </c>
      <c r="N1528" s="1">
        <v>-144.01300000000001</v>
      </c>
      <c r="O1528" s="1">
        <v>2.3919999999999999</v>
      </c>
      <c r="Q1528" s="1">
        <v>4</v>
      </c>
      <c r="R1528" s="1">
        <v>1.0999999999999999E-2</v>
      </c>
      <c r="S1528" s="1">
        <v>-128.47999999999999</v>
      </c>
      <c r="T1528" s="1">
        <v>1.0289999999999999</v>
      </c>
    </row>
    <row r="1529" spans="1:20" ht="12.75" x14ac:dyDescent="0.2">
      <c r="A1529" s="17">
        <v>52</v>
      </c>
      <c r="B1529" s="17">
        <v>0.35899999999999999</v>
      </c>
      <c r="C1529" s="17">
        <v>-54.689</v>
      </c>
      <c r="D1529" s="17">
        <v>4.5789999999999997</v>
      </c>
      <c r="G1529" s="1">
        <v>22</v>
      </c>
      <c r="H1529" s="1">
        <v>2.1999999999999999E-2</v>
      </c>
      <c r="I1529" s="1">
        <v>167.77500000000001</v>
      </c>
      <c r="J1529" s="1">
        <v>2.028</v>
      </c>
      <c r="L1529" s="1">
        <v>42</v>
      </c>
      <c r="M1529" s="1">
        <v>0.02</v>
      </c>
      <c r="N1529" s="1">
        <v>-56.725000000000001</v>
      </c>
      <c r="O1529" s="1">
        <v>1.764</v>
      </c>
      <c r="Q1529" s="1">
        <v>5</v>
      </c>
      <c r="R1529" s="1">
        <v>1.4999999999999999E-2</v>
      </c>
      <c r="S1529" s="1">
        <v>-30.963999999999999</v>
      </c>
      <c r="T1529" s="1">
        <v>1.4450000000000001</v>
      </c>
    </row>
    <row r="1530" spans="1:20" ht="12.75" x14ac:dyDescent="0.2">
      <c r="A1530" s="17">
        <v>53</v>
      </c>
      <c r="B1530" s="17">
        <v>0.33500000000000002</v>
      </c>
      <c r="C1530" s="17">
        <v>-113.334</v>
      </c>
      <c r="D1530" s="17">
        <v>4.2709999999999999</v>
      </c>
      <c r="G1530" s="1">
        <v>23</v>
      </c>
      <c r="H1530" s="1">
        <v>3.2000000000000001E-2</v>
      </c>
      <c r="I1530" s="1">
        <v>-17.459</v>
      </c>
      <c r="J1530" s="1">
        <v>2.8660000000000001</v>
      </c>
      <c r="L1530" s="1">
        <v>43</v>
      </c>
      <c r="M1530" s="1">
        <v>0.02</v>
      </c>
      <c r="N1530" s="1">
        <v>-57.829000000000001</v>
      </c>
      <c r="O1530" s="1">
        <v>1.6879999999999999</v>
      </c>
      <c r="Q1530" s="1">
        <v>6</v>
      </c>
      <c r="R1530" s="1">
        <v>1.2999999999999999E-2</v>
      </c>
      <c r="S1530" s="1">
        <v>-118.91500000000001</v>
      </c>
      <c r="T1530" s="1">
        <v>1.2390000000000001</v>
      </c>
    </row>
    <row r="1531" spans="1:20" ht="12.75" x14ac:dyDescent="0.2">
      <c r="A1531" s="17">
        <v>54</v>
      </c>
      <c r="B1531" s="17">
        <v>0.29299999999999998</v>
      </c>
      <c r="C1531" s="17">
        <v>159.71700000000001</v>
      </c>
      <c r="D1531" s="17">
        <v>3.734</v>
      </c>
      <c r="G1531" s="1">
        <v>24</v>
      </c>
      <c r="H1531" s="1">
        <v>2.8000000000000001E-2</v>
      </c>
      <c r="I1531" s="1">
        <v>-104.756</v>
      </c>
      <c r="J1531" s="1">
        <v>2.5499999999999998</v>
      </c>
      <c r="L1531" s="1">
        <v>44</v>
      </c>
      <c r="M1531" s="1">
        <v>2.1999999999999999E-2</v>
      </c>
      <c r="N1531" s="1">
        <v>-157.54300000000001</v>
      </c>
      <c r="O1531" s="1">
        <v>1.87</v>
      </c>
      <c r="Q1531" s="1">
        <v>7</v>
      </c>
      <c r="R1531" s="1">
        <v>1.6E-2</v>
      </c>
      <c r="S1531" s="1">
        <v>-93.84</v>
      </c>
      <c r="T1531" s="1">
        <v>1.5429999999999999</v>
      </c>
    </row>
    <row r="1532" spans="1:20" ht="12.75" x14ac:dyDescent="0.2">
      <c r="A1532" s="17">
        <v>55</v>
      </c>
      <c r="B1532" s="17">
        <v>0.43</v>
      </c>
      <c r="C1532" s="17">
        <v>-40.426000000000002</v>
      </c>
      <c r="D1532" s="17">
        <v>5.484</v>
      </c>
      <c r="G1532" s="1">
        <v>25</v>
      </c>
      <c r="H1532" s="1">
        <v>2.9000000000000001E-2</v>
      </c>
      <c r="I1532" s="1">
        <v>-38.046999999999997</v>
      </c>
      <c r="J1532" s="1">
        <v>2.573</v>
      </c>
      <c r="L1532" s="1">
        <v>45</v>
      </c>
      <c r="M1532" s="1">
        <v>2.5999999999999999E-2</v>
      </c>
      <c r="N1532" s="1">
        <v>-77.406999999999996</v>
      </c>
      <c r="O1532" s="1">
        <v>2.2189999999999999</v>
      </c>
      <c r="Q1532" s="1">
        <v>8</v>
      </c>
      <c r="R1532" s="1">
        <v>1.6E-2</v>
      </c>
      <c r="S1532" s="1">
        <v>172.875</v>
      </c>
      <c r="T1532" s="1">
        <v>1.4990000000000001</v>
      </c>
    </row>
    <row r="1533" spans="1:20" ht="12.75" x14ac:dyDescent="0.2">
      <c r="A1533" s="17">
        <v>56</v>
      </c>
      <c r="B1533" s="17">
        <v>0.32900000000000001</v>
      </c>
      <c r="C1533" s="17">
        <v>-122.229</v>
      </c>
      <c r="D1533" s="17">
        <v>4.2039999999999997</v>
      </c>
      <c r="G1533" s="1">
        <v>26</v>
      </c>
      <c r="H1533" s="1">
        <v>0.02</v>
      </c>
      <c r="I1533" s="1">
        <v>-121.858</v>
      </c>
      <c r="J1533" s="1">
        <v>1.8129999999999999</v>
      </c>
      <c r="L1533" s="1">
        <v>46</v>
      </c>
      <c r="M1533" s="1">
        <v>1.6E-2</v>
      </c>
      <c r="N1533" s="1">
        <v>-166.86600000000001</v>
      </c>
      <c r="O1533" s="1">
        <v>1.42</v>
      </c>
      <c r="Q1533" s="1">
        <v>9</v>
      </c>
      <c r="R1533" s="1">
        <v>1.4999999999999999E-2</v>
      </c>
      <c r="S1533" s="1">
        <v>-163.142</v>
      </c>
      <c r="T1533" s="1">
        <v>1.425</v>
      </c>
    </row>
    <row r="1534" spans="1:20" ht="12.75" x14ac:dyDescent="0.2">
      <c r="A1534" s="17">
        <v>57</v>
      </c>
      <c r="B1534" s="17">
        <v>0.38300000000000001</v>
      </c>
      <c r="C1534" s="17">
        <v>176.36699999999999</v>
      </c>
      <c r="D1534" s="17">
        <v>4.8810000000000002</v>
      </c>
      <c r="G1534" s="1">
        <v>27</v>
      </c>
      <c r="H1534" s="1">
        <v>2.4E-2</v>
      </c>
      <c r="I1534" s="1">
        <v>-79.271000000000001</v>
      </c>
      <c r="J1534" s="1">
        <v>2.13</v>
      </c>
      <c r="L1534" s="1">
        <v>47</v>
      </c>
      <c r="M1534" s="1">
        <v>2.1999999999999999E-2</v>
      </c>
      <c r="N1534" s="1">
        <v>1.38</v>
      </c>
      <c r="O1534" s="1">
        <v>1.913</v>
      </c>
      <c r="Q1534" s="1">
        <v>10</v>
      </c>
      <c r="R1534" s="1">
        <v>1.2E-2</v>
      </c>
      <c r="S1534" s="1">
        <v>-72.897000000000006</v>
      </c>
      <c r="T1534" s="1">
        <v>1.1240000000000001</v>
      </c>
    </row>
    <row r="1535" spans="1:20" ht="12.75" x14ac:dyDescent="0.2">
      <c r="A1535" s="17">
        <v>58</v>
      </c>
      <c r="B1535" s="17">
        <v>0.32900000000000001</v>
      </c>
      <c r="C1535" s="17">
        <v>-96.34</v>
      </c>
      <c r="D1535" s="17">
        <v>4.2009999999999996</v>
      </c>
      <c r="G1535" s="1">
        <v>28</v>
      </c>
      <c r="H1535" s="1">
        <v>0.02</v>
      </c>
      <c r="I1535" s="1">
        <v>-169.95099999999999</v>
      </c>
      <c r="J1535" s="1">
        <v>1.7669999999999999</v>
      </c>
      <c r="L1535" s="1">
        <v>48</v>
      </c>
      <c r="M1535" s="1">
        <v>2.3E-2</v>
      </c>
      <c r="N1535" s="1">
        <v>-90</v>
      </c>
      <c r="O1535" s="1">
        <v>1.958</v>
      </c>
      <c r="Q1535" s="1">
        <v>11</v>
      </c>
      <c r="R1535" s="1">
        <v>1.7999999999999999E-2</v>
      </c>
      <c r="S1535" s="1">
        <v>-60.460999999999999</v>
      </c>
      <c r="T1535" s="1">
        <v>1.7809999999999999</v>
      </c>
    </row>
    <row r="1536" spans="1:20" ht="12.75" x14ac:dyDescent="0.2">
      <c r="A1536" s="17">
        <v>59</v>
      </c>
      <c r="B1536" s="17">
        <v>0.38900000000000001</v>
      </c>
      <c r="C1536" s="17">
        <v>-81.87</v>
      </c>
      <c r="D1536" s="17">
        <v>4.92</v>
      </c>
      <c r="G1536" s="1">
        <v>29</v>
      </c>
      <c r="H1536" s="1">
        <v>3.5999999999999997E-2</v>
      </c>
      <c r="I1536" s="1">
        <v>-161.255</v>
      </c>
      <c r="J1536" s="1">
        <v>3.2229999999999999</v>
      </c>
      <c r="L1536" s="1">
        <v>49</v>
      </c>
      <c r="M1536" s="1">
        <v>2.1999999999999999E-2</v>
      </c>
      <c r="N1536" s="1">
        <v>146.113</v>
      </c>
      <c r="O1536" s="1">
        <v>1.86</v>
      </c>
      <c r="Q1536" s="1">
        <v>12</v>
      </c>
      <c r="R1536" s="1">
        <v>0.01</v>
      </c>
      <c r="S1536" s="1">
        <v>-148.62700000000001</v>
      </c>
      <c r="T1536" s="1">
        <v>0.99199999999999999</v>
      </c>
    </row>
    <row r="1537" spans="1:20" ht="12.75" x14ac:dyDescent="0.2">
      <c r="A1537" s="17">
        <v>60</v>
      </c>
      <c r="B1537" s="17">
        <v>0.29899999999999999</v>
      </c>
      <c r="C1537" s="17">
        <v>-173.01900000000001</v>
      </c>
      <c r="D1537" s="17">
        <v>3.8170000000000002</v>
      </c>
      <c r="G1537" s="1">
        <v>30</v>
      </c>
      <c r="H1537" s="1">
        <v>3.1E-2</v>
      </c>
      <c r="I1537" s="1">
        <v>-75.909000000000006</v>
      </c>
      <c r="J1537" s="1">
        <v>2.8029999999999999</v>
      </c>
      <c r="L1537" s="1">
        <v>50</v>
      </c>
      <c r="M1537" s="1">
        <v>2.4E-2</v>
      </c>
      <c r="N1537" s="1">
        <v>-120.63</v>
      </c>
      <c r="O1537" s="1">
        <v>2.0350000000000001</v>
      </c>
      <c r="Q1537" s="1">
        <v>13</v>
      </c>
      <c r="R1537" s="1">
        <v>1.2999999999999999E-2</v>
      </c>
      <c r="S1537" s="1">
        <v>-53.414999999999999</v>
      </c>
      <c r="T1537" s="1">
        <v>1.248</v>
      </c>
    </row>
    <row r="1538" spans="1:20" ht="12.75" x14ac:dyDescent="0.2">
      <c r="A1538" s="17">
        <v>61</v>
      </c>
      <c r="B1538" s="17">
        <v>0.436</v>
      </c>
      <c r="C1538" s="17">
        <v>-59.859000000000002</v>
      </c>
      <c r="D1538" s="17">
        <v>5.5430000000000001</v>
      </c>
      <c r="G1538" s="1">
        <v>31</v>
      </c>
      <c r="H1538" s="1">
        <v>3.3000000000000002E-2</v>
      </c>
      <c r="I1538" s="1">
        <v>-106.98</v>
      </c>
      <c r="J1538" s="1">
        <v>3.0169999999999999</v>
      </c>
      <c r="Q1538" s="1">
        <v>14</v>
      </c>
      <c r="R1538" s="1">
        <v>8.0000000000000002E-3</v>
      </c>
      <c r="S1538" s="1">
        <v>-139.16</v>
      </c>
      <c r="T1538" s="1">
        <v>0.80600000000000005</v>
      </c>
    </row>
    <row r="1539" spans="1:20" ht="12.75" x14ac:dyDescent="0.2">
      <c r="A1539" s="17">
        <v>62</v>
      </c>
      <c r="B1539" s="17">
        <v>0.377</v>
      </c>
      <c r="C1539" s="17">
        <v>-150.14099999999999</v>
      </c>
      <c r="D1539" s="17">
        <v>4.8010000000000002</v>
      </c>
      <c r="G1539" s="1">
        <v>32</v>
      </c>
      <c r="H1539" s="1">
        <v>2.5999999999999999E-2</v>
      </c>
      <c r="I1539" s="1">
        <v>163.45699999999999</v>
      </c>
      <c r="J1539" s="1">
        <v>2.3210000000000002</v>
      </c>
      <c r="M1539" s="1" t="s">
        <v>1018</v>
      </c>
      <c r="Q1539" s="1">
        <v>15</v>
      </c>
      <c r="R1539" s="1">
        <v>1.7999999999999999E-2</v>
      </c>
      <c r="S1539" s="1">
        <v>-130.11500000000001</v>
      </c>
      <c r="T1539" s="1">
        <v>1.7150000000000001</v>
      </c>
    </row>
    <row r="1540" spans="1:20" ht="12.75" x14ac:dyDescent="0.2">
      <c r="A1540" s="17">
        <v>63</v>
      </c>
      <c r="B1540" s="17">
        <v>0.42399999999999999</v>
      </c>
      <c r="C1540" s="17">
        <v>-29.539000000000001</v>
      </c>
      <c r="D1540" s="17">
        <v>5.3769999999999998</v>
      </c>
      <c r="G1540" s="1">
        <v>33</v>
      </c>
      <c r="H1540" s="1">
        <v>0.04</v>
      </c>
      <c r="I1540" s="1">
        <v>30.963999999999999</v>
      </c>
      <c r="J1540" s="1">
        <v>3.5960000000000001</v>
      </c>
      <c r="L1540" s="1">
        <v>1</v>
      </c>
      <c r="M1540" s="1">
        <v>2.3E-2</v>
      </c>
      <c r="N1540" s="1">
        <v>36.869999999999997</v>
      </c>
      <c r="O1540" s="1">
        <v>1.9139999999999999</v>
      </c>
      <c r="Q1540" s="1">
        <v>16</v>
      </c>
      <c r="R1540" s="1">
        <v>0.01</v>
      </c>
      <c r="S1540" s="1">
        <v>-37.493000000000002</v>
      </c>
      <c r="T1540" s="1">
        <v>0.95</v>
      </c>
    </row>
    <row r="1541" spans="1:20" ht="12.75" x14ac:dyDescent="0.2">
      <c r="A1541" s="17">
        <v>64</v>
      </c>
      <c r="B1541" s="17">
        <v>0.311</v>
      </c>
      <c r="C1541" s="17">
        <v>-115.56</v>
      </c>
      <c r="D1541" s="17">
        <v>3.92</v>
      </c>
      <c r="G1541" s="1">
        <v>34</v>
      </c>
      <c r="H1541" s="1">
        <v>2.5999999999999999E-2</v>
      </c>
      <c r="I1541" s="1">
        <v>-62.241</v>
      </c>
      <c r="J1541" s="1">
        <v>2.3580000000000001</v>
      </c>
      <c r="L1541" s="1">
        <v>2</v>
      </c>
      <c r="M1541" s="1">
        <v>1.6E-2</v>
      </c>
      <c r="N1541" s="1">
        <v>-50.064</v>
      </c>
      <c r="O1541" s="1">
        <v>1.3360000000000001</v>
      </c>
      <c r="Q1541" s="1">
        <v>17</v>
      </c>
      <c r="R1541" s="1">
        <v>1.4E-2</v>
      </c>
      <c r="S1541" s="1">
        <v>-50.774000000000001</v>
      </c>
      <c r="T1541" s="1">
        <v>1.3069999999999999</v>
      </c>
    </row>
    <row r="1542" spans="1:20" ht="12.75" x14ac:dyDescent="0.2">
      <c r="A1542" s="17">
        <v>65</v>
      </c>
      <c r="B1542" s="17">
        <v>0.41799999999999998</v>
      </c>
      <c r="C1542" s="17">
        <v>68.662999999999997</v>
      </c>
      <c r="D1542" s="17">
        <v>5.3220000000000001</v>
      </c>
      <c r="G1542" s="1">
        <v>35</v>
      </c>
      <c r="H1542" s="1">
        <v>4.1000000000000002E-2</v>
      </c>
      <c r="I1542" s="1">
        <v>-4.1349999999999998</v>
      </c>
      <c r="J1542" s="1">
        <v>3.6659999999999999</v>
      </c>
      <c r="L1542" s="1">
        <v>3</v>
      </c>
      <c r="M1542" s="1">
        <v>2.7E-2</v>
      </c>
      <c r="N1542" s="1">
        <v>-104.545</v>
      </c>
      <c r="O1542" s="1">
        <v>2.29</v>
      </c>
      <c r="Q1542" s="1">
        <v>18</v>
      </c>
      <c r="R1542" s="1">
        <v>0.01</v>
      </c>
      <c r="S1542" s="1">
        <v>-143.011</v>
      </c>
      <c r="T1542" s="1">
        <v>0.996</v>
      </c>
    </row>
    <row r="1543" spans="1:20" ht="12.75" x14ac:dyDescent="0.2">
      <c r="A1543" s="17">
        <v>66</v>
      </c>
      <c r="B1543" s="17">
        <v>0.29299999999999998</v>
      </c>
      <c r="C1543" s="17">
        <v>164.53899999999999</v>
      </c>
      <c r="D1543" s="17">
        <v>3.7389999999999999</v>
      </c>
      <c r="G1543" s="1">
        <v>36</v>
      </c>
      <c r="H1543" s="1">
        <v>2.8000000000000001E-2</v>
      </c>
      <c r="I1543" s="1">
        <v>-87.531999999999996</v>
      </c>
      <c r="J1543" s="1">
        <v>2.5579999999999998</v>
      </c>
      <c r="L1543" s="1">
        <v>4</v>
      </c>
      <c r="M1543" s="1">
        <v>1.9E-2</v>
      </c>
      <c r="N1543" s="1">
        <v>166.28299999999999</v>
      </c>
      <c r="O1543" s="1">
        <v>1.5589999999999999</v>
      </c>
      <c r="Q1543" s="1">
        <v>19</v>
      </c>
      <c r="R1543" s="1">
        <v>1.2E-2</v>
      </c>
      <c r="S1543" s="1">
        <v>-126.363</v>
      </c>
      <c r="T1543" s="1">
        <v>1.167</v>
      </c>
    </row>
    <row r="1544" spans="1:20" ht="12.75" x14ac:dyDescent="0.2">
      <c r="A1544" s="17">
        <v>67</v>
      </c>
      <c r="B1544" s="17">
        <v>0.42399999999999999</v>
      </c>
      <c r="C1544" s="17">
        <v>-106.621</v>
      </c>
      <c r="D1544" s="17">
        <v>5.3810000000000002</v>
      </c>
      <c r="L1544" s="1">
        <v>5</v>
      </c>
      <c r="M1544" s="1">
        <v>2.5000000000000001E-2</v>
      </c>
      <c r="N1544" s="1">
        <v>39.220999999999997</v>
      </c>
      <c r="O1544" s="1">
        <v>2.097</v>
      </c>
      <c r="Q1544" s="1">
        <v>20</v>
      </c>
      <c r="R1544" s="1">
        <v>8.9999999999999993E-3</v>
      </c>
      <c r="S1544" s="1">
        <v>144.29300000000001</v>
      </c>
      <c r="T1544" s="1">
        <v>0.81399999999999995</v>
      </c>
    </row>
    <row r="1545" spans="1:20" ht="12.75" x14ac:dyDescent="0.2">
      <c r="A1545" s="17">
        <v>68</v>
      </c>
      <c r="B1545" s="17">
        <v>0.36499999999999999</v>
      </c>
      <c r="C1545" s="17">
        <v>169.43899999999999</v>
      </c>
      <c r="D1545" s="17">
        <v>4.6100000000000003</v>
      </c>
      <c r="H1545" s="1" t="s">
        <v>871</v>
      </c>
      <c r="L1545" s="1">
        <v>6</v>
      </c>
      <c r="M1545" s="1">
        <v>2.1000000000000001E-2</v>
      </c>
      <c r="N1545" s="1">
        <v>-51.402000000000001</v>
      </c>
      <c r="O1545" s="1">
        <v>1.736</v>
      </c>
      <c r="Q1545" s="1">
        <v>21</v>
      </c>
      <c r="R1545" s="1">
        <v>1.2999999999999999E-2</v>
      </c>
      <c r="S1545" s="1">
        <v>-94.647999999999996</v>
      </c>
      <c r="T1545" s="1">
        <v>1.2749999999999999</v>
      </c>
    </row>
    <row r="1546" spans="1:20" ht="12.75" x14ac:dyDescent="0.2">
      <c r="A1546" s="17">
        <v>69</v>
      </c>
      <c r="B1546" s="17">
        <v>0.40100000000000002</v>
      </c>
      <c r="C1546" s="17">
        <v>-129.47200000000001</v>
      </c>
      <c r="D1546" s="17">
        <v>5.1280000000000001</v>
      </c>
      <c r="G1546" s="1">
        <v>1</v>
      </c>
      <c r="H1546" s="1">
        <v>3.1E-2</v>
      </c>
      <c r="I1546" s="1">
        <v>-113.782</v>
      </c>
      <c r="J1546" s="1">
        <v>2.8260000000000001</v>
      </c>
      <c r="L1546" s="1">
        <v>7</v>
      </c>
      <c r="M1546" s="1">
        <v>2.3E-2</v>
      </c>
      <c r="N1546" s="1">
        <v>170.89500000000001</v>
      </c>
      <c r="O1546" s="1">
        <v>1.89</v>
      </c>
      <c r="Q1546" s="1">
        <v>22</v>
      </c>
      <c r="R1546" s="1">
        <v>8.0000000000000002E-3</v>
      </c>
      <c r="S1546" s="1">
        <v>177.06399999999999</v>
      </c>
      <c r="T1546" s="1">
        <v>0.80700000000000005</v>
      </c>
    </row>
    <row r="1547" spans="1:20" ht="12.75" x14ac:dyDescent="0.2">
      <c r="A1547" s="17">
        <v>70</v>
      </c>
      <c r="B1547" s="17">
        <v>0.27500000000000002</v>
      </c>
      <c r="C1547" s="17">
        <v>141.14699999999999</v>
      </c>
      <c r="D1547" s="17">
        <v>3.5179999999999998</v>
      </c>
      <c r="G1547" s="1">
        <v>2</v>
      </c>
      <c r="H1547" s="1">
        <v>3.1E-2</v>
      </c>
      <c r="I1547" s="1">
        <v>156.68600000000001</v>
      </c>
      <c r="J1547" s="1">
        <v>2.847</v>
      </c>
      <c r="L1547" s="1">
        <v>8</v>
      </c>
      <c r="M1547" s="1">
        <v>1.9E-2</v>
      </c>
      <c r="N1547" s="1">
        <v>-96.242000000000004</v>
      </c>
      <c r="O1547" s="1">
        <v>1.5409999999999999</v>
      </c>
      <c r="Q1547" s="1">
        <v>23</v>
      </c>
      <c r="R1547" s="1">
        <v>1.4E-2</v>
      </c>
      <c r="S1547" s="1">
        <v>-66.266999999999996</v>
      </c>
      <c r="T1547" s="1">
        <v>1.3089999999999999</v>
      </c>
    </row>
    <row r="1548" spans="1:20" ht="12.75" x14ac:dyDescent="0.2">
      <c r="A1548" s="17">
        <v>71</v>
      </c>
      <c r="B1548" s="17">
        <v>0.40100000000000002</v>
      </c>
      <c r="C1548" s="17">
        <v>-156.91499999999999</v>
      </c>
      <c r="D1548" s="17">
        <v>5.1269999999999998</v>
      </c>
      <c r="G1548" s="1">
        <v>3</v>
      </c>
      <c r="H1548" s="1">
        <v>3.3000000000000002E-2</v>
      </c>
      <c r="I1548" s="1">
        <v>-113.962</v>
      </c>
      <c r="J1548" s="1">
        <v>3.0219999999999998</v>
      </c>
      <c r="L1548" s="1">
        <v>9</v>
      </c>
      <c r="M1548" s="1">
        <v>2.1999999999999999E-2</v>
      </c>
      <c r="N1548" s="1">
        <v>-46.591000000000001</v>
      </c>
      <c r="O1548" s="1">
        <v>1.8280000000000001</v>
      </c>
      <c r="Q1548" s="1">
        <v>24</v>
      </c>
      <c r="R1548" s="1">
        <v>0.01</v>
      </c>
      <c r="S1548" s="1">
        <v>-158.31800000000001</v>
      </c>
      <c r="T1548" s="1">
        <v>0.92300000000000004</v>
      </c>
    </row>
    <row r="1549" spans="1:20" ht="12.75" x14ac:dyDescent="0.2">
      <c r="A1549" s="17">
        <v>72</v>
      </c>
      <c r="B1549" s="17">
        <v>0.28699999999999998</v>
      </c>
      <c r="C1549" s="17">
        <v>-63.435000000000002</v>
      </c>
      <c r="D1549" s="17">
        <v>3.6309999999999998</v>
      </c>
      <c r="G1549" s="1">
        <v>4</v>
      </c>
      <c r="H1549" s="1">
        <v>2.1999999999999999E-2</v>
      </c>
      <c r="I1549" s="1">
        <v>160.56</v>
      </c>
      <c r="J1549" s="1">
        <v>1.982</v>
      </c>
      <c r="L1549" s="1">
        <v>10</v>
      </c>
      <c r="M1549" s="1">
        <v>1.6E-2</v>
      </c>
      <c r="N1549" s="1">
        <v>-130.99199999999999</v>
      </c>
      <c r="O1549" s="1">
        <v>1.3340000000000001</v>
      </c>
      <c r="Q1549" s="1">
        <v>25</v>
      </c>
      <c r="R1549" s="1">
        <v>1.2E-2</v>
      </c>
      <c r="S1549" s="1">
        <v>-102.529</v>
      </c>
      <c r="T1549" s="1">
        <v>1.143</v>
      </c>
    </row>
    <row r="1550" spans="1:20" ht="12.75" x14ac:dyDescent="0.2">
      <c r="A1550" s="17">
        <v>73</v>
      </c>
      <c r="B1550" s="17">
        <v>0.39500000000000002</v>
      </c>
      <c r="C1550" s="17">
        <v>140.648</v>
      </c>
      <c r="D1550" s="17">
        <v>4.9989999999999997</v>
      </c>
      <c r="G1550" s="1">
        <v>5</v>
      </c>
      <c r="H1550" s="1">
        <v>3.1E-2</v>
      </c>
      <c r="I1550" s="1">
        <v>16.489000000000001</v>
      </c>
      <c r="J1550" s="1">
        <v>2.8570000000000002</v>
      </c>
      <c r="L1550" s="1">
        <v>11</v>
      </c>
      <c r="M1550" s="1">
        <v>2.8000000000000001E-2</v>
      </c>
      <c r="N1550" s="1">
        <v>-158.64099999999999</v>
      </c>
      <c r="O1550" s="1">
        <v>2.298</v>
      </c>
      <c r="Q1550" s="1">
        <v>26</v>
      </c>
      <c r="R1550" s="1">
        <v>0.01</v>
      </c>
      <c r="S1550" s="1">
        <v>163.54</v>
      </c>
      <c r="T1550" s="1">
        <v>0.94799999999999995</v>
      </c>
    </row>
    <row r="1551" spans="1:20" ht="12.75" x14ac:dyDescent="0.2">
      <c r="A1551" s="17">
        <v>74</v>
      </c>
      <c r="B1551" s="17">
        <v>0.28100000000000003</v>
      </c>
      <c r="C1551" s="17">
        <v>-128.85300000000001</v>
      </c>
      <c r="D1551" s="17">
        <v>3.5739999999999998</v>
      </c>
      <c r="G1551" s="1">
        <v>6</v>
      </c>
      <c r="H1551" s="1">
        <v>2.5999999999999999E-2</v>
      </c>
      <c r="I1551" s="1">
        <v>-70.200999999999993</v>
      </c>
      <c r="J1551" s="1">
        <v>2.3290000000000002</v>
      </c>
      <c r="L1551" s="1">
        <v>12</v>
      </c>
      <c r="M1551" s="1">
        <v>0.02</v>
      </c>
      <c r="N1551" s="1">
        <v>-70.016999999999996</v>
      </c>
      <c r="O1551" s="1">
        <v>1.68</v>
      </c>
      <c r="Q1551" s="1">
        <v>27</v>
      </c>
      <c r="R1551" s="1">
        <v>1.4E-2</v>
      </c>
      <c r="S1551" s="1">
        <v>-170.172</v>
      </c>
      <c r="T1551" s="1">
        <v>1.331</v>
      </c>
    </row>
    <row r="1552" spans="1:20" ht="12.75" x14ac:dyDescent="0.2">
      <c r="A1552" s="16" t="s">
        <v>625</v>
      </c>
      <c r="B1552" s="26" t="s">
        <v>1038</v>
      </c>
      <c r="C1552" s="26"/>
      <c r="D1552" s="19"/>
      <c r="G1552" s="1">
        <v>7</v>
      </c>
      <c r="H1552" s="1">
        <v>3.7999999999999999E-2</v>
      </c>
      <c r="I1552" s="1">
        <v>-71.45</v>
      </c>
      <c r="J1552" s="1">
        <v>3.4369999999999998</v>
      </c>
      <c r="L1552" s="1">
        <v>13</v>
      </c>
      <c r="M1552" s="1">
        <v>0.03</v>
      </c>
      <c r="N1552" s="1">
        <v>-103.431</v>
      </c>
      <c r="O1552" s="1">
        <v>2.476</v>
      </c>
      <c r="Q1552" s="1">
        <v>28</v>
      </c>
      <c r="R1552" s="1">
        <v>1.2E-2</v>
      </c>
      <c r="S1552" s="1">
        <v>-81.103999999999999</v>
      </c>
      <c r="T1552" s="1">
        <v>1.202</v>
      </c>
    </row>
    <row r="1553" spans="1:20" ht="12.75" x14ac:dyDescent="0.2">
      <c r="A1553" s="17">
        <v>1</v>
      </c>
      <c r="B1553" s="17">
        <v>0.47399999999999998</v>
      </c>
      <c r="C1553" s="17">
        <v>26.905999999999999</v>
      </c>
      <c r="D1553" s="17">
        <v>5.9080000000000004</v>
      </c>
      <c r="G1553" s="1">
        <v>8</v>
      </c>
      <c r="H1553" s="1">
        <v>2.5000000000000001E-2</v>
      </c>
      <c r="I1553" s="1">
        <v>-164.911</v>
      </c>
      <c r="J1553" s="1">
        <v>2.3140000000000001</v>
      </c>
      <c r="L1553" s="1">
        <v>14</v>
      </c>
      <c r="M1553" s="1">
        <v>1.9E-2</v>
      </c>
      <c r="N1553" s="1">
        <v>169.89099999999999</v>
      </c>
      <c r="O1553" s="1">
        <v>1.571</v>
      </c>
      <c r="Q1553" s="1">
        <v>29</v>
      </c>
      <c r="R1553" s="1">
        <v>1.7000000000000001E-2</v>
      </c>
      <c r="S1553" s="1">
        <v>-126.50700000000001</v>
      </c>
      <c r="T1553" s="1">
        <v>1.6319999999999999</v>
      </c>
    </row>
    <row r="1554" spans="1:20" ht="12.75" x14ac:dyDescent="0.2">
      <c r="A1554" s="17">
        <v>2</v>
      </c>
      <c r="B1554" s="17">
        <v>0.30499999999999999</v>
      </c>
      <c r="C1554" s="17">
        <v>-63.435000000000002</v>
      </c>
      <c r="D1554" s="17">
        <v>3.8130000000000002</v>
      </c>
      <c r="G1554" s="1">
        <v>9</v>
      </c>
      <c r="H1554" s="1">
        <v>2.8000000000000001E-2</v>
      </c>
      <c r="I1554" s="1">
        <v>38.853000000000002</v>
      </c>
      <c r="J1554" s="1">
        <v>2.5350000000000001</v>
      </c>
      <c r="L1554" s="1">
        <v>15</v>
      </c>
      <c r="M1554" s="1">
        <v>2.9000000000000001E-2</v>
      </c>
      <c r="N1554" s="1">
        <v>-92.313999999999993</v>
      </c>
      <c r="O1554" s="1">
        <v>2.3780000000000001</v>
      </c>
      <c r="Q1554" s="1">
        <v>30</v>
      </c>
      <c r="R1554" s="1">
        <v>1.2999999999999999E-2</v>
      </c>
      <c r="S1554" s="1">
        <v>-39.866999999999997</v>
      </c>
      <c r="T1554" s="1">
        <v>1.2250000000000001</v>
      </c>
    </row>
    <row r="1555" spans="1:20" ht="12.75" x14ac:dyDescent="0.2">
      <c r="A1555" s="17">
        <v>3</v>
      </c>
      <c r="B1555" s="17">
        <v>0.51700000000000002</v>
      </c>
      <c r="C1555" s="17">
        <v>-82.36</v>
      </c>
      <c r="D1555" s="17">
        <v>6.476</v>
      </c>
      <c r="G1555" s="1">
        <v>10</v>
      </c>
      <c r="H1555" s="1">
        <v>0.02</v>
      </c>
      <c r="I1555" s="1">
        <v>-49.069000000000003</v>
      </c>
      <c r="J1555" s="1">
        <v>1.8540000000000001</v>
      </c>
      <c r="L1555" s="1">
        <v>16</v>
      </c>
      <c r="M1555" s="1">
        <v>1.7000000000000001E-2</v>
      </c>
      <c r="N1555" s="1">
        <v>174.14400000000001</v>
      </c>
      <c r="O1555" s="1">
        <v>1.411</v>
      </c>
    </row>
    <row r="1556" spans="1:20" ht="12.75" x14ac:dyDescent="0.2">
      <c r="A1556" s="17">
        <v>4</v>
      </c>
      <c r="B1556" s="17">
        <v>0.46100000000000002</v>
      </c>
      <c r="C1556" s="17">
        <v>-168.99600000000001</v>
      </c>
      <c r="D1556" s="17">
        <v>5.7290000000000001</v>
      </c>
      <c r="G1556" s="1">
        <v>11</v>
      </c>
      <c r="H1556" s="1">
        <v>3.5999999999999997E-2</v>
      </c>
      <c r="I1556" s="1">
        <v>-125.71599999999999</v>
      </c>
      <c r="J1556" s="1">
        <v>3.266</v>
      </c>
      <c r="L1556" s="1">
        <v>17</v>
      </c>
      <c r="M1556" s="1">
        <v>2.4E-2</v>
      </c>
      <c r="N1556" s="1">
        <v>37.213000000000001</v>
      </c>
      <c r="O1556" s="1">
        <v>2.0030000000000001</v>
      </c>
    </row>
    <row r="1557" spans="1:20" ht="12.75" x14ac:dyDescent="0.2">
      <c r="A1557" s="17">
        <v>5</v>
      </c>
      <c r="B1557" s="17">
        <v>0.505</v>
      </c>
      <c r="C1557" s="17">
        <v>-51.563000000000002</v>
      </c>
      <c r="D1557" s="17">
        <v>6.3490000000000002</v>
      </c>
      <c r="G1557" s="1">
        <v>12</v>
      </c>
      <c r="H1557" s="1">
        <v>1.7999999999999999E-2</v>
      </c>
      <c r="I1557" s="1">
        <v>-47.779000000000003</v>
      </c>
      <c r="J1557" s="1">
        <v>1.5980000000000001</v>
      </c>
      <c r="L1557" s="1">
        <v>18</v>
      </c>
      <c r="M1557" s="1">
        <v>2.1000000000000001E-2</v>
      </c>
      <c r="N1557" s="1">
        <v>-62.021000000000001</v>
      </c>
      <c r="O1557" s="1">
        <v>1.734</v>
      </c>
    </row>
    <row r="1558" spans="1:20" ht="12.75" x14ac:dyDescent="0.2">
      <c r="A1558" s="17">
        <v>6</v>
      </c>
      <c r="B1558" s="17">
        <v>0.39900000000000002</v>
      </c>
      <c r="C1558" s="17">
        <v>-141.483</v>
      </c>
      <c r="D1558" s="17">
        <v>4.944</v>
      </c>
      <c r="G1558" s="1">
        <v>13</v>
      </c>
      <c r="H1558" s="1">
        <v>3.2000000000000001E-2</v>
      </c>
      <c r="I1558" s="1">
        <v>-145.114</v>
      </c>
      <c r="J1558" s="1">
        <v>2.9119999999999999</v>
      </c>
      <c r="L1558" s="1">
        <v>19</v>
      </c>
      <c r="M1558" s="1">
        <v>0.03</v>
      </c>
      <c r="N1558" s="1">
        <v>-146.15700000000001</v>
      </c>
      <c r="O1558" s="1">
        <v>2.4950000000000001</v>
      </c>
    </row>
    <row r="1559" spans="1:20" ht="12.75" x14ac:dyDescent="0.2">
      <c r="A1559" s="17">
        <v>7</v>
      </c>
      <c r="B1559" s="17">
        <v>0.33</v>
      </c>
      <c r="C1559" s="17">
        <v>-45.784999999999997</v>
      </c>
      <c r="D1559" s="17">
        <v>4.0750000000000002</v>
      </c>
      <c r="G1559" s="1">
        <v>14</v>
      </c>
      <c r="H1559" s="1">
        <v>0.02</v>
      </c>
      <c r="I1559" s="1">
        <v>-57.265000000000001</v>
      </c>
      <c r="J1559" s="1">
        <v>1.8240000000000001</v>
      </c>
      <c r="L1559" s="1">
        <v>20</v>
      </c>
      <c r="M1559" s="1">
        <v>2.1000000000000001E-2</v>
      </c>
      <c r="N1559" s="1">
        <v>-61.171999999999997</v>
      </c>
      <c r="O1559" s="1">
        <v>1.7629999999999999</v>
      </c>
    </row>
    <row r="1560" spans="1:20" ht="12.75" x14ac:dyDescent="0.2">
      <c r="A1560" s="17">
        <v>8</v>
      </c>
      <c r="B1560" s="17">
        <v>0.318</v>
      </c>
      <c r="C1560" s="17">
        <v>-133.363</v>
      </c>
      <c r="D1560" s="17">
        <v>3.9089999999999998</v>
      </c>
      <c r="G1560" s="1">
        <v>15</v>
      </c>
      <c r="H1560" s="1">
        <v>3.4000000000000002E-2</v>
      </c>
      <c r="I1560" s="1">
        <v>-155.60599999999999</v>
      </c>
      <c r="J1560" s="1">
        <v>3.0990000000000002</v>
      </c>
      <c r="L1560" s="1">
        <v>21</v>
      </c>
      <c r="M1560" s="1">
        <v>2.4E-2</v>
      </c>
      <c r="N1560" s="1">
        <v>-160.017</v>
      </c>
      <c r="O1560" s="1">
        <v>1.96</v>
      </c>
    </row>
    <row r="1561" spans="1:20" ht="12.75" x14ac:dyDescent="0.2">
      <c r="A1561" s="17">
        <v>9</v>
      </c>
      <c r="B1561" s="17">
        <v>0.46700000000000003</v>
      </c>
      <c r="C1561" s="17">
        <v>-127.185</v>
      </c>
      <c r="D1561" s="17">
        <v>5.8209999999999997</v>
      </c>
      <c r="G1561" s="1">
        <v>16</v>
      </c>
      <c r="H1561" s="1">
        <v>2.1000000000000001E-2</v>
      </c>
      <c r="I1561" s="1">
        <v>-72.606999999999999</v>
      </c>
      <c r="J1561" s="1">
        <v>1.913</v>
      </c>
      <c r="L1561" s="1">
        <v>22</v>
      </c>
      <c r="M1561" s="1">
        <v>2.3E-2</v>
      </c>
      <c r="N1561" s="1">
        <v>-66.991</v>
      </c>
      <c r="O1561" s="1">
        <v>1.897</v>
      </c>
    </row>
    <row r="1562" spans="1:20" ht="12.75" x14ac:dyDescent="0.2">
      <c r="A1562" s="17">
        <v>10</v>
      </c>
      <c r="B1562" s="17">
        <v>0.41799999999999998</v>
      </c>
      <c r="C1562" s="17">
        <v>148.73599999999999</v>
      </c>
      <c r="D1562" s="17">
        <v>5.1989999999999998</v>
      </c>
      <c r="G1562" s="1">
        <v>17</v>
      </c>
      <c r="H1562" s="1">
        <v>3.1E-2</v>
      </c>
      <c r="I1562" s="1">
        <v>-45</v>
      </c>
      <c r="J1562" s="1">
        <v>2.851</v>
      </c>
    </row>
    <row r="1563" spans="1:20" ht="12.75" x14ac:dyDescent="0.2">
      <c r="A1563" s="17">
        <v>11</v>
      </c>
      <c r="B1563" s="17">
        <v>0.41099999999999998</v>
      </c>
      <c r="C1563" s="17">
        <v>-87.356999999999999</v>
      </c>
      <c r="D1563" s="17">
        <v>5.109</v>
      </c>
      <c r="G1563" s="1">
        <v>18</v>
      </c>
      <c r="H1563" s="1">
        <v>0.02</v>
      </c>
      <c r="I1563" s="1">
        <v>-138.453</v>
      </c>
      <c r="J1563" s="1">
        <v>1.8009999999999999</v>
      </c>
    </row>
    <row r="1564" spans="1:20" ht="12.75" x14ac:dyDescent="0.2">
      <c r="A1564" s="17">
        <v>12</v>
      </c>
      <c r="B1564" s="17">
        <v>0.34899999999999998</v>
      </c>
      <c r="C1564" s="17">
        <v>-174.80600000000001</v>
      </c>
      <c r="D1564" s="17">
        <v>4.3360000000000003</v>
      </c>
      <c r="G1564" s="1">
        <v>19</v>
      </c>
      <c r="H1564" s="1">
        <v>3.1E-2</v>
      </c>
      <c r="I1564" s="1">
        <v>-89.549000000000007</v>
      </c>
      <c r="J1564" s="1">
        <v>2.7829999999999999</v>
      </c>
    </row>
    <row r="1565" spans="1:20" ht="12.75" x14ac:dyDescent="0.2">
      <c r="A1565" s="17">
        <v>13</v>
      </c>
      <c r="B1565" s="17">
        <v>0.32400000000000001</v>
      </c>
      <c r="C1565" s="17">
        <v>-45</v>
      </c>
      <c r="D1565" s="17">
        <v>3.9910000000000001</v>
      </c>
      <c r="G1565" s="1">
        <v>20</v>
      </c>
      <c r="H1565" s="1">
        <v>0.03</v>
      </c>
      <c r="I1565" s="1">
        <v>-174.84800000000001</v>
      </c>
      <c r="J1565" s="1">
        <v>2.6840000000000002</v>
      </c>
    </row>
    <row r="1566" spans="1:20" ht="12.75" x14ac:dyDescent="0.2">
      <c r="A1566" s="17">
        <v>14</v>
      </c>
      <c r="B1566" s="17">
        <v>0.29899999999999999</v>
      </c>
      <c r="C1566" s="17">
        <v>-133.26400000000001</v>
      </c>
      <c r="D1566" s="17">
        <v>3.7149999999999999</v>
      </c>
      <c r="G1566" s="1">
        <v>21</v>
      </c>
      <c r="H1566" s="1">
        <v>3.4000000000000002E-2</v>
      </c>
      <c r="I1566" s="1">
        <v>-160.155</v>
      </c>
      <c r="J1566" s="1">
        <v>3.0990000000000002</v>
      </c>
    </row>
    <row r="1567" spans="1:20" ht="12.75" x14ac:dyDescent="0.2">
      <c r="A1567" s="17">
        <v>15</v>
      </c>
      <c r="B1567" s="17">
        <v>0.41799999999999998</v>
      </c>
      <c r="C1567" s="17">
        <v>45</v>
      </c>
      <c r="D1567" s="17">
        <v>5.1909999999999998</v>
      </c>
      <c r="G1567" s="1">
        <v>22</v>
      </c>
      <c r="H1567" s="1">
        <v>2.5999999999999999E-2</v>
      </c>
      <c r="I1567" s="1">
        <v>-75.069000000000003</v>
      </c>
      <c r="J1567" s="1">
        <v>2.3809999999999998</v>
      </c>
    </row>
    <row r="1568" spans="1:20" ht="12.75" x14ac:dyDescent="0.2">
      <c r="A1568" s="17">
        <v>16</v>
      </c>
      <c r="B1568" s="17">
        <v>0.312</v>
      </c>
      <c r="C1568" s="17">
        <v>138.36600000000001</v>
      </c>
      <c r="D1568" s="17">
        <v>3.8290000000000002</v>
      </c>
      <c r="G1568" s="1">
        <v>23</v>
      </c>
      <c r="H1568" s="1">
        <v>3.3000000000000002E-2</v>
      </c>
      <c r="I1568" s="1">
        <v>-155.10900000000001</v>
      </c>
      <c r="J1568" s="1">
        <v>3.0129999999999999</v>
      </c>
    </row>
    <row r="1569" spans="1:12" ht="12.75" x14ac:dyDescent="0.2">
      <c r="A1569" s="17">
        <v>17</v>
      </c>
      <c r="B1569" s="17">
        <v>0.41799999999999998</v>
      </c>
      <c r="C1569" s="17">
        <v>17.613</v>
      </c>
      <c r="D1569" s="17">
        <v>5.2430000000000003</v>
      </c>
      <c r="G1569" s="1">
        <v>24</v>
      </c>
      <c r="H1569" s="1">
        <v>2.9000000000000001E-2</v>
      </c>
      <c r="I1569" s="1">
        <v>-72.632000000000005</v>
      </c>
      <c r="J1569" s="1">
        <v>2.6019999999999999</v>
      </c>
    </row>
    <row r="1570" spans="1:12" ht="12.75" x14ac:dyDescent="0.2">
      <c r="A1570" s="17">
        <v>18</v>
      </c>
      <c r="B1570" s="17">
        <v>0.36099999999999999</v>
      </c>
      <c r="C1570" s="17">
        <v>110.67400000000001</v>
      </c>
      <c r="D1570" s="17">
        <v>4.4969999999999999</v>
      </c>
      <c r="G1570" s="1">
        <v>25</v>
      </c>
      <c r="H1570" s="1">
        <v>3.3000000000000002E-2</v>
      </c>
      <c r="I1570" s="1">
        <v>-110.03700000000001</v>
      </c>
      <c r="J1570" s="1">
        <v>2.972</v>
      </c>
    </row>
    <row r="1571" spans="1:12" ht="12.75" x14ac:dyDescent="0.2">
      <c r="A1571" s="17">
        <v>19</v>
      </c>
      <c r="B1571" s="17">
        <v>0.48</v>
      </c>
      <c r="C1571" s="17">
        <v>27.234999999999999</v>
      </c>
      <c r="D1571" s="17">
        <v>6.0369999999999999</v>
      </c>
      <c r="G1571" s="1">
        <v>26</v>
      </c>
      <c r="H1571" s="1">
        <v>1.7000000000000001E-2</v>
      </c>
      <c r="I1571" s="1">
        <v>159.87700000000001</v>
      </c>
      <c r="J1571" s="1">
        <v>1.5249999999999999</v>
      </c>
    </row>
    <row r="1572" spans="1:12" ht="12.75" x14ac:dyDescent="0.2">
      <c r="A1572" s="17">
        <v>20</v>
      </c>
      <c r="B1572" s="17">
        <v>0.312</v>
      </c>
      <c r="C1572" s="17">
        <v>-64.486000000000004</v>
      </c>
      <c r="D1572" s="17">
        <v>3.8490000000000002</v>
      </c>
      <c r="G1572" s="1">
        <v>27</v>
      </c>
      <c r="H1572" s="1">
        <v>2.9000000000000001E-2</v>
      </c>
      <c r="I1572" s="1">
        <v>108.13800000000001</v>
      </c>
      <c r="J1572" s="1">
        <v>2.6749999999999998</v>
      </c>
    </row>
    <row r="1573" spans="1:12" ht="12.75" x14ac:dyDescent="0.2">
      <c r="A1573" s="17">
        <v>21</v>
      </c>
      <c r="B1573" s="17">
        <v>0.40500000000000003</v>
      </c>
      <c r="C1573" s="17">
        <v>9.9039999999999999</v>
      </c>
      <c r="D1573" s="17">
        <v>5.0490000000000004</v>
      </c>
      <c r="G1573" s="1">
        <v>28</v>
      </c>
      <c r="H1573" s="1">
        <v>2.7E-2</v>
      </c>
      <c r="I1573" s="1">
        <v>-160.90700000000001</v>
      </c>
      <c r="J1573" s="1">
        <v>2.4119999999999999</v>
      </c>
    </row>
    <row r="1574" spans="1:12" ht="12.75" x14ac:dyDescent="0.2">
      <c r="A1574" s="17">
        <v>22</v>
      </c>
      <c r="B1574" s="17">
        <v>0.33700000000000002</v>
      </c>
      <c r="C1574" s="17">
        <v>-79.114000000000004</v>
      </c>
      <c r="D1574" s="17">
        <v>4.18</v>
      </c>
      <c r="G1574" s="1">
        <v>29</v>
      </c>
      <c r="H1574" s="1">
        <v>2.5000000000000001E-2</v>
      </c>
      <c r="I1574" s="1">
        <v>177.52199999999999</v>
      </c>
      <c r="J1574" s="1">
        <v>2.2810000000000001</v>
      </c>
    </row>
    <row r="1575" spans="1:12" ht="12.75" x14ac:dyDescent="0.2">
      <c r="A1575" s="17">
        <v>23</v>
      </c>
      <c r="B1575" s="17">
        <v>0.33</v>
      </c>
      <c r="C1575" s="17">
        <v>-136.548</v>
      </c>
      <c r="D1575" s="17">
        <v>4.1319999999999997</v>
      </c>
      <c r="G1575" s="1">
        <v>30</v>
      </c>
      <c r="H1575" s="1">
        <v>2.4E-2</v>
      </c>
      <c r="I1575" s="1">
        <v>-90</v>
      </c>
      <c r="J1575" s="1">
        <v>2.1920000000000002</v>
      </c>
    </row>
    <row r="1576" spans="1:12" ht="12.75" x14ac:dyDescent="0.2">
      <c r="A1576" s="17">
        <v>24</v>
      </c>
      <c r="B1576" s="17">
        <v>0.29299999999999998</v>
      </c>
      <c r="C1576" s="17">
        <v>-51.146999999999998</v>
      </c>
      <c r="D1576" s="17">
        <v>3.5939999999999999</v>
      </c>
      <c r="G1576" s="1">
        <v>31</v>
      </c>
      <c r="H1576" s="1">
        <v>2.7E-2</v>
      </c>
      <c r="I1576" s="1">
        <v>176.42400000000001</v>
      </c>
      <c r="J1576" s="1">
        <v>2.4590000000000001</v>
      </c>
    </row>
    <row r="1577" spans="1:12" ht="12.75" x14ac:dyDescent="0.2">
      <c r="A1577" s="17">
        <v>25</v>
      </c>
      <c r="B1577" s="17">
        <v>0.33</v>
      </c>
      <c r="C1577" s="17">
        <v>-72.254999999999995</v>
      </c>
      <c r="D1577" s="17">
        <v>4.1440000000000001</v>
      </c>
      <c r="G1577" s="1">
        <v>32</v>
      </c>
      <c r="H1577" s="1">
        <v>2.5000000000000001E-2</v>
      </c>
      <c r="I1577" s="1">
        <v>-95.599000000000004</v>
      </c>
      <c r="J1577" s="1">
        <v>2.246</v>
      </c>
    </row>
    <row r="1578" spans="1:12" ht="12.75" x14ac:dyDescent="0.2">
      <c r="A1578" s="17">
        <v>26</v>
      </c>
      <c r="B1578" s="17">
        <v>0.27400000000000002</v>
      </c>
      <c r="C1578" s="17">
        <v>-166.608</v>
      </c>
      <c r="D1578" s="17">
        <v>3.37</v>
      </c>
      <c r="G1578" s="1">
        <v>33</v>
      </c>
      <c r="H1578" s="1">
        <v>3.7999999999999999E-2</v>
      </c>
      <c r="I1578" s="1">
        <v>-29.518000000000001</v>
      </c>
      <c r="J1578" s="1">
        <v>3.4289999999999998</v>
      </c>
    </row>
    <row r="1579" spans="1:12" ht="12.75" x14ac:dyDescent="0.2">
      <c r="A1579" s="17">
        <v>27</v>
      </c>
      <c r="B1579" s="17">
        <v>0.42399999999999999</v>
      </c>
      <c r="C1579" s="17">
        <v>77.195999999999998</v>
      </c>
      <c r="D1579" s="17">
        <v>5.2960000000000003</v>
      </c>
      <c r="G1579" s="1">
        <v>34</v>
      </c>
      <c r="H1579" s="1">
        <v>2.5000000000000001E-2</v>
      </c>
      <c r="I1579" s="1">
        <v>-123.304</v>
      </c>
      <c r="J1579" s="1">
        <v>2.2570000000000001</v>
      </c>
    </row>
    <row r="1580" spans="1:12" ht="12.75" x14ac:dyDescent="0.2">
      <c r="A1580" s="17">
        <v>28</v>
      </c>
      <c r="B1580" s="17">
        <v>0.28699999999999998</v>
      </c>
      <c r="C1580" s="17">
        <v>163.54</v>
      </c>
      <c r="D1580" s="17">
        <v>3.5840000000000001</v>
      </c>
      <c r="G1580" s="1">
        <v>35</v>
      </c>
      <c r="H1580" s="1">
        <v>3.5000000000000003E-2</v>
      </c>
      <c r="I1580" s="1">
        <v>-61.215000000000003</v>
      </c>
      <c r="J1580" s="1">
        <v>3.165</v>
      </c>
    </row>
    <row r="1581" spans="1:12" ht="12.75" x14ac:dyDescent="0.2">
      <c r="A1581" s="17">
        <v>29</v>
      </c>
      <c r="B1581" s="17">
        <v>0.39900000000000002</v>
      </c>
      <c r="C1581" s="17">
        <v>46.930999999999997</v>
      </c>
      <c r="D1581" s="17">
        <v>4.9889999999999999</v>
      </c>
      <c r="G1581" s="12">
        <v>36</v>
      </c>
      <c r="H1581" s="12">
        <v>2.3E-2</v>
      </c>
      <c r="I1581" s="12">
        <v>-153.16300000000001</v>
      </c>
      <c r="J1581" s="12">
        <v>2.0649999999999999</v>
      </c>
      <c r="K1581" s="13"/>
      <c r="L1581" s="13"/>
    </row>
    <row r="1582" spans="1:12" ht="12.75" x14ac:dyDescent="0.2">
      <c r="A1582" s="17">
        <v>30</v>
      </c>
      <c r="B1582" s="17">
        <v>0.25600000000000001</v>
      </c>
      <c r="C1582" s="17">
        <v>128.88399999999999</v>
      </c>
      <c r="D1582" s="17">
        <v>3.181</v>
      </c>
    </row>
    <row r="1583" spans="1:12" ht="12.75" x14ac:dyDescent="0.2">
      <c r="A1583" s="17">
        <v>31</v>
      </c>
      <c r="B1583" s="17">
        <v>0.34899999999999998</v>
      </c>
      <c r="C1583" s="17">
        <v>26.094999999999999</v>
      </c>
      <c r="D1583" s="17">
        <v>4.3070000000000004</v>
      </c>
      <c r="G1583" s="1" t="s">
        <v>1056</v>
      </c>
      <c r="H1583" s="1" t="s">
        <v>683</v>
      </c>
    </row>
    <row r="1584" spans="1:12" ht="12.75" x14ac:dyDescent="0.2">
      <c r="A1584" s="17">
        <v>32</v>
      </c>
      <c r="B1584" s="17">
        <v>0.312</v>
      </c>
      <c r="C1584" s="17">
        <v>-67.108999999999995</v>
      </c>
      <c r="D1584" s="17">
        <v>3.8559999999999999</v>
      </c>
      <c r="G1584" s="1">
        <v>1</v>
      </c>
      <c r="H1584" s="1">
        <v>3.7999999999999999E-2</v>
      </c>
      <c r="I1584" s="1">
        <v>-167.678</v>
      </c>
      <c r="J1584" s="1">
        <v>3.3929999999999998</v>
      </c>
    </row>
    <row r="1585" spans="1:10" ht="12.75" x14ac:dyDescent="0.2">
      <c r="A1585" s="17">
        <v>33</v>
      </c>
      <c r="B1585" s="17">
        <v>0.40500000000000003</v>
      </c>
      <c r="C1585" s="17">
        <v>-42.454999999999998</v>
      </c>
      <c r="D1585" s="17">
        <v>5.0289999999999999</v>
      </c>
      <c r="G1585" s="1">
        <v>2</v>
      </c>
      <c r="H1585" s="1">
        <v>2.3E-2</v>
      </c>
      <c r="I1585" s="1">
        <v>-81.87</v>
      </c>
      <c r="J1585" s="1">
        <v>1.9950000000000001</v>
      </c>
    </row>
    <row r="1586" spans="1:10" ht="12.75" x14ac:dyDescent="0.2">
      <c r="A1586" s="17">
        <v>34</v>
      </c>
      <c r="B1586" s="17">
        <v>0.29299999999999998</v>
      </c>
      <c r="C1586" s="17">
        <v>-126.119</v>
      </c>
      <c r="D1586" s="17">
        <v>3.6160000000000001</v>
      </c>
      <c r="G1586" s="1">
        <v>3</v>
      </c>
      <c r="H1586" s="1">
        <v>3.5000000000000003E-2</v>
      </c>
      <c r="I1586" s="1">
        <v>-124.498</v>
      </c>
      <c r="J1586" s="1">
        <v>3.11</v>
      </c>
    </row>
    <row r="1587" spans="1:10" ht="12.75" x14ac:dyDescent="0.2">
      <c r="A1587" s="17">
        <v>35</v>
      </c>
      <c r="B1587" s="17">
        <v>0.46700000000000003</v>
      </c>
      <c r="C1587" s="17">
        <v>-64.47</v>
      </c>
      <c r="D1587" s="17">
        <v>5.8380000000000001</v>
      </c>
      <c r="G1587" s="1">
        <v>4</v>
      </c>
      <c r="H1587" s="1">
        <v>2.1999999999999999E-2</v>
      </c>
      <c r="I1587" s="1">
        <v>-30.734999999999999</v>
      </c>
      <c r="J1587" s="1">
        <v>1.946</v>
      </c>
    </row>
    <row r="1588" spans="1:10" ht="12.75" x14ac:dyDescent="0.2">
      <c r="A1588" s="17">
        <v>36</v>
      </c>
      <c r="B1588" s="17">
        <v>0.30499999999999999</v>
      </c>
      <c r="C1588" s="17">
        <v>-160.42699999999999</v>
      </c>
      <c r="D1588" s="17">
        <v>3.778</v>
      </c>
      <c r="G1588" s="1">
        <v>5</v>
      </c>
      <c r="H1588" s="1">
        <v>3.1E-2</v>
      </c>
      <c r="I1588" s="1">
        <v>-167.625</v>
      </c>
      <c r="J1588" s="1">
        <v>2.746</v>
      </c>
    </row>
    <row r="1589" spans="1:10" ht="12.75" x14ac:dyDescent="0.2">
      <c r="A1589" s="17">
        <v>37</v>
      </c>
      <c r="B1589" s="17">
        <v>0.436</v>
      </c>
      <c r="C1589" s="17">
        <v>12.619</v>
      </c>
      <c r="D1589" s="17">
        <v>5.452</v>
      </c>
      <c r="G1589" s="1">
        <v>6</v>
      </c>
      <c r="H1589" s="1">
        <v>3.1E-2</v>
      </c>
      <c r="I1589" s="1">
        <v>-82.933000000000007</v>
      </c>
      <c r="J1589" s="1">
        <v>2.7629999999999999</v>
      </c>
    </row>
    <row r="1590" spans="1:10" ht="12.75" x14ac:dyDescent="0.2">
      <c r="A1590" s="17">
        <v>38</v>
      </c>
      <c r="B1590" s="17">
        <v>0.38</v>
      </c>
      <c r="C1590" s="17">
        <v>-78.503</v>
      </c>
      <c r="D1590" s="17">
        <v>4.7270000000000003</v>
      </c>
      <c r="G1590" s="1">
        <v>7</v>
      </c>
      <c r="H1590" s="1">
        <v>3.5999999999999997E-2</v>
      </c>
      <c r="I1590" s="1">
        <v>-0.20399999999999999</v>
      </c>
      <c r="J1590" s="1">
        <v>3.18</v>
      </c>
    </row>
    <row r="1591" spans="1:10" ht="12.75" x14ac:dyDescent="0.2">
      <c r="A1591" s="17">
        <v>39</v>
      </c>
      <c r="B1591" s="17">
        <v>0.505</v>
      </c>
      <c r="C1591" s="17">
        <v>-5.0010000000000003</v>
      </c>
      <c r="D1591" s="17">
        <v>6.34</v>
      </c>
      <c r="G1591" s="1">
        <v>8</v>
      </c>
      <c r="H1591" s="1">
        <v>2.7E-2</v>
      </c>
      <c r="I1591" s="1">
        <v>-91.344999999999999</v>
      </c>
      <c r="J1591" s="1">
        <v>2.4119999999999999</v>
      </c>
    </row>
    <row r="1592" spans="1:10" ht="12.75" x14ac:dyDescent="0.2">
      <c r="A1592" s="17">
        <v>40</v>
      </c>
      <c r="B1592" s="17">
        <v>0.33</v>
      </c>
      <c r="C1592" s="17">
        <v>-94.399000000000001</v>
      </c>
      <c r="D1592" s="17">
        <v>4.117</v>
      </c>
      <c r="G1592" s="1">
        <v>9</v>
      </c>
      <c r="H1592" s="1">
        <v>3.7999999999999999E-2</v>
      </c>
      <c r="I1592" s="1">
        <v>-142.9</v>
      </c>
      <c r="J1592" s="1">
        <v>3.3730000000000002</v>
      </c>
    </row>
    <row r="1593" spans="1:10" ht="12.75" x14ac:dyDescent="0.2">
      <c r="A1593" s="17">
        <v>41</v>
      </c>
      <c r="B1593" s="17">
        <v>0.51100000000000001</v>
      </c>
      <c r="C1593" s="17">
        <v>-86.468000000000004</v>
      </c>
      <c r="D1593" s="17">
        <v>6.407</v>
      </c>
      <c r="G1593" s="1">
        <v>10</v>
      </c>
      <c r="H1593" s="1">
        <v>2.5999999999999999E-2</v>
      </c>
      <c r="I1593" s="1">
        <v>-60.673000000000002</v>
      </c>
      <c r="J1593" s="1">
        <v>2.3079999999999998</v>
      </c>
    </row>
    <row r="1594" spans="1:10" ht="12.75" x14ac:dyDescent="0.2">
      <c r="A1594" s="17">
        <v>42</v>
      </c>
      <c r="B1594" s="17">
        <v>0.36799999999999999</v>
      </c>
      <c r="C1594" s="17">
        <v>0.98799999999999999</v>
      </c>
      <c r="D1594" s="17">
        <v>4.5789999999999997</v>
      </c>
      <c r="G1594" s="1">
        <v>11</v>
      </c>
      <c r="H1594" s="1">
        <v>3.5999999999999997E-2</v>
      </c>
      <c r="I1594" s="1">
        <v>-175.85499999999999</v>
      </c>
      <c r="J1594" s="1">
        <v>3.1280000000000001</v>
      </c>
    </row>
    <row r="1595" spans="1:10" ht="12.75" x14ac:dyDescent="0.2">
      <c r="A1595" s="17">
        <v>43</v>
      </c>
      <c r="B1595" s="17">
        <v>0.58599999999999997</v>
      </c>
      <c r="C1595" s="17">
        <v>171.95699999999999</v>
      </c>
      <c r="D1595" s="17">
        <v>7.335</v>
      </c>
      <c r="G1595" s="1">
        <v>12</v>
      </c>
      <c r="H1595" s="1">
        <v>2.4E-2</v>
      </c>
      <c r="I1595" s="1">
        <v>-86.347999999999999</v>
      </c>
      <c r="J1595" s="1">
        <v>2.129</v>
      </c>
    </row>
    <row r="1596" spans="1:10" ht="12.75" x14ac:dyDescent="0.2">
      <c r="A1596" s="17">
        <v>44</v>
      </c>
      <c r="B1596" s="17">
        <v>0.36099999999999999</v>
      </c>
      <c r="C1596" s="17">
        <v>-94.013999999999996</v>
      </c>
      <c r="D1596" s="17">
        <v>4.5110000000000001</v>
      </c>
      <c r="G1596" s="1">
        <v>13</v>
      </c>
      <c r="H1596" s="1">
        <v>3.6999999999999998E-2</v>
      </c>
      <c r="I1596" s="1">
        <v>-159.30500000000001</v>
      </c>
      <c r="J1596" s="1">
        <v>3.262</v>
      </c>
    </row>
    <row r="1597" spans="1:10" ht="12.75" x14ac:dyDescent="0.2">
      <c r="A1597" s="17">
        <v>45</v>
      </c>
      <c r="B1597" s="17">
        <v>0.312</v>
      </c>
      <c r="C1597" s="17">
        <v>-167.09299999999999</v>
      </c>
      <c r="D1597" s="17">
        <v>3.887</v>
      </c>
      <c r="G1597" s="1">
        <v>14</v>
      </c>
      <c r="H1597" s="1">
        <v>2.9000000000000001E-2</v>
      </c>
      <c r="I1597" s="1">
        <v>-79.191999999999993</v>
      </c>
      <c r="J1597" s="1">
        <v>2.532</v>
      </c>
    </row>
    <row r="1598" spans="1:10" ht="12.75" x14ac:dyDescent="0.2">
      <c r="A1598" s="17">
        <v>46</v>
      </c>
      <c r="B1598" s="17">
        <v>0.24299999999999999</v>
      </c>
      <c r="C1598" s="17">
        <v>-70.144999999999996</v>
      </c>
      <c r="D1598" s="17">
        <v>3.0219999999999998</v>
      </c>
      <c r="G1598" s="1">
        <v>15</v>
      </c>
      <c r="H1598" s="1">
        <v>4.1000000000000002E-2</v>
      </c>
      <c r="I1598" s="1">
        <v>-91.801000000000002</v>
      </c>
      <c r="J1598" s="1">
        <v>3.5960000000000001</v>
      </c>
    </row>
    <row r="1599" spans="1:10" ht="12.75" x14ac:dyDescent="0.2">
      <c r="A1599" s="17">
        <v>47</v>
      </c>
      <c r="B1599" s="17">
        <v>0.436</v>
      </c>
      <c r="C1599" s="17">
        <v>-104.23699999999999</v>
      </c>
      <c r="D1599" s="17">
        <v>5.4249999999999998</v>
      </c>
      <c r="G1599" s="1">
        <v>16</v>
      </c>
      <c r="H1599" s="1">
        <v>3.1E-2</v>
      </c>
      <c r="I1599" s="1">
        <v>-178.107</v>
      </c>
      <c r="J1599" s="1">
        <v>2.7370000000000001</v>
      </c>
    </row>
    <row r="1600" spans="1:10" ht="12.75" x14ac:dyDescent="0.2">
      <c r="A1600" s="17">
        <v>48</v>
      </c>
      <c r="B1600" s="17">
        <v>0.36799999999999999</v>
      </c>
      <c r="C1600" s="17">
        <v>168.31100000000001</v>
      </c>
      <c r="D1600" s="17">
        <v>4.6139999999999999</v>
      </c>
      <c r="G1600" s="1">
        <v>17</v>
      </c>
      <c r="H1600" s="1">
        <v>3.5999999999999997E-2</v>
      </c>
      <c r="I1600" s="1">
        <v>-22.931999999999999</v>
      </c>
      <c r="J1600" s="1">
        <v>3.1909999999999998</v>
      </c>
    </row>
    <row r="1601" spans="1:10" ht="12.75" x14ac:dyDescent="0.2">
      <c r="A1601" s="17">
        <v>49</v>
      </c>
      <c r="B1601" s="17">
        <v>0.39300000000000002</v>
      </c>
      <c r="C1601" s="17">
        <v>-152.19900000000001</v>
      </c>
      <c r="D1601" s="17">
        <v>4.9080000000000004</v>
      </c>
      <c r="G1601" s="1">
        <v>18</v>
      </c>
      <c r="H1601" s="1">
        <v>3.1E-2</v>
      </c>
      <c r="I1601" s="1">
        <v>-104.265</v>
      </c>
      <c r="J1601" s="1">
        <v>2.7519999999999998</v>
      </c>
    </row>
    <row r="1602" spans="1:10" ht="12.75" x14ac:dyDescent="0.2">
      <c r="A1602" s="17">
        <v>50</v>
      </c>
      <c r="B1602" s="17">
        <v>0.374</v>
      </c>
      <c r="C1602" s="17">
        <v>-60.375999999999998</v>
      </c>
      <c r="D1602" s="17">
        <v>4.6310000000000002</v>
      </c>
      <c r="G1602" s="1">
        <v>19</v>
      </c>
      <c r="H1602" s="1">
        <v>3.5999999999999997E-2</v>
      </c>
      <c r="I1602" s="1">
        <v>-150.50899999999999</v>
      </c>
      <c r="J1602" s="1">
        <v>3.1680000000000001</v>
      </c>
    </row>
    <row r="1603" spans="1:10" ht="12.75" x14ac:dyDescent="0.2">
      <c r="A1603" s="1" t="s">
        <v>625</v>
      </c>
      <c r="B1603" s="1" t="s">
        <v>1070</v>
      </c>
      <c r="C1603" s="1"/>
      <c r="D1603" s="1"/>
      <c r="G1603" s="1">
        <v>20</v>
      </c>
      <c r="H1603" s="1">
        <v>2.8000000000000001E-2</v>
      </c>
      <c r="I1603" s="1">
        <v>-69.382000000000005</v>
      </c>
      <c r="J1603" s="1">
        <v>2.4390000000000001</v>
      </c>
    </row>
    <row r="1604" spans="1:10" ht="12.75" x14ac:dyDescent="0.2">
      <c r="A1604" s="1">
        <v>1</v>
      </c>
      <c r="B1604" s="1">
        <v>0.377</v>
      </c>
      <c r="C1604" s="1">
        <v>-99.688999999999993</v>
      </c>
      <c r="D1604" s="1">
        <v>5.5709999999999997</v>
      </c>
      <c r="G1604" s="1">
        <v>21</v>
      </c>
      <c r="H1604" s="1">
        <v>3.1E-2</v>
      </c>
      <c r="I1604" s="1">
        <v>97.997</v>
      </c>
      <c r="J1604" s="1">
        <v>2.762</v>
      </c>
    </row>
    <row r="1605" spans="1:10" ht="12.75" x14ac:dyDescent="0.2">
      <c r="A1605" s="1">
        <v>2</v>
      </c>
      <c r="B1605" s="1">
        <v>0.318</v>
      </c>
      <c r="C1605" s="1">
        <v>171.75399999999999</v>
      </c>
      <c r="D1605" s="1">
        <v>4.6909999999999998</v>
      </c>
      <c r="G1605" s="1">
        <v>22</v>
      </c>
      <c r="H1605" s="1">
        <v>0.03</v>
      </c>
      <c r="I1605" s="1">
        <v>-172.07900000000001</v>
      </c>
      <c r="J1605" s="1">
        <v>2.625</v>
      </c>
    </row>
    <row r="1606" spans="1:10" ht="12.75" x14ac:dyDescent="0.2">
      <c r="A1606" s="1">
        <v>3</v>
      </c>
      <c r="B1606" s="1">
        <v>0.51600000000000001</v>
      </c>
      <c r="C1606" s="1">
        <v>-152.54300000000001</v>
      </c>
      <c r="D1606" s="1">
        <v>7.6470000000000002</v>
      </c>
      <c r="G1606" s="1">
        <v>23</v>
      </c>
      <c r="H1606" s="1">
        <v>3.3000000000000002E-2</v>
      </c>
      <c r="I1606" s="1">
        <v>-131.26900000000001</v>
      </c>
      <c r="J1606" s="1">
        <v>2.9470000000000001</v>
      </c>
    </row>
    <row r="1607" spans="1:10" ht="12.75" x14ac:dyDescent="0.2">
      <c r="A1607" s="1">
        <v>4</v>
      </c>
      <c r="B1607" s="1">
        <v>0.309</v>
      </c>
      <c r="C1607" s="1">
        <v>-61.189</v>
      </c>
      <c r="D1607" s="1">
        <v>4.5750000000000002</v>
      </c>
      <c r="G1607" s="1">
        <v>24</v>
      </c>
      <c r="H1607" s="1">
        <v>2.9000000000000001E-2</v>
      </c>
      <c r="I1607" s="1">
        <v>-44.643999999999998</v>
      </c>
      <c r="J1607" s="1">
        <v>2.5739999999999998</v>
      </c>
    </row>
    <row r="1608" spans="1:10" ht="12.75" x14ac:dyDescent="0.2">
      <c r="A1608" s="1">
        <v>5</v>
      </c>
      <c r="B1608" s="1">
        <v>0.34100000000000003</v>
      </c>
      <c r="C1608" s="1">
        <v>-68.908000000000001</v>
      </c>
      <c r="D1608" s="1">
        <v>5.032</v>
      </c>
      <c r="G1608" s="1">
        <v>25</v>
      </c>
      <c r="H1608" s="1">
        <v>3.5999999999999997E-2</v>
      </c>
      <c r="I1608" s="1">
        <v>-75.963999999999999</v>
      </c>
      <c r="J1608" s="1">
        <v>3.169</v>
      </c>
    </row>
    <row r="1609" spans="1:10" ht="12.75" x14ac:dyDescent="0.2">
      <c r="A1609" s="1">
        <v>6</v>
      </c>
      <c r="B1609" s="1">
        <v>0.29099999999999998</v>
      </c>
      <c r="C1609" s="1">
        <v>-159.02699999999999</v>
      </c>
      <c r="D1609" s="1">
        <v>4.2690000000000001</v>
      </c>
      <c r="G1609" s="1">
        <v>26</v>
      </c>
      <c r="H1609" s="1">
        <v>2.7E-2</v>
      </c>
      <c r="I1609" s="1">
        <v>-168.05600000000001</v>
      </c>
      <c r="J1609" s="1">
        <v>2.403</v>
      </c>
    </row>
    <row r="1610" spans="1:10" ht="12.75" x14ac:dyDescent="0.2">
      <c r="A1610" s="1">
        <v>7</v>
      </c>
      <c r="B1610" s="1">
        <v>0.3</v>
      </c>
      <c r="C1610" s="1">
        <v>-136.84800000000001</v>
      </c>
      <c r="D1610" s="1">
        <v>4.4059999999999997</v>
      </c>
      <c r="G1610" s="1">
        <v>27</v>
      </c>
      <c r="H1610" s="1">
        <v>0.04</v>
      </c>
      <c r="I1610" s="1">
        <v>-81.450999999999993</v>
      </c>
      <c r="J1610" s="1">
        <v>3.4980000000000002</v>
      </c>
    </row>
    <row r="1611" spans="1:10" ht="12.75" x14ac:dyDescent="0.2">
      <c r="A1611" s="1">
        <v>8</v>
      </c>
      <c r="B1611" s="1">
        <v>0.188</v>
      </c>
      <c r="C1611" s="1">
        <v>-45</v>
      </c>
      <c r="D1611" s="1">
        <v>2.746</v>
      </c>
      <c r="G1611" s="1">
        <v>28</v>
      </c>
      <c r="H1611" s="1">
        <v>2.8000000000000001E-2</v>
      </c>
      <c r="I1611" s="1">
        <v>-167.869</v>
      </c>
      <c r="J1611" s="1">
        <v>2.4740000000000002</v>
      </c>
    </row>
    <row r="1612" spans="1:10" ht="12.75" x14ac:dyDescent="0.2">
      <c r="A1612" s="1">
        <v>9</v>
      </c>
      <c r="B1612" s="1">
        <v>0.3</v>
      </c>
      <c r="C1612" s="1">
        <v>-115.017</v>
      </c>
      <c r="D1612" s="1">
        <v>4.4340000000000002</v>
      </c>
      <c r="G1612" s="1">
        <v>29</v>
      </c>
      <c r="H1612" s="1">
        <v>3.5999999999999997E-2</v>
      </c>
      <c r="I1612" s="1">
        <v>-106.739</v>
      </c>
      <c r="J1612" s="1">
        <v>3.14</v>
      </c>
    </row>
    <row r="1613" spans="1:10" ht="12.75" x14ac:dyDescent="0.2">
      <c r="A1613" s="1">
        <v>10</v>
      </c>
      <c r="B1613" s="1">
        <v>0.215</v>
      </c>
      <c r="C1613" s="1">
        <v>162.71899999999999</v>
      </c>
      <c r="D1613" s="1">
        <v>3.177</v>
      </c>
      <c r="G1613" s="1">
        <v>30</v>
      </c>
      <c r="H1613" s="1">
        <v>2.5000000000000001E-2</v>
      </c>
      <c r="I1613" s="1">
        <v>172.36699999999999</v>
      </c>
      <c r="J1613" s="1">
        <v>2.2120000000000002</v>
      </c>
    </row>
    <row r="1614" spans="1:10" ht="12.75" x14ac:dyDescent="0.2">
      <c r="A1614" s="1">
        <v>11</v>
      </c>
      <c r="B1614" s="1">
        <v>0.377</v>
      </c>
      <c r="C1614" s="1">
        <v>-91.397000000000006</v>
      </c>
      <c r="D1614" s="1">
        <v>5.5359999999999996</v>
      </c>
      <c r="G1614" s="1">
        <v>31</v>
      </c>
      <c r="H1614" s="1">
        <v>4.8000000000000001E-2</v>
      </c>
      <c r="I1614" s="1">
        <v>-127.05200000000001</v>
      </c>
      <c r="J1614" s="1">
        <v>4.2770000000000001</v>
      </c>
    </row>
    <row r="1615" spans="1:10" ht="12.75" x14ac:dyDescent="0.2">
      <c r="A1615" s="1">
        <v>12</v>
      </c>
      <c r="B1615" s="1">
        <v>0.24199999999999999</v>
      </c>
      <c r="C1615" s="1">
        <v>178.91900000000001</v>
      </c>
      <c r="D1615" s="1">
        <v>3.573</v>
      </c>
      <c r="G1615" s="1">
        <v>32</v>
      </c>
      <c r="H1615" s="1">
        <v>2.9000000000000001E-2</v>
      </c>
      <c r="I1615" s="1">
        <v>-41.091000000000001</v>
      </c>
      <c r="J1615" s="1">
        <v>2.58</v>
      </c>
    </row>
    <row r="1616" spans="1:10" ht="12.75" x14ac:dyDescent="0.2">
      <c r="A1616" s="1">
        <v>13</v>
      </c>
      <c r="B1616" s="1">
        <v>0.29599999999999999</v>
      </c>
      <c r="C1616" s="1">
        <v>-41.854999999999997</v>
      </c>
      <c r="D1616" s="1">
        <v>4.3639999999999999</v>
      </c>
    </row>
    <row r="1617" spans="1:10" ht="12.75" x14ac:dyDescent="0.2">
      <c r="A1617" s="1">
        <v>14</v>
      </c>
      <c r="B1617" s="1">
        <v>0.23799999999999999</v>
      </c>
      <c r="C1617" s="1">
        <v>-128.66</v>
      </c>
      <c r="D1617" s="1">
        <v>3.4580000000000002</v>
      </c>
      <c r="H1617" s="1" t="s">
        <v>702</v>
      </c>
    </row>
    <row r="1618" spans="1:10" ht="12.75" x14ac:dyDescent="0.2">
      <c r="A1618" s="1">
        <v>15</v>
      </c>
      <c r="B1618" s="1">
        <v>0.33200000000000002</v>
      </c>
      <c r="C1618" s="1">
        <v>-38.29</v>
      </c>
      <c r="D1618" s="1">
        <v>4.8630000000000004</v>
      </c>
      <c r="G1618" s="1">
        <v>1</v>
      </c>
      <c r="H1618" s="1">
        <v>3.6999999999999998E-2</v>
      </c>
      <c r="I1618" s="1">
        <v>-93.813999999999993</v>
      </c>
      <c r="J1618" s="1">
        <v>3.3109999999999999</v>
      </c>
    </row>
    <row r="1619" spans="1:10" ht="12.75" x14ac:dyDescent="0.2">
      <c r="A1619" s="1">
        <v>16</v>
      </c>
      <c r="B1619" s="1">
        <v>0.309</v>
      </c>
      <c r="C1619" s="1">
        <v>-126.027</v>
      </c>
      <c r="D1619" s="1">
        <v>4.5540000000000003</v>
      </c>
      <c r="G1619" s="1">
        <v>2</v>
      </c>
      <c r="H1619" s="1">
        <v>0.03</v>
      </c>
      <c r="I1619" s="1">
        <v>176.71600000000001</v>
      </c>
      <c r="J1619" s="1">
        <v>2.6920000000000002</v>
      </c>
    </row>
    <row r="1620" spans="1:10" ht="12.75" x14ac:dyDescent="0.2">
      <c r="A1620" s="1">
        <v>17</v>
      </c>
      <c r="B1620" s="1">
        <v>0.32300000000000001</v>
      </c>
      <c r="C1620" s="1">
        <v>-90.807000000000002</v>
      </c>
      <c r="D1620" s="1">
        <v>4.7549999999999999</v>
      </c>
      <c r="G1620" s="1">
        <v>3</v>
      </c>
      <c r="H1620" s="1">
        <v>4.5999999999999999E-2</v>
      </c>
      <c r="I1620" s="1">
        <v>-126.32</v>
      </c>
      <c r="J1620" s="1">
        <v>4.1280000000000001</v>
      </c>
    </row>
    <row r="1621" spans="1:10" ht="12.75" x14ac:dyDescent="0.2">
      <c r="A1621" s="1">
        <v>18</v>
      </c>
      <c r="B1621" s="1">
        <v>0.28299999999999997</v>
      </c>
      <c r="C1621" s="1">
        <v>179.07599999999999</v>
      </c>
      <c r="D1621" s="1">
        <v>4.1520000000000001</v>
      </c>
      <c r="G1621" s="1">
        <v>4</v>
      </c>
      <c r="H1621" s="1">
        <v>2.4E-2</v>
      </c>
      <c r="I1621" s="1">
        <v>-30.763000000000002</v>
      </c>
      <c r="J1621" s="1">
        <v>2.153</v>
      </c>
    </row>
    <row r="1622" spans="1:10" ht="12.75" x14ac:dyDescent="0.2">
      <c r="A1622" s="1" t="s">
        <v>625</v>
      </c>
      <c r="B1622" s="1" t="s">
        <v>1082</v>
      </c>
      <c r="C1622" s="1"/>
      <c r="D1622" s="1"/>
      <c r="G1622" s="1">
        <v>5</v>
      </c>
      <c r="H1622" s="1">
        <v>4.1000000000000002E-2</v>
      </c>
      <c r="I1622" s="1">
        <v>24.102</v>
      </c>
      <c r="J1622" s="1">
        <v>3.6680000000000001</v>
      </c>
    </row>
    <row r="1623" spans="1:10" ht="12.75" x14ac:dyDescent="0.2">
      <c r="A1623" s="1">
        <v>1</v>
      </c>
      <c r="B1623" s="1">
        <v>0.38100000000000001</v>
      </c>
      <c r="C1623" s="1">
        <v>-14.036</v>
      </c>
      <c r="D1623" s="1">
        <v>5.39</v>
      </c>
      <c r="G1623" s="1">
        <v>6</v>
      </c>
      <c r="H1623" s="1">
        <v>2.1999999999999999E-2</v>
      </c>
      <c r="I1623" s="1">
        <v>-69.007000000000005</v>
      </c>
      <c r="J1623" s="1">
        <v>2.0289999999999999</v>
      </c>
    </row>
    <row r="1624" spans="1:10" ht="12.75" x14ac:dyDescent="0.2">
      <c r="A1624" s="1">
        <v>2</v>
      </c>
      <c r="B1624" s="1">
        <v>0.28499999999999998</v>
      </c>
      <c r="C1624" s="1">
        <v>-104.036</v>
      </c>
      <c r="D1624" s="1">
        <v>4.0090000000000003</v>
      </c>
      <c r="G1624" s="1">
        <v>7</v>
      </c>
      <c r="H1624" s="1">
        <v>0.03</v>
      </c>
      <c r="I1624" s="1">
        <v>-174.47200000000001</v>
      </c>
      <c r="J1624" s="1">
        <v>2.7440000000000002</v>
      </c>
    </row>
    <row r="1625" spans="1:10" ht="12.75" x14ac:dyDescent="0.2">
      <c r="A1625" s="1">
        <v>3</v>
      </c>
      <c r="B1625" s="1">
        <v>0.33800000000000002</v>
      </c>
      <c r="C1625" s="1">
        <v>-100.98099999999999</v>
      </c>
      <c r="D1625" s="1">
        <v>4.758</v>
      </c>
      <c r="G1625" s="1">
        <v>8</v>
      </c>
      <c r="H1625" s="1">
        <v>2.8000000000000001E-2</v>
      </c>
      <c r="I1625" s="1">
        <v>-88.754999999999995</v>
      </c>
      <c r="J1625" s="1">
        <v>2.5409999999999999</v>
      </c>
    </row>
    <row r="1626" spans="1:10" ht="12.75" x14ac:dyDescent="0.2">
      <c r="A1626" s="1">
        <v>4</v>
      </c>
      <c r="B1626" s="1">
        <v>0.32800000000000001</v>
      </c>
      <c r="C1626" s="1">
        <v>170.53800000000001</v>
      </c>
      <c r="D1626" s="1">
        <v>4.6500000000000004</v>
      </c>
      <c r="G1626" s="1">
        <v>9</v>
      </c>
      <c r="H1626" s="1">
        <v>2.8000000000000001E-2</v>
      </c>
      <c r="I1626" s="1">
        <v>-94.283000000000001</v>
      </c>
      <c r="J1626" s="1">
        <v>2.504</v>
      </c>
    </row>
    <row r="1627" spans="1:10" ht="12.75" x14ac:dyDescent="0.2">
      <c r="A1627" s="1">
        <v>5</v>
      </c>
      <c r="B1627" s="1">
        <v>0.38600000000000001</v>
      </c>
      <c r="C1627" s="1">
        <v>-117.86</v>
      </c>
      <c r="D1627" s="1">
        <v>5.4880000000000004</v>
      </c>
      <c r="G1627" s="1">
        <v>10</v>
      </c>
      <c r="H1627" s="1">
        <v>2.7E-2</v>
      </c>
      <c r="I1627" s="1">
        <v>178.19399999999999</v>
      </c>
      <c r="J1627" s="1">
        <v>2.4390000000000001</v>
      </c>
    </row>
    <row r="1628" spans="1:10" ht="12.75" x14ac:dyDescent="0.2">
      <c r="A1628" s="1">
        <v>6</v>
      </c>
      <c r="B1628" s="1">
        <v>0.25600000000000001</v>
      </c>
      <c r="C1628" s="1">
        <v>149.036</v>
      </c>
      <c r="D1628" s="1">
        <v>3.613</v>
      </c>
      <c r="G1628" s="1">
        <v>11</v>
      </c>
      <c r="H1628" s="1">
        <v>4.8000000000000001E-2</v>
      </c>
      <c r="I1628" s="1">
        <v>-88.974000000000004</v>
      </c>
      <c r="J1628" s="1">
        <v>4.3029999999999999</v>
      </c>
    </row>
    <row r="1629" spans="1:10" ht="12.75" x14ac:dyDescent="0.2">
      <c r="A1629" s="1">
        <v>7</v>
      </c>
      <c r="B1629" s="1">
        <v>0.376</v>
      </c>
      <c r="C1629" s="1">
        <v>-130.76400000000001</v>
      </c>
      <c r="D1629" s="1">
        <v>5.3529999999999998</v>
      </c>
      <c r="G1629" s="1">
        <v>12</v>
      </c>
      <c r="H1629" s="1">
        <v>3.1E-2</v>
      </c>
      <c r="I1629" s="1">
        <v>179.31200000000001</v>
      </c>
      <c r="J1629" s="1">
        <v>2.7610000000000001</v>
      </c>
    </row>
    <row r="1630" spans="1:10" ht="12.75" x14ac:dyDescent="0.2">
      <c r="A1630" s="1">
        <v>8</v>
      </c>
      <c r="B1630" s="1">
        <v>0.28000000000000003</v>
      </c>
      <c r="C1630" s="1">
        <v>-44.292999999999999</v>
      </c>
      <c r="D1630" s="1">
        <v>3.9289999999999998</v>
      </c>
      <c r="G1630" s="1">
        <v>13</v>
      </c>
      <c r="H1630" s="1">
        <v>3.3000000000000002E-2</v>
      </c>
      <c r="I1630" s="1">
        <v>-95.042000000000002</v>
      </c>
      <c r="J1630" s="1">
        <v>3.0070000000000001</v>
      </c>
    </row>
    <row r="1631" spans="1:10" ht="12.75" x14ac:dyDescent="0.2">
      <c r="A1631" s="1">
        <v>9</v>
      </c>
      <c r="B1631" s="1">
        <v>0.38600000000000001</v>
      </c>
      <c r="C1631" s="1">
        <v>-1.4690000000000001</v>
      </c>
      <c r="D1631" s="1">
        <v>5.4640000000000004</v>
      </c>
      <c r="G1631" s="1">
        <v>14</v>
      </c>
      <c r="H1631" s="1">
        <v>2.5999999999999999E-2</v>
      </c>
      <c r="I1631" s="1">
        <v>-178.929</v>
      </c>
      <c r="J1631" s="1">
        <v>2.3570000000000002</v>
      </c>
    </row>
    <row r="1632" spans="1:10" ht="12.75" x14ac:dyDescent="0.2">
      <c r="A1632" s="1">
        <v>10</v>
      </c>
      <c r="B1632" s="1">
        <v>0.313</v>
      </c>
      <c r="C1632" s="1">
        <v>-87.316000000000003</v>
      </c>
      <c r="D1632" s="1">
        <v>4.4480000000000004</v>
      </c>
      <c r="G1632" s="1">
        <v>15</v>
      </c>
      <c r="H1632" s="1">
        <v>3.1E-2</v>
      </c>
      <c r="I1632" s="1">
        <v>-22.963999999999999</v>
      </c>
      <c r="J1632" s="1">
        <v>2.823</v>
      </c>
    </row>
    <row r="1633" spans="1:10" ht="12.75" x14ac:dyDescent="0.2">
      <c r="A1633" s="1">
        <v>11</v>
      </c>
      <c r="B1633" s="1">
        <v>0.42</v>
      </c>
      <c r="C1633" s="1">
        <v>-41.689</v>
      </c>
      <c r="D1633" s="1">
        <v>5.9669999999999996</v>
      </c>
      <c r="G1633" s="1">
        <v>16</v>
      </c>
      <c r="H1633" s="1">
        <v>2.3E-2</v>
      </c>
      <c r="I1633" s="1">
        <v>-116.565</v>
      </c>
      <c r="J1633" s="1">
        <v>2.069</v>
      </c>
    </row>
    <row r="1634" spans="1:10" ht="12.75" x14ac:dyDescent="0.2">
      <c r="A1634" s="1">
        <v>12</v>
      </c>
      <c r="B1634" s="1">
        <v>0.28499999999999998</v>
      </c>
      <c r="C1634" s="1">
        <v>-124.509</v>
      </c>
      <c r="D1634" s="1">
        <v>4.0579999999999998</v>
      </c>
      <c r="G1634" s="1">
        <v>17</v>
      </c>
      <c r="H1634" s="1">
        <v>2.7E-2</v>
      </c>
      <c r="I1634" s="1">
        <v>-159.261</v>
      </c>
      <c r="J1634" s="1">
        <v>2.4260000000000002</v>
      </c>
    </row>
    <row r="1635" spans="1:10" ht="12.75" x14ac:dyDescent="0.2">
      <c r="A1635" s="1">
        <v>13</v>
      </c>
      <c r="B1635" s="1">
        <v>0.371</v>
      </c>
      <c r="C1635" s="1">
        <v>-65.807000000000002</v>
      </c>
      <c r="D1635" s="1">
        <v>5.2649999999999997</v>
      </c>
      <c r="G1635" s="1">
        <v>18</v>
      </c>
      <c r="H1635" s="1">
        <v>1.7000000000000001E-2</v>
      </c>
      <c r="I1635" s="1">
        <v>-72.837999999999994</v>
      </c>
      <c r="J1635" s="1">
        <v>1.5680000000000001</v>
      </c>
    </row>
    <row r="1636" spans="1:10" ht="12.75" x14ac:dyDescent="0.2">
      <c r="A1636" s="1">
        <v>14</v>
      </c>
      <c r="B1636" s="1">
        <v>0.251</v>
      </c>
      <c r="C1636" s="1">
        <v>-156.94900000000001</v>
      </c>
      <c r="D1636" s="1">
        <v>3.5259999999999998</v>
      </c>
      <c r="G1636" s="1">
        <v>19</v>
      </c>
      <c r="H1636" s="1">
        <v>0.04</v>
      </c>
      <c r="I1636" s="1">
        <v>-81.87</v>
      </c>
      <c r="J1636" s="1">
        <v>3.5819999999999999</v>
      </c>
    </row>
    <row r="1637" spans="1:10" ht="12.75" x14ac:dyDescent="0.2">
      <c r="A1637" s="1">
        <v>15</v>
      </c>
      <c r="B1637" s="1">
        <v>0.32300000000000001</v>
      </c>
      <c r="C1637" s="1">
        <v>-71.564999999999998</v>
      </c>
      <c r="D1637" s="1">
        <v>4.5970000000000004</v>
      </c>
      <c r="G1637" s="1">
        <v>20</v>
      </c>
      <c r="H1637" s="1">
        <v>2.3E-2</v>
      </c>
      <c r="I1637" s="1">
        <v>-170.74</v>
      </c>
      <c r="J1637" s="1">
        <v>2.0529999999999999</v>
      </c>
    </row>
    <row r="1638" spans="1:10" ht="12.75" x14ac:dyDescent="0.2">
      <c r="A1638" s="1">
        <v>16</v>
      </c>
      <c r="B1638" s="1">
        <v>0.222</v>
      </c>
      <c r="C1638" s="1">
        <v>-161.96600000000001</v>
      </c>
      <c r="D1638" s="1">
        <v>3.133</v>
      </c>
      <c r="G1638" s="1">
        <v>21</v>
      </c>
      <c r="H1638" s="1">
        <v>3.5999999999999997E-2</v>
      </c>
      <c r="I1638" s="1">
        <v>-63.435000000000002</v>
      </c>
      <c r="J1638" s="1">
        <v>3.2509999999999999</v>
      </c>
    </row>
    <row r="1639" spans="1:10" ht="12.75" x14ac:dyDescent="0.2">
      <c r="A1639" s="1">
        <v>17</v>
      </c>
      <c r="B1639" s="1">
        <v>0.38100000000000001</v>
      </c>
      <c r="C1639" s="1">
        <v>-35.707000000000001</v>
      </c>
      <c r="D1639" s="1">
        <v>5.4459999999999997</v>
      </c>
      <c r="G1639" s="1">
        <v>22</v>
      </c>
      <c r="H1639" s="1">
        <v>2.7E-2</v>
      </c>
      <c r="I1639" s="1">
        <v>-153.905</v>
      </c>
      <c r="J1639" s="1">
        <v>2.4039999999999999</v>
      </c>
    </row>
    <row r="1640" spans="1:10" ht="12.75" x14ac:dyDescent="0.2">
      <c r="A1640" s="1">
        <v>18</v>
      </c>
      <c r="B1640" s="1">
        <v>0.29899999999999999</v>
      </c>
      <c r="C1640" s="1">
        <v>-121.608</v>
      </c>
      <c r="D1640" s="1">
        <v>4.24</v>
      </c>
      <c r="G1640" s="1">
        <v>23</v>
      </c>
      <c r="H1640" s="1">
        <v>3.4000000000000002E-2</v>
      </c>
      <c r="I1640" s="1">
        <v>-163.37899999999999</v>
      </c>
      <c r="J1640" s="1">
        <v>3.08</v>
      </c>
    </row>
    <row r="1641" spans="1:10" ht="12.75" x14ac:dyDescent="0.2">
      <c r="A1641" s="1">
        <v>19</v>
      </c>
      <c r="B1641" s="1">
        <v>0.33800000000000002</v>
      </c>
      <c r="C1641" s="1">
        <v>14.237</v>
      </c>
      <c r="D1641" s="1">
        <v>4.7839999999999998</v>
      </c>
      <c r="G1641" s="1">
        <v>24</v>
      </c>
      <c r="H1641" s="1">
        <v>2.9000000000000001E-2</v>
      </c>
      <c r="I1641" s="1">
        <v>-78.503</v>
      </c>
      <c r="J1641" s="1">
        <v>2.6520000000000001</v>
      </c>
    </row>
    <row r="1642" spans="1:10" ht="12.75" x14ac:dyDescent="0.2">
      <c r="A1642" s="1">
        <v>20</v>
      </c>
      <c r="B1642" s="1">
        <v>0.313</v>
      </c>
      <c r="C1642" s="1">
        <v>-86.424000000000007</v>
      </c>
      <c r="D1642" s="1">
        <v>4.4530000000000003</v>
      </c>
      <c r="G1642" s="1">
        <v>25</v>
      </c>
      <c r="H1642" s="1">
        <v>4.2000000000000003E-2</v>
      </c>
      <c r="I1642" s="1">
        <v>-82.998999999999995</v>
      </c>
      <c r="J1642" s="1">
        <v>3.7949999999999999</v>
      </c>
    </row>
    <row r="1643" spans="1:10" ht="12.75" x14ac:dyDescent="0.2">
      <c r="A1643" s="1">
        <v>21</v>
      </c>
      <c r="B1643" s="1">
        <v>0.318</v>
      </c>
      <c r="C1643" s="1">
        <v>-137.49</v>
      </c>
      <c r="D1643" s="1">
        <v>4.5220000000000002</v>
      </c>
      <c r="G1643" s="1">
        <v>26</v>
      </c>
      <c r="H1643" s="1">
        <v>2.3E-2</v>
      </c>
      <c r="I1643" s="1">
        <v>-176.34800000000001</v>
      </c>
      <c r="J1643" s="1">
        <v>2.0750000000000002</v>
      </c>
    </row>
    <row r="1644" spans="1:10" ht="12.75" x14ac:dyDescent="0.2">
      <c r="A1644" s="1">
        <v>22</v>
      </c>
      <c r="B1644" s="1">
        <v>0.24099999999999999</v>
      </c>
      <c r="C1644" s="1">
        <v>-46.637</v>
      </c>
      <c r="D1644" s="1">
        <v>3.407</v>
      </c>
      <c r="G1644" s="1">
        <v>27</v>
      </c>
      <c r="H1644" s="1">
        <v>3.4000000000000002E-2</v>
      </c>
      <c r="I1644" s="1">
        <v>161.43700000000001</v>
      </c>
      <c r="J1644" s="1">
        <v>3.1160000000000001</v>
      </c>
    </row>
    <row r="1645" spans="1:10" ht="12.75" x14ac:dyDescent="0.2">
      <c r="A1645" s="1">
        <v>23</v>
      </c>
      <c r="B1645" s="1">
        <v>0.34200000000000003</v>
      </c>
      <c r="C1645" s="1">
        <v>-60.555</v>
      </c>
      <c r="D1645" s="1">
        <v>4.8929999999999998</v>
      </c>
      <c r="G1645" s="1">
        <v>28</v>
      </c>
      <c r="H1645" s="1">
        <v>0.03</v>
      </c>
      <c r="I1645" s="1">
        <v>-106.67700000000001</v>
      </c>
      <c r="J1645" s="1">
        <v>2.7269999999999999</v>
      </c>
    </row>
    <row r="1646" spans="1:10" ht="12.75" x14ac:dyDescent="0.2">
      <c r="A1646" s="1">
        <v>24</v>
      </c>
      <c r="B1646" s="1">
        <v>0.24099999999999999</v>
      </c>
      <c r="C1646" s="1">
        <v>-150.255</v>
      </c>
      <c r="D1646" s="1">
        <v>3.4</v>
      </c>
      <c r="G1646" s="1">
        <v>29</v>
      </c>
      <c r="H1646" s="1">
        <v>4.1000000000000002E-2</v>
      </c>
      <c r="I1646" s="1">
        <v>-93.724000000000004</v>
      </c>
      <c r="J1646" s="1">
        <v>3.73</v>
      </c>
    </row>
    <row r="1647" spans="1:10" ht="12.75" x14ac:dyDescent="0.2">
      <c r="A1647" s="1">
        <v>25</v>
      </c>
      <c r="B1647" s="1">
        <v>0.32300000000000001</v>
      </c>
      <c r="C1647" s="1">
        <v>-161.28800000000001</v>
      </c>
      <c r="D1647" s="1">
        <v>4.5970000000000004</v>
      </c>
      <c r="G1647" s="1">
        <v>30</v>
      </c>
      <c r="H1647" s="1">
        <v>3.5999999999999997E-2</v>
      </c>
      <c r="I1647" s="1">
        <v>-177.292</v>
      </c>
      <c r="J1647" s="1">
        <v>3.2639999999999998</v>
      </c>
    </row>
    <row r="1648" spans="1:10" ht="12.75" x14ac:dyDescent="0.2">
      <c r="A1648" s="1">
        <v>26</v>
      </c>
      <c r="B1648" s="1">
        <v>0.26500000000000001</v>
      </c>
      <c r="C1648" s="1">
        <v>-68.198999999999998</v>
      </c>
      <c r="D1648" s="1">
        <v>3.7829999999999999</v>
      </c>
      <c r="G1648" s="1">
        <v>31</v>
      </c>
      <c r="H1648" s="1">
        <v>4.1000000000000002E-2</v>
      </c>
      <c r="I1648" s="1">
        <v>-123.408</v>
      </c>
      <c r="J1648" s="1">
        <v>3.72</v>
      </c>
    </row>
    <row r="1649" spans="1:10" ht="12.75" x14ac:dyDescent="0.2">
      <c r="A1649" s="1">
        <v>27</v>
      </c>
      <c r="B1649" s="1">
        <v>0.318</v>
      </c>
      <c r="C1649" s="1">
        <v>8.0050000000000008</v>
      </c>
      <c r="D1649" s="1">
        <v>4.4909999999999997</v>
      </c>
      <c r="G1649" s="1">
        <v>32</v>
      </c>
      <c r="H1649" s="1">
        <v>2.9000000000000001E-2</v>
      </c>
      <c r="I1649" s="1">
        <v>147.89400000000001</v>
      </c>
      <c r="J1649" s="1">
        <v>2.6520000000000001</v>
      </c>
    </row>
    <row r="1650" spans="1:10" ht="12.75" x14ac:dyDescent="0.2">
      <c r="A1650" s="1">
        <v>28</v>
      </c>
      <c r="B1650" s="1">
        <v>0.28000000000000003</v>
      </c>
      <c r="C1650" s="1">
        <v>-80.87</v>
      </c>
      <c r="D1650" s="1">
        <v>3.9430000000000001</v>
      </c>
      <c r="G1650" s="1">
        <v>33</v>
      </c>
      <c r="H1650" s="1">
        <v>3.4000000000000002E-2</v>
      </c>
      <c r="I1650" s="1">
        <v>-27.681000000000001</v>
      </c>
      <c r="J1650" s="1">
        <v>3.0350000000000001</v>
      </c>
    </row>
    <row r="1651" spans="1:10" ht="12.75" x14ac:dyDescent="0.2">
      <c r="A1651" s="1">
        <v>29</v>
      </c>
      <c r="B1651" s="1">
        <v>0.35699999999999998</v>
      </c>
      <c r="C1651" s="1">
        <v>-34.345999999999997</v>
      </c>
      <c r="D1651" s="1">
        <v>5.0599999999999996</v>
      </c>
      <c r="G1651" s="1">
        <v>34</v>
      </c>
      <c r="H1651" s="1">
        <v>2.7E-2</v>
      </c>
      <c r="I1651" s="1">
        <v>-114.922</v>
      </c>
      <c r="J1651" s="1">
        <v>2.4049999999999998</v>
      </c>
    </row>
    <row r="1652" spans="1:10" ht="12.75" x14ac:dyDescent="0.2">
      <c r="A1652" s="1">
        <v>30</v>
      </c>
      <c r="B1652" s="1">
        <v>0.23100000000000001</v>
      </c>
      <c r="C1652" s="1">
        <v>-120.964</v>
      </c>
      <c r="D1652" s="1">
        <v>3.2389999999999999</v>
      </c>
    </row>
    <row r="1653" spans="1:10" ht="12.75" x14ac:dyDescent="0.2">
      <c r="A1653" s="1" t="s">
        <v>625</v>
      </c>
      <c r="B1653" s="1" t="s">
        <v>1100</v>
      </c>
      <c r="C1653" s="1"/>
      <c r="D1653" s="1"/>
      <c r="H1653" s="1" t="s">
        <v>721</v>
      </c>
    </row>
    <row r="1654" spans="1:10" ht="12.75" x14ac:dyDescent="0.2">
      <c r="A1654" s="1">
        <v>1</v>
      </c>
      <c r="B1654" s="1">
        <v>0.32100000000000001</v>
      </c>
      <c r="C1654" s="1">
        <v>-131.285</v>
      </c>
      <c r="D1654" s="1">
        <v>4.133</v>
      </c>
      <c r="G1654" s="1">
        <v>1</v>
      </c>
      <c r="H1654" s="1">
        <v>3.1E-2</v>
      </c>
      <c r="I1654" s="1">
        <v>-160.30099999999999</v>
      </c>
      <c r="J1654" s="1">
        <v>2.8180000000000001</v>
      </c>
    </row>
    <row r="1655" spans="1:10" ht="12.75" x14ac:dyDescent="0.2">
      <c r="A1655" s="1">
        <v>2</v>
      </c>
      <c r="B1655" s="1">
        <v>0.25800000000000001</v>
      </c>
      <c r="C1655" s="1">
        <v>142.352</v>
      </c>
      <c r="D1655" s="1">
        <v>3.3420000000000001</v>
      </c>
      <c r="G1655" s="1">
        <v>2</v>
      </c>
      <c r="H1655" s="1">
        <v>2.7E-2</v>
      </c>
      <c r="I1655" s="1">
        <v>-71.406999999999996</v>
      </c>
      <c r="J1655" s="1">
        <v>2.4990000000000001</v>
      </c>
    </row>
    <row r="1656" spans="1:10" ht="12.75" x14ac:dyDescent="0.2">
      <c r="A1656" s="1">
        <v>3</v>
      </c>
      <c r="B1656" s="1">
        <v>0.44800000000000001</v>
      </c>
      <c r="C1656" s="1">
        <v>-141.34</v>
      </c>
      <c r="D1656" s="1">
        <v>5.8609999999999998</v>
      </c>
      <c r="G1656" s="1">
        <v>3</v>
      </c>
      <c r="H1656" s="1">
        <v>3.4000000000000002E-2</v>
      </c>
      <c r="I1656" s="1">
        <v>139.529</v>
      </c>
      <c r="J1656" s="1">
        <v>3.1179999999999999</v>
      </c>
    </row>
    <row r="1657" spans="1:10" ht="12.75" x14ac:dyDescent="0.2">
      <c r="A1657" s="1">
        <v>4</v>
      </c>
      <c r="B1657" s="1">
        <v>0.35</v>
      </c>
      <c r="C1657" s="1">
        <v>133.636</v>
      </c>
      <c r="D1657" s="1">
        <v>4.5369999999999999</v>
      </c>
      <c r="G1657" s="1">
        <v>4</v>
      </c>
      <c r="H1657" s="1">
        <v>2.3E-2</v>
      </c>
      <c r="I1657" s="1">
        <v>-134.16999999999999</v>
      </c>
      <c r="J1657" s="1">
        <v>2.1309999999999998</v>
      </c>
    </row>
    <row r="1658" spans="1:10" ht="12.75" x14ac:dyDescent="0.2">
      <c r="A1658" s="1">
        <v>5</v>
      </c>
      <c r="B1658" s="1">
        <v>0.39</v>
      </c>
      <c r="C1658" s="1">
        <v>-84.805999999999997</v>
      </c>
      <c r="D1658" s="1">
        <v>5.0670000000000002</v>
      </c>
      <c r="G1658" s="1">
        <v>5</v>
      </c>
      <c r="H1658" s="1">
        <v>3.1E-2</v>
      </c>
      <c r="I1658" s="1">
        <v>-151.53200000000001</v>
      </c>
      <c r="J1658" s="1">
        <v>2.794</v>
      </c>
    </row>
    <row r="1659" spans="1:10" ht="12.75" x14ac:dyDescent="0.2">
      <c r="A1659" s="1">
        <v>6</v>
      </c>
      <c r="B1659" s="1">
        <v>0.31</v>
      </c>
      <c r="C1659" s="1">
        <v>-173.41800000000001</v>
      </c>
      <c r="D1659" s="1">
        <v>4.01</v>
      </c>
      <c r="G1659" s="1">
        <v>6</v>
      </c>
      <c r="H1659" s="1">
        <v>2.5999999999999999E-2</v>
      </c>
      <c r="I1659" s="1">
        <v>-68.682000000000002</v>
      </c>
      <c r="J1659" s="1">
        <v>2.4060000000000001</v>
      </c>
    </row>
    <row r="1660" spans="1:10" ht="12.75" x14ac:dyDescent="0.2">
      <c r="A1660" s="1">
        <v>7</v>
      </c>
      <c r="B1660" s="1">
        <v>0.29799999999999999</v>
      </c>
      <c r="C1660" s="1">
        <v>-45</v>
      </c>
      <c r="D1660" s="1">
        <v>3.8570000000000002</v>
      </c>
      <c r="G1660" s="1">
        <v>7</v>
      </c>
      <c r="H1660" s="1">
        <v>3.6999999999999998E-2</v>
      </c>
      <c r="I1660" s="1">
        <v>-58.908000000000001</v>
      </c>
      <c r="J1660" s="1">
        <v>3.3380000000000001</v>
      </c>
    </row>
    <row r="1661" spans="1:10" ht="12.75" x14ac:dyDescent="0.2">
      <c r="A1661" s="1">
        <v>8</v>
      </c>
      <c r="B1661" s="1">
        <v>0.247</v>
      </c>
      <c r="C1661" s="1">
        <v>-136.90899999999999</v>
      </c>
      <c r="D1661" s="1">
        <v>3.2160000000000002</v>
      </c>
      <c r="G1661" s="1">
        <v>8</v>
      </c>
      <c r="H1661" s="1">
        <v>2.7E-2</v>
      </c>
      <c r="I1661" s="1">
        <v>-148.24100000000001</v>
      </c>
      <c r="J1661" s="1">
        <v>2.4319999999999999</v>
      </c>
    </row>
    <row r="1662" spans="1:10" ht="12.75" x14ac:dyDescent="0.2">
      <c r="A1662" s="1">
        <v>9</v>
      </c>
      <c r="B1662" s="1">
        <v>0.34399999999999997</v>
      </c>
      <c r="C1662" s="1">
        <v>-87.088999999999999</v>
      </c>
      <c r="D1662" s="1">
        <v>4.4740000000000002</v>
      </c>
      <c r="G1662" s="1">
        <v>9</v>
      </c>
      <c r="H1662" s="1">
        <v>3.7999999999999999E-2</v>
      </c>
      <c r="I1662" s="1">
        <v>-99.873000000000005</v>
      </c>
      <c r="J1662" s="1">
        <v>3.5009999999999999</v>
      </c>
    </row>
    <row r="1663" spans="1:10" ht="12.75" x14ac:dyDescent="0.2">
      <c r="A1663" s="1">
        <v>10</v>
      </c>
      <c r="B1663" s="1">
        <v>0.23</v>
      </c>
      <c r="C1663" s="1">
        <v>-178.53100000000001</v>
      </c>
      <c r="D1663" s="1">
        <v>2.9550000000000001</v>
      </c>
      <c r="G1663" s="1">
        <v>10</v>
      </c>
      <c r="H1663" s="1">
        <v>2.5000000000000001E-2</v>
      </c>
      <c r="I1663" s="1">
        <v>176.76</v>
      </c>
      <c r="J1663" s="1">
        <v>2.3180000000000001</v>
      </c>
    </row>
    <row r="1664" spans="1:10" ht="12.75" x14ac:dyDescent="0.2">
      <c r="A1664" s="1">
        <v>11</v>
      </c>
      <c r="B1664" s="1">
        <v>0.316</v>
      </c>
      <c r="C1664" s="1">
        <v>-58.670999999999999</v>
      </c>
      <c r="D1664" s="1">
        <v>4.093</v>
      </c>
      <c r="G1664" s="1">
        <v>11</v>
      </c>
      <c r="H1664" s="1">
        <v>3.5999999999999997E-2</v>
      </c>
      <c r="I1664" s="1">
        <v>-99.061000000000007</v>
      </c>
      <c r="J1664" s="1">
        <v>3.331</v>
      </c>
    </row>
    <row r="1665" spans="1:10" ht="12.75" x14ac:dyDescent="0.2">
      <c r="A1665" s="1">
        <v>12</v>
      </c>
      <c r="B1665" s="1">
        <v>0.28100000000000003</v>
      </c>
      <c r="C1665" s="1">
        <v>-157.751</v>
      </c>
      <c r="D1665" s="1">
        <v>3.637</v>
      </c>
      <c r="G1665" s="1">
        <v>12</v>
      </c>
      <c r="H1665" s="1">
        <v>2.7E-2</v>
      </c>
      <c r="I1665" s="1">
        <v>169.49</v>
      </c>
      <c r="J1665" s="1">
        <v>2.4580000000000002</v>
      </c>
    </row>
    <row r="1666" spans="1:10" ht="12.75" x14ac:dyDescent="0.2">
      <c r="A1666" s="1">
        <v>13</v>
      </c>
      <c r="B1666" s="1">
        <v>0.35</v>
      </c>
      <c r="C1666" s="1">
        <v>-106.336</v>
      </c>
      <c r="D1666" s="1">
        <v>4.5789999999999997</v>
      </c>
      <c r="G1666" s="1">
        <v>13</v>
      </c>
      <c r="H1666" s="1">
        <v>3.1E-2</v>
      </c>
      <c r="I1666" s="1">
        <v>-157.95400000000001</v>
      </c>
      <c r="J1666" s="1">
        <v>2.85</v>
      </c>
    </row>
    <row r="1667" spans="1:10" ht="12.75" x14ac:dyDescent="0.2">
      <c r="A1667" s="1">
        <v>14</v>
      </c>
      <c r="B1667" s="1">
        <v>0.30399999999999999</v>
      </c>
      <c r="C1667" s="1">
        <v>157.797</v>
      </c>
      <c r="D1667" s="1">
        <v>3.9740000000000002</v>
      </c>
      <c r="G1667" s="1">
        <v>14</v>
      </c>
      <c r="H1667" s="1">
        <v>2.4E-2</v>
      </c>
      <c r="I1667" s="1">
        <v>-68.629000000000005</v>
      </c>
      <c r="J1667" s="1">
        <v>2.157</v>
      </c>
    </row>
    <row r="1668" spans="1:10" ht="12.75" x14ac:dyDescent="0.2">
      <c r="A1668" s="1">
        <v>15</v>
      </c>
      <c r="B1668" s="1">
        <v>0.32700000000000001</v>
      </c>
      <c r="C1668" s="1">
        <v>37.875</v>
      </c>
      <c r="D1668" s="1">
        <v>4.266</v>
      </c>
      <c r="G1668" s="1">
        <v>15</v>
      </c>
      <c r="H1668" s="1">
        <v>3.3000000000000002E-2</v>
      </c>
      <c r="I1668" s="1">
        <v>-22.036000000000001</v>
      </c>
      <c r="J1668" s="1">
        <v>2.968</v>
      </c>
    </row>
    <row r="1669" spans="1:10" ht="12.75" x14ac:dyDescent="0.2">
      <c r="A1669" s="1">
        <v>16</v>
      </c>
      <c r="B1669" s="1">
        <v>0.32700000000000001</v>
      </c>
      <c r="C1669" s="1">
        <v>-50.064</v>
      </c>
      <c r="D1669" s="1">
        <v>4.2439999999999998</v>
      </c>
      <c r="G1669" s="1">
        <v>16</v>
      </c>
      <c r="H1669" s="1">
        <v>2.1999999999999999E-2</v>
      </c>
      <c r="I1669" s="1">
        <v>-114.087</v>
      </c>
      <c r="J1669" s="1">
        <v>2.0329999999999999</v>
      </c>
    </row>
    <row r="1670" spans="1:10" ht="12.75" x14ac:dyDescent="0.2">
      <c r="A1670" s="1">
        <v>17</v>
      </c>
      <c r="B1670" s="1">
        <v>0.33300000000000002</v>
      </c>
      <c r="C1670" s="1">
        <v>-75.718999999999994</v>
      </c>
      <c r="D1670" s="1">
        <v>4.3360000000000003</v>
      </c>
      <c r="G1670" s="1">
        <v>17</v>
      </c>
      <c r="H1670" s="1">
        <v>2.8000000000000001E-2</v>
      </c>
      <c r="I1670" s="1">
        <v>-38.046999999999997</v>
      </c>
      <c r="J1670" s="1">
        <v>2.5510000000000002</v>
      </c>
    </row>
    <row r="1671" spans="1:10" ht="12.75" x14ac:dyDescent="0.2">
      <c r="A1671" s="1">
        <v>18</v>
      </c>
      <c r="B1671" s="1">
        <v>0.27500000000000002</v>
      </c>
      <c r="C1671" s="1">
        <v>-165.06899999999999</v>
      </c>
      <c r="D1671" s="1">
        <v>3.528</v>
      </c>
      <c r="G1671" s="1">
        <v>18</v>
      </c>
      <c r="H1671" s="1">
        <v>2.7E-2</v>
      </c>
      <c r="I1671" s="1">
        <v>-129.542</v>
      </c>
      <c r="J1671" s="1">
        <v>2.4350000000000001</v>
      </c>
    </row>
    <row r="1672" spans="1:10" ht="12.75" x14ac:dyDescent="0.2">
      <c r="A1672" s="1">
        <v>19</v>
      </c>
      <c r="B1672" s="1">
        <v>0.42499999999999999</v>
      </c>
      <c r="C1672" s="1">
        <v>-97.906999999999996</v>
      </c>
      <c r="D1672" s="1">
        <v>5.5439999999999996</v>
      </c>
      <c r="G1672" s="1">
        <v>19</v>
      </c>
      <c r="H1672" s="1">
        <v>3.5000000000000003E-2</v>
      </c>
      <c r="I1672" s="1">
        <v>18.059999999999999</v>
      </c>
      <c r="J1672" s="1">
        <v>3.169</v>
      </c>
    </row>
    <row r="1673" spans="1:10" ht="12.75" x14ac:dyDescent="0.2">
      <c r="A1673" s="1">
        <v>20</v>
      </c>
      <c r="B1673" s="1">
        <v>0.29299999999999998</v>
      </c>
      <c r="C1673" s="1">
        <v>174.28899999999999</v>
      </c>
      <c r="D1673" s="1">
        <v>3.8029999999999999</v>
      </c>
      <c r="G1673" s="1">
        <v>20</v>
      </c>
      <c r="H1673" s="1">
        <v>2.1000000000000001E-2</v>
      </c>
      <c r="I1673" s="1">
        <v>-71.775000000000006</v>
      </c>
      <c r="J1673" s="1">
        <v>1.885</v>
      </c>
    </row>
    <row r="1674" spans="1:10" ht="12.75" x14ac:dyDescent="0.2">
      <c r="A1674" s="1">
        <v>21</v>
      </c>
      <c r="B1674" s="1">
        <v>0.35</v>
      </c>
      <c r="C1674" s="1">
        <v>-106.336</v>
      </c>
      <c r="D1674" s="1">
        <v>4.5419999999999998</v>
      </c>
      <c r="G1674" s="1">
        <v>21</v>
      </c>
      <c r="H1674" s="1">
        <v>2.4E-2</v>
      </c>
      <c r="I1674" s="1">
        <v>-89.421000000000006</v>
      </c>
      <c r="J1674" s="1">
        <v>2.1619999999999999</v>
      </c>
    </row>
    <row r="1675" spans="1:10" ht="12.75" x14ac:dyDescent="0.2">
      <c r="A1675" s="1">
        <v>22</v>
      </c>
      <c r="B1675" s="1">
        <v>0.316</v>
      </c>
      <c r="C1675" s="1">
        <v>168.05600000000001</v>
      </c>
      <c r="D1675" s="1">
        <v>4.0720000000000001</v>
      </c>
      <c r="G1675" s="1">
        <v>22</v>
      </c>
      <c r="H1675" s="1">
        <v>1.9E-2</v>
      </c>
      <c r="I1675" s="1">
        <v>-175.601</v>
      </c>
      <c r="J1675" s="1">
        <v>1.708</v>
      </c>
    </row>
    <row r="1676" spans="1:10" ht="12.75" x14ac:dyDescent="0.2">
      <c r="A1676" s="1">
        <v>23</v>
      </c>
      <c r="B1676" s="1">
        <v>0.47599999999999998</v>
      </c>
      <c r="C1676" s="1">
        <v>-120.005</v>
      </c>
      <c r="D1676" s="1">
        <v>6.1769999999999996</v>
      </c>
      <c r="G1676" s="1">
        <v>23</v>
      </c>
      <c r="H1676" s="1">
        <v>3.7999999999999999E-2</v>
      </c>
      <c r="I1676" s="1">
        <v>-81.009</v>
      </c>
      <c r="J1676" s="1">
        <v>3.4929999999999999</v>
      </c>
    </row>
    <row r="1677" spans="1:10" ht="12.75" x14ac:dyDescent="0.2">
      <c r="A1677" s="1">
        <v>24</v>
      </c>
      <c r="B1677" s="1">
        <v>0.39600000000000002</v>
      </c>
      <c r="C1677" s="1">
        <v>149.62100000000001</v>
      </c>
      <c r="D1677" s="1">
        <v>5.1369999999999996</v>
      </c>
      <c r="G1677" s="1">
        <v>24</v>
      </c>
      <c r="H1677" s="1">
        <v>2.4E-2</v>
      </c>
      <c r="I1677" s="1">
        <v>-171.38399999999999</v>
      </c>
      <c r="J1677" s="1">
        <v>2.1859999999999999</v>
      </c>
    </row>
    <row r="1678" spans="1:10" ht="12.75" x14ac:dyDescent="0.2">
      <c r="A1678" s="1">
        <v>25</v>
      </c>
      <c r="B1678" s="1">
        <v>0.379</v>
      </c>
      <c r="C1678" s="1">
        <v>-123.20699999999999</v>
      </c>
      <c r="D1678" s="1">
        <v>4.931</v>
      </c>
      <c r="G1678" s="1">
        <v>25</v>
      </c>
      <c r="H1678" s="1">
        <v>2.9000000000000001E-2</v>
      </c>
      <c r="I1678" s="1">
        <v>-11.497</v>
      </c>
      <c r="J1678" s="1">
        <v>2.629</v>
      </c>
    </row>
    <row r="1679" spans="1:10" ht="12.75" x14ac:dyDescent="0.2">
      <c r="A1679" s="1">
        <v>26</v>
      </c>
      <c r="B1679" s="1">
        <v>0.28100000000000003</v>
      </c>
      <c r="C1679" s="1">
        <v>146.976</v>
      </c>
      <c r="D1679" s="1">
        <v>3.657</v>
      </c>
      <c r="G1679" s="1">
        <v>26</v>
      </c>
      <c r="H1679" s="1">
        <v>3.3000000000000002E-2</v>
      </c>
      <c r="I1679" s="1">
        <v>-98.653000000000006</v>
      </c>
      <c r="J1679" s="1">
        <v>3.048</v>
      </c>
    </row>
    <row r="1680" spans="1:10" ht="12.75" x14ac:dyDescent="0.2">
      <c r="A1680" s="1">
        <v>27</v>
      </c>
      <c r="B1680" s="1">
        <v>0.49399999999999999</v>
      </c>
      <c r="C1680" s="1">
        <v>180</v>
      </c>
      <c r="D1680" s="1">
        <v>6.4139999999999997</v>
      </c>
      <c r="G1680" s="1">
        <v>27</v>
      </c>
      <c r="H1680" s="1">
        <v>3.9E-2</v>
      </c>
      <c r="I1680" s="1">
        <v>148.29</v>
      </c>
      <c r="J1680" s="1">
        <v>3.5950000000000002</v>
      </c>
    </row>
    <row r="1681" spans="1:10" ht="12.75" x14ac:dyDescent="0.2">
      <c r="A1681" s="1">
        <v>28</v>
      </c>
      <c r="B1681" s="1">
        <v>0.30399999999999999</v>
      </c>
      <c r="C1681" s="1">
        <v>-88.897999999999996</v>
      </c>
      <c r="D1681" s="1">
        <v>3.94</v>
      </c>
      <c r="G1681" s="1">
        <v>28</v>
      </c>
      <c r="H1681" s="1">
        <v>2.9000000000000001E-2</v>
      </c>
      <c r="I1681" s="1">
        <v>-119.982</v>
      </c>
      <c r="J1681" s="1">
        <v>2.6219999999999999</v>
      </c>
    </row>
    <row r="1682" spans="1:10" ht="12.75" x14ac:dyDescent="0.2">
      <c r="A1682" s="1">
        <v>29</v>
      </c>
      <c r="B1682" s="1">
        <v>0.34399999999999997</v>
      </c>
      <c r="C1682" s="1">
        <v>-87.088999999999999</v>
      </c>
      <c r="D1682" s="1">
        <v>4.4989999999999997</v>
      </c>
      <c r="G1682" s="1">
        <v>29</v>
      </c>
      <c r="H1682" s="1">
        <v>3.5999999999999997E-2</v>
      </c>
      <c r="I1682" s="1">
        <v>-29.148</v>
      </c>
      <c r="J1682" s="1">
        <v>3.2519999999999998</v>
      </c>
    </row>
    <row r="1683" spans="1:10" ht="12.75" x14ac:dyDescent="0.2">
      <c r="A1683" s="1">
        <v>30</v>
      </c>
      <c r="B1683" s="1">
        <v>0.29299999999999998</v>
      </c>
      <c r="C1683" s="1">
        <v>180</v>
      </c>
      <c r="D1683" s="1">
        <v>3.7879999999999998</v>
      </c>
      <c r="G1683" s="1">
        <v>30</v>
      </c>
      <c r="H1683" s="1">
        <v>3.2000000000000001E-2</v>
      </c>
      <c r="I1683" s="1">
        <v>-111.801</v>
      </c>
      <c r="J1683" s="1">
        <v>2.9329999999999998</v>
      </c>
    </row>
    <row r="1684" spans="1:10" ht="12.75" x14ac:dyDescent="0.2">
      <c r="A1684" s="1">
        <v>31</v>
      </c>
      <c r="B1684" s="1">
        <v>0.31</v>
      </c>
      <c r="C1684" s="1">
        <v>-131.18600000000001</v>
      </c>
      <c r="D1684" s="1">
        <v>4.0060000000000002</v>
      </c>
      <c r="G1684" s="1">
        <v>31</v>
      </c>
      <c r="H1684" s="1">
        <v>0.04</v>
      </c>
      <c r="I1684" s="1">
        <v>-152.50700000000001</v>
      </c>
      <c r="J1684" s="1">
        <v>3.6259999999999999</v>
      </c>
    </row>
    <row r="1685" spans="1:10" ht="12.75" x14ac:dyDescent="0.2">
      <c r="A1685" s="1">
        <v>32</v>
      </c>
      <c r="B1685" s="1">
        <v>0.23499999999999999</v>
      </c>
      <c r="C1685" s="1">
        <v>138.01300000000001</v>
      </c>
      <c r="D1685" s="1">
        <v>3.0030000000000001</v>
      </c>
      <c r="G1685" s="1">
        <v>32</v>
      </c>
      <c r="H1685" s="1">
        <v>3.6999999999999998E-2</v>
      </c>
      <c r="I1685" s="1">
        <v>-66.338999999999999</v>
      </c>
      <c r="J1685" s="1">
        <v>3.37</v>
      </c>
    </row>
    <row r="1686" spans="1:10" ht="12.75" x14ac:dyDescent="0.2">
      <c r="A1686" s="1">
        <v>33</v>
      </c>
      <c r="B1686" s="1">
        <v>0.28699999999999998</v>
      </c>
      <c r="C1686" s="1">
        <v>-116.565</v>
      </c>
      <c r="D1686" s="1">
        <v>3.6760000000000002</v>
      </c>
      <c r="G1686" s="1">
        <v>33</v>
      </c>
      <c r="H1686" s="1">
        <v>3.4000000000000002E-2</v>
      </c>
      <c r="I1686" s="1">
        <v>-58.694000000000003</v>
      </c>
      <c r="J1686" s="1">
        <v>3.1349999999999998</v>
      </c>
    </row>
    <row r="1687" spans="1:10" ht="12.75" x14ac:dyDescent="0.2">
      <c r="A1687" s="1">
        <v>34</v>
      </c>
      <c r="B1687" s="1">
        <v>0.218</v>
      </c>
      <c r="C1687" s="1">
        <v>156.19399999999999</v>
      </c>
      <c r="D1687" s="1">
        <v>2.831</v>
      </c>
      <c r="G1687" s="1">
        <v>34</v>
      </c>
      <c r="H1687" s="1">
        <v>2.5999999999999999E-2</v>
      </c>
      <c r="I1687" s="1">
        <v>-144.834</v>
      </c>
      <c r="J1687" s="1">
        <v>2.35</v>
      </c>
    </row>
    <row r="1688" spans="1:10" ht="12.75" x14ac:dyDescent="0.2">
      <c r="A1688" s="1">
        <v>35</v>
      </c>
      <c r="B1688" s="1">
        <v>0.39</v>
      </c>
      <c r="C1688" s="1">
        <v>-81.384</v>
      </c>
      <c r="D1688" s="1">
        <v>5.0949999999999998</v>
      </c>
      <c r="G1688" s="1">
        <v>35</v>
      </c>
      <c r="H1688" s="1">
        <v>3.6999999999999998E-2</v>
      </c>
      <c r="I1688" s="1">
        <v>16.074000000000002</v>
      </c>
      <c r="J1688" s="1">
        <v>3.3490000000000002</v>
      </c>
    </row>
    <row r="1689" spans="1:10" ht="12.75" x14ac:dyDescent="0.2">
      <c r="A1689" s="1">
        <v>36</v>
      </c>
      <c r="B1689" s="1">
        <v>0.32100000000000001</v>
      </c>
      <c r="C1689" s="1">
        <v>-172.614</v>
      </c>
      <c r="D1689" s="1">
        <v>4.1630000000000003</v>
      </c>
      <c r="G1689" s="1">
        <v>36</v>
      </c>
      <c r="H1689" s="1">
        <v>3.4000000000000002E-2</v>
      </c>
      <c r="I1689" s="1">
        <v>-80.403999999999996</v>
      </c>
      <c r="J1689" s="1">
        <v>3.07</v>
      </c>
    </row>
    <row r="1690" spans="1:10" ht="12.75" x14ac:dyDescent="0.2">
      <c r="A1690" s="1">
        <v>37</v>
      </c>
      <c r="B1690" s="1">
        <v>0.36699999999999999</v>
      </c>
      <c r="C1690" s="1">
        <v>-1.8180000000000001</v>
      </c>
      <c r="D1690" s="1">
        <v>4.75</v>
      </c>
    </row>
    <row r="1691" spans="1:10" ht="12.75" x14ac:dyDescent="0.2">
      <c r="A1691" s="1">
        <v>38</v>
      </c>
      <c r="B1691" s="1">
        <v>0.29799999999999999</v>
      </c>
      <c r="C1691" s="1">
        <v>-90</v>
      </c>
      <c r="D1691" s="1">
        <v>3.8889999999999998</v>
      </c>
      <c r="H1691" s="1" t="s">
        <v>740</v>
      </c>
    </row>
    <row r="1692" spans="1:10" ht="12.75" x14ac:dyDescent="0.2">
      <c r="A1692" s="1">
        <v>39</v>
      </c>
      <c r="B1692" s="1">
        <v>0.41299999999999998</v>
      </c>
      <c r="C1692" s="1">
        <v>148.761</v>
      </c>
      <c r="D1692" s="1">
        <v>5.4050000000000002</v>
      </c>
      <c r="G1692" s="1">
        <v>1</v>
      </c>
      <c r="H1692" s="1">
        <v>4.1000000000000002E-2</v>
      </c>
      <c r="I1692" s="1">
        <v>-173.58099999999999</v>
      </c>
      <c r="J1692" s="1">
        <v>3.6230000000000002</v>
      </c>
    </row>
    <row r="1693" spans="1:10" ht="12.75" x14ac:dyDescent="0.2">
      <c r="A1693" s="1">
        <v>40</v>
      </c>
      <c r="B1693" s="1">
        <v>0.253</v>
      </c>
      <c r="C1693" s="1">
        <v>-120.735</v>
      </c>
      <c r="D1693" s="1">
        <v>3.2610000000000001</v>
      </c>
      <c r="G1693" s="1">
        <v>2</v>
      </c>
      <c r="H1693" s="1">
        <v>2.7E-2</v>
      </c>
      <c r="I1693" s="1">
        <v>-82.875</v>
      </c>
      <c r="J1693" s="1">
        <v>2.3580000000000001</v>
      </c>
    </row>
    <row r="1694" spans="1:10" ht="12.75" x14ac:dyDescent="0.2">
      <c r="A1694" s="1">
        <v>41</v>
      </c>
      <c r="B1694" s="1">
        <v>0.35599999999999998</v>
      </c>
      <c r="C1694" s="1">
        <v>-91.878</v>
      </c>
      <c r="D1694" s="1">
        <v>4.6239999999999997</v>
      </c>
      <c r="G1694" s="1">
        <v>3</v>
      </c>
      <c r="H1694" s="1">
        <v>3.5000000000000003E-2</v>
      </c>
      <c r="I1694" s="1">
        <v>-121.176</v>
      </c>
      <c r="J1694" s="1">
        <v>3.129</v>
      </c>
    </row>
    <row r="1695" spans="1:10" ht="12.75" x14ac:dyDescent="0.2">
      <c r="A1695" s="1">
        <v>42</v>
      </c>
      <c r="B1695" s="1">
        <v>0.17799999999999999</v>
      </c>
      <c r="C1695" s="1">
        <v>180</v>
      </c>
      <c r="D1695" s="1">
        <v>2.2730000000000001</v>
      </c>
      <c r="G1695" s="1">
        <v>4</v>
      </c>
      <c r="H1695" s="1">
        <v>2.5999999999999999E-2</v>
      </c>
      <c r="I1695" s="1">
        <v>150.673</v>
      </c>
      <c r="J1695" s="1">
        <v>2.2970000000000002</v>
      </c>
    </row>
    <row r="1696" spans="1:10" ht="12.75" x14ac:dyDescent="0.2">
      <c r="A1696" s="1">
        <v>43</v>
      </c>
      <c r="B1696" s="1">
        <v>0.41899999999999998</v>
      </c>
      <c r="C1696" s="1">
        <v>-144.554</v>
      </c>
      <c r="D1696" s="1">
        <v>5.4870000000000001</v>
      </c>
      <c r="G1696" s="1">
        <v>5</v>
      </c>
      <c r="H1696" s="1">
        <v>3.6999999999999998E-2</v>
      </c>
      <c r="I1696" s="1">
        <v>3.9180000000000001</v>
      </c>
      <c r="J1696" s="1">
        <v>3.2930000000000001</v>
      </c>
    </row>
    <row r="1697" spans="1:10" ht="12.75" x14ac:dyDescent="0.2">
      <c r="A1697" s="1">
        <v>44</v>
      </c>
      <c r="B1697" s="1">
        <v>0.32700000000000001</v>
      </c>
      <c r="C1697" s="1">
        <v>128.501</v>
      </c>
      <c r="D1697" s="1">
        <v>4.2590000000000003</v>
      </c>
      <c r="G1697" s="1">
        <v>6</v>
      </c>
      <c r="H1697" s="1">
        <v>3.4000000000000002E-2</v>
      </c>
      <c r="I1697" s="1">
        <v>-85.668000000000006</v>
      </c>
      <c r="J1697" s="1">
        <v>2.9780000000000002</v>
      </c>
    </row>
    <row r="1698" spans="1:10" ht="12.75" x14ac:dyDescent="0.2">
      <c r="A1698" s="1">
        <v>45</v>
      </c>
      <c r="B1698" s="1">
        <v>0.30399999999999999</v>
      </c>
      <c r="C1698" s="1">
        <v>2.2029999999999998</v>
      </c>
      <c r="D1698" s="1">
        <v>3.9420000000000002</v>
      </c>
      <c r="G1698" s="1">
        <v>7</v>
      </c>
      <c r="H1698" s="1">
        <v>4.1000000000000002E-2</v>
      </c>
      <c r="I1698" s="1">
        <v>-127.783</v>
      </c>
      <c r="J1698" s="1">
        <v>3.6720000000000002</v>
      </c>
    </row>
    <row r="1699" spans="1:10" ht="12.75" x14ac:dyDescent="0.2">
      <c r="A1699" s="1">
        <v>46</v>
      </c>
      <c r="B1699" s="1">
        <v>0.29299999999999998</v>
      </c>
      <c r="C1699" s="1">
        <v>-88.853999999999999</v>
      </c>
      <c r="D1699" s="1">
        <v>3.7890000000000001</v>
      </c>
      <c r="G1699" s="1">
        <v>8</v>
      </c>
      <c r="H1699" s="1">
        <v>3.3000000000000002E-2</v>
      </c>
      <c r="I1699" s="1">
        <v>-33.447000000000003</v>
      </c>
      <c r="J1699" s="1">
        <v>2.9390000000000001</v>
      </c>
    </row>
    <row r="1700" spans="1:10" ht="12.75" x14ac:dyDescent="0.2">
      <c r="A1700" s="1">
        <v>47</v>
      </c>
      <c r="B1700" s="1">
        <v>0.39600000000000002</v>
      </c>
      <c r="C1700" s="1">
        <v>168.19800000000001</v>
      </c>
      <c r="D1700" s="1">
        <v>5.1849999999999996</v>
      </c>
      <c r="G1700" s="1">
        <v>9</v>
      </c>
      <c r="H1700" s="1">
        <v>3.5000000000000003E-2</v>
      </c>
      <c r="I1700" s="1">
        <v>1.6719999999999999</v>
      </c>
      <c r="J1700" s="1">
        <v>3.0840000000000001</v>
      </c>
    </row>
    <row r="1701" spans="1:10" ht="12.75" x14ac:dyDescent="0.2">
      <c r="A1701" s="1">
        <v>48</v>
      </c>
      <c r="B1701" s="1">
        <v>0.373</v>
      </c>
      <c r="C1701" s="1">
        <v>-99.019000000000005</v>
      </c>
      <c r="D1701" s="1">
        <v>4.8319999999999999</v>
      </c>
      <c r="G1701" s="1">
        <v>10</v>
      </c>
      <c r="H1701" s="1">
        <v>2.3E-2</v>
      </c>
      <c r="I1701" s="1">
        <v>-89.363</v>
      </c>
      <c r="J1701" s="1">
        <v>2.0249999999999999</v>
      </c>
    </row>
    <row r="1702" spans="1:10" ht="12.75" x14ac:dyDescent="0.2">
      <c r="A1702" s="1">
        <v>49</v>
      </c>
      <c r="B1702" s="1">
        <v>0.42499999999999999</v>
      </c>
      <c r="C1702" s="1">
        <v>-74.055000000000007</v>
      </c>
      <c r="D1702" s="1">
        <v>5.5149999999999997</v>
      </c>
      <c r="G1702" s="1">
        <v>11</v>
      </c>
      <c r="H1702" s="1">
        <v>3.4000000000000002E-2</v>
      </c>
      <c r="I1702" s="1">
        <v>-86.608999999999995</v>
      </c>
      <c r="J1702" s="1">
        <v>3.0430000000000001</v>
      </c>
    </row>
    <row r="1703" spans="1:10" ht="12.75" x14ac:dyDescent="0.2">
      <c r="A1703" s="1">
        <v>50</v>
      </c>
      <c r="B1703" s="1">
        <v>0.32700000000000001</v>
      </c>
      <c r="C1703" s="1">
        <v>-169.69499999999999</v>
      </c>
      <c r="D1703" s="1">
        <v>4.2350000000000003</v>
      </c>
      <c r="G1703" s="1">
        <v>12</v>
      </c>
      <c r="H1703" s="1">
        <v>2.1999999999999999E-2</v>
      </c>
      <c r="I1703" s="1">
        <v>-177.30600000000001</v>
      </c>
      <c r="J1703" s="1">
        <v>1.915</v>
      </c>
    </row>
    <row r="1704" spans="1:10" ht="12.75" x14ac:dyDescent="0.2">
      <c r="A1704" s="1">
        <v>51</v>
      </c>
      <c r="B1704" s="1">
        <v>0.41299999999999998</v>
      </c>
      <c r="C1704" s="1">
        <v>-60.555</v>
      </c>
      <c r="D1704" s="1">
        <v>5.3940000000000001</v>
      </c>
      <c r="G1704" s="1">
        <v>13</v>
      </c>
      <c r="H1704" s="1">
        <v>3.7999999999999999E-2</v>
      </c>
      <c r="I1704" s="1">
        <v>-158.27000000000001</v>
      </c>
      <c r="J1704" s="1">
        <v>3.3420000000000001</v>
      </c>
    </row>
    <row r="1705" spans="1:10" ht="12.75" x14ac:dyDescent="0.2">
      <c r="A1705" s="1">
        <v>52</v>
      </c>
      <c r="B1705" s="1">
        <v>0.28100000000000003</v>
      </c>
      <c r="C1705" s="1">
        <v>-146.976</v>
      </c>
      <c r="D1705" s="1">
        <v>3.6139999999999999</v>
      </c>
      <c r="G1705" s="1">
        <v>14</v>
      </c>
      <c r="H1705" s="1">
        <v>3.2000000000000001E-2</v>
      </c>
      <c r="I1705" s="1">
        <v>-71.710999999999999</v>
      </c>
      <c r="J1705" s="1">
        <v>2.7959999999999998</v>
      </c>
    </row>
    <row r="1706" spans="1:10" ht="12.75" x14ac:dyDescent="0.2">
      <c r="A1706" s="1">
        <v>53</v>
      </c>
      <c r="B1706" s="1">
        <v>0.39</v>
      </c>
      <c r="C1706" s="1">
        <v>32.734999999999999</v>
      </c>
      <c r="D1706" s="1">
        <v>5.0430000000000001</v>
      </c>
      <c r="G1706" s="1">
        <v>15</v>
      </c>
      <c r="H1706" s="1">
        <v>3.2000000000000001E-2</v>
      </c>
      <c r="I1706" s="1">
        <v>-75.742999999999995</v>
      </c>
      <c r="J1706" s="1">
        <v>2.8319999999999999</v>
      </c>
    </row>
    <row r="1707" spans="1:10" ht="12.75" x14ac:dyDescent="0.2">
      <c r="A1707" s="1">
        <v>54</v>
      </c>
      <c r="B1707" s="1">
        <v>0.40200000000000002</v>
      </c>
      <c r="C1707" s="1">
        <v>-59.323</v>
      </c>
      <c r="D1707" s="1">
        <v>5.1970000000000001</v>
      </c>
      <c r="G1707" s="1">
        <v>16</v>
      </c>
      <c r="H1707" s="1">
        <v>2.5000000000000001E-2</v>
      </c>
      <c r="I1707" s="1">
        <v>-164.69399999999999</v>
      </c>
      <c r="J1707" s="1">
        <v>2.2160000000000002</v>
      </c>
    </row>
    <row r="1708" spans="1:10" ht="12.75" x14ac:dyDescent="0.2">
      <c r="A1708" s="1">
        <v>55</v>
      </c>
      <c r="B1708" s="1">
        <v>0.29799999999999999</v>
      </c>
      <c r="C1708" s="1">
        <v>-26.565000000000001</v>
      </c>
      <c r="D1708" s="1">
        <v>3.8959999999999999</v>
      </c>
      <c r="G1708" s="1">
        <v>17</v>
      </c>
      <c r="H1708" s="1">
        <v>3.7999999999999999E-2</v>
      </c>
      <c r="I1708" s="1">
        <v>-81.106999999999999</v>
      </c>
      <c r="J1708" s="1">
        <v>3.3479999999999999</v>
      </c>
    </row>
    <row r="1709" spans="1:10" ht="12.75" x14ac:dyDescent="0.2">
      <c r="A1709" s="1">
        <v>56</v>
      </c>
      <c r="B1709" s="1">
        <v>0.25800000000000001</v>
      </c>
      <c r="C1709" s="1">
        <v>-118.301</v>
      </c>
      <c r="D1709" s="1">
        <v>3.3559999999999999</v>
      </c>
      <c r="G1709" s="1">
        <v>18</v>
      </c>
      <c r="H1709" s="1">
        <v>2.7E-2</v>
      </c>
      <c r="I1709" s="1">
        <v>-171.87</v>
      </c>
      <c r="J1709" s="1">
        <v>2.3860000000000001</v>
      </c>
    </row>
    <row r="1710" spans="1:10" ht="12.75" x14ac:dyDescent="0.2">
      <c r="A1710" s="1">
        <v>57</v>
      </c>
      <c r="B1710" s="1">
        <v>0.43</v>
      </c>
      <c r="C1710" s="1">
        <v>47.725999999999999</v>
      </c>
      <c r="D1710" s="1">
        <v>5.6310000000000002</v>
      </c>
      <c r="G1710" s="1">
        <v>19</v>
      </c>
      <c r="H1710" s="1">
        <v>2.9000000000000001E-2</v>
      </c>
      <c r="I1710" s="1">
        <v>9.6280000000000001</v>
      </c>
      <c r="J1710" s="1">
        <v>2.556</v>
      </c>
    </row>
    <row r="1711" spans="1:10" ht="12.75" x14ac:dyDescent="0.2">
      <c r="A1711" s="1">
        <v>58</v>
      </c>
      <c r="B1711" s="1">
        <v>0.218</v>
      </c>
      <c r="C1711" s="1">
        <v>141.58199999999999</v>
      </c>
      <c r="D1711" s="1">
        <v>2.8039999999999998</v>
      </c>
      <c r="G1711" s="1">
        <v>20</v>
      </c>
      <c r="H1711" s="1">
        <v>2.8000000000000001E-2</v>
      </c>
      <c r="I1711" s="1">
        <v>-81.572999999999993</v>
      </c>
      <c r="J1711" s="1">
        <v>2.456</v>
      </c>
    </row>
    <row r="1712" spans="1:10" ht="12.75" x14ac:dyDescent="0.2">
      <c r="A1712" s="1" t="s">
        <v>625</v>
      </c>
      <c r="B1712" s="1" t="s">
        <v>1139</v>
      </c>
      <c r="C1712" s="1"/>
      <c r="D1712" s="1"/>
      <c r="G1712" s="1">
        <v>21</v>
      </c>
      <c r="H1712" s="1">
        <v>3.7999999999999999E-2</v>
      </c>
      <c r="I1712" s="1">
        <v>-89.617999999999995</v>
      </c>
      <c r="J1712" s="1">
        <v>3.375</v>
      </c>
    </row>
    <row r="1713" spans="1:10" ht="12.75" x14ac:dyDescent="0.2">
      <c r="A1713" s="1">
        <v>1</v>
      </c>
      <c r="B1713" s="1">
        <v>0.42199999999999999</v>
      </c>
      <c r="C1713" s="1">
        <v>-46.576999999999998</v>
      </c>
      <c r="D1713" s="1">
        <v>5.6859999999999999</v>
      </c>
      <c r="G1713" s="1">
        <v>22</v>
      </c>
      <c r="H1713" s="1">
        <v>3.4000000000000002E-2</v>
      </c>
      <c r="I1713" s="1">
        <v>-179.785</v>
      </c>
      <c r="J1713" s="1">
        <v>3</v>
      </c>
    </row>
    <row r="1714" spans="1:10" ht="12.75" x14ac:dyDescent="0.2">
      <c r="A1714" s="1">
        <v>2</v>
      </c>
      <c r="B1714" s="1">
        <v>0.34599999999999997</v>
      </c>
      <c r="C1714" s="1">
        <v>-133.727</v>
      </c>
      <c r="D1714" s="1">
        <v>4.6449999999999996</v>
      </c>
      <c r="G1714" s="1">
        <v>23</v>
      </c>
      <c r="H1714" s="1">
        <v>3.7999999999999999E-2</v>
      </c>
      <c r="I1714" s="1">
        <v>-41.857999999999997</v>
      </c>
      <c r="J1714" s="1">
        <v>3.3359999999999999</v>
      </c>
    </row>
    <row r="1715" spans="1:10" ht="12.75" x14ac:dyDescent="0.2">
      <c r="A1715" s="1">
        <v>3</v>
      </c>
      <c r="B1715" s="1">
        <v>0.32400000000000001</v>
      </c>
      <c r="C1715" s="1">
        <v>27.44</v>
      </c>
      <c r="D1715" s="1">
        <v>4.3630000000000004</v>
      </c>
      <c r="G1715" s="1">
        <v>24</v>
      </c>
      <c r="H1715" s="1">
        <v>3.3000000000000002E-2</v>
      </c>
      <c r="I1715" s="1">
        <v>-128.626</v>
      </c>
      <c r="J1715" s="1">
        <v>2.9350000000000001</v>
      </c>
    </row>
    <row r="1716" spans="1:10" ht="12.75" x14ac:dyDescent="0.2">
      <c r="A1716" s="1">
        <v>4</v>
      </c>
      <c r="B1716" s="1">
        <v>0.30299999999999999</v>
      </c>
      <c r="C1716" s="1">
        <v>-61.557000000000002</v>
      </c>
      <c r="D1716" s="1">
        <v>4.0140000000000002</v>
      </c>
      <c r="G1716" s="1">
        <v>25</v>
      </c>
      <c r="H1716" s="1">
        <v>3.5999999999999997E-2</v>
      </c>
      <c r="I1716" s="1">
        <v>152.52600000000001</v>
      </c>
      <c r="J1716" s="1">
        <v>3.17</v>
      </c>
    </row>
    <row r="1717" spans="1:10" ht="12.75" x14ac:dyDescent="0.2">
      <c r="A1717" s="1">
        <v>5</v>
      </c>
      <c r="B1717" s="1">
        <v>0.41099999999999998</v>
      </c>
      <c r="C1717" s="1">
        <v>-26.565000000000001</v>
      </c>
      <c r="D1717" s="1">
        <v>5.48</v>
      </c>
      <c r="G1717" s="1">
        <v>26</v>
      </c>
      <c r="H1717" s="1">
        <v>3.4000000000000002E-2</v>
      </c>
      <c r="I1717" s="1">
        <v>-114.65600000000001</v>
      </c>
      <c r="J1717" s="1">
        <v>3.02</v>
      </c>
    </row>
    <row r="1718" spans="1:10" ht="12.75" x14ac:dyDescent="0.2">
      <c r="A1718" s="1">
        <v>6</v>
      </c>
      <c r="B1718" s="1">
        <v>0.29199999999999998</v>
      </c>
      <c r="C1718" s="1">
        <v>-110.807</v>
      </c>
      <c r="D1718" s="1">
        <v>3.9239999999999999</v>
      </c>
      <c r="G1718" s="1">
        <v>27</v>
      </c>
      <c r="H1718" s="1">
        <v>0.04</v>
      </c>
      <c r="I1718" s="1">
        <v>-90.364999999999995</v>
      </c>
      <c r="J1718" s="1">
        <v>3.5329999999999999</v>
      </c>
    </row>
    <row r="1719" spans="1:10" ht="12.75" x14ac:dyDescent="0.2">
      <c r="A1719" s="1">
        <v>7</v>
      </c>
      <c r="B1719" s="1">
        <v>0.33500000000000002</v>
      </c>
      <c r="C1719" s="1">
        <v>-74.826999999999998</v>
      </c>
      <c r="D1719" s="1">
        <v>4.5179999999999998</v>
      </c>
      <c r="G1719" s="1">
        <v>28</v>
      </c>
      <c r="H1719" s="1">
        <v>2.3E-2</v>
      </c>
      <c r="I1719" s="1">
        <v>-178.11199999999999</v>
      </c>
      <c r="J1719" s="1">
        <v>2.0489999999999999</v>
      </c>
    </row>
    <row r="1720" spans="1:10" ht="12.75" x14ac:dyDescent="0.2">
      <c r="A1720" s="1">
        <v>8</v>
      </c>
      <c r="B1720" s="1">
        <v>0.27600000000000002</v>
      </c>
      <c r="C1720" s="1">
        <v>-163.74</v>
      </c>
      <c r="D1720" s="1">
        <v>3.6629999999999998</v>
      </c>
      <c r="G1720" s="1">
        <v>29</v>
      </c>
      <c r="H1720" s="1">
        <v>2.9000000000000001E-2</v>
      </c>
      <c r="I1720" s="1">
        <v>-78.293999999999997</v>
      </c>
      <c r="J1720" s="1">
        <v>2.5510000000000002</v>
      </c>
    </row>
    <row r="1721" spans="1:10" ht="12.75" x14ac:dyDescent="0.2">
      <c r="A1721" s="1">
        <v>9</v>
      </c>
      <c r="B1721" s="1">
        <v>0.378</v>
      </c>
      <c r="C1721" s="1">
        <v>-101.634</v>
      </c>
      <c r="D1721" s="1">
        <v>5.1050000000000004</v>
      </c>
      <c r="G1721" s="1">
        <v>30</v>
      </c>
      <c r="H1721" s="1">
        <v>2.4E-2</v>
      </c>
      <c r="I1721" s="1">
        <v>-163.072</v>
      </c>
      <c r="J1721" s="1">
        <v>2.1640000000000001</v>
      </c>
    </row>
    <row r="1722" spans="1:10" ht="12.75" x14ac:dyDescent="0.2">
      <c r="A1722" s="1">
        <v>10</v>
      </c>
      <c r="B1722" s="1">
        <v>0.26500000000000001</v>
      </c>
      <c r="C1722" s="1">
        <v>166.55099999999999</v>
      </c>
      <c r="D1722" s="1">
        <v>3.5310000000000001</v>
      </c>
      <c r="G1722" s="1">
        <v>31</v>
      </c>
      <c r="H1722" s="1">
        <v>3.2000000000000001E-2</v>
      </c>
      <c r="I1722" s="1">
        <v>-84.108999999999995</v>
      </c>
      <c r="J1722" s="1">
        <v>2.85</v>
      </c>
    </row>
    <row r="1723" spans="1:10" ht="12.75" x14ac:dyDescent="0.2">
      <c r="A1723" s="1">
        <v>11</v>
      </c>
      <c r="B1723" s="1">
        <v>0.25900000000000001</v>
      </c>
      <c r="C1723" s="1">
        <v>23.838999999999999</v>
      </c>
      <c r="D1723" s="1">
        <v>3.456</v>
      </c>
      <c r="G1723" s="1">
        <v>32</v>
      </c>
      <c r="H1723" s="1">
        <v>2.3E-2</v>
      </c>
      <c r="I1723" s="1">
        <v>-173.03200000000001</v>
      </c>
      <c r="J1723" s="1">
        <v>2.04</v>
      </c>
    </row>
    <row r="1724" spans="1:10" ht="12.75" x14ac:dyDescent="0.2">
      <c r="A1724" s="1">
        <v>12</v>
      </c>
      <c r="B1724" s="1">
        <v>0.222</v>
      </c>
      <c r="C1724" s="1">
        <v>-60.255000000000003</v>
      </c>
      <c r="D1724" s="1">
        <v>2.964</v>
      </c>
      <c r="G1724" s="1">
        <v>33</v>
      </c>
      <c r="H1724" s="1">
        <v>3.1E-2</v>
      </c>
      <c r="I1724" s="1">
        <v>-143.797</v>
      </c>
      <c r="J1724" s="1">
        <v>2.7050000000000001</v>
      </c>
    </row>
    <row r="1725" spans="1:10" ht="12.75" x14ac:dyDescent="0.2">
      <c r="A1725" s="1">
        <v>13</v>
      </c>
      <c r="B1725" s="1">
        <v>0.46</v>
      </c>
      <c r="C1725" s="1">
        <v>33.311</v>
      </c>
      <c r="D1725" s="1">
        <v>6.173</v>
      </c>
      <c r="G1725" s="1">
        <v>34</v>
      </c>
      <c r="H1725" s="1">
        <v>2.8000000000000001E-2</v>
      </c>
      <c r="I1725" s="1">
        <v>-52.619</v>
      </c>
      <c r="J1725" s="1">
        <v>2.52</v>
      </c>
    </row>
    <row r="1726" spans="1:10" ht="12.75" x14ac:dyDescent="0.2">
      <c r="A1726" s="1">
        <v>14</v>
      </c>
      <c r="B1726" s="1">
        <v>0.378</v>
      </c>
      <c r="C1726" s="1">
        <v>-52.633000000000003</v>
      </c>
      <c r="D1726" s="1">
        <v>5.0990000000000002</v>
      </c>
      <c r="G1726" s="1">
        <v>35</v>
      </c>
      <c r="H1726" s="1">
        <v>3.9E-2</v>
      </c>
      <c r="I1726" s="1">
        <v>-32.125</v>
      </c>
      <c r="J1726" s="1">
        <v>3.427</v>
      </c>
    </row>
    <row r="1727" spans="1:10" ht="12.75" x14ac:dyDescent="0.2">
      <c r="A1727" s="1">
        <v>15</v>
      </c>
      <c r="B1727" s="1">
        <v>0.314</v>
      </c>
      <c r="C1727" s="1">
        <v>15.523999999999999</v>
      </c>
      <c r="D1727" s="1">
        <v>4.1619999999999999</v>
      </c>
      <c r="G1727" s="1">
        <v>36</v>
      </c>
      <c r="H1727" s="1">
        <v>2.5999999999999999E-2</v>
      </c>
      <c r="I1727" s="1">
        <v>-114.538</v>
      </c>
      <c r="J1727" s="1">
        <v>2.2749999999999999</v>
      </c>
    </row>
    <row r="1728" spans="1:10" ht="12.75" x14ac:dyDescent="0.2">
      <c r="A1728" s="1">
        <v>16</v>
      </c>
      <c r="B1728" s="1">
        <v>0.27600000000000002</v>
      </c>
      <c r="C1728" s="1">
        <v>-72.646000000000001</v>
      </c>
      <c r="D1728" s="1">
        <v>3.69</v>
      </c>
      <c r="G1728" s="1">
        <v>37</v>
      </c>
      <c r="H1728" s="1">
        <v>3.6999999999999998E-2</v>
      </c>
      <c r="I1728" s="1">
        <v>-51.953000000000003</v>
      </c>
      <c r="J1728" s="1">
        <v>3.286</v>
      </c>
    </row>
    <row r="1729" spans="1:10" ht="12.75" x14ac:dyDescent="0.2">
      <c r="A1729" s="1">
        <v>17</v>
      </c>
      <c r="B1729" s="1">
        <v>0.314</v>
      </c>
      <c r="C1729" s="1">
        <v>-85.986000000000004</v>
      </c>
      <c r="D1729" s="1">
        <v>4.1740000000000004</v>
      </c>
      <c r="G1729" s="1">
        <v>38</v>
      </c>
      <c r="H1729" s="1">
        <v>2.7E-2</v>
      </c>
      <c r="I1729" s="1">
        <v>-141.00899999999999</v>
      </c>
      <c r="J1729" s="1">
        <v>2.4319999999999999</v>
      </c>
    </row>
    <row r="1730" spans="1:10" ht="12.75" x14ac:dyDescent="0.2">
      <c r="A1730" s="1">
        <v>18</v>
      </c>
      <c r="B1730" s="1">
        <v>0.27</v>
      </c>
      <c r="C1730" s="1">
        <v>-178.83099999999999</v>
      </c>
      <c r="D1730" s="1">
        <v>3.6280000000000001</v>
      </c>
      <c r="G1730" s="1">
        <v>39</v>
      </c>
      <c r="H1730" s="1">
        <v>3.7999999999999999E-2</v>
      </c>
      <c r="I1730" s="1">
        <v>-45</v>
      </c>
      <c r="J1730" s="1">
        <v>3.3730000000000002</v>
      </c>
    </row>
    <row r="1731" spans="1:10" ht="12.75" x14ac:dyDescent="0.2">
      <c r="A1731" s="1">
        <v>19</v>
      </c>
      <c r="B1731" s="1">
        <v>0.38900000000000001</v>
      </c>
      <c r="C1731" s="1">
        <v>-91.614000000000004</v>
      </c>
      <c r="D1731" s="1">
        <v>5.1980000000000004</v>
      </c>
      <c r="G1731" s="1">
        <v>40</v>
      </c>
      <c r="H1731" s="1">
        <v>0.02</v>
      </c>
      <c r="I1731" s="1">
        <v>-127.304</v>
      </c>
      <c r="J1731" s="1">
        <v>1.782</v>
      </c>
    </row>
    <row r="1732" spans="1:10" ht="12.75" x14ac:dyDescent="0.2">
      <c r="A1732" s="1">
        <v>20</v>
      </c>
      <c r="B1732" s="1">
        <v>0.35099999999999998</v>
      </c>
      <c r="C1732" s="1">
        <v>179.10499999999999</v>
      </c>
      <c r="D1732" s="1">
        <v>4.7060000000000004</v>
      </c>
      <c r="G1732" s="1">
        <v>41</v>
      </c>
      <c r="H1732" s="1">
        <v>2.8000000000000001E-2</v>
      </c>
      <c r="I1732" s="1">
        <v>-155.51300000000001</v>
      </c>
      <c r="J1732" s="1">
        <v>2.4969999999999999</v>
      </c>
    </row>
    <row r="1733" spans="1:10" ht="12.75" x14ac:dyDescent="0.2">
      <c r="A1733" s="1">
        <v>21</v>
      </c>
      <c r="B1733" s="1">
        <v>0.41599999999999998</v>
      </c>
      <c r="C1733" s="1">
        <v>-64.113</v>
      </c>
      <c r="D1733" s="1">
        <v>5.5910000000000002</v>
      </c>
      <c r="G1733" s="1">
        <v>42</v>
      </c>
      <c r="H1733" s="1">
        <v>3.1E-2</v>
      </c>
      <c r="I1733" s="1">
        <v>-71.564999999999998</v>
      </c>
      <c r="J1733" s="1">
        <v>2.7040000000000002</v>
      </c>
    </row>
    <row r="1734" spans="1:10" ht="12.75" x14ac:dyDescent="0.2">
      <c r="A1734" s="1">
        <v>22</v>
      </c>
      <c r="B1734" s="1">
        <v>0.40500000000000003</v>
      </c>
      <c r="C1734" s="1">
        <v>-157.91300000000001</v>
      </c>
      <c r="D1734" s="1">
        <v>5.452</v>
      </c>
      <c r="G1734" s="1">
        <v>43</v>
      </c>
      <c r="H1734" s="1">
        <v>3.4000000000000002E-2</v>
      </c>
      <c r="I1734" s="1">
        <v>-91.292000000000002</v>
      </c>
      <c r="J1734" s="1">
        <v>2.9929999999999999</v>
      </c>
    </row>
    <row r="1735" spans="1:10" ht="12.75" x14ac:dyDescent="0.2">
      <c r="A1735" s="1">
        <v>23</v>
      </c>
      <c r="B1735" s="1">
        <v>0.438</v>
      </c>
      <c r="C1735" s="1">
        <v>-50.012999999999998</v>
      </c>
      <c r="D1735" s="1">
        <v>5.9180000000000001</v>
      </c>
      <c r="G1735" s="1">
        <v>44</v>
      </c>
      <c r="H1735" s="1">
        <v>2.7E-2</v>
      </c>
      <c r="I1735" s="1">
        <v>177.87899999999999</v>
      </c>
      <c r="J1735" s="1">
        <v>2.4319999999999999</v>
      </c>
    </row>
    <row r="1736" spans="1:10" ht="12.75" x14ac:dyDescent="0.2">
      <c r="A1736" s="1">
        <v>24</v>
      </c>
      <c r="B1736" s="1">
        <v>0.34100000000000003</v>
      </c>
      <c r="C1736" s="1">
        <v>-142.20599999999999</v>
      </c>
      <c r="D1736" s="1">
        <v>4.57</v>
      </c>
      <c r="G1736" s="1">
        <v>45</v>
      </c>
      <c r="H1736" s="1">
        <v>3.3000000000000002E-2</v>
      </c>
      <c r="I1736" s="1">
        <v>-51.892000000000003</v>
      </c>
      <c r="J1736" s="1">
        <v>2.9169999999999998</v>
      </c>
    </row>
    <row r="1737" spans="1:10" ht="12.75" x14ac:dyDescent="0.2">
      <c r="A1737" s="1">
        <v>25</v>
      </c>
      <c r="B1737" s="1">
        <v>0.38900000000000001</v>
      </c>
      <c r="C1737" s="1">
        <v>35.909999999999997</v>
      </c>
      <c r="D1737" s="1">
        <v>5.226</v>
      </c>
      <c r="G1737" s="1">
        <v>46</v>
      </c>
      <c r="H1737" s="1">
        <v>2.4E-2</v>
      </c>
      <c r="I1737" s="1">
        <v>-132.03200000000001</v>
      </c>
      <c r="J1737" s="1">
        <v>2.1509999999999998</v>
      </c>
    </row>
    <row r="1738" spans="1:10" ht="12.75" x14ac:dyDescent="0.2">
      <c r="A1738" s="1">
        <v>26</v>
      </c>
      <c r="B1738" s="1">
        <v>0.378</v>
      </c>
      <c r="C1738" s="1">
        <v>-57.465000000000003</v>
      </c>
      <c r="D1738" s="1">
        <v>5.0449999999999999</v>
      </c>
      <c r="G1738" s="1">
        <v>47</v>
      </c>
      <c r="H1738" s="1">
        <v>4.9000000000000002E-2</v>
      </c>
      <c r="I1738" s="1">
        <v>-72.504000000000005</v>
      </c>
      <c r="J1738" s="1">
        <v>4.3410000000000002</v>
      </c>
    </row>
    <row r="1739" spans="1:10" ht="12.75" x14ac:dyDescent="0.2">
      <c r="A1739" s="1">
        <v>27</v>
      </c>
      <c r="B1739" s="1">
        <v>0.34100000000000003</v>
      </c>
      <c r="C1739" s="1">
        <v>180</v>
      </c>
      <c r="D1739" s="1">
        <v>4.5590000000000002</v>
      </c>
      <c r="G1739" s="1">
        <v>48</v>
      </c>
      <c r="H1739" s="1">
        <v>3.1E-2</v>
      </c>
      <c r="I1739" s="1">
        <v>-161.715</v>
      </c>
      <c r="J1739" s="1">
        <v>2.7250000000000001</v>
      </c>
    </row>
    <row r="1740" spans="1:10" ht="12.75" x14ac:dyDescent="0.2">
      <c r="A1740" s="1">
        <v>28</v>
      </c>
      <c r="B1740" s="1">
        <v>0.23799999999999999</v>
      </c>
      <c r="C1740" s="1">
        <v>-86.1</v>
      </c>
      <c r="D1740" s="1">
        <v>3.1960000000000002</v>
      </c>
    </row>
    <row r="1741" spans="1:10" ht="12.75" x14ac:dyDescent="0.2">
      <c r="A1741" s="1">
        <v>29</v>
      </c>
      <c r="B1741" s="1">
        <v>0.438</v>
      </c>
      <c r="C1741" s="1">
        <v>177.852</v>
      </c>
      <c r="D1741" s="1">
        <v>5.8860000000000001</v>
      </c>
      <c r="H1741" s="1" t="s">
        <v>767</v>
      </c>
    </row>
    <row r="1742" spans="1:10" ht="12.75" x14ac:dyDescent="0.2">
      <c r="A1742" s="1">
        <v>30</v>
      </c>
      <c r="B1742" s="1">
        <v>0.29199999999999998</v>
      </c>
      <c r="C1742" s="1">
        <v>-90</v>
      </c>
      <c r="D1742" s="1">
        <v>3.8969999999999998</v>
      </c>
      <c r="G1742" s="1">
        <v>1</v>
      </c>
      <c r="H1742" s="1">
        <v>3.6999999999999998E-2</v>
      </c>
      <c r="I1742" s="1">
        <v>-89.617999999999995</v>
      </c>
      <c r="J1742" s="1">
        <v>3.347</v>
      </c>
    </row>
    <row r="1743" spans="1:10" ht="12.75" x14ac:dyDescent="0.2">
      <c r="A1743" s="1">
        <v>31</v>
      </c>
      <c r="B1743" s="1">
        <v>0.30299999999999999</v>
      </c>
      <c r="C1743" s="1">
        <v>-153.905</v>
      </c>
      <c r="D1743" s="1">
        <v>4.0119999999999996</v>
      </c>
      <c r="G1743" s="1">
        <v>2</v>
      </c>
      <c r="H1743" s="1">
        <v>2.8000000000000001E-2</v>
      </c>
      <c r="I1743" s="1">
        <v>-178.96799999999999</v>
      </c>
      <c r="J1743" s="1">
        <v>2.4769999999999999</v>
      </c>
    </row>
    <row r="1744" spans="1:10" ht="12.75" x14ac:dyDescent="0.2">
      <c r="A1744" s="1">
        <v>32</v>
      </c>
      <c r="B1744" s="1">
        <v>0.184</v>
      </c>
      <c r="C1744" s="1">
        <v>-61.113</v>
      </c>
      <c r="D1744" s="1">
        <v>2.4350000000000001</v>
      </c>
      <c r="G1744" s="1">
        <v>3</v>
      </c>
      <c r="H1744" s="1">
        <v>3.5999999999999997E-2</v>
      </c>
      <c r="I1744" s="1">
        <v>-125.676</v>
      </c>
      <c r="J1744" s="1">
        <v>3.214</v>
      </c>
    </row>
    <row r="1745" spans="1:10" ht="12.75" x14ac:dyDescent="0.2">
      <c r="A1745" s="1">
        <v>33</v>
      </c>
      <c r="B1745" s="1">
        <v>0.33500000000000002</v>
      </c>
      <c r="C1745" s="1">
        <v>165.73500000000001</v>
      </c>
      <c r="D1745" s="1">
        <v>4.476</v>
      </c>
      <c r="G1745" s="1">
        <v>4</v>
      </c>
      <c r="H1745" s="1">
        <v>2.3E-2</v>
      </c>
      <c r="I1745" s="1">
        <v>-22.713999999999999</v>
      </c>
      <c r="J1745" s="1">
        <v>2.081</v>
      </c>
    </row>
    <row r="1746" spans="1:10" ht="12.75" x14ac:dyDescent="0.2">
      <c r="A1746" s="1">
        <v>34</v>
      </c>
      <c r="B1746" s="1">
        <v>0.29199999999999998</v>
      </c>
      <c r="C1746" s="1">
        <v>-106.39</v>
      </c>
      <c r="D1746" s="1">
        <v>3.9089999999999998</v>
      </c>
      <c r="G1746" s="1">
        <v>5</v>
      </c>
      <c r="H1746" s="1">
        <v>3.1E-2</v>
      </c>
      <c r="I1746" s="1">
        <v>-41.402999999999999</v>
      </c>
      <c r="J1746" s="1">
        <v>2.7669999999999999</v>
      </c>
    </row>
    <row r="1747" spans="1:10" ht="12.75" x14ac:dyDescent="0.2">
      <c r="A1747" s="1">
        <v>35</v>
      </c>
      <c r="B1747" s="1">
        <v>0.33</v>
      </c>
      <c r="C1747" s="1">
        <v>-126.098</v>
      </c>
      <c r="D1747" s="1">
        <v>4.3819999999999997</v>
      </c>
      <c r="G1747" s="1">
        <v>6</v>
      </c>
      <c r="H1747" s="1">
        <v>0.02</v>
      </c>
      <c r="I1747" s="1">
        <v>-122.307</v>
      </c>
      <c r="J1747" s="1">
        <v>1.7949999999999999</v>
      </c>
    </row>
    <row r="1748" spans="1:10" ht="12.75" x14ac:dyDescent="0.2">
      <c r="A1748" s="1">
        <v>36</v>
      </c>
      <c r="B1748" s="1">
        <v>0.222</v>
      </c>
      <c r="C1748" s="1">
        <v>153.435</v>
      </c>
      <c r="D1748" s="1">
        <v>2.9380000000000002</v>
      </c>
      <c r="G1748" s="1">
        <v>7</v>
      </c>
      <c r="H1748" s="1">
        <v>4.2000000000000003E-2</v>
      </c>
      <c r="I1748" s="1">
        <v>-135.71899999999999</v>
      </c>
      <c r="J1748" s="1">
        <v>3.7719999999999998</v>
      </c>
    </row>
    <row r="1749" spans="1:10" ht="12.75" x14ac:dyDescent="0.2">
      <c r="A1749" s="1">
        <v>37</v>
      </c>
      <c r="B1749" s="1">
        <v>0.42699999999999999</v>
      </c>
      <c r="C1749" s="1">
        <v>-47.579000000000001</v>
      </c>
      <c r="D1749" s="1">
        <v>5.76</v>
      </c>
      <c r="G1749" s="1">
        <v>8</v>
      </c>
      <c r="H1749" s="1">
        <v>3.6999999999999998E-2</v>
      </c>
      <c r="I1749" s="1">
        <v>-43.918999999999997</v>
      </c>
      <c r="J1749" s="1">
        <v>3.3460000000000001</v>
      </c>
    </row>
    <row r="1750" spans="1:10" ht="12.75" x14ac:dyDescent="0.2">
      <c r="A1750" s="1">
        <v>38</v>
      </c>
      <c r="B1750" s="1">
        <v>0.34100000000000003</v>
      </c>
      <c r="C1750" s="1">
        <v>-138.9</v>
      </c>
      <c r="D1750" s="1">
        <v>4.5510000000000002</v>
      </c>
      <c r="G1750" s="1">
        <v>9</v>
      </c>
      <c r="H1750" s="1">
        <v>3.5999999999999997E-2</v>
      </c>
      <c r="I1750" s="1">
        <v>-43.877000000000002</v>
      </c>
      <c r="J1750" s="1">
        <v>3.22</v>
      </c>
    </row>
    <row r="1751" spans="1:10" ht="12.75" x14ac:dyDescent="0.2">
      <c r="A1751" s="1">
        <v>39</v>
      </c>
      <c r="B1751" s="1">
        <v>0.34599999999999997</v>
      </c>
      <c r="C1751" s="1">
        <v>5.44</v>
      </c>
      <c r="D1751" s="1">
        <v>4.6159999999999997</v>
      </c>
      <c r="G1751" s="1">
        <v>10</v>
      </c>
      <c r="H1751" s="1">
        <v>2.5000000000000001E-2</v>
      </c>
      <c r="I1751" s="1">
        <v>-133.76400000000001</v>
      </c>
      <c r="J1751" s="1">
        <v>2.194</v>
      </c>
    </row>
    <row r="1752" spans="1:10" ht="12.75" x14ac:dyDescent="0.2">
      <c r="A1752" s="1">
        <v>40</v>
      </c>
      <c r="B1752" s="1">
        <v>0.28699999999999998</v>
      </c>
      <c r="C1752" s="1">
        <v>-84.507999999999996</v>
      </c>
      <c r="D1752" s="1">
        <v>3.8039999999999998</v>
      </c>
      <c r="G1752" s="1">
        <v>11</v>
      </c>
      <c r="H1752" s="1">
        <v>3.7999999999999999E-2</v>
      </c>
      <c r="I1752" s="1">
        <v>4.5140000000000002</v>
      </c>
      <c r="J1752" s="1">
        <v>3.403</v>
      </c>
    </row>
    <row r="1753" spans="1:10" ht="12.75" x14ac:dyDescent="0.2">
      <c r="A1753" s="1">
        <v>41</v>
      </c>
      <c r="B1753" s="1">
        <v>0.41099999999999998</v>
      </c>
      <c r="C1753" s="1">
        <v>39.610999999999997</v>
      </c>
      <c r="D1753" s="1">
        <v>5.5350000000000001</v>
      </c>
      <c r="G1753" s="1">
        <v>12</v>
      </c>
      <c r="H1753" s="1">
        <v>2.5000000000000001E-2</v>
      </c>
      <c r="I1753" s="1">
        <v>-82.519000000000005</v>
      </c>
      <c r="J1753" s="1">
        <v>2.2280000000000002</v>
      </c>
    </row>
    <row r="1754" spans="1:10" ht="12.75" x14ac:dyDescent="0.2">
      <c r="A1754" s="1">
        <v>42</v>
      </c>
      <c r="B1754" s="1">
        <v>0.31900000000000001</v>
      </c>
      <c r="C1754" s="1">
        <v>-43.603000000000002</v>
      </c>
      <c r="D1754" s="1">
        <v>4.3</v>
      </c>
      <c r="G1754" s="1">
        <v>13</v>
      </c>
      <c r="H1754" s="1">
        <v>3.9E-2</v>
      </c>
      <c r="I1754" s="1">
        <v>-13.324999999999999</v>
      </c>
      <c r="J1754" s="1">
        <v>3.4860000000000002</v>
      </c>
    </row>
    <row r="1755" spans="1:10" ht="12.75" x14ac:dyDescent="0.2">
      <c r="A1755" s="1">
        <v>43</v>
      </c>
      <c r="B1755" s="1">
        <v>0.249</v>
      </c>
      <c r="C1755" s="1">
        <v>51.34</v>
      </c>
      <c r="D1755" s="1">
        <v>3.319</v>
      </c>
      <c r="G1755" s="1">
        <v>14</v>
      </c>
      <c r="H1755" s="1">
        <v>0.03</v>
      </c>
      <c r="I1755" s="1">
        <v>-100.56100000000001</v>
      </c>
      <c r="J1755" s="1">
        <v>2.6789999999999998</v>
      </c>
    </row>
    <row r="1756" spans="1:10" ht="12.75" x14ac:dyDescent="0.2">
      <c r="A1756" s="1">
        <v>44</v>
      </c>
      <c r="B1756" s="1">
        <v>0.19500000000000001</v>
      </c>
      <c r="C1756" s="1">
        <v>145.40799999999999</v>
      </c>
      <c r="D1756" s="1">
        <v>2.59</v>
      </c>
      <c r="G1756" s="1">
        <v>15</v>
      </c>
      <c r="H1756" s="1">
        <v>4.2000000000000003E-2</v>
      </c>
      <c r="I1756" s="1">
        <v>162.87200000000001</v>
      </c>
      <c r="J1756" s="1">
        <v>3.7130000000000001</v>
      </c>
    </row>
    <row r="1757" spans="1:10" ht="12.75" x14ac:dyDescent="0.2">
      <c r="A1757" s="1">
        <v>45</v>
      </c>
      <c r="B1757" s="1">
        <v>0.32400000000000001</v>
      </c>
      <c r="C1757" s="1">
        <v>-3.879</v>
      </c>
      <c r="D1757" s="1">
        <v>4.3460000000000001</v>
      </c>
      <c r="G1757" s="1">
        <v>16</v>
      </c>
      <c r="H1757" s="1">
        <v>3.2000000000000001E-2</v>
      </c>
      <c r="I1757" s="1">
        <v>-112.38</v>
      </c>
      <c r="J1757" s="1">
        <v>2.8719999999999999</v>
      </c>
    </row>
    <row r="1758" spans="1:10" ht="12.75" x14ac:dyDescent="0.2">
      <c r="A1758" s="1">
        <v>46</v>
      </c>
      <c r="B1758" s="1">
        <v>0.29199999999999998</v>
      </c>
      <c r="C1758" s="1">
        <v>-92.203000000000003</v>
      </c>
      <c r="D1758" s="1">
        <v>3.8639999999999999</v>
      </c>
      <c r="G1758" s="1">
        <v>17</v>
      </c>
      <c r="H1758" s="1">
        <v>0.04</v>
      </c>
      <c r="I1758" s="1">
        <v>-13.778</v>
      </c>
      <c r="J1758" s="1">
        <v>3.6160000000000001</v>
      </c>
    </row>
    <row r="1759" spans="1:10" ht="12.75" x14ac:dyDescent="0.2">
      <c r="A1759" s="1">
        <v>47</v>
      </c>
      <c r="B1759" s="1">
        <v>0.34599999999999997</v>
      </c>
      <c r="C1759" s="1">
        <v>4.6109999999999998</v>
      </c>
      <c r="D1759" s="1">
        <v>4.6100000000000003</v>
      </c>
      <c r="G1759" s="1">
        <v>18</v>
      </c>
      <c r="H1759" s="1">
        <v>2.7E-2</v>
      </c>
      <c r="I1759" s="1">
        <v>-99.375</v>
      </c>
      <c r="J1759" s="1">
        <v>2.3969999999999998</v>
      </c>
    </row>
    <row r="1760" spans="1:10" ht="12.75" x14ac:dyDescent="0.2">
      <c r="A1760" s="1">
        <v>48</v>
      </c>
      <c r="B1760" s="1">
        <v>0.25900000000000001</v>
      </c>
      <c r="C1760" s="1">
        <v>-88.781000000000006</v>
      </c>
      <c r="D1760" s="1">
        <v>3.42</v>
      </c>
      <c r="G1760" s="1">
        <v>19</v>
      </c>
      <c r="H1760" s="1">
        <v>3.7999999999999999E-2</v>
      </c>
      <c r="I1760" s="1">
        <v>-111.697</v>
      </c>
      <c r="J1760" s="1">
        <v>3.4119999999999999</v>
      </c>
    </row>
    <row r="1761" spans="1:10" ht="12.75" x14ac:dyDescent="0.2">
      <c r="A1761" s="1">
        <v>49</v>
      </c>
      <c r="B1761" s="1">
        <v>0.432</v>
      </c>
      <c r="C1761" s="1">
        <v>-113.009</v>
      </c>
      <c r="D1761" s="1">
        <v>5.8310000000000004</v>
      </c>
      <c r="G1761" s="1">
        <v>20</v>
      </c>
      <c r="H1761" s="1">
        <v>3.2000000000000001E-2</v>
      </c>
      <c r="I1761" s="1">
        <v>164.78399999999999</v>
      </c>
      <c r="J1761" s="1">
        <v>2.8980000000000001</v>
      </c>
    </row>
    <row r="1762" spans="1:10" ht="12.75" x14ac:dyDescent="0.2">
      <c r="A1762" s="1">
        <v>50</v>
      </c>
      <c r="B1762" s="1">
        <v>0.28100000000000003</v>
      </c>
      <c r="C1762" s="1">
        <v>160.49799999999999</v>
      </c>
      <c r="D1762" s="1">
        <v>3.7440000000000002</v>
      </c>
      <c r="G1762" s="1">
        <v>21</v>
      </c>
      <c r="H1762" s="1">
        <v>3.5000000000000003E-2</v>
      </c>
      <c r="I1762" s="1">
        <v>-145.62899999999999</v>
      </c>
      <c r="J1762" s="1">
        <v>3.1240000000000001</v>
      </c>
    </row>
    <row r="1763" spans="1:10" ht="12.75" x14ac:dyDescent="0.2">
      <c r="A1763" s="1">
        <v>51</v>
      </c>
      <c r="B1763" s="1">
        <v>0.378</v>
      </c>
      <c r="C1763" s="1">
        <v>177.51</v>
      </c>
      <c r="D1763" s="1">
        <v>5.077</v>
      </c>
      <c r="G1763" s="1">
        <v>22</v>
      </c>
      <c r="H1763" s="1">
        <v>2.7E-2</v>
      </c>
      <c r="I1763" s="1">
        <v>-62.365000000000002</v>
      </c>
      <c r="J1763" s="1">
        <v>2.4020000000000001</v>
      </c>
    </row>
    <row r="1764" spans="1:10" ht="12.75" x14ac:dyDescent="0.2">
      <c r="A1764" s="1">
        <v>52</v>
      </c>
      <c r="B1764" s="1">
        <v>0.33500000000000002</v>
      </c>
      <c r="C1764" s="1">
        <v>-89.061000000000007</v>
      </c>
      <c r="D1764" s="1">
        <v>4.4850000000000003</v>
      </c>
      <c r="G1764" s="1">
        <v>23</v>
      </c>
      <c r="H1764" s="1">
        <v>3.5000000000000003E-2</v>
      </c>
      <c r="I1764" s="1">
        <v>-61.356999999999999</v>
      </c>
      <c r="J1764" s="1">
        <v>3.169</v>
      </c>
    </row>
    <row r="1765" spans="1:10" ht="12.75" x14ac:dyDescent="0.2">
      <c r="A1765" s="1">
        <v>53</v>
      </c>
      <c r="B1765" s="1">
        <v>0.35699999999999998</v>
      </c>
      <c r="C1765" s="1">
        <v>-17.038</v>
      </c>
      <c r="D1765" s="1">
        <v>4.8079999999999998</v>
      </c>
      <c r="G1765" s="1">
        <v>24</v>
      </c>
      <c r="H1765" s="1">
        <v>2.5999999999999999E-2</v>
      </c>
      <c r="I1765" s="1">
        <v>-152.30699999999999</v>
      </c>
      <c r="J1765" s="1">
        <v>2.282</v>
      </c>
    </row>
    <row r="1766" spans="1:10" ht="12.75" x14ac:dyDescent="0.2">
      <c r="A1766" s="1">
        <v>54</v>
      </c>
      <c r="B1766" s="1">
        <v>0.27</v>
      </c>
      <c r="C1766" s="1">
        <v>-100.62</v>
      </c>
      <c r="D1766" s="1">
        <v>3.5859999999999999</v>
      </c>
      <c r="G1766" s="1">
        <v>25</v>
      </c>
      <c r="H1766" s="1">
        <v>3.9E-2</v>
      </c>
      <c r="I1766" s="1">
        <v>-164.71299999999999</v>
      </c>
      <c r="J1766" s="1">
        <v>3.47</v>
      </c>
    </row>
    <row r="1767" spans="1:10" ht="12.75" x14ac:dyDescent="0.2">
      <c r="A1767" s="1">
        <v>55</v>
      </c>
      <c r="B1767" s="1">
        <v>0.41099999999999998</v>
      </c>
      <c r="C1767" s="1">
        <v>0</v>
      </c>
      <c r="D1767" s="1">
        <v>5.4779999999999998</v>
      </c>
      <c r="G1767" s="1">
        <v>26</v>
      </c>
      <c r="H1767" s="1">
        <v>2.7E-2</v>
      </c>
      <c r="I1767" s="1">
        <v>-75.069000000000003</v>
      </c>
      <c r="J1767" s="1">
        <v>2.4249999999999998</v>
      </c>
    </row>
    <row r="1768" spans="1:10" ht="12.75" x14ac:dyDescent="0.2">
      <c r="A1768" s="1">
        <v>56</v>
      </c>
      <c r="B1768" s="1">
        <v>0.27</v>
      </c>
      <c r="C1768" s="1">
        <v>-88.831000000000003</v>
      </c>
      <c r="D1768" s="1">
        <v>3.5670000000000002</v>
      </c>
      <c r="G1768" s="1">
        <v>27</v>
      </c>
      <c r="H1768" s="1">
        <v>3.7999999999999999E-2</v>
      </c>
      <c r="I1768" s="1">
        <v>0.56699999999999995</v>
      </c>
      <c r="J1768" s="1">
        <v>3.3809999999999998</v>
      </c>
    </row>
    <row r="1769" spans="1:10" ht="12.75" x14ac:dyDescent="0.2">
      <c r="A1769" s="1">
        <v>57</v>
      </c>
      <c r="B1769" s="1">
        <v>0.314</v>
      </c>
      <c r="C1769" s="1">
        <v>7.9889999999999999</v>
      </c>
      <c r="D1769" s="1">
        <v>4.2149999999999999</v>
      </c>
      <c r="G1769" s="1">
        <v>28</v>
      </c>
      <c r="H1769" s="1">
        <v>3.4000000000000002E-2</v>
      </c>
      <c r="I1769" s="1">
        <v>-90</v>
      </c>
      <c r="J1769" s="1">
        <v>3.08</v>
      </c>
    </row>
    <row r="1770" spans="1:10" ht="12.75" x14ac:dyDescent="0.2">
      <c r="A1770" s="1">
        <v>58</v>
      </c>
      <c r="B1770" s="1">
        <v>0.34599999999999997</v>
      </c>
      <c r="C1770" s="1">
        <v>-79.046000000000006</v>
      </c>
      <c r="D1770" s="1">
        <v>4.6340000000000003</v>
      </c>
      <c r="G1770" s="1">
        <v>29</v>
      </c>
      <c r="H1770" s="1">
        <v>3.1E-2</v>
      </c>
      <c r="I1770" s="1">
        <v>-27.498999999999999</v>
      </c>
      <c r="J1770" s="1">
        <v>2.7549999999999999</v>
      </c>
    </row>
    <row r="1771" spans="1:10" ht="12.75" x14ac:dyDescent="0.2">
      <c r="A1771" s="1">
        <v>59</v>
      </c>
      <c r="B1771" s="1">
        <v>0.378</v>
      </c>
      <c r="C1771" s="1">
        <v>10.007999999999999</v>
      </c>
      <c r="D1771" s="1">
        <v>5.0860000000000003</v>
      </c>
      <c r="G1771" s="1">
        <v>30</v>
      </c>
      <c r="H1771" s="1">
        <v>2.3E-2</v>
      </c>
      <c r="I1771" s="1">
        <v>-121.122</v>
      </c>
      <c r="J1771" s="1">
        <v>2.0720000000000001</v>
      </c>
    </row>
    <row r="1772" spans="1:10" ht="12.75" x14ac:dyDescent="0.2">
      <c r="A1772" s="1">
        <v>60</v>
      </c>
      <c r="B1772" s="1">
        <v>0.32400000000000001</v>
      </c>
      <c r="C1772" s="1">
        <v>-79.260999999999996</v>
      </c>
      <c r="D1772" s="1">
        <v>4.3449999999999998</v>
      </c>
      <c r="G1772" s="1">
        <v>31</v>
      </c>
      <c r="H1772" s="1">
        <v>3.2000000000000001E-2</v>
      </c>
      <c r="I1772" s="1">
        <v>-112.812</v>
      </c>
      <c r="J1772" s="1">
        <v>2.8210000000000002</v>
      </c>
    </row>
    <row r="1773" spans="1:10" ht="12.75" x14ac:dyDescent="0.2">
      <c r="A1773" s="1">
        <v>61</v>
      </c>
      <c r="B1773" s="1">
        <v>0.34100000000000003</v>
      </c>
      <c r="C1773" s="1">
        <v>-95.528000000000006</v>
      </c>
      <c r="D1773" s="1">
        <v>4.58</v>
      </c>
      <c r="G1773" s="1">
        <v>32</v>
      </c>
      <c r="H1773" s="1">
        <v>2.5000000000000001E-2</v>
      </c>
      <c r="I1773" s="1">
        <v>152.65899999999999</v>
      </c>
      <c r="J1773" s="1">
        <v>2.2090000000000001</v>
      </c>
    </row>
    <row r="1774" spans="1:10" ht="12.75" x14ac:dyDescent="0.2">
      <c r="A1774" s="1">
        <v>62</v>
      </c>
      <c r="B1774" s="1">
        <v>0.32400000000000001</v>
      </c>
      <c r="C1774" s="1">
        <v>174.19300000000001</v>
      </c>
      <c r="D1774" s="1">
        <v>4.3600000000000003</v>
      </c>
      <c r="G1774" s="1">
        <v>33</v>
      </c>
      <c r="H1774" s="1">
        <v>3.1E-2</v>
      </c>
      <c r="I1774" s="1">
        <v>-116.565</v>
      </c>
      <c r="J1774" s="1">
        <v>2.794</v>
      </c>
    </row>
    <row r="1775" spans="1:10" ht="12.75" x14ac:dyDescent="0.2">
      <c r="A1775" s="1">
        <v>63</v>
      </c>
      <c r="B1775" s="1">
        <v>0.35099999999999998</v>
      </c>
      <c r="C1775" s="1">
        <v>-50.08</v>
      </c>
      <c r="D1775" s="1">
        <v>4.6980000000000004</v>
      </c>
      <c r="G1775" s="1">
        <v>34</v>
      </c>
      <c r="H1775" s="1">
        <v>2.4E-2</v>
      </c>
      <c r="I1775" s="1">
        <v>148.155</v>
      </c>
      <c r="J1775" s="1">
        <v>2.1179999999999999</v>
      </c>
    </row>
    <row r="1776" spans="1:10" ht="12.75" x14ac:dyDescent="0.2">
      <c r="A1776" s="1">
        <v>64</v>
      </c>
      <c r="B1776" s="1">
        <v>0.25900000000000001</v>
      </c>
      <c r="C1776" s="1">
        <v>-136.73599999999999</v>
      </c>
      <c r="D1776" s="1">
        <v>3.4329999999999998</v>
      </c>
      <c r="G1776" s="1">
        <v>35</v>
      </c>
      <c r="H1776" s="1">
        <v>4.9000000000000002E-2</v>
      </c>
      <c r="I1776" s="1">
        <v>-64.861000000000004</v>
      </c>
      <c r="J1776" s="1">
        <v>4.4130000000000003</v>
      </c>
    </row>
    <row r="1777" spans="1:10" ht="12.75" x14ac:dyDescent="0.2">
      <c r="A1777" s="1">
        <v>65</v>
      </c>
      <c r="B1777" s="1">
        <v>0.45400000000000001</v>
      </c>
      <c r="C1777" s="1">
        <v>165.46600000000001</v>
      </c>
      <c r="D1777" s="1">
        <v>6.1349999999999998</v>
      </c>
      <c r="G1777" s="1">
        <v>36</v>
      </c>
      <c r="H1777" s="1">
        <v>3.1E-2</v>
      </c>
      <c r="I1777" s="1">
        <v>-159.06299999999999</v>
      </c>
      <c r="J1777" s="1">
        <v>2.7480000000000002</v>
      </c>
    </row>
    <row r="1778" spans="1:10" ht="12.75" x14ac:dyDescent="0.2">
      <c r="A1778" s="1">
        <v>66</v>
      </c>
      <c r="B1778" s="1">
        <v>0.32400000000000001</v>
      </c>
      <c r="C1778" s="1">
        <v>-104.744</v>
      </c>
      <c r="D1778" s="1">
        <v>4.3159999999999998</v>
      </c>
      <c r="G1778" s="1">
        <v>37</v>
      </c>
      <c r="H1778" s="1">
        <v>3.7999999999999999E-2</v>
      </c>
      <c r="I1778" s="1">
        <v>-80.078000000000003</v>
      </c>
      <c r="J1778" s="1">
        <v>3.4289999999999998</v>
      </c>
    </row>
    <row r="1779" spans="1:10" ht="12.75" x14ac:dyDescent="0.2">
      <c r="A1779" s="1"/>
      <c r="B1779" s="1"/>
      <c r="C1779" s="1"/>
      <c r="D1779" s="1"/>
      <c r="G1779" s="1">
        <v>38</v>
      </c>
      <c r="H1779" s="1">
        <v>2.5000000000000001E-2</v>
      </c>
      <c r="I1779" s="1">
        <v>-168.185</v>
      </c>
      <c r="J1779" s="1">
        <v>2.2349999999999999</v>
      </c>
    </row>
    <row r="1780" spans="1:10" ht="12.75" x14ac:dyDescent="0.2">
      <c r="A1780" s="1"/>
      <c r="B1780" s="1"/>
      <c r="C1780" s="1"/>
      <c r="D1780" s="1"/>
      <c r="G1780" s="1">
        <v>39</v>
      </c>
      <c r="H1780" s="1">
        <v>3.7999999999999999E-2</v>
      </c>
      <c r="I1780" s="1">
        <v>-80.819000000000003</v>
      </c>
      <c r="J1780" s="1">
        <v>3.3610000000000002</v>
      </c>
    </row>
    <row r="1781" spans="1:10" ht="12.75" x14ac:dyDescent="0.2">
      <c r="A1781" s="1"/>
      <c r="B1781" s="1"/>
      <c r="C1781" s="1"/>
      <c r="D1781" s="1"/>
      <c r="G1781" s="1">
        <v>40</v>
      </c>
      <c r="H1781" s="1">
        <v>2.1999999999999999E-2</v>
      </c>
      <c r="I1781" s="1">
        <v>-171.501</v>
      </c>
      <c r="J1781" s="1">
        <v>1.9690000000000001</v>
      </c>
    </row>
    <row r="1782" spans="1:10" ht="12.75" x14ac:dyDescent="0.2">
      <c r="A1782" s="1"/>
      <c r="B1782" s="1"/>
      <c r="C1782" s="1"/>
      <c r="D1782" s="1"/>
      <c r="G1782" s="1">
        <v>41</v>
      </c>
      <c r="H1782" s="1">
        <v>4.2000000000000003E-2</v>
      </c>
      <c r="I1782" s="1">
        <v>-40.134999999999998</v>
      </c>
      <c r="J1782" s="1">
        <v>3.7160000000000002</v>
      </c>
    </row>
    <row r="1783" spans="1:10" ht="12.75" x14ac:dyDescent="0.2">
      <c r="A1783" s="1"/>
      <c r="B1783" s="1"/>
      <c r="C1783" s="1"/>
      <c r="D1783" s="1"/>
      <c r="G1783" s="1">
        <v>42</v>
      </c>
      <c r="H1783" s="1">
        <v>2.5999999999999999E-2</v>
      </c>
      <c r="I1783" s="1">
        <v>-124.992</v>
      </c>
      <c r="J1783" s="1">
        <v>2.319</v>
      </c>
    </row>
    <row r="1784" spans="1:10" ht="12.75" x14ac:dyDescent="0.2">
      <c r="A1784" s="1"/>
      <c r="B1784" s="1"/>
      <c r="C1784" s="1"/>
      <c r="D1784" s="1"/>
    </row>
    <row r="1785" spans="1:10" ht="12.75" x14ac:dyDescent="0.2">
      <c r="A1785" s="1"/>
      <c r="B1785" s="1"/>
      <c r="C1785" s="1"/>
      <c r="D1785" s="1"/>
      <c r="H1785" s="1" t="s">
        <v>790</v>
      </c>
    </row>
    <row r="1786" spans="1:10" ht="12.75" x14ac:dyDescent="0.2">
      <c r="A1786" s="1"/>
      <c r="B1786" s="1"/>
      <c r="C1786" s="1"/>
      <c r="D1786" s="1"/>
      <c r="G1786" s="1">
        <v>1</v>
      </c>
      <c r="H1786" s="1">
        <v>3.2000000000000001E-2</v>
      </c>
      <c r="I1786" s="1">
        <v>48.731000000000002</v>
      </c>
      <c r="J1786" s="1">
        <v>2.8959999999999999</v>
      </c>
    </row>
    <row r="1787" spans="1:10" ht="12.75" x14ac:dyDescent="0.2">
      <c r="A1787" s="1"/>
      <c r="B1787" s="1"/>
      <c r="C1787" s="1"/>
      <c r="D1787" s="1"/>
      <c r="G1787" s="1">
        <v>2</v>
      </c>
      <c r="H1787" s="1">
        <v>2.4E-2</v>
      </c>
      <c r="I1787" s="1">
        <v>-49.145000000000003</v>
      </c>
      <c r="J1787" s="1">
        <v>2.173</v>
      </c>
    </row>
    <row r="1788" spans="1:10" ht="12.75" x14ac:dyDescent="0.2">
      <c r="A1788" s="1"/>
      <c r="B1788" s="1"/>
      <c r="C1788" s="1"/>
      <c r="D1788" s="1"/>
      <c r="G1788" s="1">
        <v>3</v>
      </c>
      <c r="H1788" s="1">
        <v>3.4000000000000002E-2</v>
      </c>
      <c r="I1788" s="1">
        <v>-130.601</v>
      </c>
      <c r="J1788" s="1">
        <v>3.0720000000000001</v>
      </c>
    </row>
    <row r="1789" spans="1:10" ht="12.75" x14ac:dyDescent="0.2">
      <c r="A1789" s="1"/>
      <c r="B1789" s="1"/>
      <c r="C1789" s="1"/>
      <c r="D1789" s="1"/>
      <c r="G1789" s="1">
        <v>4</v>
      </c>
      <c r="H1789" s="1">
        <v>2.1999999999999999E-2</v>
      </c>
      <c r="I1789" s="1">
        <v>-39.56</v>
      </c>
      <c r="J1789" s="1">
        <v>1.988</v>
      </c>
    </row>
    <row r="1790" spans="1:10" ht="12.75" x14ac:dyDescent="0.2">
      <c r="A1790" s="1"/>
      <c r="B1790" s="1"/>
      <c r="C1790" s="1"/>
      <c r="D1790" s="1"/>
      <c r="G1790" s="1">
        <v>5</v>
      </c>
      <c r="H1790" s="1">
        <v>3.5000000000000003E-2</v>
      </c>
      <c r="I1790" s="1">
        <v>-96.474000000000004</v>
      </c>
      <c r="J1790" s="1">
        <v>3.1520000000000001</v>
      </c>
    </row>
    <row r="1791" spans="1:10" ht="12.75" x14ac:dyDescent="0.2">
      <c r="A1791" s="1"/>
      <c r="B1791" s="1"/>
      <c r="C1791" s="1"/>
      <c r="D1791" s="1"/>
      <c r="G1791" s="1">
        <v>6</v>
      </c>
      <c r="H1791" s="1">
        <v>1.9E-2</v>
      </c>
      <c r="I1791" s="1">
        <v>180</v>
      </c>
      <c r="J1791" s="1">
        <v>1.6879999999999999</v>
      </c>
    </row>
    <row r="1792" spans="1:10" ht="12.75" x14ac:dyDescent="0.2">
      <c r="A1792" s="1"/>
      <c r="B1792" s="1"/>
      <c r="C1792" s="1"/>
      <c r="D1792" s="1"/>
      <c r="G1792" s="1">
        <v>7</v>
      </c>
      <c r="H1792" s="1">
        <v>2.5000000000000001E-2</v>
      </c>
      <c r="I1792" s="1">
        <v>171.55199999999999</v>
      </c>
      <c r="J1792" s="1">
        <v>2.2679999999999998</v>
      </c>
    </row>
    <row r="1793" spans="1:10" ht="12.75" x14ac:dyDescent="0.2">
      <c r="A1793" s="1"/>
      <c r="B1793" s="1"/>
      <c r="C1793" s="1"/>
      <c r="D1793" s="1"/>
      <c r="G1793" s="1">
        <v>8</v>
      </c>
      <c r="H1793" s="1">
        <v>1.9E-2</v>
      </c>
      <c r="I1793" s="1">
        <v>-98.13</v>
      </c>
      <c r="J1793" s="1">
        <v>1.728</v>
      </c>
    </row>
    <row r="1794" spans="1:10" ht="12.75" x14ac:dyDescent="0.2">
      <c r="A1794" s="1"/>
      <c r="B1794" s="1"/>
      <c r="C1794" s="1"/>
      <c r="D1794" s="1"/>
      <c r="G1794" s="1">
        <v>9</v>
      </c>
      <c r="H1794" s="1">
        <v>4.3999999999999997E-2</v>
      </c>
      <c r="I1794" s="1">
        <v>-89.36</v>
      </c>
      <c r="J1794" s="1">
        <v>3.976</v>
      </c>
    </row>
    <row r="1795" spans="1:10" ht="12.75" x14ac:dyDescent="0.2">
      <c r="A1795" s="1"/>
      <c r="B1795" s="1"/>
      <c r="C1795" s="1"/>
      <c r="D1795" s="1"/>
      <c r="G1795" s="1">
        <v>10</v>
      </c>
      <c r="H1795" s="1">
        <v>2.5999999999999999E-2</v>
      </c>
      <c r="I1795" s="1">
        <v>-176.149</v>
      </c>
      <c r="J1795" s="1">
        <v>2.3149999999999999</v>
      </c>
    </row>
    <row r="1796" spans="1:10" ht="12.75" x14ac:dyDescent="0.2">
      <c r="A1796" s="1"/>
      <c r="B1796" s="1"/>
      <c r="C1796" s="1"/>
      <c r="D1796" s="1"/>
      <c r="G1796" s="1">
        <v>11</v>
      </c>
      <c r="H1796" s="1">
        <v>3.7999999999999999E-2</v>
      </c>
      <c r="I1796" s="1">
        <v>-179.626</v>
      </c>
      <c r="J1796" s="1">
        <v>3.3980000000000001</v>
      </c>
    </row>
    <row r="1797" spans="1:10" ht="12.75" x14ac:dyDescent="0.2">
      <c r="A1797" s="1"/>
      <c r="B1797" s="1"/>
      <c r="C1797" s="1"/>
      <c r="D1797" s="1"/>
      <c r="G1797" s="1">
        <v>12</v>
      </c>
      <c r="H1797" s="1">
        <v>3.5000000000000003E-2</v>
      </c>
      <c r="I1797" s="1">
        <v>-90</v>
      </c>
      <c r="J1797" s="1">
        <v>3.11</v>
      </c>
    </row>
    <row r="1798" spans="1:10" ht="12.75" x14ac:dyDescent="0.2">
      <c r="A1798" s="1"/>
      <c r="B1798" s="1"/>
      <c r="C1798" s="1"/>
      <c r="D1798" s="1"/>
      <c r="G1798" s="1">
        <v>13</v>
      </c>
      <c r="H1798" s="1">
        <v>3.5999999999999997E-2</v>
      </c>
      <c r="I1798" s="1">
        <v>-8.3539999999999992</v>
      </c>
      <c r="J1798" s="1">
        <v>3.21</v>
      </c>
    </row>
    <row r="1799" spans="1:10" ht="12.75" x14ac:dyDescent="0.2">
      <c r="A1799" s="1"/>
      <c r="B1799" s="1"/>
      <c r="C1799" s="1"/>
      <c r="D1799" s="1"/>
      <c r="G1799" s="1">
        <v>14</v>
      </c>
      <c r="H1799" s="1">
        <v>3.3000000000000002E-2</v>
      </c>
      <c r="I1799" s="1">
        <v>-97.650999999999996</v>
      </c>
      <c r="J1799" s="1">
        <v>3.0030000000000001</v>
      </c>
    </row>
    <row r="1800" spans="1:10" ht="12.75" x14ac:dyDescent="0.2">
      <c r="A1800" s="1"/>
      <c r="B1800" s="1"/>
      <c r="C1800" s="1"/>
      <c r="D1800" s="1"/>
      <c r="G1800" s="1">
        <v>15</v>
      </c>
      <c r="H1800" s="1">
        <v>4.1000000000000002E-2</v>
      </c>
      <c r="I1800" s="1">
        <v>22.884</v>
      </c>
      <c r="J1800" s="1">
        <v>3.7130000000000001</v>
      </c>
    </row>
    <row r="1801" spans="1:10" ht="12.75" x14ac:dyDescent="0.2">
      <c r="A1801" s="1"/>
      <c r="B1801" s="1"/>
      <c r="C1801" s="1"/>
      <c r="D1801" s="1"/>
      <c r="G1801" s="1">
        <v>16</v>
      </c>
      <c r="H1801" s="1">
        <v>3.1E-2</v>
      </c>
      <c r="I1801" s="1">
        <v>-73.034000000000006</v>
      </c>
      <c r="J1801" s="1">
        <v>2.74</v>
      </c>
    </row>
    <row r="1802" spans="1:10" ht="12.75" x14ac:dyDescent="0.2">
      <c r="A1802" s="1"/>
      <c r="B1802" s="1"/>
      <c r="C1802" s="1"/>
      <c r="D1802" s="1"/>
      <c r="G1802" s="1">
        <v>17</v>
      </c>
      <c r="H1802" s="1">
        <v>4.2999999999999997E-2</v>
      </c>
      <c r="I1802" s="1">
        <v>174.09399999999999</v>
      </c>
      <c r="J1802" s="1">
        <v>3.8849999999999998</v>
      </c>
    </row>
    <row r="1803" spans="1:10" ht="12.75" x14ac:dyDescent="0.2">
      <c r="A1803" s="1"/>
      <c r="B1803" s="1"/>
      <c r="C1803" s="1"/>
      <c r="D1803" s="1"/>
      <c r="G1803" s="1">
        <v>18</v>
      </c>
      <c r="H1803" s="1">
        <v>3.4000000000000002E-2</v>
      </c>
      <c r="I1803" s="1">
        <v>-95.08</v>
      </c>
      <c r="J1803" s="1">
        <v>3.01</v>
      </c>
    </row>
    <row r="1804" spans="1:10" ht="12.75" x14ac:dyDescent="0.2">
      <c r="A1804" s="1"/>
      <c r="B1804" s="1"/>
      <c r="C1804" s="1"/>
      <c r="D1804" s="1"/>
      <c r="G1804" s="1">
        <v>19</v>
      </c>
      <c r="H1804" s="1">
        <v>4.2000000000000003E-2</v>
      </c>
      <c r="I1804" s="1">
        <v>-38.978000000000002</v>
      </c>
      <c r="J1804" s="1">
        <v>3.7429999999999999</v>
      </c>
    </row>
    <row r="1805" spans="1:10" ht="12.75" x14ac:dyDescent="0.2">
      <c r="A1805" s="1"/>
      <c r="B1805" s="1"/>
      <c r="C1805" s="1"/>
      <c r="D1805" s="1"/>
      <c r="G1805" s="1">
        <v>20</v>
      </c>
      <c r="H1805" s="1">
        <v>3.2000000000000001E-2</v>
      </c>
      <c r="I1805" s="1">
        <v>-122.196</v>
      </c>
      <c r="J1805" s="1">
        <v>2.835</v>
      </c>
    </row>
    <row r="1806" spans="1:10" ht="12.75" x14ac:dyDescent="0.2">
      <c r="A1806" s="1"/>
      <c r="B1806" s="1"/>
      <c r="C1806" s="1"/>
      <c r="D1806" s="1"/>
      <c r="G1806" s="1">
        <v>21</v>
      </c>
      <c r="H1806" s="1">
        <v>3.9E-2</v>
      </c>
      <c r="I1806" s="1">
        <v>-67.796999999999997</v>
      </c>
      <c r="J1806" s="1">
        <v>3.5270000000000001</v>
      </c>
    </row>
    <row r="1807" spans="1:10" ht="12.75" x14ac:dyDescent="0.2">
      <c r="A1807" s="1"/>
      <c r="B1807" s="1"/>
      <c r="C1807" s="1"/>
      <c r="D1807" s="1"/>
      <c r="G1807" s="1">
        <v>22</v>
      </c>
      <c r="H1807" s="1">
        <v>3.2000000000000001E-2</v>
      </c>
      <c r="I1807" s="1">
        <v>-154.21700000000001</v>
      </c>
      <c r="J1807" s="1">
        <v>2.911</v>
      </c>
    </row>
    <row r="1808" spans="1:10" ht="12.75" x14ac:dyDescent="0.2">
      <c r="A1808" s="1"/>
      <c r="B1808" s="1"/>
      <c r="C1808" s="1"/>
      <c r="D1808" s="1"/>
      <c r="G1808" s="1">
        <v>23</v>
      </c>
      <c r="H1808" s="1">
        <v>3.3000000000000002E-2</v>
      </c>
      <c r="I1808" s="1">
        <v>-118.50700000000001</v>
      </c>
      <c r="J1808" s="1">
        <v>2.9319999999999999</v>
      </c>
    </row>
    <row r="1809" spans="1:10" ht="12.75" x14ac:dyDescent="0.2">
      <c r="A1809" s="1"/>
      <c r="B1809" s="1"/>
      <c r="C1809" s="1"/>
      <c r="D1809" s="1"/>
      <c r="G1809" s="1">
        <v>24</v>
      </c>
      <c r="H1809" s="1">
        <v>3.2000000000000001E-2</v>
      </c>
      <c r="I1809" s="1">
        <v>151.46</v>
      </c>
      <c r="J1809" s="1">
        <v>2.8820000000000001</v>
      </c>
    </row>
    <row r="1810" spans="1:10" ht="12.75" x14ac:dyDescent="0.2">
      <c r="A1810" s="1"/>
      <c r="B1810" s="1"/>
      <c r="C1810" s="1"/>
      <c r="D1810" s="1"/>
      <c r="G1810" s="1">
        <v>25</v>
      </c>
      <c r="H1810" s="1">
        <v>3.6999999999999998E-2</v>
      </c>
      <c r="I1810" s="1">
        <v>-161.505</v>
      </c>
      <c r="J1810" s="1">
        <v>3.3570000000000002</v>
      </c>
    </row>
    <row r="1811" spans="1:10" ht="12.75" x14ac:dyDescent="0.2">
      <c r="A1811" s="1"/>
      <c r="B1811" s="1"/>
      <c r="C1811" s="1"/>
      <c r="D1811" s="1"/>
      <c r="G1811" s="1">
        <v>26</v>
      </c>
      <c r="H1811" s="1">
        <v>2.8000000000000001E-2</v>
      </c>
      <c r="I1811" s="1">
        <v>-76.891000000000005</v>
      </c>
      <c r="J1811" s="1">
        <v>2.4929999999999999</v>
      </c>
    </row>
    <row r="1812" spans="1:10" ht="12.75" x14ac:dyDescent="0.2">
      <c r="A1812" s="1"/>
      <c r="B1812" s="1"/>
      <c r="C1812" s="1"/>
      <c r="D1812" s="1"/>
      <c r="G1812" s="1">
        <v>27</v>
      </c>
      <c r="H1812" s="1">
        <v>3.6999999999999998E-2</v>
      </c>
      <c r="I1812" s="1">
        <v>-81.656000000000006</v>
      </c>
      <c r="J1812" s="1">
        <v>3.367</v>
      </c>
    </row>
    <row r="1813" spans="1:10" ht="12.75" x14ac:dyDescent="0.2">
      <c r="A1813" s="1"/>
      <c r="B1813" s="1"/>
      <c r="C1813" s="1"/>
      <c r="D1813" s="1"/>
      <c r="G1813" s="1">
        <v>28</v>
      </c>
      <c r="H1813" s="1">
        <v>2.7E-2</v>
      </c>
      <c r="I1813" s="1">
        <v>-169.93100000000001</v>
      </c>
      <c r="J1813" s="1">
        <v>2.4220000000000002</v>
      </c>
    </row>
    <row r="1814" spans="1:10" ht="12.75" x14ac:dyDescent="0.2">
      <c r="A1814" s="1"/>
      <c r="B1814" s="1"/>
      <c r="C1814" s="1"/>
      <c r="D1814" s="1"/>
      <c r="G1814" s="1">
        <v>29</v>
      </c>
      <c r="H1814" s="1">
        <v>4.7E-2</v>
      </c>
      <c r="I1814" s="1">
        <v>-177.274</v>
      </c>
      <c r="J1814" s="1">
        <v>4.2030000000000003</v>
      </c>
    </row>
    <row r="1815" spans="1:10" ht="12.75" x14ac:dyDescent="0.2">
      <c r="A1815" s="1"/>
      <c r="B1815" s="1"/>
      <c r="C1815" s="1"/>
      <c r="D1815" s="1"/>
      <c r="G1815" s="1">
        <v>30</v>
      </c>
      <c r="H1815" s="1">
        <v>3.3000000000000002E-2</v>
      </c>
      <c r="I1815" s="1">
        <v>-86.531999999999996</v>
      </c>
      <c r="J1815" s="1">
        <v>2.9369999999999998</v>
      </c>
    </row>
    <row r="1816" spans="1:10" ht="12.75" x14ac:dyDescent="0.2">
      <c r="A1816" s="1"/>
      <c r="B1816" s="1"/>
      <c r="C1816" s="1"/>
      <c r="D1816" s="1"/>
      <c r="G1816" s="1">
        <v>31</v>
      </c>
      <c r="H1816" s="1">
        <v>4.4999999999999998E-2</v>
      </c>
      <c r="I1816" s="1">
        <v>-177.65299999999999</v>
      </c>
      <c r="J1816" s="1">
        <v>4.0679999999999996</v>
      </c>
    </row>
    <row r="1817" spans="1:10" ht="12.75" x14ac:dyDescent="0.2">
      <c r="A1817" s="1"/>
      <c r="B1817" s="1"/>
      <c r="C1817" s="1"/>
      <c r="D1817" s="1"/>
      <c r="G1817" s="1">
        <v>32</v>
      </c>
      <c r="H1817" s="1">
        <v>2.8000000000000001E-2</v>
      </c>
      <c r="I1817" s="1">
        <v>-86.186000000000007</v>
      </c>
      <c r="J1817" s="1">
        <v>2.504</v>
      </c>
    </row>
    <row r="1818" spans="1:10" ht="12.75" x14ac:dyDescent="0.2">
      <c r="A1818" s="1"/>
      <c r="B1818" s="1"/>
      <c r="C1818" s="1"/>
      <c r="D1818" s="1"/>
      <c r="G1818" s="1">
        <v>33</v>
      </c>
      <c r="H1818" s="1">
        <v>0.03</v>
      </c>
      <c r="I1818" s="1">
        <v>-148.67099999999999</v>
      </c>
      <c r="J1818" s="1">
        <v>2.6909999999999998</v>
      </c>
    </row>
    <row r="1819" spans="1:10" ht="12.75" x14ac:dyDescent="0.2">
      <c r="A1819" s="1"/>
      <c r="B1819" s="1"/>
      <c r="C1819" s="1"/>
      <c r="D1819" s="1"/>
      <c r="G1819" s="1">
        <v>34</v>
      </c>
      <c r="H1819" s="1">
        <v>2.5999999999999999E-2</v>
      </c>
      <c r="I1819" s="1">
        <v>-55.62</v>
      </c>
      <c r="J1819" s="1">
        <v>2.3010000000000002</v>
      </c>
    </row>
    <row r="1820" spans="1:10" ht="12.75" x14ac:dyDescent="0.2">
      <c r="A1820" s="1"/>
      <c r="B1820" s="1"/>
      <c r="C1820" s="1"/>
      <c r="D1820" s="1"/>
      <c r="G1820" s="1">
        <v>35</v>
      </c>
      <c r="H1820" s="1">
        <v>4.4999999999999998E-2</v>
      </c>
      <c r="I1820" s="1">
        <v>-29.981999999999999</v>
      </c>
      <c r="J1820" s="1">
        <v>4</v>
      </c>
    </row>
    <row r="1821" spans="1:10" ht="12.75" x14ac:dyDescent="0.2">
      <c r="A1821" s="1"/>
      <c r="B1821" s="1"/>
      <c r="C1821" s="1"/>
      <c r="D1821" s="1"/>
      <c r="G1821" s="1">
        <v>36</v>
      </c>
      <c r="H1821" s="1">
        <v>3.1E-2</v>
      </c>
      <c r="I1821" s="1">
        <v>-128.23400000000001</v>
      </c>
      <c r="J1821" s="1">
        <v>2.7989999999999999</v>
      </c>
    </row>
    <row r="1822" spans="1:10" ht="12.75" x14ac:dyDescent="0.2">
      <c r="A1822" s="1"/>
      <c r="B1822" s="1"/>
      <c r="C1822" s="1"/>
      <c r="D1822" s="1"/>
      <c r="G1822" s="1">
        <v>37</v>
      </c>
      <c r="H1822" s="1">
        <v>3.6999999999999998E-2</v>
      </c>
      <c r="I1822" s="1">
        <v>-46.917999999999999</v>
      </c>
      <c r="J1822" s="1">
        <v>3.2839999999999998</v>
      </c>
    </row>
    <row r="1823" spans="1:10" ht="12.75" x14ac:dyDescent="0.2">
      <c r="A1823" s="1"/>
      <c r="B1823" s="1"/>
      <c r="C1823" s="1"/>
      <c r="D1823" s="1"/>
      <c r="G1823" s="1">
        <v>38</v>
      </c>
      <c r="H1823" s="1">
        <v>3.1E-2</v>
      </c>
      <c r="I1823" s="1">
        <v>-127.14700000000001</v>
      </c>
      <c r="J1823" s="1">
        <v>2.7589999999999999</v>
      </c>
    </row>
    <row r="1824" spans="1:10" ht="12.75" x14ac:dyDescent="0.2">
      <c r="A1824" s="1"/>
      <c r="B1824" s="1"/>
      <c r="C1824" s="1"/>
      <c r="D1824" s="1"/>
      <c r="G1824" s="1">
        <v>39</v>
      </c>
      <c r="H1824" s="1">
        <v>3.5000000000000003E-2</v>
      </c>
      <c r="I1824" s="1">
        <v>-47.616</v>
      </c>
      <c r="J1824" s="1">
        <v>3.097</v>
      </c>
    </row>
    <row r="1825" spans="1:10" ht="12.75" x14ac:dyDescent="0.2">
      <c r="A1825" s="1"/>
      <c r="B1825" s="1"/>
      <c r="C1825" s="1"/>
      <c r="D1825" s="1"/>
      <c r="G1825" s="1">
        <v>40</v>
      </c>
      <c r="H1825" s="1">
        <v>2.8000000000000001E-2</v>
      </c>
      <c r="I1825" s="1">
        <v>-132.47900000000001</v>
      </c>
      <c r="J1825" s="1">
        <v>2.5</v>
      </c>
    </row>
    <row r="1826" spans="1:10" ht="12.75" x14ac:dyDescent="0.2">
      <c r="A1826" s="1"/>
      <c r="B1826" s="1"/>
      <c r="C1826" s="1"/>
      <c r="D1826" s="1"/>
      <c r="G1826" s="1">
        <v>41</v>
      </c>
      <c r="H1826" s="1">
        <v>3.5999999999999997E-2</v>
      </c>
      <c r="I1826" s="1">
        <v>-88.052000000000007</v>
      </c>
      <c r="J1826" s="1">
        <v>3.2669999999999999</v>
      </c>
    </row>
    <row r="1827" spans="1:10" ht="12.75" x14ac:dyDescent="0.2">
      <c r="A1827" s="1"/>
      <c r="B1827" s="1"/>
      <c r="C1827" s="1"/>
      <c r="D1827" s="1"/>
      <c r="G1827" s="1">
        <v>42</v>
      </c>
      <c r="H1827" s="1">
        <v>3.3000000000000002E-2</v>
      </c>
      <c r="I1827" s="1">
        <v>-175.732</v>
      </c>
      <c r="J1827" s="1">
        <v>2.9849999999999999</v>
      </c>
    </row>
    <row r="1828" spans="1:10" ht="12.75" x14ac:dyDescent="0.2">
      <c r="A1828" s="1"/>
      <c r="B1828" s="1"/>
      <c r="C1828" s="1"/>
      <c r="D1828" s="1"/>
    </row>
    <row r="1829" spans="1:10" ht="12.75" x14ac:dyDescent="0.2">
      <c r="A1829" s="1"/>
      <c r="B1829" s="1"/>
      <c r="C1829" s="1"/>
      <c r="D1829" s="1"/>
      <c r="H1829" s="1" t="s">
        <v>814</v>
      </c>
    </row>
    <row r="1830" spans="1:10" ht="12.75" x14ac:dyDescent="0.2">
      <c r="A1830" s="1"/>
      <c r="B1830" s="1"/>
      <c r="C1830" s="1"/>
      <c r="D1830" s="1"/>
      <c r="G1830" s="1">
        <v>1</v>
      </c>
      <c r="H1830" s="1">
        <v>0.04</v>
      </c>
      <c r="I1830" s="1">
        <v>20.925000000000001</v>
      </c>
      <c r="J1830" s="1">
        <v>3.391</v>
      </c>
    </row>
    <row r="1831" spans="1:10" ht="12.75" x14ac:dyDescent="0.2">
      <c r="A1831" s="1"/>
      <c r="B1831" s="1"/>
      <c r="C1831" s="1"/>
      <c r="D1831" s="1"/>
      <c r="G1831" s="1">
        <v>2</v>
      </c>
      <c r="H1831" s="1">
        <v>3.1E-2</v>
      </c>
      <c r="I1831" s="1">
        <v>-72.823999999999998</v>
      </c>
      <c r="J1831" s="1">
        <v>2.681</v>
      </c>
    </row>
    <row r="1832" spans="1:10" ht="12.75" x14ac:dyDescent="0.2">
      <c r="A1832" s="1"/>
      <c r="B1832" s="1"/>
      <c r="C1832" s="1"/>
      <c r="D1832" s="1"/>
      <c r="G1832" s="1">
        <v>3</v>
      </c>
      <c r="H1832" s="1">
        <v>3.5000000000000003E-2</v>
      </c>
      <c r="I1832" s="1">
        <v>123.321</v>
      </c>
      <c r="J1832" s="1">
        <v>3.01</v>
      </c>
    </row>
    <row r="1833" spans="1:10" ht="12.75" x14ac:dyDescent="0.2">
      <c r="A1833" s="1"/>
      <c r="B1833" s="1"/>
      <c r="C1833" s="1"/>
      <c r="D1833" s="1"/>
      <c r="G1833" s="1">
        <v>4</v>
      </c>
      <c r="H1833" s="1">
        <v>3.5000000000000003E-2</v>
      </c>
      <c r="I1833" s="1">
        <v>-157.27600000000001</v>
      </c>
      <c r="J1833" s="1">
        <v>2.9540000000000002</v>
      </c>
    </row>
    <row r="1834" spans="1:10" ht="12.75" x14ac:dyDescent="0.2">
      <c r="A1834" s="1"/>
      <c r="B1834" s="1"/>
      <c r="C1834" s="1"/>
      <c r="D1834" s="1"/>
      <c r="G1834" s="1">
        <v>5</v>
      </c>
      <c r="H1834" s="1">
        <v>4.2999999999999997E-2</v>
      </c>
      <c r="I1834" s="1">
        <v>-34.094999999999999</v>
      </c>
      <c r="J1834" s="1">
        <v>3.6560000000000001</v>
      </c>
    </row>
    <row r="1835" spans="1:10" ht="12.75" x14ac:dyDescent="0.2">
      <c r="A1835" s="1"/>
      <c r="B1835" s="1"/>
      <c r="C1835" s="1"/>
      <c r="D1835" s="1"/>
      <c r="G1835" s="1">
        <v>6</v>
      </c>
      <c r="H1835" s="1">
        <v>2.9000000000000001E-2</v>
      </c>
      <c r="I1835" s="1">
        <v>-121.89100000000001</v>
      </c>
      <c r="J1835" s="1">
        <v>2.4689999999999999</v>
      </c>
    </row>
    <row r="1836" spans="1:10" ht="12.75" x14ac:dyDescent="0.2">
      <c r="A1836" s="1"/>
      <c r="B1836" s="1"/>
      <c r="C1836" s="1"/>
      <c r="D1836" s="1"/>
      <c r="G1836" s="1">
        <v>7</v>
      </c>
      <c r="H1836" s="1">
        <v>3.7999999999999999E-2</v>
      </c>
      <c r="I1836" s="1">
        <v>2.06</v>
      </c>
      <c r="J1836" s="1">
        <v>3.2389999999999999</v>
      </c>
    </row>
    <row r="1837" spans="1:10" ht="12.75" x14ac:dyDescent="0.2">
      <c r="A1837" s="1"/>
      <c r="B1837" s="1"/>
      <c r="C1837" s="1"/>
      <c r="D1837" s="1"/>
      <c r="G1837" s="1">
        <v>8</v>
      </c>
      <c r="H1837" s="1">
        <v>3.3000000000000002E-2</v>
      </c>
      <c r="I1837" s="1">
        <v>-89.045000000000002</v>
      </c>
      <c r="J1837" s="1">
        <v>2.7949999999999999</v>
      </c>
    </row>
    <row r="1838" spans="1:10" ht="12.75" x14ac:dyDescent="0.2">
      <c r="A1838" s="1"/>
      <c r="B1838" s="1"/>
      <c r="C1838" s="1"/>
      <c r="D1838" s="1"/>
      <c r="G1838" s="1">
        <v>9</v>
      </c>
      <c r="H1838" s="1">
        <v>3.5000000000000003E-2</v>
      </c>
      <c r="I1838" s="1">
        <v>-42.152999999999999</v>
      </c>
      <c r="J1838" s="1">
        <v>2.984</v>
      </c>
    </row>
    <row r="1839" spans="1:10" ht="12.75" x14ac:dyDescent="0.2">
      <c r="A1839" s="1"/>
      <c r="B1839" s="1"/>
      <c r="C1839" s="1"/>
      <c r="D1839" s="1"/>
      <c r="G1839" s="1">
        <v>10</v>
      </c>
      <c r="H1839" s="1">
        <v>3.5000000000000003E-2</v>
      </c>
      <c r="I1839" s="1">
        <v>-127.405</v>
      </c>
      <c r="J1839" s="1">
        <v>2.99</v>
      </c>
    </row>
    <row r="1840" spans="1:10" ht="12.75" x14ac:dyDescent="0.2">
      <c r="A1840" s="1"/>
      <c r="B1840" s="1"/>
      <c r="C1840" s="1"/>
      <c r="D1840" s="1"/>
      <c r="G1840" s="1">
        <v>11</v>
      </c>
      <c r="H1840" s="1">
        <v>0.05</v>
      </c>
      <c r="I1840" s="1">
        <v>-90.626000000000005</v>
      </c>
      <c r="J1840" s="1">
        <v>4.2619999999999996</v>
      </c>
    </row>
    <row r="1841" spans="1:10" ht="12.75" x14ac:dyDescent="0.2">
      <c r="A1841" s="1"/>
      <c r="B1841" s="1"/>
      <c r="C1841" s="1"/>
      <c r="D1841" s="1"/>
      <c r="G1841" s="1">
        <v>12</v>
      </c>
      <c r="H1841" s="1">
        <v>3.3000000000000002E-2</v>
      </c>
      <c r="I1841" s="1">
        <v>-179.52600000000001</v>
      </c>
      <c r="J1841" s="1">
        <v>2.8180000000000001</v>
      </c>
    </row>
    <row r="1842" spans="1:10" ht="12.75" x14ac:dyDescent="0.2">
      <c r="A1842" s="1"/>
      <c r="B1842" s="1"/>
      <c r="C1842" s="1"/>
      <c r="D1842" s="1"/>
      <c r="G1842" s="1">
        <v>13</v>
      </c>
      <c r="H1842" s="1">
        <v>3.9E-2</v>
      </c>
      <c r="I1842" s="1">
        <v>23.515000000000001</v>
      </c>
      <c r="J1842" s="1">
        <v>3.327</v>
      </c>
    </row>
    <row r="1843" spans="1:10" ht="12.75" x14ac:dyDescent="0.2">
      <c r="A1843" s="1"/>
      <c r="B1843" s="1"/>
      <c r="C1843" s="1"/>
      <c r="D1843" s="1"/>
      <c r="G1843" s="1">
        <v>14</v>
      </c>
      <c r="H1843" s="1">
        <v>0.03</v>
      </c>
      <c r="I1843" s="1">
        <v>-65.513000000000005</v>
      </c>
      <c r="J1843" s="1">
        <v>2.585</v>
      </c>
    </row>
    <row r="1844" spans="1:10" ht="12.75" x14ac:dyDescent="0.2">
      <c r="A1844" s="1"/>
      <c r="B1844" s="1"/>
      <c r="C1844" s="1"/>
      <c r="D1844" s="1"/>
      <c r="G1844" s="1">
        <v>15</v>
      </c>
      <c r="H1844" s="1">
        <v>3.5999999999999997E-2</v>
      </c>
      <c r="I1844" s="1">
        <v>-37.569000000000003</v>
      </c>
      <c r="J1844" s="1">
        <v>3.056</v>
      </c>
    </row>
    <row r="1845" spans="1:10" ht="12.75" x14ac:dyDescent="0.2">
      <c r="A1845" s="1"/>
      <c r="B1845" s="1"/>
      <c r="C1845" s="1"/>
      <c r="D1845" s="1"/>
      <c r="G1845" s="1">
        <v>16</v>
      </c>
      <c r="H1845" s="1">
        <v>2.5999999999999999E-2</v>
      </c>
      <c r="I1845" s="1">
        <v>-133.29</v>
      </c>
      <c r="J1845" s="1">
        <v>2.2080000000000002</v>
      </c>
    </row>
    <row r="1846" spans="1:10" ht="12.75" x14ac:dyDescent="0.2">
      <c r="A1846" s="1"/>
      <c r="B1846" s="1"/>
      <c r="C1846" s="1"/>
      <c r="D1846" s="1"/>
      <c r="G1846" s="1">
        <v>17</v>
      </c>
      <c r="H1846" s="1">
        <v>3.5000000000000003E-2</v>
      </c>
      <c r="I1846" s="1">
        <v>-85.977999999999994</v>
      </c>
      <c r="J1846" s="1">
        <v>2.988</v>
      </c>
    </row>
    <row r="1847" spans="1:10" ht="12.75" x14ac:dyDescent="0.2">
      <c r="A1847" s="1"/>
      <c r="B1847" s="1"/>
      <c r="C1847" s="1"/>
      <c r="D1847" s="1"/>
      <c r="G1847" s="1">
        <v>18</v>
      </c>
      <c r="H1847" s="1">
        <v>3.2000000000000001E-2</v>
      </c>
      <c r="I1847" s="1">
        <v>-175.63800000000001</v>
      </c>
      <c r="J1847" s="1">
        <v>2.7559999999999998</v>
      </c>
    </row>
    <row r="1848" spans="1:10" ht="12.75" x14ac:dyDescent="0.2">
      <c r="A1848" s="1"/>
      <c r="B1848" s="1"/>
      <c r="C1848" s="1"/>
      <c r="D1848" s="1"/>
      <c r="G1848" s="1">
        <v>19</v>
      </c>
      <c r="H1848" s="1">
        <v>3.9E-2</v>
      </c>
      <c r="I1848" s="1">
        <v>-92.763999999999996</v>
      </c>
      <c r="J1848" s="1">
        <v>3.3809999999999998</v>
      </c>
    </row>
    <row r="1849" spans="1:10" ht="12.75" x14ac:dyDescent="0.2">
      <c r="A1849" s="1"/>
      <c r="B1849" s="1"/>
      <c r="C1849" s="1"/>
      <c r="D1849" s="1"/>
      <c r="G1849" s="1">
        <v>20</v>
      </c>
      <c r="H1849" s="1">
        <v>2.7E-2</v>
      </c>
      <c r="I1849" s="1">
        <v>174.28899999999999</v>
      </c>
      <c r="J1849" s="1">
        <v>2.34</v>
      </c>
    </row>
    <row r="1850" spans="1:10" ht="12.75" x14ac:dyDescent="0.2">
      <c r="A1850" s="1"/>
      <c r="B1850" s="1"/>
      <c r="C1850" s="1"/>
      <c r="D1850" s="1"/>
      <c r="G1850" s="1">
        <v>21</v>
      </c>
      <c r="H1850" s="1">
        <v>3.7999999999999999E-2</v>
      </c>
      <c r="I1850" s="1">
        <v>-88.363</v>
      </c>
      <c r="J1850" s="1">
        <v>3.262</v>
      </c>
    </row>
    <row r="1851" spans="1:10" ht="12.75" x14ac:dyDescent="0.2">
      <c r="A1851" s="1"/>
      <c r="B1851" s="1"/>
      <c r="C1851" s="1"/>
      <c r="D1851" s="1"/>
      <c r="G1851" s="1">
        <v>22</v>
      </c>
      <c r="H1851" s="1">
        <v>2.8000000000000001E-2</v>
      </c>
      <c r="I1851" s="1">
        <v>-174.40100000000001</v>
      </c>
      <c r="J1851" s="1">
        <v>2.387</v>
      </c>
    </row>
    <row r="1852" spans="1:10" ht="12.75" x14ac:dyDescent="0.2">
      <c r="A1852" s="1"/>
      <c r="B1852" s="1"/>
      <c r="C1852" s="1"/>
      <c r="D1852" s="1"/>
      <c r="G1852" s="1">
        <v>23</v>
      </c>
      <c r="H1852" s="1">
        <v>3.9E-2</v>
      </c>
      <c r="I1852" s="1">
        <v>-45.281999999999996</v>
      </c>
      <c r="J1852" s="1">
        <v>3.343</v>
      </c>
    </row>
    <row r="1853" spans="1:10" ht="12.75" x14ac:dyDescent="0.2">
      <c r="A1853" s="1"/>
      <c r="B1853" s="1"/>
      <c r="C1853" s="1"/>
      <c r="D1853" s="1"/>
      <c r="G1853" s="1">
        <v>24</v>
      </c>
      <c r="H1853" s="1">
        <v>2.8000000000000001E-2</v>
      </c>
      <c r="I1853" s="1">
        <v>-135.79599999999999</v>
      </c>
      <c r="J1853" s="1">
        <v>2.371</v>
      </c>
    </row>
    <row r="1854" spans="1:10" ht="12.75" x14ac:dyDescent="0.2">
      <c r="A1854" s="1"/>
      <c r="B1854" s="1"/>
      <c r="C1854" s="1"/>
      <c r="D1854" s="1"/>
      <c r="G1854" s="1">
        <v>25</v>
      </c>
      <c r="H1854" s="1">
        <v>3.5000000000000003E-2</v>
      </c>
      <c r="I1854" s="1">
        <v>-126.06</v>
      </c>
      <c r="J1854" s="1">
        <v>2.9670000000000001</v>
      </c>
    </row>
    <row r="1855" spans="1:10" ht="12.75" x14ac:dyDescent="0.2">
      <c r="A1855" s="1"/>
      <c r="B1855" s="1"/>
      <c r="C1855" s="1"/>
      <c r="D1855" s="1"/>
      <c r="G1855" s="1">
        <v>26</v>
      </c>
      <c r="H1855" s="1">
        <v>2.9000000000000001E-2</v>
      </c>
      <c r="I1855" s="1">
        <v>-43.128</v>
      </c>
      <c r="J1855" s="1">
        <v>2.5209999999999999</v>
      </c>
    </row>
    <row r="1856" spans="1:10" ht="12.75" x14ac:dyDescent="0.2">
      <c r="A1856" s="1"/>
      <c r="B1856" s="1"/>
      <c r="C1856" s="1"/>
      <c r="D1856" s="1"/>
      <c r="G1856" s="1">
        <v>27</v>
      </c>
      <c r="H1856" s="1">
        <v>3.2000000000000001E-2</v>
      </c>
      <c r="I1856" s="1">
        <v>10.83</v>
      </c>
      <c r="J1856" s="1">
        <v>2.7269999999999999</v>
      </c>
    </row>
    <row r="1857" spans="1:10" ht="12.75" x14ac:dyDescent="0.2">
      <c r="A1857" s="1"/>
      <c r="B1857" s="1"/>
      <c r="C1857" s="1"/>
      <c r="D1857" s="1"/>
      <c r="G1857" s="1">
        <v>28</v>
      </c>
      <c r="H1857" s="1">
        <v>2.5999999999999999E-2</v>
      </c>
      <c r="I1857" s="1">
        <v>-80.34</v>
      </c>
      <c r="J1857" s="1">
        <v>2.2210000000000001</v>
      </c>
    </row>
    <row r="1858" spans="1:10" ht="12.75" x14ac:dyDescent="0.2">
      <c r="A1858" s="1"/>
      <c r="B1858" s="1"/>
      <c r="C1858" s="1"/>
      <c r="D1858" s="1"/>
      <c r="G1858" s="1">
        <v>29</v>
      </c>
      <c r="H1858" s="1">
        <v>3.5999999999999997E-2</v>
      </c>
      <c r="I1858" s="1">
        <v>-85.668000000000006</v>
      </c>
      <c r="J1858" s="1">
        <v>3.0830000000000002</v>
      </c>
    </row>
    <row r="1859" spans="1:10" ht="12.75" x14ac:dyDescent="0.2">
      <c r="A1859" s="1"/>
      <c r="B1859" s="1"/>
      <c r="C1859" s="1"/>
      <c r="D1859" s="1"/>
      <c r="G1859" s="1">
        <v>30</v>
      </c>
      <c r="H1859" s="1">
        <v>2.1999999999999999E-2</v>
      </c>
      <c r="I1859" s="1">
        <v>-177.13800000000001</v>
      </c>
      <c r="J1859" s="1">
        <v>1.865</v>
      </c>
    </row>
    <row r="1860" spans="1:10" ht="12.75" x14ac:dyDescent="0.2">
      <c r="A1860" s="1"/>
      <c r="B1860" s="1"/>
      <c r="C1860" s="1"/>
      <c r="D1860" s="1"/>
      <c r="G1860" s="1">
        <v>31</v>
      </c>
      <c r="H1860" s="1">
        <v>0.03</v>
      </c>
      <c r="I1860" s="1">
        <v>-152.26599999999999</v>
      </c>
      <c r="J1860" s="1">
        <v>2.552</v>
      </c>
    </row>
    <row r="1861" spans="1:10" ht="12.75" x14ac:dyDescent="0.2">
      <c r="A1861" s="1"/>
      <c r="B1861" s="1"/>
      <c r="C1861" s="1"/>
      <c r="D1861" s="1"/>
      <c r="G1861" s="1">
        <v>32</v>
      </c>
      <c r="H1861" s="1">
        <v>3.1E-2</v>
      </c>
      <c r="I1861" s="1">
        <v>-63.435000000000002</v>
      </c>
      <c r="J1861" s="1">
        <v>2.6040000000000001</v>
      </c>
    </row>
    <row r="1862" spans="1:10" ht="12.75" x14ac:dyDescent="0.2">
      <c r="A1862" s="1"/>
      <c r="B1862" s="1"/>
      <c r="C1862" s="1"/>
      <c r="D1862" s="1"/>
      <c r="G1862" s="1">
        <v>33</v>
      </c>
      <c r="H1862" s="1">
        <v>4.3999999999999997E-2</v>
      </c>
      <c r="I1862" s="1">
        <v>178.577</v>
      </c>
      <c r="J1862" s="1">
        <v>3.75</v>
      </c>
    </row>
    <row r="1863" spans="1:10" ht="12.75" x14ac:dyDescent="0.2">
      <c r="A1863" s="1"/>
      <c r="B1863" s="1"/>
      <c r="C1863" s="1"/>
      <c r="D1863" s="1"/>
      <c r="G1863" s="1">
        <v>34</v>
      </c>
      <c r="H1863" s="1">
        <v>3.2000000000000001E-2</v>
      </c>
      <c r="I1863" s="1">
        <v>-90.49</v>
      </c>
      <c r="J1863" s="1">
        <v>2.7250000000000001</v>
      </c>
    </row>
    <row r="1864" spans="1:10" ht="12.75" x14ac:dyDescent="0.2">
      <c r="A1864" s="1"/>
      <c r="B1864" s="1"/>
      <c r="C1864" s="1"/>
      <c r="D1864" s="1"/>
      <c r="G1864" s="1">
        <v>35</v>
      </c>
      <c r="H1864" s="1">
        <v>4.8000000000000001E-2</v>
      </c>
      <c r="I1864" s="1">
        <v>-1.3089999999999999</v>
      </c>
      <c r="J1864" s="1">
        <v>4.0759999999999996</v>
      </c>
    </row>
    <row r="1865" spans="1:10" ht="12.75" x14ac:dyDescent="0.2">
      <c r="A1865" s="1"/>
      <c r="B1865" s="1"/>
      <c r="C1865" s="1"/>
      <c r="D1865" s="1"/>
      <c r="G1865" s="1">
        <v>36</v>
      </c>
      <c r="H1865" s="1">
        <v>3.1E-2</v>
      </c>
      <c r="I1865" s="1">
        <v>-88.465999999999994</v>
      </c>
      <c r="J1865" s="1">
        <v>2.609</v>
      </c>
    </row>
    <row r="1866" spans="1:10" ht="12.75" x14ac:dyDescent="0.2">
      <c r="A1866" s="1"/>
      <c r="B1866" s="1"/>
      <c r="C1866" s="1"/>
      <c r="D1866" s="1"/>
      <c r="G1866" s="1">
        <v>37</v>
      </c>
      <c r="H1866" s="1">
        <v>3.2000000000000001E-2</v>
      </c>
      <c r="I1866" s="1">
        <v>-93.944999999999993</v>
      </c>
      <c r="J1866" s="1">
        <v>2.7080000000000002</v>
      </c>
    </row>
    <row r="1867" spans="1:10" ht="12.75" x14ac:dyDescent="0.2">
      <c r="A1867" s="1"/>
      <c r="B1867" s="1"/>
      <c r="C1867" s="1"/>
      <c r="D1867" s="1"/>
      <c r="G1867" s="1">
        <v>38</v>
      </c>
      <c r="H1867" s="1">
        <v>3.6999999999999998E-2</v>
      </c>
      <c r="I1867" s="1">
        <v>-178.74600000000001</v>
      </c>
      <c r="J1867" s="1">
        <v>3.1909999999999998</v>
      </c>
    </row>
    <row r="1868" spans="1:10" ht="12.75" x14ac:dyDescent="0.2">
      <c r="A1868" s="1"/>
      <c r="B1868" s="1"/>
      <c r="C1868" s="1"/>
      <c r="D1868" s="1"/>
      <c r="G1868" s="1">
        <v>39</v>
      </c>
      <c r="H1868" s="1">
        <v>4.1000000000000002E-2</v>
      </c>
      <c r="I1868" s="1">
        <v>-168.50299999999999</v>
      </c>
      <c r="J1868" s="1">
        <v>3.5009999999999999</v>
      </c>
    </row>
    <row r="1869" spans="1:10" ht="12.75" x14ac:dyDescent="0.2">
      <c r="A1869" s="1"/>
      <c r="B1869" s="1"/>
      <c r="C1869" s="1"/>
      <c r="D1869" s="1"/>
      <c r="G1869" s="1">
        <v>40</v>
      </c>
      <c r="H1869" s="1">
        <v>4.2999999999999997E-2</v>
      </c>
      <c r="I1869" s="1">
        <v>-80.745999999999995</v>
      </c>
      <c r="J1869" s="1">
        <v>3.6960000000000002</v>
      </c>
    </row>
    <row r="1870" spans="1:10" ht="12.75" x14ac:dyDescent="0.2">
      <c r="A1870" s="1"/>
      <c r="B1870" s="1"/>
      <c r="C1870" s="1"/>
      <c r="D1870" s="1"/>
      <c r="G1870" s="1">
        <v>41</v>
      </c>
      <c r="H1870" s="1">
        <v>4.4999999999999998E-2</v>
      </c>
      <c r="I1870" s="1">
        <v>-62.201000000000001</v>
      </c>
      <c r="J1870" s="1">
        <v>3.875</v>
      </c>
    </row>
    <row r="1871" spans="1:10" ht="12.75" x14ac:dyDescent="0.2">
      <c r="A1871" s="1"/>
      <c r="B1871" s="1"/>
      <c r="C1871" s="1"/>
      <c r="D1871" s="1"/>
      <c r="G1871" s="1">
        <v>42</v>
      </c>
      <c r="H1871" s="1">
        <v>2.5000000000000001E-2</v>
      </c>
      <c r="I1871" s="1">
        <v>-147.929</v>
      </c>
      <c r="J1871" s="1">
        <v>2.1619999999999999</v>
      </c>
    </row>
    <row r="1872" spans="1:10" ht="12.75" x14ac:dyDescent="0.2">
      <c r="A1872" s="1"/>
      <c r="B1872" s="1"/>
      <c r="C1872" s="1"/>
      <c r="D1872" s="1"/>
      <c r="G1872" s="1">
        <v>43</v>
      </c>
      <c r="H1872" s="1">
        <v>3.4000000000000002E-2</v>
      </c>
      <c r="I1872" s="1">
        <v>158.11199999999999</v>
      </c>
      <c r="J1872" s="1">
        <v>2.8769999999999998</v>
      </c>
    </row>
    <row r="1873" spans="1:10" ht="12.75" x14ac:dyDescent="0.2">
      <c r="A1873" s="1"/>
      <c r="B1873" s="1"/>
      <c r="C1873" s="1"/>
      <c r="D1873" s="1"/>
      <c r="G1873" s="1">
        <v>44</v>
      </c>
      <c r="H1873" s="1">
        <v>0.03</v>
      </c>
      <c r="I1873" s="1">
        <v>-121.759</v>
      </c>
      <c r="J1873" s="1">
        <v>2.5939999999999999</v>
      </c>
    </row>
    <row r="1874" spans="1:10" ht="12.75" x14ac:dyDescent="0.2">
      <c r="A1874" s="1"/>
      <c r="B1874" s="1"/>
      <c r="C1874" s="1"/>
      <c r="D1874" s="1"/>
      <c r="G1874" s="1">
        <v>45</v>
      </c>
      <c r="H1874" s="1">
        <v>0.05</v>
      </c>
      <c r="I1874" s="1">
        <v>-68.141000000000005</v>
      </c>
      <c r="J1874" s="1">
        <v>4.3159999999999998</v>
      </c>
    </row>
    <row r="1875" spans="1:10" ht="12.75" x14ac:dyDescent="0.2">
      <c r="A1875" s="1"/>
      <c r="B1875" s="1"/>
      <c r="C1875" s="1"/>
      <c r="D1875" s="1"/>
      <c r="G1875" s="1">
        <v>46</v>
      </c>
      <c r="H1875" s="1">
        <v>3.3000000000000002E-2</v>
      </c>
      <c r="I1875" s="1">
        <v>-157.93199999999999</v>
      </c>
      <c r="J1875" s="1">
        <v>2.7890000000000001</v>
      </c>
    </row>
    <row r="1876" spans="1:10" ht="12.75" x14ac:dyDescent="0.2">
      <c r="A1876" s="1"/>
      <c r="B1876" s="1"/>
      <c r="C1876" s="1"/>
      <c r="D1876" s="1"/>
    </row>
    <row r="1877" spans="1:10" ht="12.75" x14ac:dyDescent="0.2">
      <c r="A1877" s="1"/>
      <c r="B1877" s="1"/>
      <c r="C1877" s="1"/>
      <c r="D1877" s="1"/>
      <c r="H1877" s="1" t="s">
        <v>839</v>
      </c>
    </row>
    <row r="1878" spans="1:10" ht="12.75" x14ac:dyDescent="0.2">
      <c r="A1878" s="1"/>
      <c r="B1878" s="1"/>
      <c r="C1878" s="1"/>
      <c r="D1878" s="1"/>
      <c r="G1878" s="1">
        <v>1</v>
      </c>
      <c r="H1878" s="1">
        <v>4.2000000000000003E-2</v>
      </c>
      <c r="I1878" s="1">
        <v>-58.976999999999997</v>
      </c>
      <c r="J1878" s="1">
        <v>3.7269999999999999</v>
      </c>
    </row>
    <row r="1879" spans="1:10" ht="12.75" x14ac:dyDescent="0.2">
      <c r="A1879" s="1"/>
      <c r="B1879" s="1"/>
      <c r="C1879" s="1"/>
      <c r="D1879" s="1"/>
      <c r="G1879" s="1">
        <v>2</v>
      </c>
      <c r="H1879" s="1">
        <v>3.6999999999999998E-2</v>
      </c>
      <c r="I1879" s="1">
        <v>-149.30000000000001</v>
      </c>
      <c r="J1879" s="1">
        <v>3.3250000000000002</v>
      </c>
    </row>
    <row r="1880" spans="1:10" ht="12.75" x14ac:dyDescent="0.2">
      <c r="A1880" s="1"/>
      <c r="B1880" s="1"/>
      <c r="C1880" s="1"/>
      <c r="D1880" s="1"/>
      <c r="G1880" s="1">
        <v>3</v>
      </c>
      <c r="H1880" s="1">
        <v>4.4999999999999998E-2</v>
      </c>
      <c r="I1880" s="1">
        <v>-95.774000000000001</v>
      </c>
      <c r="J1880" s="1">
        <v>3.996</v>
      </c>
    </row>
    <row r="1881" spans="1:10" ht="12.75" x14ac:dyDescent="0.2">
      <c r="A1881" s="1"/>
      <c r="B1881" s="1"/>
      <c r="C1881" s="1"/>
      <c r="D1881" s="1"/>
      <c r="G1881" s="1">
        <v>4</v>
      </c>
      <c r="H1881" s="1">
        <v>3.3000000000000002E-2</v>
      </c>
      <c r="I1881" s="1">
        <v>176.941</v>
      </c>
      <c r="J1881" s="1">
        <v>2.93</v>
      </c>
    </row>
    <row r="1882" spans="1:10" ht="12.75" x14ac:dyDescent="0.2">
      <c r="A1882" s="1"/>
      <c r="B1882" s="1"/>
      <c r="C1882" s="1"/>
      <c r="D1882" s="1"/>
      <c r="G1882" s="1">
        <v>5</v>
      </c>
      <c r="H1882" s="1">
        <v>3.9E-2</v>
      </c>
      <c r="I1882" s="1">
        <v>-117.89700000000001</v>
      </c>
      <c r="J1882" s="1">
        <v>3.4369999999999998</v>
      </c>
    </row>
    <row r="1883" spans="1:10" ht="12.75" x14ac:dyDescent="0.2">
      <c r="A1883" s="1"/>
      <c r="B1883" s="1"/>
      <c r="C1883" s="1"/>
      <c r="D1883" s="1"/>
      <c r="G1883" s="1">
        <v>6</v>
      </c>
      <c r="H1883" s="1">
        <v>2.8000000000000001E-2</v>
      </c>
      <c r="I1883" s="1">
        <v>-34.113999999999997</v>
      </c>
      <c r="J1883" s="1">
        <v>2.5089999999999999</v>
      </c>
    </row>
    <row r="1884" spans="1:10" ht="12.75" x14ac:dyDescent="0.2">
      <c r="A1884" s="1"/>
      <c r="B1884" s="1"/>
      <c r="C1884" s="1"/>
      <c r="D1884" s="1"/>
      <c r="G1884" s="1">
        <v>7</v>
      </c>
      <c r="H1884" s="1">
        <v>0.04</v>
      </c>
      <c r="I1884" s="1">
        <v>43.201999999999998</v>
      </c>
      <c r="J1884" s="1">
        <v>3.5230000000000001</v>
      </c>
    </row>
    <row r="1885" spans="1:10" ht="12.75" x14ac:dyDescent="0.2">
      <c r="A1885" s="1"/>
      <c r="B1885" s="1"/>
      <c r="C1885" s="1"/>
      <c r="D1885" s="1"/>
      <c r="G1885" s="1">
        <v>8</v>
      </c>
      <c r="H1885" s="1">
        <v>3.2000000000000001E-2</v>
      </c>
      <c r="I1885" s="1">
        <v>-55.814</v>
      </c>
      <c r="J1885" s="1">
        <v>2.8620000000000001</v>
      </c>
    </row>
    <row r="1886" spans="1:10" ht="12.75" x14ac:dyDescent="0.2">
      <c r="A1886" s="1"/>
      <c r="B1886" s="1"/>
      <c r="C1886" s="1"/>
      <c r="D1886" s="1"/>
      <c r="G1886" s="1">
        <v>9</v>
      </c>
      <c r="H1886" s="1">
        <v>3.5000000000000003E-2</v>
      </c>
      <c r="I1886" s="1">
        <v>-40.667999999999999</v>
      </c>
      <c r="J1886" s="1">
        <v>3.1360000000000001</v>
      </c>
    </row>
    <row r="1887" spans="1:10" ht="12.75" x14ac:dyDescent="0.2">
      <c r="A1887" s="1"/>
      <c r="B1887" s="1"/>
      <c r="C1887" s="1"/>
      <c r="D1887" s="1"/>
      <c r="G1887" s="1">
        <v>10</v>
      </c>
      <c r="H1887" s="1">
        <v>2.7E-2</v>
      </c>
      <c r="I1887" s="1">
        <v>-126.08499999999999</v>
      </c>
      <c r="J1887" s="1">
        <v>2.4460000000000002</v>
      </c>
    </row>
    <row r="1888" spans="1:10" ht="12.75" x14ac:dyDescent="0.2">
      <c r="A1888" s="1"/>
      <c r="B1888" s="1"/>
      <c r="C1888" s="1"/>
      <c r="D1888" s="1"/>
      <c r="G1888" s="1">
        <v>11</v>
      </c>
      <c r="H1888" s="1">
        <v>0.04</v>
      </c>
      <c r="I1888" s="1">
        <v>160.71</v>
      </c>
      <c r="J1888" s="1">
        <v>3.5489999999999999</v>
      </c>
    </row>
    <row r="1889" spans="1:10" ht="12.75" x14ac:dyDescent="0.2">
      <c r="A1889" s="1"/>
      <c r="B1889" s="1"/>
      <c r="C1889" s="1"/>
      <c r="D1889" s="1"/>
      <c r="G1889" s="1">
        <v>12</v>
      </c>
      <c r="H1889" s="1">
        <v>2.5000000000000001E-2</v>
      </c>
      <c r="I1889" s="1">
        <v>-106.535</v>
      </c>
      <c r="J1889" s="1">
        <v>2.2360000000000002</v>
      </c>
    </row>
    <row r="1890" spans="1:10" ht="12.75" x14ac:dyDescent="0.2">
      <c r="A1890" s="1"/>
      <c r="B1890" s="1"/>
      <c r="C1890" s="1"/>
      <c r="D1890" s="1"/>
      <c r="G1890" s="1">
        <v>13</v>
      </c>
      <c r="H1890" s="1">
        <v>3.9E-2</v>
      </c>
      <c r="I1890" s="1">
        <v>-72.269000000000005</v>
      </c>
      <c r="J1890" s="1">
        <v>3.4470000000000001</v>
      </c>
    </row>
    <row r="1891" spans="1:10" ht="12.75" x14ac:dyDescent="0.2">
      <c r="A1891" s="1"/>
      <c r="B1891" s="1"/>
      <c r="C1891" s="1"/>
      <c r="D1891" s="1"/>
      <c r="G1891" s="1">
        <v>14</v>
      </c>
      <c r="H1891" s="1">
        <v>2.5000000000000001E-2</v>
      </c>
      <c r="I1891" s="1">
        <v>-162.64599999999999</v>
      </c>
      <c r="J1891" s="1">
        <v>2.246</v>
      </c>
    </row>
    <row r="1892" spans="1:10" ht="12.75" x14ac:dyDescent="0.2">
      <c r="A1892" s="1"/>
      <c r="B1892" s="1"/>
      <c r="C1892" s="1"/>
      <c r="D1892" s="1"/>
      <c r="G1892" s="1">
        <v>15</v>
      </c>
      <c r="H1892" s="1">
        <v>3.9E-2</v>
      </c>
      <c r="I1892" s="1">
        <v>-108.667</v>
      </c>
      <c r="J1892" s="1">
        <v>3.4889999999999999</v>
      </c>
    </row>
    <row r="1893" spans="1:10" ht="12.75" x14ac:dyDescent="0.2">
      <c r="A1893" s="1"/>
      <c r="B1893" s="1"/>
      <c r="C1893" s="1"/>
      <c r="D1893" s="1"/>
      <c r="G1893" s="1">
        <v>16</v>
      </c>
      <c r="H1893" s="1">
        <v>2.5000000000000001E-2</v>
      </c>
      <c r="I1893" s="1">
        <v>164.846</v>
      </c>
      <c r="J1893" s="1">
        <v>2.2210000000000001</v>
      </c>
    </row>
    <row r="1894" spans="1:10" ht="12.75" x14ac:dyDescent="0.2">
      <c r="A1894" s="1"/>
      <c r="B1894" s="1"/>
      <c r="C1894" s="1"/>
      <c r="D1894" s="1"/>
      <c r="G1894" s="1">
        <v>17</v>
      </c>
      <c r="H1894" s="1">
        <v>3.5000000000000003E-2</v>
      </c>
      <c r="I1894" s="1">
        <v>-29.539000000000001</v>
      </c>
      <c r="J1894" s="1">
        <v>3.08</v>
      </c>
    </row>
    <row r="1895" spans="1:10" ht="12.75" x14ac:dyDescent="0.2">
      <c r="A1895" s="1"/>
      <c r="B1895" s="1"/>
      <c r="C1895" s="1"/>
      <c r="D1895" s="1"/>
      <c r="G1895" s="1">
        <v>18</v>
      </c>
      <c r="H1895" s="1">
        <v>2.7E-2</v>
      </c>
      <c r="I1895" s="1">
        <v>-113.477</v>
      </c>
      <c r="J1895" s="1">
        <v>2.41</v>
      </c>
    </row>
    <row r="1896" spans="1:10" ht="12.75" x14ac:dyDescent="0.2">
      <c r="A1896" s="1"/>
      <c r="B1896" s="1"/>
      <c r="C1896" s="1"/>
      <c r="D1896" s="1"/>
      <c r="G1896" s="1">
        <v>19</v>
      </c>
      <c r="H1896" s="1">
        <v>3.5999999999999997E-2</v>
      </c>
      <c r="I1896" s="1">
        <v>-178.79400000000001</v>
      </c>
      <c r="J1896" s="1">
        <v>3.1829999999999998</v>
      </c>
    </row>
    <row r="1897" spans="1:10" ht="12.75" x14ac:dyDescent="0.2">
      <c r="A1897" s="1"/>
      <c r="B1897" s="1"/>
      <c r="C1897" s="1"/>
      <c r="D1897" s="1"/>
      <c r="G1897" s="1">
        <v>20</v>
      </c>
      <c r="H1897" s="1">
        <v>3.4000000000000002E-2</v>
      </c>
      <c r="I1897" s="1">
        <v>-86.186000000000007</v>
      </c>
      <c r="J1897" s="1">
        <v>3.0219999999999998</v>
      </c>
    </row>
    <row r="1898" spans="1:10" ht="12.75" x14ac:dyDescent="0.2">
      <c r="A1898" s="1"/>
      <c r="B1898" s="1"/>
      <c r="C1898" s="1"/>
      <c r="D1898" s="1"/>
    </row>
    <row r="1899" spans="1:10" ht="12.75" x14ac:dyDescent="0.2">
      <c r="A1899" s="1"/>
      <c r="B1899" s="1"/>
      <c r="C1899" s="1"/>
      <c r="D1899" s="1"/>
    </row>
    <row r="1900" spans="1:10" ht="12.75" x14ac:dyDescent="0.2">
      <c r="A1900" s="1"/>
      <c r="B1900" s="1"/>
      <c r="C1900" s="1"/>
      <c r="D1900" s="1"/>
    </row>
    <row r="1901" spans="1:10" ht="12.75" x14ac:dyDescent="0.2">
      <c r="A1901" s="1"/>
      <c r="B1901" s="1"/>
      <c r="C1901" s="1"/>
      <c r="D1901" s="1"/>
    </row>
    <row r="1902" spans="1:10" ht="12.75" x14ac:dyDescent="0.2">
      <c r="A1902" s="1"/>
      <c r="B1902" s="1"/>
      <c r="C1902" s="1"/>
      <c r="D1902" s="1"/>
    </row>
    <row r="1903" spans="1:10" ht="12.75" x14ac:dyDescent="0.2">
      <c r="A1903" s="1"/>
      <c r="B1903" s="1"/>
      <c r="C1903" s="1"/>
      <c r="D1903" s="1"/>
    </row>
    <row r="1904" spans="1:10" ht="12.75" x14ac:dyDescent="0.2">
      <c r="A1904" s="1"/>
      <c r="B1904" s="1"/>
      <c r="C1904" s="1"/>
      <c r="D1904" s="1"/>
    </row>
    <row r="1905" spans="1:4" ht="12.75" x14ac:dyDescent="0.2">
      <c r="A1905" s="1"/>
      <c r="B1905" s="1"/>
      <c r="C1905" s="1"/>
      <c r="D1905" s="1"/>
    </row>
    <row r="1906" spans="1:4" ht="12.75" x14ac:dyDescent="0.2">
      <c r="A1906" s="1"/>
      <c r="B1906" s="1"/>
      <c r="C1906" s="1"/>
      <c r="D1906" s="1"/>
    </row>
    <row r="1907" spans="1:4" ht="12.75" x14ac:dyDescent="0.2">
      <c r="A1907" s="1"/>
      <c r="B1907" s="1"/>
      <c r="C1907" s="1"/>
      <c r="D1907" s="1"/>
    </row>
    <row r="1908" spans="1:4" ht="12.75" x14ac:dyDescent="0.2">
      <c r="A1908" s="1"/>
      <c r="B1908" s="1"/>
      <c r="C1908" s="1"/>
      <c r="D1908" s="1"/>
    </row>
    <row r="1909" spans="1:4" ht="12.75" x14ac:dyDescent="0.2">
      <c r="A1909" s="1"/>
      <c r="B1909" s="1"/>
      <c r="C1909" s="1"/>
      <c r="D1909" s="1"/>
    </row>
    <row r="1910" spans="1:4" ht="12.75" x14ac:dyDescent="0.2">
      <c r="A1910" s="1"/>
      <c r="B1910" s="1"/>
      <c r="C1910" s="1"/>
      <c r="D1910" s="1"/>
    </row>
    <row r="1911" spans="1:4" ht="12.75" x14ac:dyDescent="0.2">
      <c r="A1911" s="1"/>
      <c r="B1911" s="1"/>
      <c r="C1911" s="1"/>
      <c r="D1911" s="1"/>
    </row>
    <row r="1912" spans="1:4" ht="12.75" x14ac:dyDescent="0.2">
      <c r="A1912" s="1"/>
      <c r="B1912" s="1"/>
      <c r="C1912" s="1"/>
      <c r="D1912" s="1"/>
    </row>
    <row r="1913" spans="1:4" ht="12.75" x14ac:dyDescent="0.2">
      <c r="A1913" s="1"/>
      <c r="B1913" s="1"/>
      <c r="C1913" s="1"/>
      <c r="D1913" s="1"/>
    </row>
    <row r="1914" spans="1:4" ht="12.75" x14ac:dyDescent="0.2">
      <c r="A1914" s="1"/>
      <c r="B1914" s="1"/>
      <c r="C1914" s="1"/>
      <c r="D1914" s="1"/>
    </row>
    <row r="1915" spans="1:4" ht="12.75" x14ac:dyDescent="0.2">
      <c r="A1915" s="1"/>
      <c r="B1915" s="1"/>
      <c r="C1915" s="1"/>
      <c r="D1915" s="1"/>
    </row>
    <row r="1916" spans="1:4" ht="12.75" x14ac:dyDescent="0.2">
      <c r="A1916" s="1"/>
      <c r="B1916" s="1"/>
      <c r="C1916" s="1"/>
      <c r="D1916" s="1"/>
    </row>
    <row r="1917" spans="1:4" ht="12.75" x14ac:dyDescent="0.2">
      <c r="A1917" s="1"/>
      <c r="B1917" s="1"/>
      <c r="C1917" s="1"/>
      <c r="D1917" s="1"/>
    </row>
    <row r="1918" spans="1:4" ht="12.75" x14ac:dyDescent="0.2">
      <c r="A1918" s="1"/>
      <c r="B1918" s="1"/>
      <c r="C1918" s="1"/>
      <c r="D1918" s="1"/>
    </row>
    <row r="1919" spans="1:4" ht="12.75" x14ac:dyDescent="0.2">
      <c r="A1919" s="1"/>
      <c r="B1919" s="1"/>
      <c r="C1919" s="1"/>
      <c r="D1919" s="1"/>
    </row>
    <row r="1920" spans="1:4" ht="12.75" x14ac:dyDescent="0.2">
      <c r="A1920" s="1"/>
      <c r="B1920" s="1"/>
      <c r="C1920" s="1"/>
      <c r="D1920" s="1"/>
    </row>
    <row r="1921" spans="1:4" ht="12.75" x14ac:dyDescent="0.2">
      <c r="A1921" s="1"/>
      <c r="B1921" s="1"/>
      <c r="C1921" s="1"/>
      <c r="D1921" s="1"/>
    </row>
    <row r="1922" spans="1:4" ht="12.75" x14ac:dyDescent="0.2">
      <c r="A1922" s="1"/>
      <c r="B1922" s="1"/>
      <c r="C1922" s="1"/>
      <c r="D1922" s="1"/>
    </row>
    <row r="1923" spans="1:4" ht="12.75" x14ac:dyDescent="0.2">
      <c r="A1923" s="1"/>
      <c r="B1923" s="1"/>
      <c r="C1923" s="1"/>
      <c r="D1923" s="1"/>
    </row>
    <row r="1924" spans="1:4" ht="12.75" x14ac:dyDescent="0.2">
      <c r="A1924" s="1"/>
      <c r="B1924" s="1"/>
      <c r="C1924" s="1"/>
      <c r="D1924" s="1"/>
    </row>
    <row r="1925" spans="1:4" ht="12.75" x14ac:dyDescent="0.2">
      <c r="A1925" s="1"/>
      <c r="B1925" s="1"/>
      <c r="C1925" s="1"/>
      <c r="D1925" s="1"/>
    </row>
    <row r="1926" spans="1:4" ht="12.75" x14ac:dyDescent="0.2">
      <c r="A1926" s="1"/>
      <c r="B1926" s="1"/>
      <c r="C1926" s="1"/>
      <c r="D1926" s="1"/>
    </row>
    <row r="1927" spans="1:4" ht="12.75" x14ac:dyDescent="0.2">
      <c r="A1927" s="1"/>
      <c r="B1927" s="1"/>
      <c r="C1927" s="1"/>
      <c r="D1927" s="1"/>
    </row>
    <row r="1928" spans="1:4" ht="12.75" x14ac:dyDescent="0.2">
      <c r="A1928" s="1"/>
      <c r="B1928" s="1"/>
      <c r="C1928" s="1"/>
      <c r="D1928" s="1"/>
    </row>
    <row r="1929" spans="1:4" ht="12.75" x14ac:dyDescent="0.2">
      <c r="A1929" s="1"/>
      <c r="B1929" s="1"/>
      <c r="C1929" s="1"/>
      <c r="D1929" s="1"/>
    </row>
    <row r="1930" spans="1:4" ht="12.75" x14ac:dyDescent="0.2">
      <c r="A1930" s="1"/>
      <c r="B1930" s="1"/>
      <c r="C1930" s="1"/>
      <c r="D1930" s="1"/>
    </row>
    <row r="1931" spans="1:4" ht="12.75" x14ac:dyDescent="0.2">
      <c r="A1931" s="1"/>
      <c r="B1931" s="1"/>
      <c r="C1931" s="1"/>
      <c r="D1931" s="1"/>
    </row>
    <row r="1932" spans="1:4" ht="12.75" x14ac:dyDescent="0.2">
      <c r="A1932" s="1"/>
      <c r="B1932" s="1"/>
      <c r="C1932" s="1"/>
      <c r="D1932" s="1"/>
    </row>
    <row r="1933" spans="1:4" ht="12.75" x14ac:dyDescent="0.2">
      <c r="A1933" s="1"/>
      <c r="B1933" s="1"/>
      <c r="C1933" s="1"/>
      <c r="D1933" s="1"/>
    </row>
    <row r="1934" spans="1:4" ht="12.75" x14ac:dyDescent="0.2">
      <c r="A1934" s="1"/>
      <c r="B1934" s="1"/>
      <c r="C1934" s="1"/>
      <c r="D1934" s="1"/>
    </row>
    <row r="1935" spans="1:4" ht="12.75" x14ac:dyDescent="0.2">
      <c r="A1935" s="1"/>
      <c r="B1935" s="1"/>
      <c r="C1935" s="1"/>
      <c r="D1935" s="1"/>
    </row>
    <row r="1936" spans="1:4" ht="12.75" x14ac:dyDescent="0.2">
      <c r="A1936" s="1"/>
      <c r="B1936" s="1"/>
      <c r="C1936" s="1"/>
      <c r="D1936" s="1"/>
    </row>
    <row r="1937" spans="1:4" ht="12.75" x14ac:dyDescent="0.2">
      <c r="A1937" s="1"/>
      <c r="B1937" s="1"/>
      <c r="C1937" s="1"/>
      <c r="D1937" s="1"/>
    </row>
    <row r="1938" spans="1:4" ht="12.75" x14ac:dyDescent="0.2">
      <c r="A1938" s="1"/>
      <c r="B1938" s="1"/>
      <c r="C1938" s="1"/>
      <c r="D1938" s="1"/>
    </row>
    <row r="1939" spans="1:4" ht="12.75" x14ac:dyDescent="0.2">
      <c r="A1939" s="1"/>
      <c r="B1939" s="1"/>
      <c r="C1939" s="1"/>
      <c r="D1939" s="1"/>
    </row>
    <row r="1940" spans="1:4" ht="12.75" x14ac:dyDescent="0.2">
      <c r="A1940" s="1"/>
      <c r="B1940" s="1"/>
      <c r="C1940" s="1"/>
      <c r="D1940" s="1"/>
    </row>
    <row r="1941" spans="1:4" ht="12.75" x14ac:dyDescent="0.2">
      <c r="A1941" s="1"/>
      <c r="B1941" s="1"/>
      <c r="C1941" s="1"/>
      <c r="D1941" s="1"/>
    </row>
    <row r="1942" spans="1:4" ht="12.75" x14ac:dyDescent="0.2">
      <c r="A1942" s="1"/>
      <c r="B1942" s="1"/>
      <c r="C1942" s="1"/>
      <c r="D1942" s="1"/>
    </row>
    <row r="1943" spans="1:4" ht="12.75" x14ac:dyDescent="0.2">
      <c r="A1943" s="1"/>
      <c r="B1943" s="1"/>
      <c r="C1943" s="1"/>
      <c r="D1943" s="1"/>
    </row>
    <row r="1944" spans="1:4" ht="12.75" x14ac:dyDescent="0.2">
      <c r="A1944" s="1"/>
      <c r="B1944" s="1"/>
      <c r="C1944" s="1"/>
      <c r="D1944" s="1"/>
    </row>
    <row r="1945" spans="1:4" ht="12.75" x14ac:dyDescent="0.2">
      <c r="A1945" s="1"/>
      <c r="B1945" s="1"/>
      <c r="C1945" s="1"/>
      <c r="D1945" s="1"/>
    </row>
    <row r="1946" spans="1:4" ht="12.75" x14ac:dyDescent="0.2">
      <c r="A1946" s="1"/>
      <c r="B1946" s="1"/>
      <c r="C1946" s="1"/>
      <c r="D1946" s="1"/>
    </row>
    <row r="1947" spans="1:4" ht="12.75" x14ac:dyDescent="0.2">
      <c r="A1947" s="1"/>
      <c r="B1947" s="1"/>
      <c r="C1947" s="1"/>
      <c r="D1947" s="1"/>
    </row>
    <row r="1948" spans="1:4" ht="12.75" x14ac:dyDescent="0.2">
      <c r="A1948" s="1"/>
      <c r="B1948" s="1"/>
      <c r="C1948" s="1"/>
      <c r="D1948" s="1"/>
    </row>
    <row r="1949" spans="1:4" ht="12.75" x14ac:dyDescent="0.2">
      <c r="A1949" s="1"/>
      <c r="B1949" s="1"/>
      <c r="C1949" s="1"/>
      <c r="D1949" s="1"/>
    </row>
    <row r="1950" spans="1:4" ht="12.75" x14ac:dyDescent="0.2">
      <c r="A1950" s="1"/>
      <c r="B1950" s="1"/>
      <c r="C1950" s="1"/>
      <c r="D1950" s="1"/>
    </row>
    <row r="1951" spans="1:4" ht="12.75" x14ac:dyDescent="0.2">
      <c r="A1951" s="1"/>
      <c r="B1951" s="1"/>
      <c r="C1951" s="1"/>
      <c r="D1951" s="1"/>
    </row>
    <row r="1952" spans="1:4" ht="12.75" x14ac:dyDescent="0.2">
      <c r="A1952" s="1"/>
      <c r="B1952" s="1"/>
      <c r="C1952" s="1"/>
      <c r="D1952" s="1"/>
    </row>
    <row r="1953" spans="1:4" ht="12.75" x14ac:dyDescent="0.2">
      <c r="A1953" s="1"/>
      <c r="B1953" s="1"/>
      <c r="C1953" s="1"/>
      <c r="D1953" s="1"/>
    </row>
    <row r="1954" spans="1:4" ht="12.75" x14ac:dyDescent="0.2">
      <c r="A1954" s="1"/>
      <c r="B1954" s="1"/>
      <c r="C1954" s="1"/>
      <c r="D1954" s="1"/>
    </row>
    <row r="1955" spans="1:4" ht="12.75" x14ac:dyDescent="0.2">
      <c r="A1955" s="1"/>
      <c r="B1955" s="1"/>
      <c r="C1955" s="1"/>
      <c r="D1955" s="1"/>
    </row>
    <row r="1956" spans="1:4" ht="12.75" x14ac:dyDescent="0.2">
      <c r="A1956" s="1"/>
      <c r="B1956" s="1"/>
      <c r="C1956" s="1"/>
      <c r="D1956" s="1"/>
    </row>
    <row r="1957" spans="1:4" ht="12.75" x14ac:dyDescent="0.2">
      <c r="A1957" s="1"/>
      <c r="B1957" s="1"/>
      <c r="C1957" s="1"/>
      <c r="D1957" s="1"/>
    </row>
    <row r="1958" spans="1:4" ht="12.75" x14ac:dyDescent="0.2">
      <c r="A1958" s="1"/>
      <c r="B1958" s="1"/>
      <c r="C1958" s="1"/>
      <c r="D1958" s="1"/>
    </row>
    <row r="1959" spans="1:4" ht="12.75" x14ac:dyDescent="0.2">
      <c r="A1959" s="1"/>
      <c r="B1959" s="1"/>
      <c r="C1959" s="1"/>
      <c r="D1959" s="1"/>
    </row>
    <row r="1960" spans="1:4" ht="12.75" x14ac:dyDescent="0.2">
      <c r="A1960" s="1"/>
      <c r="B1960" s="1"/>
      <c r="C1960" s="1"/>
      <c r="D1960" s="1"/>
    </row>
    <row r="1961" spans="1:4" ht="12.75" x14ac:dyDescent="0.2">
      <c r="A1961" s="1"/>
      <c r="B1961" s="1"/>
      <c r="C1961" s="1"/>
      <c r="D1961" s="1"/>
    </row>
    <row r="1962" spans="1:4" ht="12.75" x14ac:dyDescent="0.2">
      <c r="A1962" s="1"/>
      <c r="B1962" s="1"/>
      <c r="C1962" s="1"/>
      <c r="D1962" s="1"/>
    </row>
    <row r="1963" spans="1:4" ht="12.75" x14ac:dyDescent="0.2">
      <c r="A1963" s="1"/>
      <c r="B1963" s="1"/>
      <c r="C1963" s="1"/>
      <c r="D1963" s="1"/>
    </row>
    <row r="1964" spans="1:4" ht="12.75" x14ac:dyDescent="0.2">
      <c r="A1964" s="1"/>
      <c r="B1964" s="1"/>
      <c r="C1964" s="1"/>
      <c r="D1964" s="1"/>
    </row>
    <row r="1965" spans="1:4" ht="12.75" x14ac:dyDescent="0.2">
      <c r="A1965" s="1"/>
      <c r="B1965" s="1"/>
      <c r="C1965" s="1"/>
      <c r="D1965" s="1"/>
    </row>
    <row r="1966" spans="1:4" ht="12.75" x14ac:dyDescent="0.2">
      <c r="A1966" s="1"/>
      <c r="B1966" s="1"/>
      <c r="C1966" s="1"/>
      <c r="D1966" s="1"/>
    </row>
    <row r="1967" spans="1:4" ht="12.75" x14ac:dyDescent="0.2">
      <c r="A1967" s="1"/>
      <c r="B1967" s="1"/>
      <c r="C1967" s="1"/>
      <c r="D1967" s="1"/>
    </row>
    <row r="1968" spans="1:4" ht="12.75" x14ac:dyDescent="0.2">
      <c r="A1968" s="1"/>
      <c r="B1968" s="1"/>
      <c r="C1968" s="1"/>
      <c r="D1968" s="1"/>
    </row>
    <row r="1969" spans="1:4" ht="12.75" x14ac:dyDescent="0.2">
      <c r="A1969" s="1"/>
      <c r="B1969" s="1"/>
      <c r="C1969" s="1"/>
      <c r="D1969" s="1"/>
    </row>
    <row r="1970" spans="1:4" ht="12.75" x14ac:dyDescent="0.2">
      <c r="A1970" s="1"/>
      <c r="B1970" s="1"/>
      <c r="C1970" s="1"/>
      <c r="D1970" s="1"/>
    </row>
    <row r="1971" spans="1:4" ht="12.75" x14ac:dyDescent="0.2">
      <c r="A1971" s="1"/>
      <c r="B1971" s="1"/>
      <c r="C1971" s="1"/>
      <c r="D1971" s="1"/>
    </row>
    <row r="1972" spans="1:4" ht="12.75" x14ac:dyDescent="0.2">
      <c r="A1972" s="1"/>
      <c r="B1972" s="1"/>
      <c r="C1972" s="1"/>
      <c r="D1972" s="1"/>
    </row>
    <row r="1973" spans="1:4" ht="12.75" x14ac:dyDescent="0.2">
      <c r="A1973" s="1"/>
      <c r="B1973" s="1"/>
      <c r="C1973" s="1"/>
      <c r="D1973" s="1"/>
    </row>
    <row r="1974" spans="1:4" ht="12.75" x14ac:dyDescent="0.2">
      <c r="A1974" s="1"/>
      <c r="B1974" s="1"/>
      <c r="C1974" s="1"/>
      <c r="D1974" s="1"/>
    </row>
    <row r="1975" spans="1:4" ht="12.75" x14ac:dyDescent="0.2">
      <c r="A1975" s="1"/>
      <c r="B1975" s="1"/>
      <c r="C1975" s="1"/>
      <c r="D1975" s="1"/>
    </row>
    <row r="1976" spans="1:4" ht="12.75" x14ac:dyDescent="0.2">
      <c r="A1976" s="1"/>
      <c r="B1976" s="1"/>
      <c r="C1976" s="1"/>
      <c r="D1976" s="1"/>
    </row>
    <row r="1977" spans="1:4" ht="12.75" x14ac:dyDescent="0.2">
      <c r="A1977" s="1"/>
      <c r="B1977" s="1"/>
      <c r="C1977" s="1"/>
      <c r="D1977" s="1"/>
    </row>
    <row r="1978" spans="1:4" ht="12.75" x14ac:dyDescent="0.2">
      <c r="A1978" s="1"/>
      <c r="B1978" s="1"/>
      <c r="C1978" s="1"/>
      <c r="D1978" s="1"/>
    </row>
    <row r="1979" spans="1:4" ht="12.75" x14ac:dyDescent="0.2">
      <c r="A1979" s="1"/>
      <c r="B1979" s="1"/>
      <c r="C1979" s="1"/>
      <c r="D1979" s="1"/>
    </row>
    <row r="1980" spans="1:4" ht="12.75" x14ac:dyDescent="0.2">
      <c r="A1980" s="1"/>
      <c r="B1980" s="1"/>
      <c r="C1980" s="1"/>
      <c r="D1980" s="1"/>
    </row>
    <row r="1981" spans="1:4" ht="12.75" x14ac:dyDescent="0.2">
      <c r="A1981" s="1"/>
      <c r="B1981" s="1"/>
      <c r="C1981" s="1"/>
      <c r="D1981" s="1"/>
    </row>
    <row r="1982" spans="1:4" ht="12.75" x14ac:dyDescent="0.2">
      <c r="A1982" s="1"/>
      <c r="B1982" s="1"/>
      <c r="C1982" s="1"/>
      <c r="D1982" s="1"/>
    </row>
    <row r="1983" spans="1:4" ht="12.75" x14ac:dyDescent="0.2">
      <c r="A1983" s="1"/>
      <c r="B1983" s="1"/>
      <c r="C1983" s="1"/>
      <c r="D1983" s="1"/>
    </row>
    <row r="1984" spans="1:4" ht="12.75" x14ac:dyDescent="0.2">
      <c r="A1984" s="1"/>
      <c r="B1984" s="1"/>
      <c r="C1984" s="1"/>
      <c r="D1984" s="1"/>
    </row>
    <row r="1985" spans="1:4" ht="12.75" x14ac:dyDescent="0.2">
      <c r="A1985" s="1"/>
      <c r="B1985" s="1"/>
      <c r="C1985" s="1"/>
      <c r="D1985" s="1"/>
    </row>
    <row r="1986" spans="1:4" ht="12.75" x14ac:dyDescent="0.2">
      <c r="A1986" s="1"/>
      <c r="B1986" s="1"/>
      <c r="C1986" s="1"/>
      <c r="D1986" s="1"/>
    </row>
    <row r="1987" spans="1:4" ht="12.75" x14ac:dyDescent="0.2">
      <c r="A1987" s="1"/>
      <c r="B1987" s="1"/>
      <c r="C1987" s="1"/>
      <c r="D1987" s="1"/>
    </row>
    <row r="1988" spans="1:4" ht="12.75" x14ac:dyDescent="0.2">
      <c r="A1988" s="1"/>
      <c r="B1988" s="1"/>
      <c r="C1988" s="1"/>
      <c r="D1988" s="1"/>
    </row>
    <row r="1989" spans="1:4" ht="12.75" x14ac:dyDescent="0.2">
      <c r="A1989" s="1"/>
      <c r="B1989" s="1"/>
      <c r="C1989" s="1"/>
      <c r="D1989" s="1"/>
    </row>
    <row r="1990" spans="1:4" ht="12.75" x14ac:dyDescent="0.2">
      <c r="A1990" s="1"/>
      <c r="B1990" s="1"/>
      <c r="C1990" s="1"/>
      <c r="D1990" s="1"/>
    </row>
    <row r="1991" spans="1:4" ht="12.75" x14ac:dyDescent="0.2">
      <c r="A1991" s="1"/>
      <c r="B1991" s="1"/>
      <c r="C1991" s="1"/>
      <c r="D1991" s="1"/>
    </row>
    <row r="1992" spans="1:4" ht="12.75" x14ac:dyDescent="0.2">
      <c r="A1992" s="1"/>
      <c r="B1992" s="1"/>
      <c r="C1992" s="1"/>
      <c r="D1992" s="1"/>
    </row>
    <row r="1993" spans="1:4" ht="12.75" x14ac:dyDescent="0.2">
      <c r="A1993" s="1"/>
      <c r="B1993" s="1"/>
      <c r="C1993" s="1"/>
      <c r="D1993" s="1"/>
    </row>
    <row r="1994" spans="1:4" ht="12.75" x14ac:dyDescent="0.2">
      <c r="A1994" s="1"/>
      <c r="B1994" s="1"/>
      <c r="C1994" s="1"/>
      <c r="D1994" s="1"/>
    </row>
    <row r="1995" spans="1:4" ht="12.75" x14ac:dyDescent="0.2">
      <c r="A1995" s="1"/>
      <c r="B1995" s="1"/>
      <c r="C1995" s="1"/>
      <c r="D1995" s="1"/>
    </row>
    <row r="1996" spans="1:4" ht="12.75" x14ac:dyDescent="0.2">
      <c r="A1996" s="1"/>
      <c r="B1996" s="1"/>
      <c r="C1996" s="1"/>
      <c r="D1996" s="1"/>
    </row>
    <row r="1997" spans="1:4" ht="12.75" x14ac:dyDescent="0.2">
      <c r="A1997" s="1"/>
      <c r="B1997" s="1"/>
      <c r="C1997" s="1"/>
      <c r="D1997" s="1"/>
    </row>
    <row r="1998" spans="1:4" ht="12.75" x14ac:dyDescent="0.2">
      <c r="A1998" s="1"/>
      <c r="B1998" s="1"/>
      <c r="C1998" s="1"/>
      <c r="D1998" s="1"/>
    </row>
    <row r="1999" spans="1:4" ht="12.75" x14ac:dyDescent="0.2">
      <c r="A1999" s="1"/>
      <c r="B1999" s="1"/>
      <c r="C1999" s="1"/>
      <c r="D1999" s="1"/>
    </row>
    <row r="2000" spans="1:4" ht="12.75" x14ac:dyDescent="0.2">
      <c r="A2000" s="1"/>
      <c r="B2000" s="1"/>
      <c r="C2000" s="1"/>
      <c r="D2000" s="1"/>
    </row>
    <row r="2001" spans="1:4" ht="12.75" x14ac:dyDescent="0.2">
      <c r="A2001" s="1"/>
      <c r="B2001" s="1"/>
      <c r="C2001" s="1"/>
      <c r="D2001" s="1"/>
    </row>
    <row r="2002" spans="1:4" ht="12.75" x14ac:dyDescent="0.2">
      <c r="A2002" s="1"/>
      <c r="B2002" s="1"/>
      <c r="C2002" s="1"/>
      <c r="D2002" s="1"/>
    </row>
    <row r="2003" spans="1:4" ht="12.75" x14ac:dyDescent="0.2">
      <c r="A2003" s="1"/>
      <c r="B2003" s="1"/>
      <c r="C2003" s="1"/>
      <c r="D2003" s="1"/>
    </row>
  </sheetData>
  <mergeCells count="2">
    <mergeCell ref="B1477:C1477"/>
    <mergeCell ref="B1552:C15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workbookViewId="0"/>
  </sheetViews>
  <sheetFormatPr defaultColWidth="14.42578125" defaultRowHeight="15.75" customHeight="1" x14ac:dyDescent="0.2"/>
  <sheetData>
    <row r="1" spans="1:11" ht="15.75" customHeight="1" x14ac:dyDescent="0.2">
      <c r="A1" s="1" t="s">
        <v>80</v>
      </c>
      <c r="B1" s="1" t="s">
        <v>1</v>
      </c>
      <c r="C1" s="1" t="s">
        <v>81</v>
      </c>
      <c r="D1" s="1" t="s">
        <v>6</v>
      </c>
      <c r="E1" s="1" t="s">
        <v>82</v>
      </c>
      <c r="F1" s="1" t="s">
        <v>20</v>
      </c>
      <c r="G1" s="1"/>
    </row>
    <row r="2" spans="1:11" ht="15.75" customHeight="1" x14ac:dyDescent="0.2">
      <c r="A2" s="1" t="s">
        <v>83</v>
      </c>
      <c r="B2" s="4">
        <v>42559</v>
      </c>
      <c r="C2" s="1" t="s">
        <v>84</v>
      </c>
      <c r="D2" s="1">
        <v>0.38</v>
      </c>
      <c r="E2" s="1">
        <v>0.30599999999999999</v>
      </c>
      <c r="F2" s="1" t="s">
        <v>85</v>
      </c>
      <c r="G2" s="1"/>
      <c r="H2" s="1"/>
      <c r="I2" s="9"/>
      <c r="J2" s="1"/>
      <c r="K2" s="1"/>
    </row>
    <row r="3" spans="1:11" ht="15.75" customHeight="1" x14ac:dyDescent="0.2">
      <c r="A3" s="1" t="s">
        <v>83</v>
      </c>
      <c r="B3" s="4">
        <v>42559</v>
      </c>
      <c r="C3" s="1" t="s">
        <v>86</v>
      </c>
      <c r="D3" s="1">
        <v>0.309</v>
      </c>
      <c r="E3" s="1">
        <v>0.23</v>
      </c>
      <c r="F3" s="1" t="s">
        <v>85</v>
      </c>
      <c r="G3" s="1"/>
      <c r="H3" s="1"/>
      <c r="I3" s="9"/>
      <c r="J3" s="1"/>
      <c r="K3" s="1"/>
    </row>
    <row r="4" spans="1:11" ht="15.75" customHeight="1" x14ac:dyDescent="0.2">
      <c r="A4" s="1" t="s">
        <v>83</v>
      </c>
      <c r="B4" s="4">
        <v>42559</v>
      </c>
      <c r="C4" s="1" t="s">
        <v>87</v>
      </c>
      <c r="D4" s="1">
        <v>0.33400000000000002</v>
      </c>
      <c r="E4" s="1">
        <v>0.26200000000000001</v>
      </c>
      <c r="F4" s="1" t="s">
        <v>85</v>
      </c>
      <c r="G4" s="1"/>
      <c r="H4" s="1"/>
      <c r="I4" s="9"/>
      <c r="J4" s="1"/>
      <c r="K4" s="1"/>
    </row>
    <row r="5" spans="1:11" ht="15.75" customHeight="1" x14ac:dyDescent="0.2">
      <c r="A5" s="1" t="s">
        <v>83</v>
      </c>
      <c r="B5" s="4">
        <v>42559</v>
      </c>
      <c r="C5" s="1" t="s">
        <v>89</v>
      </c>
      <c r="D5" s="1">
        <v>0.33500000000000002</v>
      </c>
      <c r="E5" s="1">
        <v>0.26800000000000002</v>
      </c>
      <c r="F5" s="1" t="s">
        <v>85</v>
      </c>
      <c r="G5" s="1"/>
      <c r="H5" s="1"/>
      <c r="I5" s="9"/>
      <c r="J5" s="1"/>
      <c r="K5" s="1"/>
    </row>
    <row r="6" spans="1:11" ht="15.75" customHeight="1" x14ac:dyDescent="0.2">
      <c r="A6" s="1" t="s">
        <v>83</v>
      </c>
      <c r="B6" s="4">
        <v>42559</v>
      </c>
      <c r="C6" s="1" t="s">
        <v>90</v>
      </c>
      <c r="D6" s="1">
        <v>0.375</v>
      </c>
      <c r="E6" s="1">
        <v>0.34899999999999998</v>
      </c>
      <c r="F6" s="1" t="s">
        <v>85</v>
      </c>
      <c r="G6" s="1"/>
      <c r="H6" s="1"/>
      <c r="I6" s="9"/>
      <c r="J6" s="1"/>
      <c r="K6" s="1"/>
    </row>
    <row r="7" spans="1:11" ht="15.75" customHeight="1" x14ac:dyDescent="0.2">
      <c r="A7" s="1" t="s">
        <v>83</v>
      </c>
      <c r="B7" s="4">
        <v>42559</v>
      </c>
      <c r="C7" s="1" t="s">
        <v>91</v>
      </c>
      <c r="D7" s="1">
        <v>0.32800000000000001</v>
      </c>
      <c r="E7" s="1">
        <v>0.30099999999999999</v>
      </c>
      <c r="F7" s="1" t="s">
        <v>85</v>
      </c>
      <c r="G7" s="1"/>
      <c r="H7" s="1"/>
      <c r="I7" s="9"/>
      <c r="J7" s="1"/>
      <c r="K7" s="1"/>
    </row>
    <row r="8" spans="1:11" ht="15.75" customHeight="1" x14ac:dyDescent="0.2">
      <c r="A8" s="1" t="s">
        <v>83</v>
      </c>
      <c r="B8" s="4">
        <v>42559</v>
      </c>
      <c r="C8" s="1" t="s">
        <v>92</v>
      </c>
      <c r="D8" s="1">
        <v>0.33900000000000002</v>
      </c>
      <c r="E8" s="1">
        <v>0.27900000000000003</v>
      </c>
      <c r="F8" s="1" t="s">
        <v>85</v>
      </c>
      <c r="G8" s="1"/>
      <c r="H8" s="1"/>
      <c r="I8" s="9"/>
      <c r="J8" s="1"/>
      <c r="K8" s="1"/>
    </row>
    <row r="9" spans="1:11" ht="15.75" customHeight="1" x14ac:dyDescent="0.2">
      <c r="A9" s="1" t="s">
        <v>83</v>
      </c>
      <c r="B9" s="4">
        <v>42559</v>
      </c>
      <c r="C9" s="1" t="s">
        <v>93</v>
      </c>
      <c r="D9" s="1">
        <v>0.32400000000000001</v>
      </c>
      <c r="E9" s="1">
        <v>0.28399999999999997</v>
      </c>
      <c r="F9" s="1" t="s">
        <v>85</v>
      </c>
      <c r="G9" s="1"/>
      <c r="H9" s="1"/>
      <c r="I9" s="9"/>
      <c r="J9" s="1"/>
      <c r="K9" s="1"/>
    </row>
    <row r="10" spans="1:11" ht="15.75" customHeight="1" x14ac:dyDescent="0.2">
      <c r="A10" s="1" t="s">
        <v>83</v>
      </c>
      <c r="B10" s="4">
        <v>42559</v>
      </c>
      <c r="C10" s="1" t="s">
        <v>94</v>
      </c>
      <c r="D10" s="1">
        <v>0.32500000000000001</v>
      </c>
      <c r="E10" s="1">
        <v>0.28399999999999997</v>
      </c>
      <c r="F10" s="1" t="s">
        <v>85</v>
      </c>
      <c r="G10" s="1"/>
      <c r="H10" s="1"/>
      <c r="I10" s="9"/>
      <c r="J10" s="1"/>
      <c r="K10" s="1"/>
    </row>
    <row r="11" spans="1:11" ht="15.75" customHeight="1" x14ac:dyDescent="0.2">
      <c r="A11" s="1" t="s">
        <v>83</v>
      </c>
      <c r="B11" s="4">
        <v>42559</v>
      </c>
      <c r="C11" s="1" t="s">
        <v>95</v>
      </c>
      <c r="D11" s="1">
        <v>0.34899999999999998</v>
      </c>
      <c r="E11" s="1">
        <v>0.317</v>
      </c>
      <c r="F11" s="1" t="s">
        <v>85</v>
      </c>
      <c r="G11" s="1"/>
      <c r="H11" s="1"/>
      <c r="I11" s="9"/>
      <c r="J11" s="1"/>
      <c r="K11" s="1"/>
    </row>
    <row r="12" spans="1:11" ht="15.75" customHeight="1" x14ac:dyDescent="0.2">
      <c r="A12" s="1" t="s">
        <v>83</v>
      </c>
      <c r="B12" s="4">
        <v>42559</v>
      </c>
      <c r="C12" s="1" t="s">
        <v>96</v>
      </c>
      <c r="D12" s="1">
        <v>0.35599999999999998</v>
      </c>
      <c r="E12" s="1">
        <v>0.28199999999999997</v>
      </c>
      <c r="F12" s="1" t="s">
        <v>85</v>
      </c>
      <c r="G12" s="1"/>
      <c r="H12" s="1"/>
      <c r="I12" s="9"/>
      <c r="J12" s="1"/>
      <c r="K12" s="1"/>
    </row>
    <row r="13" spans="1:11" ht="15.75" customHeight="1" x14ac:dyDescent="0.2">
      <c r="A13" s="1" t="s">
        <v>83</v>
      </c>
      <c r="B13" s="4">
        <v>42559</v>
      </c>
      <c r="C13" s="1" t="s">
        <v>97</v>
      </c>
      <c r="D13" s="1">
        <v>0.34699999999999998</v>
      </c>
      <c r="E13" s="1">
        <v>0.315</v>
      </c>
      <c r="F13" s="1" t="s">
        <v>85</v>
      </c>
      <c r="G13" s="1"/>
      <c r="H13" s="1"/>
      <c r="I13" s="9"/>
      <c r="J13" s="1"/>
      <c r="K13" s="1"/>
    </row>
    <row r="14" spans="1:11" ht="15.75" customHeight="1" x14ac:dyDescent="0.2">
      <c r="A14" s="1" t="s">
        <v>83</v>
      </c>
      <c r="B14" s="4">
        <v>42559</v>
      </c>
      <c r="C14" s="1">
        <v>13</v>
      </c>
      <c r="H14" s="1"/>
      <c r="I14" s="9"/>
      <c r="J14" s="1"/>
      <c r="K14" s="1"/>
    </row>
    <row r="15" spans="1:11" ht="15.75" customHeight="1" x14ac:dyDescent="0.2">
      <c r="A15" s="1" t="s">
        <v>83</v>
      </c>
      <c r="B15" s="4">
        <v>42559</v>
      </c>
      <c r="C15" s="1">
        <v>14</v>
      </c>
      <c r="H15" s="1"/>
      <c r="I15" s="9"/>
      <c r="J15" s="1"/>
      <c r="K15" s="1"/>
    </row>
    <row r="16" spans="1:11" ht="15.75" customHeight="1" x14ac:dyDescent="0.2">
      <c r="A16" s="1" t="s">
        <v>83</v>
      </c>
      <c r="B16" s="4">
        <v>42559</v>
      </c>
      <c r="C16" s="1">
        <v>15</v>
      </c>
    </row>
    <row r="17" spans="1:3" ht="15.75" customHeight="1" x14ac:dyDescent="0.2">
      <c r="A17" s="1" t="s">
        <v>83</v>
      </c>
      <c r="B17" s="4">
        <v>42559</v>
      </c>
      <c r="C17" s="1">
        <v>16</v>
      </c>
    </row>
    <row r="18" spans="1:3" ht="15.75" customHeight="1" x14ac:dyDescent="0.2">
      <c r="A18" s="1" t="s">
        <v>83</v>
      </c>
      <c r="B18" s="4">
        <v>42559</v>
      </c>
      <c r="C18" s="1">
        <v>17</v>
      </c>
    </row>
    <row r="19" spans="1:3" ht="15.75" customHeight="1" x14ac:dyDescent="0.2">
      <c r="A19" s="1" t="s">
        <v>83</v>
      </c>
      <c r="B19" s="4">
        <v>42559</v>
      </c>
      <c r="C19" s="1">
        <v>18</v>
      </c>
    </row>
    <row r="20" spans="1:3" ht="15.75" customHeight="1" x14ac:dyDescent="0.2">
      <c r="A20" s="1" t="s">
        <v>83</v>
      </c>
      <c r="B20" s="4">
        <v>42559</v>
      </c>
      <c r="C20" s="1">
        <v>19</v>
      </c>
    </row>
    <row r="21" spans="1:3" ht="15.75" customHeight="1" x14ac:dyDescent="0.2">
      <c r="A21" s="1" t="s">
        <v>83</v>
      </c>
      <c r="B21" s="4">
        <v>42559</v>
      </c>
      <c r="C21" s="1">
        <v>20</v>
      </c>
    </row>
    <row r="22" spans="1:3" ht="15.75" customHeight="1" x14ac:dyDescent="0.2">
      <c r="A22" s="1" t="s">
        <v>83</v>
      </c>
      <c r="B22" s="4">
        <v>42559</v>
      </c>
      <c r="C22" s="1">
        <v>21</v>
      </c>
    </row>
    <row r="23" spans="1:3" ht="15.75" customHeight="1" x14ac:dyDescent="0.2">
      <c r="A23" s="1" t="s">
        <v>83</v>
      </c>
      <c r="B23" s="4">
        <v>42559</v>
      </c>
      <c r="C23" s="1">
        <v>22</v>
      </c>
    </row>
    <row r="24" spans="1:3" ht="12.75" x14ac:dyDescent="0.2">
      <c r="A24" s="1" t="s">
        <v>83</v>
      </c>
      <c r="B24" s="4">
        <v>42559</v>
      </c>
      <c r="C24" s="1">
        <v>23</v>
      </c>
    </row>
    <row r="25" spans="1:3" ht="12.75" x14ac:dyDescent="0.2">
      <c r="A25" s="1" t="s">
        <v>83</v>
      </c>
      <c r="B25" s="4">
        <v>42559</v>
      </c>
      <c r="C25" s="1">
        <v>24</v>
      </c>
    </row>
    <row r="26" spans="1:3" ht="12.75" x14ac:dyDescent="0.2">
      <c r="A26" s="1" t="s">
        <v>83</v>
      </c>
      <c r="B26" s="4">
        <v>42559</v>
      </c>
      <c r="C26" s="1">
        <v>25</v>
      </c>
    </row>
    <row r="27" spans="1:3" ht="12.75" x14ac:dyDescent="0.2">
      <c r="A27" s="1" t="s">
        <v>83</v>
      </c>
      <c r="B27" s="4">
        <v>42559</v>
      </c>
      <c r="C27" s="1">
        <v>26</v>
      </c>
    </row>
    <row r="28" spans="1:3" ht="12.75" x14ac:dyDescent="0.2">
      <c r="A28" s="1" t="s">
        <v>83</v>
      </c>
      <c r="B28" s="4">
        <v>42559</v>
      </c>
      <c r="C28" s="1">
        <v>27</v>
      </c>
    </row>
    <row r="29" spans="1:3" ht="12.75" x14ac:dyDescent="0.2">
      <c r="A29" s="1" t="s">
        <v>83</v>
      </c>
      <c r="B29" s="4">
        <v>42559</v>
      </c>
      <c r="C29" s="1">
        <v>28</v>
      </c>
    </row>
    <row r="30" spans="1:3" ht="12.75" x14ac:dyDescent="0.2">
      <c r="A30" s="1" t="s">
        <v>83</v>
      </c>
      <c r="B30" s="4">
        <v>42559</v>
      </c>
      <c r="C30" s="1">
        <v>29</v>
      </c>
    </row>
    <row r="31" spans="1:3" ht="12.75" x14ac:dyDescent="0.2">
      <c r="A31" s="1" t="s">
        <v>83</v>
      </c>
      <c r="B31" s="4">
        <v>42559</v>
      </c>
      <c r="C31" s="1">
        <v>30</v>
      </c>
    </row>
    <row r="32" spans="1:3" ht="12.75" x14ac:dyDescent="0.2">
      <c r="A32" s="1" t="s">
        <v>83</v>
      </c>
      <c r="B32" s="4">
        <v>42559</v>
      </c>
      <c r="C32" s="1">
        <v>31</v>
      </c>
    </row>
    <row r="33" spans="1:3" ht="12.75" x14ac:dyDescent="0.2">
      <c r="A33" s="1" t="s">
        <v>83</v>
      </c>
      <c r="B33" s="4">
        <v>42559</v>
      </c>
      <c r="C33" s="1">
        <v>32</v>
      </c>
    </row>
    <row r="34" spans="1:3" ht="12.75" x14ac:dyDescent="0.2">
      <c r="A34" s="1" t="s">
        <v>83</v>
      </c>
      <c r="B34" s="4">
        <v>42559</v>
      </c>
      <c r="C34" s="1">
        <v>33</v>
      </c>
    </row>
    <row r="35" spans="1:3" ht="12.75" x14ac:dyDescent="0.2">
      <c r="A35" s="1" t="s">
        <v>83</v>
      </c>
      <c r="B35" s="4">
        <v>42559</v>
      </c>
      <c r="C35" s="1">
        <v>34</v>
      </c>
    </row>
    <row r="36" spans="1:3" ht="12.75" x14ac:dyDescent="0.2">
      <c r="A36" s="1" t="s">
        <v>83</v>
      </c>
      <c r="B36" s="4">
        <v>42559</v>
      </c>
      <c r="C36" s="1">
        <v>35</v>
      </c>
    </row>
    <row r="37" spans="1:3" ht="12.75" x14ac:dyDescent="0.2">
      <c r="A37" s="1" t="s">
        <v>83</v>
      </c>
      <c r="B37" s="4">
        <v>42559</v>
      </c>
      <c r="C37" s="1">
        <v>36</v>
      </c>
    </row>
    <row r="38" spans="1:3" ht="12.75" x14ac:dyDescent="0.2">
      <c r="A38" s="1" t="s">
        <v>83</v>
      </c>
      <c r="B38" s="4">
        <v>42559</v>
      </c>
      <c r="C38" s="1">
        <v>37</v>
      </c>
    </row>
    <row r="39" spans="1:3" ht="12.75" x14ac:dyDescent="0.2">
      <c r="A39" s="1" t="s">
        <v>83</v>
      </c>
      <c r="B39" s="4">
        <v>42559</v>
      </c>
      <c r="C39" s="1">
        <v>38</v>
      </c>
    </row>
    <row r="40" spans="1:3" ht="12.75" x14ac:dyDescent="0.2">
      <c r="A40" s="1" t="s">
        <v>83</v>
      </c>
      <c r="B40" s="4">
        <v>42559</v>
      </c>
      <c r="C40" s="1">
        <v>39</v>
      </c>
    </row>
    <row r="41" spans="1:3" ht="12.75" x14ac:dyDescent="0.2">
      <c r="A41" s="1" t="s">
        <v>83</v>
      </c>
      <c r="B41" s="4">
        <v>42559</v>
      </c>
      <c r="C41" s="1">
        <v>40</v>
      </c>
    </row>
    <row r="42" spans="1:3" ht="12.75" x14ac:dyDescent="0.2">
      <c r="A42" s="1" t="s">
        <v>83</v>
      </c>
      <c r="B42" s="4">
        <v>42559</v>
      </c>
      <c r="C42" s="1">
        <v>41</v>
      </c>
    </row>
    <row r="43" spans="1:3" ht="12.75" x14ac:dyDescent="0.2">
      <c r="A43" s="1" t="s">
        <v>83</v>
      </c>
      <c r="B43" s="4">
        <v>42559</v>
      </c>
      <c r="C43" s="1">
        <v>42</v>
      </c>
    </row>
    <row r="44" spans="1:3" ht="12.75" x14ac:dyDescent="0.2">
      <c r="A44" s="1" t="s">
        <v>83</v>
      </c>
      <c r="B44" s="4">
        <v>42559</v>
      </c>
      <c r="C44" s="1">
        <v>43</v>
      </c>
    </row>
    <row r="45" spans="1:3" ht="12.75" x14ac:dyDescent="0.2">
      <c r="A45" s="1" t="s">
        <v>83</v>
      </c>
      <c r="B45" s="4">
        <v>42559</v>
      </c>
      <c r="C45" s="1">
        <v>44</v>
      </c>
    </row>
    <row r="46" spans="1:3" ht="12.75" x14ac:dyDescent="0.2">
      <c r="A46" s="1" t="s">
        <v>83</v>
      </c>
      <c r="B46" s="4">
        <v>42559</v>
      </c>
      <c r="C46" s="1">
        <v>45</v>
      </c>
    </row>
    <row r="47" spans="1:3" ht="12.75" x14ac:dyDescent="0.2">
      <c r="A47" s="1" t="s">
        <v>83</v>
      </c>
      <c r="B47" s="4">
        <v>42559</v>
      </c>
      <c r="C47" s="1">
        <v>46</v>
      </c>
    </row>
    <row r="48" spans="1:3" ht="12.75" x14ac:dyDescent="0.2">
      <c r="A48" s="1" t="s">
        <v>83</v>
      </c>
      <c r="B48" s="4">
        <v>42559</v>
      </c>
      <c r="C48" s="1">
        <v>47</v>
      </c>
    </row>
    <row r="49" spans="1:3" ht="12.75" x14ac:dyDescent="0.2">
      <c r="A49" s="1" t="s">
        <v>83</v>
      </c>
      <c r="B49" s="4">
        <v>42559</v>
      </c>
      <c r="C49" s="1">
        <v>48</v>
      </c>
    </row>
    <row r="50" spans="1:3" ht="12.75" x14ac:dyDescent="0.2">
      <c r="A50" s="1" t="s">
        <v>83</v>
      </c>
      <c r="B50" s="4">
        <v>42559</v>
      </c>
      <c r="C50" s="1">
        <v>49</v>
      </c>
    </row>
    <row r="51" spans="1:3" ht="12.75" x14ac:dyDescent="0.2">
      <c r="A51" s="1" t="s">
        <v>83</v>
      </c>
      <c r="B51" s="4">
        <v>42559</v>
      </c>
      <c r="C51" s="1">
        <v>50</v>
      </c>
    </row>
    <row r="52" spans="1:3" ht="12.75" x14ac:dyDescent="0.2">
      <c r="A52" s="1" t="s">
        <v>83</v>
      </c>
      <c r="B52" s="4">
        <v>42559</v>
      </c>
      <c r="C52" s="1">
        <v>51</v>
      </c>
    </row>
    <row r="53" spans="1:3" ht="12.75" x14ac:dyDescent="0.2">
      <c r="A53" s="1" t="s">
        <v>83</v>
      </c>
      <c r="B53" s="4">
        <v>42559</v>
      </c>
      <c r="C53" s="1">
        <v>52</v>
      </c>
    </row>
    <row r="54" spans="1:3" ht="12.75" x14ac:dyDescent="0.2">
      <c r="A54" s="1" t="s">
        <v>83</v>
      </c>
      <c r="B54" s="4">
        <v>42559</v>
      </c>
      <c r="C54" s="1">
        <v>53</v>
      </c>
    </row>
    <row r="55" spans="1:3" ht="12.75" x14ac:dyDescent="0.2">
      <c r="A55" s="1" t="s">
        <v>83</v>
      </c>
      <c r="B55" s="4">
        <v>42559</v>
      </c>
      <c r="C55" s="1">
        <v>54</v>
      </c>
    </row>
    <row r="56" spans="1:3" ht="12.75" x14ac:dyDescent="0.2">
      <c r="A56" s="1" t="s">
        <v>83</v>
      </c>
      <c r="B56" s="4">
        <v>42559</v>
      </c>
      <c r="C56" s="1">
        <v>55</v>
      </c>
    </row>
    <row r="57" spans="1:3" ht="12.75" x14ac:dyDescent="0.2">
      <c r="A57" s="1" t="s">
        <v>83</v>
      </c>
      <c r="B57" s="4">
        <v>42559</v>
      </c>
      <c r="C57" s="1">
        <v>56</v>
      </c>
    </row>
    <row r="58" spans="1:3" ht="12.75" x14ac:dyDescent="0.2">
      <c r="A58" s="1" t="s">
        <v>83</v>
      </c>
      <c r="B58" s="4">
        <v>42559</v>
      </c>
      <c r="C58" s="1">
        <v>57</v>
      </c>
    </row>
    <row r="59" spans="1:3" ht="12.75" x14ac:dyDescent="0.2">
      <c r="A59" s="1" t="s">
        <v>83</v>
      </c>
      <c r="B59" s="4">
        <v>42559</v>
      </c>
      <c r="C59" s="1">
        <v>58</v>
      </c>
    </row>
    <row r="60" spans="1:3" ht="12.75" x14ac:dyDescent="0.2">
      <c r="A60" s="1" t="s">
        <v>83</v>
      </c>
      <c r="B60" s="4">
        <v>42559</v>
      </c>
      <c r="C60" s="1">
        <v>59</v>
      </c>
    </row>
    <row r="61" spans="1:3" ht="12.75" x14ac:dyDescent="0.2">
      <c r="A61" s="1" t="s">
        <v>83</v>
      </c>
      <c r="B61" s="4">
        <v>42559</v>
      </c>
      <c r="C61" s="1">
        <v>60</v>
      </c>
    </row>
    <row r="62" spans="1:3" ht="12.75" x14ac:dyDescent="0.2">
      <c r="A62" s="1" t="s">
        <v>83</v>
      </c>
      <c r="B62" s="4">
        <v>42559</v>
      </c>
      <c r="C62" s="1">
        <v>61</v>
      </c>
    </row>
    <row r="63" spans="1:3" ht="12.75" x14ac:dyDescent="0.2">
      <c r="A63" s="1" t="s">
        <v>83</v>
      </c>
      <c r="B63" s="4">
        <v>42559</v>
      </c>
      <c r="C63" s="1">
        <v>62</v>
      </c>
    </row>
    <row r="64" spans="1:3" ht="12.75" x14ac:dyDescent="0.2">
      <c r="A64" s="1" t="s">
        <v>83</v>
      </c>
      <c r="B64" s="4">
        <v>42559</v>
      </c>
      <c r="C64" s="1">
        <v>63</v>
      </c>
    </row>
    <row r="65" spans="1:3" ht="12.75" x14ac:dyDescent="0.2">
      <c r="A65" s="1" t="s">
        <v>83</v>
      </c>
      <c r="B65" s="4">
        <v>42559</v>
      </c>
      <c r="C65" s="1">
        <v>64</v>
      </c>
    </row>
    <row r="66" spans="1:3" ht="12.75" x14ac:dyDescent="0.2">
      <c r="A66" s="1" t="s">
        <v>83</v>
      </c>
      <c r="B66" s="4">
        <v>42559</v>
      </c>
      <c r="C66" s="1">
        <v>65</v>
      </c>
    </row>
    <row r="67" spans="1:3" ht="12.75" x14ac:dyDescent="0.2">
      <c r="A67" s="1" t="s">
        <v>83</v>
      </c>
      <c r="B67" s="4">
        <v>42559</v>
      </c>
      <c r="C67" s="1">
        <v>66</v>
      </c>
    </row>
    <row r="68" spans="1:3" ht="12.75" x14ac:dyDescent="0.2">
      <c r="A68" s="1" t="s">
        <v>83</v>
      </c>
      <c r="B68" s="4">
        <v>42559</v>
      </c>
      <c r="C68" s="1">
        <v>67</v>
      </c>
    </row>
    <row r="69" spans="1:3" ht="12.75" x14ac:dyDescent="0.2">
      <c r="A69" s="1" t="s">
        <v>83</v>
      </c>
      <c r="B69" s="4">
        <v>42559</v>
      </c>
      <c r="C69" s="1">
        <v>68</v>
      </c>
    </row>
    <row r="70" spans="1:3" ht="12.75" x14ac:dyDescent="0.2">
      <c r="A70" s="1" t="s">
        <v>83</v>
      </c>
      <c r="B70" s="4">
        <v>42559</v>
      </c>
      <c r="C70" s="1">
        <v>69</v>
      </c>
    </row>
    <row r="71" spans="1:3" ht="12.75" x14ac:dyDescent="0.2">
      <c r="A71" s="1" t="s">
        <v>83</v>
      </c>
      <c r="B71" s="4">
        <v>42559</v>
      </c>
      <c r="C71" s="1">
        <v>70</v>
      </c>
    </row>
    <row r="72" spans="1:3" ht="12.75" x14ac:dyDescent="0.2">
      <c r="A72" s="1" t="s">
        <v>83</v>
      </c>
      <c r="B72" s="4">
        <v>42559</v>
      </c>
      <c r="C72" s="1">
        <v>71</v>
      </c>
    </row>
    <row r="73" spans="1:3" ht="12.75" x14ac:dyDescent="0.2">
      <c r="A73" s="1" t="s">
        <v>83</v>
      </c>
      <c r="B73" s="4">
        <v>42559</v>
      </c>
      <c r="C73" s="1">
        <v>72</v>
      </c>
    </row>
    <row r="74" spans="1:3" ht="12.75" x14ac:dyDescent="0.2">
      <c r="A74" s="1" t="s">
        <v>83</v>
      </c>
      <c r="B74" s="4">
        <v>42559</v>
      </c>
      <c r="C74" s="1">
        <v>73</v>
      </c>
    </row>
    <row r="75" spans="1:3" ht="12.75" x14ac:dyDescent="0.2">
      <c r="A75" s="1" t="s">
        <v>83</v>
      </c>
      <c r="B75" s="4">
        <v>42559</v>
      </c>
      <c r="C75" s="1">
        <v>74</v>
      </c>
    </row>
    <row r="76" spans="1:3" ht="12.75" x14ac:dyDescent="0.2">
      <c r="A76" s="1" t="s">
        <v>83</v>
      </c>
      <c r="B76" s="4">
        <v>42559</v>
      </c>
      <c r="C76" s="1">
        <v>75</v>
      </c>
    </row>
    <row r="77" spans="1:3" ht="12.75" x14ac:dyDescent="0.2">
      <c r="A77" s="1" t="s">
        <v>83</v>
      </c>
      <c r="B77" s="4">
        <v>42559</v>
      </c>
      <c r="C77" s="1">
        <v>76</v>
      </c>
    </row>
    <row r="78" spans="1:3" ht="12.75" x14ac:dyDescent="0.2">
      <c r="A78" s="1" t="s">
        <v>83</v>
      </c>
      <c r="B78" s="4">
        <v>42559</v>
      </c>
      <c r="C78" s="1">
        <v>77</v>
      </c>
    </row>
    <row r="79" spans="1:3" ht="12.75" x14ac:dyDescent="0.2">
      <c r="A79" s="1" t="s">
        <v>83</v>
      </c>
      <c r="B79" s="4">
        <v>42559</v>
      </c>
      <c r="C79" s="1">
        <v>78</v>
      </c>
    </row>
    <row r="80" spans="1:3" ht="12.75" x14ac:dyDescent="0.2">
      <c r="A80" s="1" t="s">
        <v>83</v>
      </c>
      <c r="B80" s="4">
        <v>42559</v>
      </c>
      <c r="C80" s="1">
        <v>79</v>
      </c>
    </row>
    <row r="81" spans="1:3" ht="12.75" x14ac:dyDescent="0.2">
      <c r="A81" s="1" t="s">
        <v>83</v>
      </c>
      <c r="B81" s="4">
        <v>42559</v>
      </c>
      <c r="C81" s="1">
        <v>80</v>
      </c>
    </row>
    <row r="82" spans="1:3" ht="12.75" x14ac:dyDescent="0.2">
      <c r="A82" s="1" t="s">
        <v>83</v>
      </c>
      <c r="B82" s="4">
        <v>42559</v>
      </c>
      <c r="C82" s="1">
        <v>81</v>
      </c>
    </row>
    <row r="83" spans="1:3" ht="12.75" x14ac:dyDescent="0.2">
      <c r="A83" s="1" t="s">
        <v>83</v>
      </c>
      <c r="B83" s="4">
        <v>42559</v>
      </c>
      <c r="C83" s="1">
        <v>82</v>
      </c>
    </row>
    <row r="84" spans="1:3" ht="12.75" x14ac:dyDescent="0.2">
      <c r="A84" s="1" t="s">
        <v>83</v>
      </c>
      <c r="B84" s="4">
        <v>42559</v>
      </c>
      <c r="C84" s="1">
        <v>83</v>
      </c>
    </row>
    <row r="85" spans="1:3" ht="12.75" x14ac:dyDescent="0.2">
      <c r="A85" s="1" t="s">
        <v>83</v>
      </c>
      <c r="B85" s="4">
        <v>42559</v>
      </c>
      <c r="C85" s="1">
        <v>84</v>
      </c>
    </row>
    <row r="86" spans="1:3" ht="12.75" x14ac:dyDescent="0.2">
      <c r="A86" s="1" t="s">
        <v>83</v>
      </c>
      <c r="B86" s="4">
        <v>42559</v>
      </c>
      <c r="C86" s="1">
        <v>85</v>
      </c>
    </row>
    <row r="87" spans="1:3" ht="12.75" x14ac:dyDescent="0.2">
      <c r="A87" s="1" t="s">
        <v>83</v>
      </c>
      <c r="B87" s="4">
        <v>42559</v>
      </c>
      <c r="C87" s="1">
        <v>86</v>
      </c>
    </row>
    <row r="88" spans="1:3" ht="12.75" x14ac:dyDescent="0.2">
      <c r="A88" s="1" t="s">
        <v>83</v>
      </c>
      <c r="B88" s="4">
        <v>42559</v>
      </c>
      <c r="C88" s="1">
        <v>87</v>
      </c>
    </row>
    <row r="89" spans="1:3" ht="12.75" x14ac:dyDescent="0.2">
      <c r="A89" s="1" t="s">
        <v>83</v>
      </c>
      <c r="B89" s="4">
        <v>42559</v>
      </c>
      <c r="C89" s="1">
        <v>88</v>
      </c>
    </row>
    <row r="90" spans="1:3" ht="12.75" x14ac:dyDescent="0.2">
      <c r="A90" s="1" t="s">
        <v>83</v>
      </c>
      <c r="B90" s="4">
        <v>42559</v>
      </c>
      <c r="C90" s="1">
        <v>89</v>
      </c>
    </row>
    <row r="91" spans="1:3" ht="12.75" x14ac:dyDescent="0.2">
      <c r="A91" s="1" t="s">
        <v>83</v>
      </c>
      <c r="B91" s="4">
        <v>42559</v>
      </c>
      <c r="C91" s="1">
        <v>90</v>
      </c>
    </row>
    <row r="92" spans="1:3" ht="12.75" x14ac:dyDescent="0.2">
      <c r="A92" s="1" t="s">
        <v>83</v>
      </c>
      <c r="B92" s="4">
        <v>42559</v>
      </c>
      <c r="C92" s="1">
        <v>91</v>
      </c>
    </row>
    <row r="93" spans="1:3" ht="12.75" x14ac:dyDescent="0.2">
      <c r="A93" s="1" t="s">
        <v>83</v>
      </c>
      <c r="B93" s="4">
        <v>42559</v>
      </c>
      <c r="C93" s="1">
        <v>92</v>
      </c>
    </row>
    <row r="94" spans="1:3" ht="12.75" x14ac:dyDescent="0.2">
      <c r="A94" s="1" t="s">
        <v>83</v>
      </c>
      <c r="B94" s="4">
        <v>42559</v>
      </c>
      <c r="C94" s="1">
        <v>93</v>
      </c>
    </row>
    <row r="95" spans="1:3" ht="12.75" x14ac:dyDescent="0.2">
      <c r="A95" s="1" t="s">
        <v>83</v>
      </c>
      <c r="B95" s="4">
        <v>42559</v>
      </c>
      <c r="C95" s="1">
        <v>94</v>
      </c>
    </row>
    <row r="96" spans="1:3" ht="12.75" x14ac:dyDescent="0.2">
      <c r="A96" s="1" t="s">
        <v>83</v>
      </c>
      <c r="B96" s="4">
        <v>42559</v>
      </c>
      <c r="C96" s="1">
        <v>95</v>
      </c>
    </row>
    <row r="97" spans="1:3" ht="12.75" x14ac:dyDescent="0.2">
      <c r="A97" s="1" t="s">
        <v>83</v>
      </c>
      <c r="B97" s="4">
        <v>42559</v>
      </c>
      <c r="C97" s="1">
        <v>96</v>
      </c>
    </row>
    <row r="98" spans="1:3" ht="12.75" x14ac:dyDescent="0.2">
      <c r="A98" s="1" t="s">
        <v>83</v>
      </c>
      <c r="B98" s="4">
        <v>42559</v>
      </c>
      <c r="C98" s="1">
        <v>97</v>
      </c>
    </row>
    <row r="99" spans="1:3" ht="12.75" x14ac:dyDescent="0.2">
      <c r="A99" s="1" t="s">
        <v>83</v>
      </c>
      <c r="B99" s="4">
        <v>42559</v>
      </c>
      <c r="C99" s="1">
        <v>98</v>
      </c>
    </row>
    <row r="100" spans="1:3" ht="12.75" x14ac:dyDescent="0.2">
      <c r="A100" s="1" t="s">
        <v>83</v>
      </c>
      <c r="B100" s="4">
        <v>42559</v>
      </c>
      <c r="C100" s="1">
        <v>99</v>
      </c>
    </row>
    <row r="101" spans="1:3" ht="12.75" x14ac:dyDescent="0.2">
      <c r="A101" s="1" t="s">
        <v>83</v>
      </c>
      <c r="B101" s="4">
        <v>42559</v>
      </c>
      <c r="C101" s="1">
        <v>100</v>
      </c>
    </row>
    <row r="102" spans="1:3" ht="12.75" x14ac:dyDescent="0.2">
      <c r="A102" s="1" t="s">
        <v>83</v>
      </c>
      <c r="B102" s="4">
        <v>42559</v>
      </c>
      <c r="C102" s="1">
        <v>101</v>
      </c>
    </row>
    <row r="103" spans="1:3" ht="12.75" x14ac:dyDescent="0.2">
      <c r="A103" s="1" t="s">
        <v>83</v>
      </c>
      <c r="B103" s="4">
        <v>42559</v>
      </c>
      <c r="C103" s="1">
        <v>102</v>
      </c>
    </row>
    <row r="104" spans="1:3" ht="12.75" x14ac:dyDescent="0.2">
      <c r="A104" s="1" t="s">
        <v>83</v>
      </c>
      <c r="B104" s="4">
        <v>42559</v>
      </c>
      <c r="C104" s="1">
        <v>103</v>
      </c>
    </row>
    <row r="105" spans="1:3" ht="12.75" x14ac:dyDescent="0.2">
      <c r="A105" s="1" t="s">
        <v>83</v>
      </c>
      <c r="B105" s="4">
        <v>42559</v>
      </c>
      <c r="C105" s="1">
        <v>104</v>
      </c>
    </row>
    <row r="106" spans="1:3" ht="12.75" x14ac:dyDescent="0.2">
      <c r="A106" s="1" t="s">
        <v>83</v>
      </c>
      <c r="B106" s="4">
        <v>42559</v>
      </c>
      <c r="C106" s="1">
        <v>105</v>
      </c>
    </row>
    <row r="107" spans="1:3" ht="12.75" x14ac:dyDescent="0.2">
      <c r="A107" s="1" t="s">
        <v>83</v>
      </c>
      <c r="B107" s="4">
        <v>42559</v>
      </c>
      <c r="C107" s="1">
        <v>106</v>
      </c>
    </row>
    <row r="108" spans="1:3" ht="12.75" x14ac:dyDescent="0.2">
      <c r="A108" s="1" t="s">
        <v>83</v>
      </c>
      <c r="B108" s="4">
        <v>42559</v>
      </c>
      <c r="C108" s="1">
        <v>107</v>
      </c>
    </row>
    <row r="109" spans="1:3" ht="12.75" x14ac:dyDescent="0.2">
      <c r="A109" s="1" t="s">
        <v>83</v>
      </c>
      <c r="B109" s="4">
        <v>42559</v>
      </c>
      <c r="C109" s="1">
        <v>108</v>
      </c>
    </row>
    <row r="110" spans="1:3" ht="12.75" x14ac:dyDescent="0.2">
      <c r="A110" s="1" t="s">
        <v>83</v>
      </c>
      <c r="B110" s="4">
        <v>42559</v>
      </c>
      <c r="C110" s="1">
        <v>109</v>
      </c>
    </row>
    <row r="111" spans="1:3" ht="12.75" x14ac:dyDescent="0.2">
      <c r="A111" s="1" t="s">
        <v>83</v>
      </c>
      <c r="B111" s="4">
        <v>42559</v>
      </c>
      <c r="C111" s="1">
        <v>110</v>
      </c>
    </row>
    <row r="112" spans="1:3" ht="12.75" x14ac:dyDescent="0.2">
      <c r="A112" s="1" t="s">
        <v>83</v>
      </c>
      <c r="B112" s="4">
        <v>42559</v>
      </c>
      <c r="C112" s="1">
        <v>111</v>
      </c>
    </row>
    <row r="113" spans="1:3" ht="12.75" x14ac:dyDescent="0.2">
      <c r="A113" s="1" t="s">
        <v>83</v>
      </c>
      <c r="B113" s="4">
        <v>42559</v>
      </c>
      <c r="C113" s="1">
        <v>112</v>
      </c>
    </row>
    <row r="114" spans="1:3" ht="12.75" x14ac:dyDescent="0.2">
      <c r="A114" s="1" t="s">
        <v>83</v>
      </c>
      <c r="B114" s="4">
        <v>42559</v>
      </c>
      <c r="C114" s="1">
        <v>113</v>
      </c>
    </row>
    <row r="115" spans="1:3" ht="12.75" x14ac:dyDescent="0.2">
      <c r="A115" s="1" t="s">
        <v>83</v>
      </c>
      <c r="B115" s="4">
        <v>42559</v>
      </c>
      <c r="C115" s="1">
        <v>114</v>
      </c>
    </row>
    <row r="116" spans="1:3" ht="12.75" x14ac:dyDescent="0.2">
      <c r="A116" s="1" t="s">
        <v>83</v>
      </c>
      <c r="B116" s="4">
        <v>42559</v>
      </c>
      <c r="C116" s="1">
        <v>115</v>
      </c>
    </row>
    <row r="117" spans="1:3" ht="12.75" x14ac:dyDescent="0.2">
      <c r="A117" s="1" t="s">
        <v>83</v>
      </c>
      <c r="B117" s="4">
        <v>42559</v>
      </c>
      <c r="C117" s="1">
        <v>116</v>
      </c>
    </row>
    <row r="118" spans="1:3" ht="12.75" x14ac:dyDescent="0.2">
      <c r="A118" s="1" t="s">
        <v>83</v>
      </c>
      <c r="B118" s="4">
        <v>42559</v>
      </c>
      <c r="C118" s="1">
        <v>117</v>
      </c>
    </row>
    <row r="119" spans="1:3" ht="12.75" x14ac:dyDescent="0.2">
      <c r="A119" s="1" t="s">
        <v>83</v>
      </c>
      <c r="B119" s="4">
        <v>42559</v>
      </c>
      <c r="C119" s="1">
        <v>118</v>
      </c>
    </row>
    <row r="120" spans="1:3" ht="12.75" x14ac:dyDescent="0.2">
      <c r="A120" s="1" t="s">
        <v>83</v>
      </c>
      <c r="B120" s="4">
        <v>42559</v>
      </c>
      <c r="C120" s="1">
        <v>119</v>
      </c>
    </row>
    <row r="121" spans="1:3" ht="12.75" x14ac:dyDescent="0.2">
      <c r="A121" s="1" t="s">
        <v>83</v>
      </c>
      <c r="B121" s="4">
        <v>42559</v>
      </c>
      <c r="C121" s="1">
        <v>120</v>
      </c>
    </row>
    <row r="122" spans="1:3" ht="12.75" x14ac:dyDescent="0.2">
      <c r="A122" s="1" t="s">
        <v>83</v>
      </c>
      <c r="B122" s="4">
        <v>42559</v>
      </c>
      <c r="C122" s="1">
        <v>121</v>
      </c>
    </row>
    <row r="123" spans="1:3" ht="12.75" x14ac:dyDescent="0.2">
      <c r="A123" s="1" t="s">
        <v>83</v>
      </c>
      <c r="B123" s="4">
        <v>42559</v>
      </c>
      <c r="C123" s="1">
        <v>122</v>
      </c>
    </row>
    <row r="124" spans="1:3" ht="12.75" x14ac:dyDescent="0.2">
      <c r="A124" s="1" t="s">
        <v>83</v>
      </c>
      <c r="B124" s="4">
        <v>42559</v>
      </c>
      <c r="C124" s="1">
        <v>123</v>
      </c>
    </row>
    <row r="125" spans="1:3" ht="12.75" x14ac:dyDescent="0.2">
      <c r="A125" s="1" t="s">
        <v>83</v>
      </c>
      <c r="B125" s="4">
        <v>42559</v>
      </c>
      <c r="C125" s="1">
        <v>124</v>
      </c>
    </row>
    <row r="126" spans="1:3" ht="12.75" x14ac:dyDescent="0.2">
      <c r="A126" s="1" t="s">
        <v>83</v>
      </c>
      <c r="B126" s="4">
        <v>42559</v>
      </c>
      <c r="C126" s="1">
        <v>125</v>
      </c>
    </row>
    <row r="127" spans="1:3" ht="12.75" x14ac:dyDescent="0.2">
      <c r="A127" s="1" t="s">
        <v>83</v>
      </c>
      <c r="B127" s="4">
        <v>42559</v>
      </c>
      <c r="C127" s="1">
        <v>126</v>
      </c>
    </row>
    <row r="128" spans="1:3" ht="12.75" x14ac:dyDescent="0.2">
      <c r="A128" s="1" t="s">
        <v>83</v>
      </c>
      <c r="B128" s="4">
        <v>42559</v>
      </c>
      <c r="C128" s="1">
        <v>127</v>
      </c>
    </row>
    <row r="129" spans="1:3" ht="12.75" x14ac:dyDescent="0.2">
      <c r="A129" s="1" t="s">
        <v>83</v>
      </c>
      <c r="B129" s="4">
        <v>42559</v>
      </c>
      <c r="C129" s="1">
        <v>128</v>
      </c>
    </row>
    <row r="130" spans="1:3" ht="12.75" x14ac:dyDescent="0.2">
      <c r="A130" s="1" t="s">
        <v>83</v>
      </c>
      <c r="B130" s="4">
        <v>42559</v>
      </c>
      <c r="C130" s="1">
        <v>129</v>
      </c>
    </row>
    <row r="131" spans="1:3" ht="12.75" x14ac:dyDescent="0.2">
      <c r="A131" s="1" t="s">
        <v>83</v>
      </c>
      <c r="B131" s="4">
        <v>42559</v>
      </c>
      <c r="C131" s="1">
        <v>130</v>
      </c>
    </row>
    <row r="132" spans="1:3" ht="12.75" x14ac:dyDescent="0.2">
      <c r="A132" s="1" t="s">
        <v>83</v>
      </c>
      <c r="B132" s="4">
        <v>42559</v>
      </c>
      <c r="C132" s="1">
        <v>131</v>
      </c>
    </row>
    <row r="133" spans="1:3" ht="12.75" x14ac:dyDescent="0.2">
      <c r="A133" s="1" t="s">
        <v>83</v>
      </c>
      <c r="B133" s="4">
        <v>42559</v>
      </c>
      <c r="C133" s="1">
        <v>132</v>
      </c>
    </row>
    <row r="134" spans="1:3" ht="12.75" x14ac:dyDescent="0.2">
      <c r="A134" s="1" t="s">
        <v>83</v>
      </c>
      <c r="B134" s="4">
        <v>42559</v>
      </c>
      <c r="C134" s="1">
        <v>133</v>
      </c>
    </row>
    <row r="135" spans="1:3" ht="12.75" x14ac:dyDescent="0.2">
      <c r="A135" s="1" t="s">
        <v>83</v>
      </c>
      <c r="B135" s="4">
        <v>42559</v>
      </c>
      <c r="C135" s="1">
        <v>134</v>
      </c>
    </row>
    <row r="136" spans="1:3" ht="12.75" x14ac:dyDescent="0.2">
      <c r="A136" s="1" t="s">
        <v>83</v>
      </c>
      <c r="B136" s="4">
        <v>42559</v>
      </c>
      <c r="C136" s="1">
        <v>135</v>
      </c>
    </row>
    <row r="137" spans="1:3" ht="12.75" x14ac:dyDescent="0.2">
      <c r="A137" s="1" t="s">
        <v>83</v>
      </c>
      <c r="B137" s="4">
        <v>42559</v>
      </c>
      <c r="C137" s="1">
        <v>136</v>
      </c>
    </row>
    <row r="138" spans="1:3" ht="12.75" x14ac:dyDescent="0.2">
      <c r="A138" s="1" t="s">
        <v>83</v>
      </c>
      <c r="B138" s="4">
        <v>42559</v>
      </c>
      <c r="C138" s="1">
        <v>137</v>
      </c>
    </row>
    <row r="139" spans="1:3" ht="12.75" x14ac:dyDescent="0.2">
      <c r="A139" s="1" t="s">
        <v>83</v>
      </c>
      <c r="B139" s="4">
        <v>42559</v>
      </c>
      <c r="C139" s="1">
        <v>138</v>
      </c>
    </row>
    <row r="140" spans="1:3" ht="12.75" x14ac:dyDescent="0.2">
      <c r="A140" s="1" t="s">
        <v>83</v>
      </c>
      <c r="B140" s="4">
        <v>42559</v>
      </c>
      <c r="C140" s="1">
        <v>139</v>
      </c>
    </row>
    <row r="141" spans="1:3" ht="12.75" x14ac:dyDescent="0.2">
      <c r="A141" s="1" t="s">
        <v>83</v>
      </c>
      <c r="B141" s="4">
        <v>42559</v>
      </c>
      <c r="C141" s="1">
        <v>140</v>
      </c>
    </row>
    <row r="142" spans="1:3" ht="12.75" x14ac:dyDescent="0.2">
      <c r="A142" s="1" t="s">
        <v>83</v>
      </c>
      <c r="B142" s="4">
        <v>42559</v>
      </c>
      <c r="C142" s="1">
        <v>141</v>
      </c>
    </row>
    <row r="143" spans="1:3" ht="12.75" x14ac:dyDescent="0.2">
      <c r="A143" s="1" t="s">
        <v>83</v>
      </c>
      <c r="B143" s="4">
        <v>42559</v>
      </c>
      <c r="C143" s="1">
        <v>142</v>
      </c>
    </row>
    <row r="144" spans="1:3" ht="12.75" x14ac:dyDescent="0.2">
      <c r="A144" s="1" t="s">
        <v>83</v>
      </c>
      <c r="B144" s="4">
        <v>42559</v>
      </c>
      <c r="C144" s="1">
        <v>143</v>
      </c>
    </row>
    <row r="145" spans="1:3" ht="12.75" x14ac:dyDescent="0.2">
      <c r="A145" s="1" t="s">
        <v>83</v>
      </c>
      <c r="B145" s="4">
        <v>42559</v>
      </c>
      <c r="C145" s="1">
        <v>144</v>
      </c>
    </row>
    <row r="146" spans="1:3" ht="12.75" x14ac:dyDescent="0.2">
      <c r="A146" s="1" t="s">
        <v>83</v>
      </c>
      <c r="B146" s="4">
        <v>42559</v>
      </c>
      <c r="C146" s="1">
        <v>145</v>
      </c>
    </row>
    <row r="147" spans="1:3" ht="12.75" x14ac:dyDescent="0.2">
      <c r="A147" s="1" t="s">
        <v>83</v>
      </c>
      <c r="B147" s="4">
        <v>42559</v>
      </c>
      <c r="C147" s="1">
        <v>146</v>
      </c>
    </row>
    <row r="148" spans="1:3" ht="12.75" x14ac:dyDescent="0.2">
      <c r="A148" s="1" t="s">
        <v>83</v>
      </c>
      <c r="B148" s="4">
        <v>42559</v>
      </c>
      <c r="C148" s="1">
        <v>147</v>
      </c>
    </row>
    <row r="149" spans="1:3" ht="12.75" x14ac:dyDescent="0.2">
      <c r="A149" s="1" t="s">
        <v>83</v>
      </c>
      <c r="B149" s="4">
        <v>42559</v>
      </c>
      <c r="C149" s="1">
        <v>148</v>
      </c>
    </row>
    <row r="150" spans="1:3" ht="12.75" x14ac:dyDescent="0.2">
      <c r="A150" s="1" t="s">
        <v>83</v>
      </c>
      <c r="B150" s="4">
        <v>42559</v>
      </c>
      <c r="C150" s="1">
        <v>149</v>
      </c>
    </row>
    <row r="151" spans="1:3" ht="12.75" x14ac:dyDescent="0.2">
      <c r="A151" s="1" t="s">
        <v>83</v>
      </c>
      <c r="B151" s="4">
        <v>42559</v>
      </c>
      <c r="C151" s="1">
        <v>150</v>
      </c>
    </row>
    <row r="152" spans="1:3" ht="12.75" x14ac:dyDescent="0.2">
      <c r="C152" s="1"/>
    </row>
    <row r="153" spans="1:3" ht="12.75" x14ac:dyDescent="0.2">
      <c r="C153" s="1"/>
    </row>
    <row r="154" spans="1:3" ht="12.75" x14ac:dyDescent="0.2">
      <c r="C154" s="1"/>
    </row>
    <row r="155" spans="1:3" ht="12.75" x14ac:dyDescent="0.2">
      <c r="C155" s="1"/>
    </row>
    <row r="156" spans="1:3" ht="12.75" x14ac:dyDescent="0.2">
      <c r="C156" s="1"/>
    </row>
    <row r="157" spans="1:3" ht="12.75" x14ac:dyDescent="0.2">
      <c r="C15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10ml Tubes</vt:lpstr>
      <vt:lpstr>Stats</vt:lpstr>
      <vt:lpstr>Raw ImageJ Output</vt:lpstr>
      <vt:lpstr>Cryotubes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Rhond_000</dc:creator>
  <cp:lastModifiedBy>Rhondalelliott@gmail.com</cp:lastModifiedBy>
  <dcterms:created xsi:type="dcterms:W3CDTF">2017-04-25T23:42:12Z</dcterms:created>
  <dcterms:modified xsi:type="dcterms:W3CDTF">2017-04-25T23:42:13Z</dcterms:modified>
</cp:coreProperties>
</file>