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/>
  <mc:AlternateContent xmlns:mc="http://schemas.openxmlformats.org/markup-compatibility/2006">
    <mc:Choice Requires="x15">
      <x15ac:absPath xmlns:x15ac="http://schemas.microsoft.com/office/spreadsheetml/2010/11/ac" url="/Users/ashuffmyer/MyProjects/oysters/resazurin-assay-development/data/testing/optimization/"/>
    </mc:Choice>
  </mc:AlternateContent>
  <xr:revisionPtr revIDLastSave="0" documentId="13_ncr:1_{E868E930-E13B-9845-B8D8-F144D92CD0BA}" xr6:coauthVersionLast="47" xr6:coauthVersionMax="47" xr10:uidLastSave="{00000000-0000-0000-0000-000000000000}"/>
  <bookViews>
    <workbookView xWindow="-30600" yWindow="260" windowWidth="22780" windowHeight="14540" activeTab="2" xr2:uid="{64AA6CDB-017A-4CF5-AA25-454EB3D41F17}"/>
  </bookViews>
  <sheets>
    <sheet name="Trial 2" sheetId="3" r:id="rId1"/>
    <sheet name="Trial 2 Normalization" sheetId="4" r:id="rId2"/>
    <sheet name="raw_data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4" l="1"/>
  <c r="T4" i="4"/>
  <c r="S4" i="4"/>
  <c r="O4" i="4"/>
  <c r="N4" i="4"/>
  <c r="L4" i="4"/>
  <c r="AC3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2" i="4"/>
  <c r="AB2" i="4"/>
  <c r="AB3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2" i="4"/>
  <c r="Z31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2" i="4"/>
  <c r="V3" i="4"/>
  <c r="V4" i="4"/>
  <c r="AC4" i="4" s="1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2" i="4"/>
  <c r="U3" i="4"/>
  <c r="U4" i="4"/>
  <c r="AB4" i="4" s="1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2" i="4"/>
  <c r="T3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2" i="4"/>
  <c r="S2" i="4"/>
  <c r="S3" i="4"/>
  <c r="Z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R30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1" i="4"/>
  <c r="R2" i="4"/>
  <c r="F43" i="4"/>
  <c r="E43" i="4"/>
  <c r="D43" i="4"/>
  <c r="C43" i="4"/>
  <c r="B43" i="4"/>
  <c r="O3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2" i="4"/>
  <c r="N20" i="4"/>
  <c r="N3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1" i="4"/>
  <c r="N22" i="4"/>
  <c r="N23" i="4"/>
  <c r="N24" i="4"/>
  <c r="N25" i="4"/>
  <c r="N26" i="4"/>
  <c r="N27" i="4"/>
  <c r="N28" i="4"/>
  <c r="N29" i="4"/>
  <c r="N30" i="4"/>
  <c r="N31" i="4"/>
  <c r="N2" i="4"/>
  <c r="M29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30" i="4"/>
  <c r="M31" i="4"/>
  <c r="M2" i="4"/>
  <c r="L2" i="4"/>
  <c r="L3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2" i="4" l="1"/>
  <c r="F42" i="4"/>
  <c r="E42" i="4"/>
  <c r="D42" i="4"/>
  <c r="C42" i="4"/>
  <c r="B42" i="4"/>
  <c r="F41" i="4"/>
  <c r="E41" i="4"/>
  <c r="D41" i="4"/>
  <c r="C41" i="4"/>
  <c r="B41" i="4"/>
  <c r="F40" i="4"/>
  <c r="E40" i="4"/>
  <c r="D40" i="4"/>
  <c r="C40" i="4"/>
  <c r="B40" i="4"/>
  <c r="C42" i="3"/>
  <c r="D42" i="3"/>
  <c r="E42" i="3"/>
  <c r="F42" i="3"/>
  <c r="C41" i="3"/>
  <c r="D41" i="3"/>
  <c r="E41" i="3"/>
  <c r="F41" i="3"/>
  <c r="F40" i="3"/>
  <c r="C40" i="3"/>
  <c r="D40" i="3"/>
  <c r="E40" i="3"/>
  <c r="B42" i="3"/>
  <c r="B41" i="3"/>
  <c r="B40" i="3"/>
</calcChain>
</file>

<file path=xl/sharedStrings.xml><?xml version="1.0" encoding="utf-8"?>
<sst xmlns="http://schemas.openxmlformats.org/spreadsheetml/2006/main" count="249" uniqueCount="62">
  <si>
    <t>Well #</t>
  </si>
  <si>
    <t>Size</t>
  </si>
  <si>
    <t>T0</t>
  </si>
  <si>
    <t>T1</t>
  </si>
  <si>
    <t>T2</t>
  </si>
  <si>
    <t>T3</t>
  </si>
  <si>
    <t>T4</t>
  </si>
  <si>
    <t>NA</t>
  </si>
  <si>
    <t>Shells</t>
  </si>
  <si>
    <t>Blanks</t>
  </si>
  <si>
    <t>Normalization</t>
  </si>
  <si>
    <t>Blank Corrected</t>
  </si>
  <si>
    <t>Size Corrected</t>
  </si>
  <si>
    <t>time</t>
  </si>
  <si>
    <t>shells</t>
  </si>
  <si>
    <t>Normalized</t>
  </si>
  <si>
    <t>ID</t>
  </si>
  <si>
    <t>Shell</t>
  </si>
  <si>
    <t>1A1</t>
  </si>
  <si>
    <t>1A2</t>
  </si>
  <si>
    <t>1A3</t>
  </si>
  <si>
    <t>1A4</t>
  </si>
  <si>
    <t>1B1</t>
  </si>
  <si>
    <t>2A1</t>
  </si>
  <si>
    <t>2A2</t>
  </si>
  <si>
    <t>2A3</t>
  </si>
  <si>
    <t>2A4</t>
  </si>
  <si>
    <t>2B1</t>
  </si>
  <si>
    <t>3A1</t>
  </si>
  <si>
    <t>3A2</t>
  </si>
  <si>
    <t>3A3</t>
  </si>
  <si>
    <t>3A4</t>
  </si>
  <si>
    <t>3B1</t>
  </si>
  <si>
    <t>Live</t>
  </si>
  <si>
    <t>1B2</t>
  </si>
  <si>
    <t>1B3</t>
  </si>
  <si>
    <t>1B4</t>
  </si>
  <si>
    <t>1C1</t>
  </si>
  <si>
    <t>1C2</t>
  </si>
  <si>
    <t>2B2</t>
  </si>
  <si>
    <t>2B3</t>
  </si>
  <si>
    <t>2B4</t>
  </si>
  <si>
    <t>2C1</t>
  </si>
  <si>
    <t>2C2</t>
  </si>
  <si>
    <t>3B2</t>
  </si>
  <si>
    <t>3B3</t>
  </si>
  <si>
    <t>3B4</t>
  </si>
  <si>
    <t>3C1</t>
  </si>
  <si>
    <t>3C2</t>
  </si>
  <si>
    <t>Blank</t>
  </si>
  <si>
    <t>1C3</t>
  </si>
  <si>
    <t>1C4</t>
  </si>
  <si>
    <t>2C3</t>
  </si>
  <si>
    <t>2C4</t>
  </si>
  <si>
    <t>3C3</t>
  </si>
  <si>
    <t>3C4</t>
  </si>
  <si>
    <t>Alive</t>
  </si>
  <si>
    <t>Treatment</t>
  </si>
  <si>
    <t>alive</t>
  </si>
  <si>
    <t>type</t>
  </si>
  <si>
    <t>well</t>
  </si>
  <si>
    <t>size.mm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</si>
</sst>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Shells Average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'Trial 2'!$B$39:$F$39</c:f>
              <c:strCache>
                <c:ptCount val="5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</c:strCache>
            </c:strRef>
          </c:xVal>
          <c:yVal>
            <c:numRef>
              <c:f>'Trial 2'!$B$40:$F$40</c:f>
              <c:numCache>
                <c:formatCode>General</c:formatCode>
                <c:ptCount val="5"/>
                <c:pt idx="0">
                  <c:v>321.53333333333336</c:v>
                </c:pt>
                <c:pt idx="1">
                  <c:v>332.86666666666667</c:v>
                </c:pt>
                <c:pt idx="2">
                  <c:v>346.06666666666666</c:v>
                </c:pt>
                <c:pt idx="3">
                  <c:v>352.73333333333335</c:v>
                </c:pt>
                <c:pt idx="4">
                  <c:v>361.6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65-4856-8980-3E8F9CDBAF19}"/>
            </c:ext>
          </c:extLst>
        </c:ser>
        <c:ser>
          <c:idx val="1"/>
          <c:order val="1"/>
          <c:tx>
            <c:v>Alive Average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'Trial 2'!$B$39:$F$39</c:f>
              <c:strCache>
                <c:ptCount val="5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</c:strCache>
            </c:strRef>
          </c:xVal>
          <c:yVal>
            <c:numRef>
              <c:f>'Trial 2'!$B$41:$F$41</c:f>
              <c:numCache>
                <c:formatCode>General</c:formatCode>
                <c:ptCount val="5"/>
                <c:pt idx="0">
                  <c:v>370.46666666666664</c:v>
                </c:pt>
                <c:pt idx="1">
                  <c:v>504.53333333333336</c:v>
                </c:pt>
                <c:pt idx="2">
                  <c:v>651.20000000000005</c:v>
                </c:pt>
                <c:pt idx="3">
                  <c:v>742.4</c:v>
                </c:pt>
                <c:pt idx="4">
                  <c:v>865.06666666666672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65-4856-8980-3E8F9CDBAF19}"/>
            </c:ext>
          </c:extLst>
        </c:ser>
        <c:ser>
          <c:idx val="2"/>
          <c:order val="2"/>
          <c:tx>
            <c:v>Blanks Average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'Trial 2'!$B$39:$F$39</c:f>
              <c:strCache>
                <c:ptCount val="5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</c:strCache>
            </c:strRef>
          </c:xVal>
          <c:yVal>
            <c:numRef>
              <c:f>'Trial 2'!$B$42:$F$42</c:f>
              <c:numCache>
                <c:formatCode>General</c:formatCode>
                <c:ptCount val="5"/>
                <c:pt idx="0">
                  <c:v>304.66666666666669</c:v>
                </c:pt>
                <c:pt idx="1">
                  <c:v>288.16666666666669</c:v>
                </c:pt>
                <c:pt idx="2">
                  <c:v>281.16666666666669</c:v>
                </c:pt>
                <c:pt idx="3">
                  <c:v>280.33333333333331</c:v>
                </c:pt>
                <c:pt idx="4">
                  <c:v>278.83333333333331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65-4856-8980-3E8F9CDBA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33696"/>
        <c:axId val="505130368"/>
      </c:scatterChart>
      <c:valAx>
        <c:axId val="7973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130368"/>
        <c:crosses val="autoZero"/>
        <c:crossBetween val="midCat"/>
      </c:valAx>
      <c:valAx>
        <c:axId val="50513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33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'Trial 2 Normalization'!$L$33</c:f>
              <c:strCache>
                <c:ptCount val="1"/>
                <c:pt idx="0">
                  <c:v>shells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'Trial 2 Normalization'!$K$34:$K$108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</c:numCache>
            </c:numRef>
          </c:xVal>
          <c:yVal>
            <c:numRef>
              <c:f>'Trial 2 Normalization'!$L$34:$L$108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3.6120344149295519E-2</c:v>
                </c:pt>
                <c:pt idx="16">
                  <c:v>2.4885078692775345E-2</c:v>
                </c:pt>
                <c:pt idx="17">
                  <c:v>4.2592683216700053E-2</c:v>
                </c:pt>
                <c:pt idx="18">
                  <c:v>3.5649821150224227E-2</c:v>
                </c:pt>
                <c:pt idx="19">
                  <c:v>6.3303967664613381E-2</c:v>
                </c:pt>
                <c:pt idx="20">
                  <c:v>8.5899002494400287E-2</c:v>
                </c:pt>
                <c:pt idx="21">
                  <c:v>4.3845789671591119E-2</c:v>
                </c:pt>
                <c:pt idx="22">
                  <c:v>5.2027076097097995E-2</c:v>
                </c:pt>
                <c:pt idx="23">
                  <c:v>3.1132080847215669E-2</c:v>
                </c:pt>
                <c:pt idx="24">
                  <c:v>6.0428824777482112E-2</c:v>
                </c:pt>
                <c:pt idx="25">
                  <c:v>0.1030025489880608</c:v>
                </c:pt>
                <c:pt idx="26">
                  <c:v>4.3395627864700484E-2</c:v>
                </c:pt>
                <c:pt idx="27">
                  <c:v>5.6717885155858523E-2</c:v>
                </c:pt>
                <c:pt idx="28">
                  <c:v>6.8865369536646265E-2</c:v>
                </c:pt>
                <c:pt idx="29">
                  <c:v>9.398983423111279E-2</c:v>
                </c:pt>
                <c:pt idx="30">
                  <c:v>6.0031668259703713E-2</c:v>
                </c:pt>
                <c:pt idx="31">
                  <c:v>4.5880605201431349E-2</c:v>
                </c:pt>
                <c:pt idx="32">
                  <c:v>0.1071939164295551</c:v>
                </c:pt>
                <c:pt idx="33">
                  <c:v>6.7441707715806445E-2</c:v>
                </c:pt>
                <c:pt idx="34">
                  <c:v>0.11937813295983055</c:v>
                </c:pt>
                <c:pt idx="35">
                  <c:v>0.11788811345997736</c:v>
                </c:pt>
                <c:pt idx="36">
                  <c:v>6.8328833134750772E-2</c:v>
                </c:pt>
                <c:pt idx="37">
                  <c:v>8.9226456841336441E-2</c:v>
                </c:pt>
                <c:pt idx="38">
                  <c:v>4.6091122661227252E-2</c:v>
                </c:pt>
                <c:pt idx="39">
                  <c:v>0.1061487594684208</c:v>
                </c:pt>
                <c:pt idx="40">
                  <c:v>0.1858651604705133</c:v>
                </c:pt>
                <c:pt idx="41">
                  <c:v>5.6821952491828337E-2</c:v>
                </c:pt>
                <c:pt idx="42">
                  <c:v>0.10774411864295726</c:v>
                </c:pt>
                <c:pt idx="43">
                  <c:v>0.12358186505935126</c:v>
                </c:pt>
                <c:pt idx="44">
                  <c:v>0.13628737620546857</c:v>
                </c:pt>
                <c:pt idx="45">
                  <c:v>6.1528783617831768E-2</c:v>
                </c:pt>
                <c:pt idx="46">
                  <c:v>4.8067039861143551E-2</c:v>
                </c:pt>
                <c:pt idx="47">
                  <c:v>0.11293527729811743</c:v>
                </c:pt>
                <c:pt idx="48">
                  <c:v>8.1304097773060163E-2</c:v>
                </c:pt>
                <c:pt idx="49">
                  <c:v>0.13773000865975729</c:v>
                </c:pt>
                <c:pt idx="50">
                  <c:v>0.13812079072223438</c:v>
                </c:pt>
                <c:pt idx="51">
                  <c:v>7.884313938685561E-2</c:v>
                </c:pt>
                <c:pt idx="52">
                  <c:v>0.10061924722756234</c:v>
                </c:pt>
                <c:pt idx="53">
                  <c:v>5.0551875980001187E-2</c:v>
                </c:pt>
                <c:pt idx="54">
                  <c:v>0.12425873273002686</c:v>
                </c:pt>
                <c:pt idx="55">
                  <c:v>0.24471902719452501</c:v>
                </c:pt>
                <c:pt idx="56">
                  <c:v>5.6488453720711478E-2</c:v>
                </c:pt>
                <c:pt idx="57">
                  <c:v>0.12102300437597541</c:v>
                </c:pt>
                <c:pt idx="58">
                  <c:v>0.13868276601004298</c:v>
                </c:pt>
                <c:pt idx="59">
                  <c:v>0.15145613041631487</c:v>
                </c:pt>
                <c:pt idx="60">
                  <c:v>7.2320416335414486E-2</c:v>
                </c:pt>
                <c:pt idx="61">
                  <c:v>4.6743671514475782E-2</c:v>
                </c:pt>
                <c:pt idx="62">
                  <c:v>0.13005886424172095</c:v>
                </c:pt>
                <c:pt idx="63">
                  <c:v>9.6441653219264761E-2</c:v>
                </c:pt>
                <c:pt idx="64">
                  <c:v>0.16162018579737253</c:v>
                </c:pt>
                <c:pt idx="65">
                  <c:v>0.16800870432507173</c:v>
                </c:pt>
                <c:pt idx="66">
                  <c:v>8.8710919626151366E-2</c:v>
                </c:pt>
                <c:pt idx="67">
                  <c:v>0.12697627577277479</c:v>
                </c:pt>
                <c:pt idx="68">
                  <c:v>5.4626546564227191E-2</c:v>
                </c:pt>
                <c:pt idx="69">
                  <c:v>0.1546777663611929</c:v>
                </c:pt>
                <c:pt idx="70">
                  <c:v>0.29866335489008822</c:v>
                </c:pt>
                <c:pt idx="71">
                  <c:v>6.2028372156029292E-2</c:v>
                </c:pt>
                <c:pt idx="72">
                  <c:v>0.13595960511462968</c:v>
                </c:pt>
                <c:pt idx="73">
                  <c:v>0.1704441383538659</c:v>
                </c:pt>
                <c:pt idx="74">
                  <c:v>0.17360110051724706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F7-4DEC-92F5-96C4B2D532A1}"/>
            </c:ext>
          </c:extLst>
        </c:ser>
        <c:ser>
          <c:idx val="1"/>
          <c:order val="1"/>
          <c:tx>
            <c:strRef>
              <c:f>'Trial 2 Normalization'!$M$33</c:f>
              <c:strCache>
                <c:ptCount val="1"/>
                <c:pt idx="0">
                  <c:v>alive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'Trial 2 Normalization'!$K$34:$K$108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</c:numCache>
            </c:numRef>
          </c:xVal>
          <c:yVal>
            <c:numRef>
              <c:f>'Trial 2 Normalization'!$M$34:$M$108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0.18273240824035319</c:v>
                </c:pt>
                <c:pt idx="16">
                  <c:v>0.2585082748075293</c:v>
                </c:pt>
                <c:pt idx="17">
                  <c:v>0.26315008012028768</c:v>
                </c:pt>
                <c:pt idx="18">
                  <c:v>0.21643621623739892</c:v>
                </c:pt>
                <c:pt idx="19">
                  <c:v>0.3350995533211566</c:v>
                </c:pt>
                <c:pt idx="20">
                  <c:v>0.32370569030402974</c:v>
                </c:pt>
                <c:pt idx="21">
                  <c:v>0.21702954109401679</c:v>
                </c:pt>
                <c:pt idx="22">
                  <c:v>0.20662505361627664</c:v>
                </c:pt>
                <c:pt idx="23">
                  <c:v>0.1460717682268077</c:v>
                </c:pt>
                <c:pt idx="24">
                  <c:v>0.24441520891362906</c:v>
                </c:pt>
                <c:pt idx="25">
                  <c:v>0.17910611291864395</c:v>
                </c:pt>
                <c:pt idx="26">
                  <c:v>0.18511140005906374</c:v>
                </c:pt>
                <c:pt idx="27">
                  <c:v>0.33800721935830919</c:v>
                </c:pt>
                <c:pt idx="28">
                  <c:v>0.25414691903419889</c:v>
                </c:pt>
                <c:pt idx="29">
                  <c:v>0.31816334754655817</c:v>
                </c:pt>
                <c:pt idx="30">
                  <c:v>0.4649807782775624</c:v>
                </c:pt>
                <c:pt idx="31">
                  <c:v>0.47302684407022955</c:v>
                </c:pt>
                <c:pt idx="32">
                  <c:v>0.49895707378291471</c:v>
                </c:pt>
                <c:pt idx="33">
                  <c:v>0.40256117206423631</c:v>
                </c:pt>
                <c:pt idx="34">
                  <c:v>0.64071869049987207</c:v>
                </c:pt>
                <c:pt idx="35">
                  <c:v>0.70162757714646351</c:v>
                </c:pt>
                <c:pt idx="36">
                  <c:v>0.4189397114479122</c:v>
                </c:pt>
                <c:pt idx="37">
                  <c:v>0.4070123286588978</c:v>
                </c:pt>
                <c:pt idx="38">
                  <c:v>0.34404499577027975</c:v>
                </c:pt>
                <c:pt idx="39">
                  <c:v>0.50578811921682421</c:v>
                </c:pt>
                <c:pt idx="40">
                  <c:v>0.38369012498252403</c:v>
                </c:pt>
                <c:pt idx="41">
                  <c:v>0.37318500658988063</c:v>
                </c:pt>
                <c:pt idx="42">
                  <c:v>0.62098768453591879</c:v>
                </c:pt>
                <c:pt idx="43">
                  <c:v>0.48064709941724931</c:v>
                </c:pt>
                <c:pt idx="44">
                  <c:v>0.61464267613900148</c:v>
                </c:pt>
                <c:pt idx="45">
                  <c:v>0.61499838535589157</c:v>
                </c:pt>
                <c:pt idx="46">
                  <c:v>0.67305981436690654</c:v>
                </c:pt>
                <c:pt idx="47">
                  <c:v>0.66102772342629235</c:v>
                </c:pt>
                <c:pt idx="48">
                  <c:v>0.49286568186743668</c:v>
                </c:pt>
                <c:pt idx="49">
                  <c:v>0.81333203299584844</c:v>
                </c:pt>
                <c:pt idx="50">
                  <c:v>0.91650226214413599</c:v>
                </c:pt>
                <c:pt idx="51">
                  <c:v>0.56633928178333115</c:v>
                </c:pt>
                <c:pt idx="52">
                  <c:v>0.51185434411714104</c:v>
                </c:pt>
                <c:pt idx="53">
                  <c:v>0.49830240468801557</c:v>
                </c:pt>
                <c:pt idx="54">
                  <c:v>0.6609092392206235</c:v>
                </c:pt>
                <c:pt idx="55">
                  <c:v>0.50394241481860136</c:v>
                </c:pt>
                <c:pt idx="56">
                  <c:v>0.48140841591806854</c:v>
                </c:pt>
                <c:pt idx="57">
                  <c:v>0.74434877348992756</c:v>
                </c:pt>
                <c:pt idx="58">
                  <c:v>0.5754208137240111</c:v>
                </c:pt>
                <c:pt idx="59">
                  <c:v>0.79185830207463026</c:v>
                </c:pt>
                <c:pt idx="60">
                  <c:v>0.85446153254240298</c:v>
                </c:pt>
                <c:pt idx="61">
                  <c:v>0.84315854467703599</c:v>
                </c:pt>
                <c:pt idx="62">
                  <c:v>0.90550282947365945</c:v>
                </c:pt>
                <c:pt idx="63">
                  <c:v>0.61385427848667729</c:v>
                </c:pt>
                <c:pt idx="64">
                  <c:v>1.0254528145417345</c:v>
                </c:pt>
                <c:pt idx="65">
                  <c:v>1.1708908643918039</c:v>
                </c:pt>
                <c:pt idx="66">
                  <c:v>0.7431893606025467</c:v>
                </c:pt>
                <c:pt idx="67">
                  <c:v>0.64155636803911609</c:v>
                </c:pt>
                <c:pt idx="68">
                  <c:v>0.70604145109700034</c:v>
                </c:pt>
                <c:pt idx="69">
                  <c:v>0.87864540065096586</c:v>
                </c:pt>
                <c:pt idx="70">
                  <c:v>0.64127213344222012</c:v>
                </c:pt>
                <c:pt idx="71">
                  <c:v>0.64500541010130497</c:v>
                </c:pt>
                <c:pt idx="72">
                  <c:v>0.99226801763666517</c:v>
                </c:pt>
                <c:pt idx="73">
                  <c:v>0.73543835762341747</c:v>
                </c:pt>
                <c:pt idx="74">
                  <c:v>1.0251375972428458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F7-4DEC-92F5-96C4B2D53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459648"/>
        <c:axId val="426458208"/>
      </c:scatterChart>
      <c:valAx>
        <c:axId val="42645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458208"/>
        <c:crosses val="autoZero"/>
        <c:crossBetween val="midCat"/>
      </c:valAx>
      <c:valAx>
        <c:axId val="42645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459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654183</xdr:colOff>
      <xdr:row>5</xdr:row>
      <xdr:rowOff>133217</xdr:rowOff>
    </xdr:from>
    <xdr:to>
      <xdr:col>17</xdr:col>
      <xdr:colOff>344621</xdr:colOff>
      <xdr:row>20</xdr:row>
      <xdr:rowOff>98292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319B29-C2C6-0CFE-DE7F-F27B6A3B8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587699</xdr:colOff>
      <xdr:row>32</xdr:row>
      <xdr:rowOff>15032</xdr:rowOff>
    </xdr:from>
    <xdr:to>
      <xdr:col>23</xdr:col>
      <xdr:colOff>168469</xdr:colOff>
      <xdr:row>47</xdr:row>
      <xdr:rowOff>38876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E68CFA-07B3-95D8-6F42-12EA2FA77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A8B16-0F5E-493F-93DC-064CAC351B51}">
  <dimension ref="A1:H42"/>
  <sheetViews>
    <sheetView zoomScale="96" workbookViewId="0">
      <selection sqref="A1:H1048576"/>
    </sheetView>
  </sheetViews>
  <sheetFormatPr baseColWidth="10" defaultColWidth="8.83203125" defaultRowHeight="15" x14ac:dyDescent="0.2"/>
  <cols>
    <col min="1" max="8" width="8.6640625" style="1"/>
  </cols>
  <sheetData>
    <row r="1" spans="1:8" x14ac:dyDescent="0.2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s="2" t="s">
        <v>17</v>
      </c>
      <c r="B2" s="1" t="s">
        <v>18</v>
      </c>
      <c r="C2" s="1">
        <v>1.827</v>
      </c>
      <c r="D2" s="1">
        <v>338</v>
      </c>
      <c r="E2" s="1">
        <v>342</v>
      </c>
      <c r="F2" s="1">
        <v>349</v>
      </c>
      <c r="G2" s="1">
        <v>349</v>
      </c>
      <c r="H2" s="1">
        <v>354</v>
      </c>
    </row>
    <row r="3" spans="1:8" x14ac:dyDescent="0.2">
      <c r="A3" s="2"/>
      <c r="B3" s="1" t="s">
        <v>19</v>
      </c>
      <c r="C3" s="1">
        <v>1.2509999999999999</v>
      </c>
      <c r="D3" s="1">
        <v>304</v>
      </c>
      <c r="E3" s="1">
        <v>297</v>
      </c>
      <c r="F3" s="1">
        <v>298</v>
      </c>
      <c r="G3" s="1">
        <v>298</v>
      </c>
      <c r="H3" s="1">
        <v>296</v>
      </c>
    </row>
    <row r="4" spans="1:8" x14ac:dyDescent="0.2">
      <c r="A4" s="2"/>
      <c r="B4" s="1" t="s">
        <v>20</v>
      </c>
      <c r="C4" s="1">
        <v>1.5649999999999999</v>
      </c>
      <c r="D4" s="1">
        <v>320</v>
      </c>
      <c r="E4" s="1">
        <v>324</v>
      </c>
      <c r="F4" s="1">
        <v>349</v>
      </c>
      <c r="G4" s="1">
        <v>351</v>
      </c>
      <c r="H4" s="1">
        <v>358</v>
      </c>
    </row>
    <row r="5" spans="1:8" x14ac:dyDescent="0.2">
      <c r="A5" s="2"/>
      <c r="B5" s="1" t="s">
        <v>21</v>
      </c>
      <c r="C5" s="1">
        <v>1.716</v>
      </c>
      <c r="D5" s="1">
        <v>285</v>
      </c>
      <c r="E5" s="1">
        <v>287</v>
      </c>
      <c r="F5" s="1">
        <v>296</v>
      </c>
      <c r="G5" s="1">
        <v>302</v>
      </c>
      <c r="H5" s="1">
        <v>308</v>
      </c>
    </row>
    <row r="6" spans="1:8" x14ac:dyDescent="0.2">
      <c r="A6" s="2"/>
      <c r="B6" s="1" t="s">
        <v>22</v>
      </c>
      <c r="C6" s="1">
        <v>1.583</v>
      </c>
      <c r="D6" s="1">
        <v>304</v>
      </c>
      <c r="E6" s="1">
        <v>318</v>
      </c>
      <c r="F6" s="1">
        <v>338</v>
      </c>
      <c r="G6" s="1">
        <v>346</v>
      </c>
      <c r="H6" s="1">
        <v>356</v>
      </c>
    </row>
    <row r="7" spans="1:8" x14ac:dyDescent="0.2">
      <c r="A7" s="2"/>
      <c r="B7" s="1" t="s">
        <v>23</v>
      </c>
      <c r="C7" s="1">
        <v>1.4670000000000001</v>
      </c>
      <c r="D7" s="1">
        <v>334</v>
      </c>
      <c r="E7" s="1">
        <v>358</v>
      </c>
      <c r="F7" s="1">
        <v>366</v>
      </c>
      <c r="G7" s="1">
        <v>375</v>
      </c>
      <c r="H7" s="1">
        <v>388</v>
      </c>
    </row>
    <row r="8" spans="1:8" x14ac:dyDescent="0.2">
      <c r="A8" s="2"/>
      <c r="B8" s="1" t="s">
        <v>24</v>
      </c>
      <c r="C8" s="1">
        <v>1.4490000000000001</v>
      </c>
      <c r="D8" s="1">
        <v>320</v>
      </c>
      <c r="E8" s="1">
        <v>323</v>
      </c>
      <c r="F8" s="1">
        <v>327</v>
      </c>
      <c r="G8" s="1">
        <v>331</v>
      </c>
      <c r="H8" s="1">
        <v>334</v>
      </c>
    </row>
    <row r="9" spans="1:8" x14ac:dyDescent="0.2">
      <c r="A9" s="2"/>
      <c r="B9" s="1" t="s">
        <v>25</v>
      </c>
      <c r="C9" s="1">
        <v>1.665</v>
      </c>
      <c r="D9" s="1">
        <v>308</v>
      </c>
      <c r="E9" s="1">
        <v>318</v>
      </c>
      <c r="F9" s="1">
        <v>330</v>
      </c>
      <c r="G9" s="1">
        <v>335</v>
      </c>
      <c r="H9" s="1">
        <v>347</v>
      </c>
    </row>
    <row r="10" spans="1:8" x14ac:dyDescent="0.2">
      <c r="A10" s="2"/>
      <c r="B10" s="1" t="s">
        <v>26</v>
      </c>
      <c r="C10" s="1">
        <v>1.9279999999999999</v>
      </c>
      <c r="D10" s="1">
        <v>341</v>
      </c>
      <c r="E10" s="1">
        <v>343</v>
      </c>
      <c r="F10" s="1">
        <v>345</v>
      </c>
      <c r="G10" s="1">
        <v>347</v>
      </c>
      <c r="H10" s="1">
        <v>348</v>
      </c>
    </row>
    <row r="11" spans="1:8" x14ac:dyDescent="0.2">
      <c r="A11" s="2"/>
      <c r="B11" s="1" t="s">
        <v>27</v>
      </c>
      <c r="C11" s="1">
        <v>1.5469999999999999</v>
      </c>
      <c r="D11" s="1">
        <v>356</v>
      </c>
      <c r="E11" s="1">
        <v>370</v>
      </c>
      <c r="F11" s="1">
        <v>387</v>
      </c>
      <c r="G11" s="1">
        <v>396</v>
      </c>
      <c r="H11" s="1">
        <v>411</v>
      </c>
    </row>
    <row r="12" spans="1:8" x14ac:dyDescent="0.2">
      <c r="A12" s="2"/>
      <c r="B12" s="1" t="s">
        <v>28</v>
      </c>
      <c r="C12" s="1">
        <v>2.1909999999999998</v>
      </c>
      <c r="D12" s="1">
        <v>309</v>
      </c>
      <c r="E12" s="1">
        <v>362</v>
      </c>
      <c r="F12" s="1">
        <v>411</v>
      </c>
      <c r="G12" s="1">
        <v>450</v>
      </c>
      <c r="H12" s="1">
        <v>485</v>
      </c>
    </row>
    <row r="13" spans="1:8" x14ac:dyDescent="0.2">
      <c r="A13" s="2"/>
      <c r="B13" s="1" t="s">
        <v>29</v>
      </c>
      <c r="C13" s="1">
        <v>1.4710000000000001</v>
      </c>
      <c r="D13" s="1">
        <v>310</v>
      </c>
      <c r="E13" s="1">
        <v>313</v>
      </c>
      <c r="F13" s="1">
        <v>312</v>
      </c>
      <c r="G13" s="1">
        <v>311</v>
      </c>
      <c r="H13" s="1">
        <v>312</v>
      </c>
    </row>
    <row r="14" spans="1:8" x14ac:dyDescent="0.2">
      <c r="A14" s="2"/>
      <c r="B14" s="1" t="s">
        <v>30</v>
      </c>
      <c r="C14" s="1">
        <v>1.32</v>
      </c>
      <c r="D14" s="1">
        <v>338</v>
      </c>
      <c r="E14" s="1">
        <v>345</v>
      </c>
      <c r="F14" s="1">
        <v>360</v>
      </c>
      <c r="G14" s="1">
        <v>365</v>
      </c>
      <c r="H14" s="1">
        <v>370</v>
      </c>
    </row>
    <row r="15" spans="1:8" x14ac:dyDescent="0.2">
      <c r="A15" s="2"/>
      <c r="B15" s="1" t="s">
        <v>31</v>
      </c>
      <c r="C15" s="1">
        <v>1.569</v>
      </c>
      <c r="D15" s="1">
        <v>334</v>
      </c>
      <c r="E15" s="1">
        <v>352</v>
      </c>
      <c r="F15" s="1">
        <v>373</v>
      </c>
      <c r="G15" s="1">
        <v>380</v>
      </c>
      <c r="H15" s="1">
        <v>395</v>
      </c>
    </row>
    <row r="16" spans="1:8" x14ac:dyDescent="0.2">
      <c r="A16" s="2"/>
      <c r="B16" s="1" t="s">
        <v>32</v>
      </c>
      <c r="C16" s="1">
        <v>1.204</v>
      </c>
      <c r="D16" s="1">
        <v>322</v>
      </c>
      <c r="E16" s="1">
        <v>341</v>
      </c>
      <c r="F16" s="1">
        <v>350</v>
      </c>
      <c r="G16" s="1">
        <v>355</v>
      </c>
      <c r="H16" s="1">
        <v>362</v>
      </c>
    </row>
    <row r="17" spans="1:8" x14ac:dyDescent="0.2">
      <c r="A17" s="2" t="s">
        <v>33</v>
      </c>
      <c r="B17" s="1" t="s">
        <v>34</v>
      </c>
      <c r="C17" s="1">
        <v>1.7270000000000001</v>
      </c>
      <c r="D17" s="1">
        <v>394</v>
      </c>
      <c r="E17" s="1">
        <v>497</v>
      </c>
      <c r="F17" s="1">
        <v>680</v>
      </c>
      <c r="G17" s="1">
        <v>781</v>
      </c>
      <c r="H17" s="1">
        <v>942</v>
      </c>
    </row>
    <row r="18" spans="1:8" x14ac:dyDescent="0.2">
      <c r="A18" s="2"/>
      <c r="B18" s="1" t="s">
        <v>35</v>
      </c>
      <c r="C18" s="1">
        <v>1.5880000000000001</v>
      </c>
      <c r="D18" s="1">
        <v>362</v>
      </c>
      <c r="E18" s="1">
        <v>491</v>
      </c>
      <c r="F18" s="1">
        <v>606</v>
      </c>
      <c r="G18" s="1">
        <v>720</v>
      </c>
      <c r="H18" s="1">
        <v>816</v>
      </c>
    </row>
    <row r="19" spans="1:8" x14ac:dyDescent="0.2">
      <c r="A19" s="2"/>
      <c r="B19" s="1" t="s">
        <v>36</v>
      </c>
      <c r="C19" s="1">
        <v>1.6830000000000001</v>
      </c>
      <c r="D19" s="1">
        <v>337</v>
      </c>
      <c r="E19" s="1">
        <v>468</v>
      </c>
      <c r="F19" s="1">
        <v>594</v>
      </c>
      <c r="G19" s="1">
        <v>685</v>
      </c>
      <c r="H19" s="1">
        <v>822</v>
      </c>
    </row>
    <row r="20" spans="1:8" x14ac:dyDescent="0.2">
      <c r="A20" s="2"/>
      <c r="B20" s="1" t="s">
        <v>37</v>
      </c>
      <c r="C20" s="1">
        <v>2.1909999999999998</v>
      </c>
      <c r="D20" s="1">
        <v>369</v>
      </c>
      <c r="E20" s="1">
        <v>524</v>
      </c>
      <c r="F20" s="1">
        <v>666</v>
      </c>
      <c r="G20" s="1">
        <v>738</v>
      </c>
      <c r="H20" s="1">
        <v>834</v>
      </c>
    </row>
    <row r="21" spans="1:8" x14ac:dyDescent="0.2">
      <c r="A21" s="2"/>
      <c r="B21" s="1" t="s">
        <v>38</v>
      </c>
      <c r="C21" s="1">
        <v>1.925</v>
      </c>
      <c r="D21" s="1">
        <v>352</v>
      </c>
      <c r="E21" s="1">
        <v>560</v>
      </c>
      <c r="F21" s="1">
        <v>759</v>
      </c>
      <c r="G21" s="1">
        <v>875</v>
      </c>
      <c r="H21" s="1">
        <v>1017</v>
      </c>
    </row>
    <row r="22" spans="1:8" x14ac:dyDescent="0.2">
      <c r="A22" s="2"/>
      <c r="B22" s="1" t="s">
        <v>39</v>
      </c>
      <c r="C22" s="1">
        <v>1.3360000000000001</v>
      </c>
      <c r="D22" s="1">
        <v>415</v>
      </c>
      <c r="E22" s="1">
        <v>572</v>
      </c>
      <c r="F22" s="1">
        <v>772</v>
      </c>
      <c r="G22" s="1">
        <v>890</v>
      </c>
      <c r="H22" s="1">
        <v>1029</v>
      </c>
    </row>
    <row r="23" spans="1:8" x14ac:dyDescent="0.2">
      <c r="A23" s="2"/>
      <c r="B23" s="1" t="s">
        <v>40</v>
      </c>
      <c r="C23" s="1">
        <v>1.5049999999999999</v>
      </c>
      <c r="D23" s="1">
        <v>356</v>
      </c>
      <c r="E23" s="1">
        <v>453</v>
      </c>
      <c r="F23" s="1">
        <v>553</v>
      </c>
      <c r="G23" s="1">
        <v>631</v>
      </c>
      <c r="H23" s="1">
        <v>724</v>
      </c>
    </row>
    <row r="24" spans="1:8" x14ac:dyDescent="0.2">
      <c r="A24" s="2"/>
      <c r="B24" s="1" t="s">
        <v>41</v>
      </c>
      <c r="C24" s="1">
        <v>1.649</v>
      </c>
      <c r="D24" s="1">
        <v>335</v>
      </c>
      <c r="E24" s="1">
        <v>431</v>
      </c>
      <c r="F24" s="1">
        <v>534</v>
      </c>
      <c r="G24" s="1">
        <v>591</v>
      </c>
      <c r="H24" s="1">
        <v>661</v>
      </c>
    </row>
    <row r="25" spans="1:8" x14ac:dyDescent="0.2">
      <c r="A25" s="2"/>
      <c r="B25" s="1" t="s">
        <v>42</v>
      </c>
      <c r="C25" s="1">
        <v>2.2269999999999999</v>
      </c>
      <c r="D25" s="1">
        <v>402</v>
      </c>
      <c r="E25" s="1">
        <v>511</v>
      </c>
      <c r="F25" s="1">
        <v>679</v>
      </c>
      <c r="G25" s="1">
        <v>816</v>
      </c>
      <c r="H25" s="1">
        <v>1000</v>
      </c>
    </row>
    <row r="26" spans="1:8" x14ac:dyDescent="0.2">
      <c r="A26" s="2"/>
      <c r="B26" s="1" t="s">
        <v>43</v>
      </c>
      <c r="C26" s="1">
        <v>1.931</v>
      </c>
      <c r="D26" s="1">
        <v>438</v>
      </c>
      <c r="E26" s="1">
        <v>621</v>
      </c>
      <c r="F26" s="1">
        <v>832</v>
      </c>
      <c r="G26" s="1">
        <v>962</v>
      </c>
      <c r="H26" s="1">
        <v>1144</v>
      </c>
    </row>
    <row r="27" spans="1:8" x14ac:dyDescent="0.2">
      <c r="A27" s="2"/>
      <c r="B27" s="1" t="s">
        <v>44</v>
      </c>
      <c r="C27" s="1">
        <v>1.5720000000000001</v>
      </c>
      <c r="D27" s="1">
        <v>365</v>
      </c>
      <c r="E27" s="1">
        <v>448</v>
      </c>
      <c r="F27" s="1">
        <v>557</v>
      </c>
      <c r="G27" s="1">
        <v>625</v>
      </c>
      <c r="H27" s="1">
        <v>702</v>
      </c>
    </row>
    <row r="28" spans="1:8" x14ac:dyDescent="0.2">
      <c r="A28" s="2"/>
      <c r="B28" s="1" t="s">
        <v>45</v>
      </c>
      <c r="C28" s="1">
        <v>1.8620000000000001</v>
      </c>
      <c r="D28" s="1">
        <v>327</v>
      </c>
      <c r="E28" s="1">
        <v>422</v>
      </c>
      <c r="F28" s="1">
        <v>529</v>
      </c>
      <c r="G28" s="1">
        <v>594</v>
      </c>
      <c r="H28" s="1">
        <v>692</v>
      </c>
    </row>
    <row r="29" spans="1:8" x14ac:dyDescent="0.2">
      <c r="A29" s="2"/>
      <c r="B29" s="1" t="s">
        <v>46</v>
      </c>
      <c r="C29" s="1">
        <v>1.6850000000000001</v>
      </c>
      <c r="D29" s="1">
        <v>390</v>
      </c>
      <c r="E29" s="1">
        <v>591</v>
      </c>
      <c r="F29" s="1">
        <v>768</v>
      </c>
      <c r="G29" s="1">
        <v>848</v>
      </c>
      <c r="H29" s="1">
        <v>1009</v>
      </c>
    </row>
    <row r="30" spans="1:8" x14ac:dyDescent="0.2">
      <c r="A30" s="2"/>
      <c r="B30" s="1" t="s">
        <v>47</v>
      </c>
      <c r="C30" s="1">
        <v>1.532</v>
      </c>
      <c r="D30" s="1">
        <v>358</v>
      </c>
      <c r="E30" s="1">
        <v>478</v>
      </c>
      <c r="F30" s="1">
        <v>594</v>
      </c>
      <c r="G30" s="1">
        <v>645</v>
      </c>
      <c r="H30" s="1">
        <v>731</v>
      </c>
    </row>
    <row r="31" spans="1:8" x14ac:dyDescent="0.2">
      <c r="A31" s="2"/>
      <c r="B31" s="1" t="s">
        <v>48</v>
      </c>
      <c r="C31" s="1">
        <v>1.4379999999999999</v>
      </c>
      <c r="D31" s="1">
        <v>357</v>
      </c>
      <c r="E31" s="1">
        <v>501</v>
      </c>
      <c r="F31" s="1">
        <v>645</v>
      </c>
      <c r="G31" s="1">
        <v>735</v>
      </c>
      <c r="H31" s="1">
        <v>853</v>
      </c>
    </row>
    <row r="32" spans="1:8" x14ac:dyDescent="0.2">
      <c r="A32" s="2" t="s">
        <v>49</v>
      </c>
      <c r="B32" s="1" t="s">
        <v>50</v>
      </c>
      <c r="D32" s="1">
        <v>286</v>
      </c>
      <c r="E32" s="1">
        <v>270</v>
      </c>
      <c r="F32" s="1">
        <v>270</v>
      </c>
      <c r="G32" s="1">
        <v>269</v>
      </c>
      <c r="H32" s="1">
        <v>268</v>
      </c>
    </row>
    <row r="33" spans="1:8" x14ac:dyDescent="0.2">
      <c r="A33" s="2"/>
      <c r="B33" s="1" t="s">
        <v>51</v>
      </c>
      <c r="D33" s="1">
        <v>315</v>
      </c>
      <c r="E33" s="1">
        <v>300</v>
      </c>
      <c r="F33" s="1">
        <v>297</v>
      </c>
      <c r="G33" s="1">
        <v>297</v>
      </c>
      <c r="H33" s="1">
        <v>295</v>
      </c>
    </row>
    <row r="34" spans="1:8" x14ac:dyDescent="0.2">
      <c r="A34" s="2"/>
      <c r="B34" s="1" t="s">
        <v>52</v>
      </c>
      <c r="D34" s="1">
        <v>316</v>
      </c>
      <c r="E34" s="1">
        <v>297</v>
      </c>
      <c r="F34" s="1">
        <v>276</v>
      </c>
      <c r="G34" s="1">
        <v>276</v>
      </c>
      <c r="H34" s="1">
        <v>275</v>
      </c>
    </row>
    <row r="35" spans="1:8" x14ac:dyDescent="0.2">
      <c r="A35" s="2"/>
      <c r="B35" s="1" t="s">
        <v>53</v>
      </c>
      <c r="D35" s="1">
        <v>320</v>
      </c>
      <c r="E35" s="1">
        <v>298</v>
      </c>
      <c r="F35" s="1">
        <v>289</v>
      </c>
      <c r="G35" s="1">
        <v>288</v>
      </c>
      <c r="H35" s="1">
        <v>288</v>
      </c>
    </row>
    <row r="36" spans="1:8" x14ac:dyDescent="0.2">
      <c r="A36" s="2"/>
      <c r="B36" s="1" t="s">
        <v>54</v>
      </c>
      <c r="D36" s="1">
        <v>311</v>
      </c>
      <c r="E36" s="1">
        <v>300</v>
      </c>
      <c r="F36" s="1">
        <v>293</v>
      </c>
      <c r="G36" s="1">
        <v>291</v>
      </c>
      <c r="H36" s="1">
        <v>289</v>
      </c>
    </row>
    <row r="37" spans="1:8" x14ac:dyDescent="0.2">
      <c r="A37" s="2"/>
      <c r="B37" s="1" t="s">
        <v>55</v>
      </c>
      <c r="D37" s="1">
        <v>280</v>
      </c>
      <c r="E37" s="1">
        <v>264</v>
      </c>
      <c r="F37" s="1">
        <v>262</v>
      </c>
      <c r="G37" s="1">
        <v>261</v>
      </c>
      <c r="H37" s="1">
        <v>258</v>
      </c>
    </row>
    <row r="39" spans="1:8" x14ac:dyDescent="0.2">
      <c r="B39" s="1" t="s">
        <v>2</v>
      </c>
      <c r="C39" s="1" t="s">
        <v>3</v>
      </c>
      <c r="D39" s="1" t="s">
        <v>4</v>
      </c>
      <c r="E39" s="1" t="s">
        <v>5</v>
      </c>
      <c r="F39" s="1" t="s">
        <v>6</v>
      </c>
    </row>
    <row r="40" spans="1:8" x14ac:dyDescent="0.2">
      <c r="A40" s="1" t="s">
        <v>8</v>
      </c>
      <c r="B40" s="1">
        <f>AVERAGE(D2:D16)</f>
        <v>321.53333333333336</v>
      </c>
      <c r="C40" s="1">
        <f t="shared" ref="C40:E40" si="0">AVERAGE(E2:E16)</f>
        <v>332.86666666666667</v>
      </c>
      <c r="D40" s="1">
        <f t="shared" si="0"/>
        <v>346.06666666666666</v>
      </c>
      <c r="E40" s="1">
        <f t="shared" si="0"/>
        <v>352.73333333333335</v>
      </c>
      <c r="F40" s="1">
        <f>AVERAGE(H2:H16)</f>
        <v>361.6</v>
      </c>
    </row>
    <row r="41" spans="1:8" x14ac:dyDescent="0.2">
      <c r="A41" s="1" t="s">
        <v>56</v>
      </c>
      <c r="B41" s="1">
        <f>AVERAGE(D17:D31)</f>
        <v>370.46666666666664</v>
      </c>
      <c r="C41" s="1">
        <f t="shared" ref="C41:F41" si="1">AVERAGE(E17:E31)</f>
        <v>504.53333333333336</v>
      </c>
      <c r="D41" s="1">
        <f t="shared" si="1"/>
        <v>651.20000000000005</v>
      </c>
      <c r="E41" s="1">
        <f t="shared" si="1"/>
        <v>742.4</v>
      </c>
      <c r="F41" s="1">
        <f t="shared" si="1"/>
        <v>865.06666666666672</v>
      </c>
    </row>
    <row r="42" spans="1:8" x14ac:dyDescent="0.2">
      <c r="A42" s="1" t="s">
        <v>9</v>
      </c>
      <c r="B42" s="1">
        <f>AVERAGE(D32:D37)</f>
        <v>304.66666666666669</v>
      </c>
      <c r="C42" s="1">
        <f t="shared" ref="C42:F42" si="2">AVERAGE(E32:E37)</f>
        <v>288.16666666666669</v>
      </c>
      <c r="D42" s="1">
        <f t="shared" si="2"/>
        <v>281.16666666666669</v>
      </c>
      <c r="E42" s="1">
        <f t="shared" si="2"/>
        <v>280.33333333333331</v>
      </c>
      <c r="F42" s="1">
        <f t="shared" si="2"/>
        <v>278.83333333333331</v>
      </c>
    </row>
  </sheetData>
  <mergeCells count="3">
    <mergeCell ref="A2:A16"/>
    <mergeCell ref="A17:A31"/>
    <mergeCell ref="A32:A37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2B349-602A-4981-819B-1F1AF3CCAB06}">
  <dimension ref="A1:AD108"/>
  <sheetViews>
    <sheetView zoomScale="82" workbookViewId="0">
      <selection activeCell="Z3" sqref="Z3"/>
    </sheetView>
  </sheetViews>
  <sheetFormatPr baseColWidth="10" defaultColWidth="8.83203125" defaultRowHeight="15" x14ac:dyDescent="0.2"/>
  <cols>
    <col min="1" max="1" width="10.6640625" style="1" customWidth="1"/>
    <col min="2" max="9" width="8.6640625" style="1"/>
    <col min="10" max="10" width="13.5" style="1" customWidth="1"/>
    <col min="11" max="16" width="8.6640625" style="1"/>
    <col min="17" max="17" width="17.5" style="1" customWidth="1"/>
    <col min="18" max="23" width="8.6640625" style="1"/>
    <col min="24" max="24" width="15.5" style="1" customWidth="1"/>
    <col min="25" max="29" width="8.6640625" style="1"/>
    <col min="30" max="30" width="10.6640625" style="1" customWidth="1"/>
  </cols>
  <sheetData>
    <row r="1" spans="1:30" x14ac:dyDescent="0.2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10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Q1" s="1" t="s">
        <v>11</v>
      </c>
      <c r="R1" s="1" t="s">
        <v>2</v>
      </c>
      <c r="S1" s="1" t="s">
        <v>3</v>
      </c>
      <c r="T1" s="1" t="s">
        <v>4</v>
      </c>
      <c r="U1" s="1" t="s">
        <v>5</v>
      </c>
      <c r="V1" s="1" t="s">
        <v>6</v>
      </c>
      <c r="X1" s="1" t="s">
        <v>12</v>
      </c>
      <c r="Y1" s="1" t="s">
        <v>2</v>
      </c>
      <c r="Z1" s="1" t="s">
        <v>3</v>
      </c>
      <c r="AA1" s="1" t="s">
        <v>4</v>
      </c>
      <c r="AB1" s="1" t="s">
        <v>5</v>
      </c>
      <c r="AC1" s="1" t="s">
        <v>6</v>
      </c>
      <c r="AD1" s="1" t="s">
        <v>57</v>
      </c>
    </row>
    <row r="2" spans="1:30" x14ac:dyDescent="0.2">
      <c r="A2" s="2" t="s">
        <v>17</v>
      </c>
      <c r="B2" s="1" t="s">
        <v>18</v>
      </c>
      <c r="C2" s="1">
        <v>1.827</v>
      </c>
      <c r="D2" s="1">
        <v>338</v>
      </c>
      <c r="E2" s="1">
        <v>342</v>
      </c>
      <c r="F2" s="1">
        <v>349</v>
      </c>
      <c r="G2" s="1">
        <v>349</v>
      </c>
      <c r="H2" s="1">
        <v>354</v>
      </c>
      <c r="K2" s="1">
        <f>D2/$D2</f>
        <v>1</v>
      </c>
      <c r="L2" s="1">
        <f>E2/$D2</f>
        <v>1.0118343195266273</v>
      </c>
      <c r="M2" s="1">
        <f>F2/$D2</f>
        <v>1.0325443786982249</v>
      </c>
      <c r="N2" s="1">
        <f>G2/$D2</f>
        <v>1.0325443786982249</v>
      </c>
      <c r="O2" s="1">
        <f>H2/$D2</f>
        <v>1.0473372781065089</v>
      </c>
      <c r="R2" s="1">
        <f>K2-$B$43</f>
        <v>0</v>
      </c>
      <c r="S2" s="1">
        <f>L2-$C$43</f>
        <v>6.5991868760762906E-2</v>
      </c>
      <c r="T2" s="1">
        <f>M2-$D$43</f>
        <v>0.10967785791047868</v>
      </c>
      <c r="U2" s="1">
        <f>N2-$E$43</f>
        <v>0.11241308766977864</v>
      </c>
      <c r="V2" s="1">
        <f>O2-$F$43</f>
        <v>0.13212940064480228</v>
      </c>
      <c r="Y2" s="1">
        <v>0</v>
      </c>
      <c r="Z2" s="1">
        <f>S2/C2</f>
        <v>3.6120344149295519E-2</v>
      </c>
      <c r="AA2" s="1">
        <f>T2/C2</f>
        <v>6.0031668259703713E-2</v>
      </c>
      <c r="AB2" s="1">
        <f>U2/C2</f>
        <v>6.1528783617831768E-2</v>
      </c>
      <c r="AC2" s="1">
        <f>V2/C2</f>
        <v>7.2320416335414486E-2</v>
      </c>
      <c r="AD2" s="1" t="s">
        <v>17</v>
      </c>
    </row>
    <row r="3" spans="1:30" x14ac:dyDescent="0.2">
      <c r="A3" s="2"/>
      <c r="B3" s="1" t="s">
        <v>19</v>
      </c>
      <c r="C3" s="1">
        <v>1.2509999999999999</v>
      </c>
      <c r="D3" s="1">
        <v>304</v>
      </c>
      <c r="E3" s="1">
        <v>297</v>
      </c>
      <c r="F3" s="1">
        <v>298</v>
      </c>
      <c r="G3" s="1">
        <v>298</v>
      </c>
      <c r="H3" s="1">
        <v>296</v>
      </c>
      <c r="K3" s="1">
        <f t="shared" ref="K3:K31" si="0">D3/$D3</f>
        <v>1</v>
      </c>
      <c r="L3" s="1">
        <f t="shared" ref="L3:L31" si="1">E3/$D3</f>
        <v>0.97697368421052633</v>
      </c>
      <c r="M3" s="1">
        <f t="shared" ref="M3:M31" si="2">F3/$D3</f>
        <v>0.98026315789473684</v>
      </c>
      <c r="N3" s="1">
        <f t="shared" ref="N3:N31" si="3">G3/$D3</f>
        <v>0.98026315789473684</v>
      </c>
      <c r="O3" s="1">
        <f t="shared" ref="O3:O31" si="4">H3/$D3</f>
        <v>0.97368421052631582</v>
      </c>
      <c r="R3" s="1">
        <f t="shared" ref="R3:R31" si="5">K3-$B$43</f>
        <v>0</v>
      </c>
      <c r="S3" s="1">
        <f t="shared" ref="S3:S31" si="6">L3-$C$43</f>
        <v>3.1131233444661954E-2</v>
      </c>
      <c r="T3" s="1">
        <f t="shared" ref="T3:T31" si="7">M3-$D$43</f>
        <v>5.7396637106990611E-2</v>
      </c>
      <c r="U3" s="1">
        <f t="shared" ref="U3:U31" si="8">N3-$E$43</f>
        <v>6.0131866866290573E-2</v>
      </c>
      <c r="V3" s="1">
        <f t="shared" ref="V3:V31" si="9">O3-$F$43</f>
        <v>5.8476333064609198E-2</v>
      </c>
      <c r="Y3" s="1">
        <v>0</v>
      </c>
      <c r="Z3" s="1">
        <f>S3/C3</f>
        <v>2.4885078692775345E-2</v>
      </c>
      <c r="AA3" s="1">
        <f t="shared" ref="AA3:AA31" si="10">T3/C3</f>
        <v>4.5880605201431349E-2</v>
      </c>
      <c r="AB3" s="1">
        <f t="shared" ref="AB3:AB31" si="11">U3/C3</f>
        <v>4.8067039861143551E-2</v>
      </c>
      <c r="AC3" s="1">
        <f t="shared" ref="AC3:AC31" si="12">V3/C3</f>
        <v>4.6743671514475782E-2</v>
      </c>
      <c r="AD3" s="1" t="s">
        <v>17</v>
      </c>
    </row>
    <row r="4" spans="1:30" x14ac:dyDescent="0.2">
      <c r="A4" s="2"/>
      <c r="B4" s="1" t="s">
        <v>20</v>
      </c>
      <c r="C4" s="1">
        <v>1.5649999999999999</v>
      </c>
      <c r="D4" s="1">
        <v>320</v>
      </c>
      <c r="E4" s="1">
        <v>324</v>
      </c>
      <c r="F4" s="1">
        <v>349</v>
      </c>
      <c r="G4" s="1">
        <v>351</v>
      </c>
      <c r="H4" s="1">
        <v>358</v>
      </c>
      <c r="K4" s="1">
        <f t="shared" si="0"/>
        <v>1</v>
      </c>
      <c r="L4" s="1">
        <f>E4/$D4</f>
        <v>1.0125</v>
      </c>
      <c r="M4" s="1">
        <f t="shared" si="2"/>
        <v>1.090625</v>
      </c>
      <c r="N4" s="1">
        <f>G4/$D4</f>
        <v>1.096875</v>
      </c>
      <c r="O4" s="1">
        <f>H4/$D4</f>
        <v>1.1187499999999999</v>
      </c>
      <c r="R4" s="1">
        <f t="shared" si="5"/>
        <v>0</v>
      </c>
      <c r="S4" s="1">
        <f>L4-$C$43</f>
        <v>6.6657549234135582E-2</v>
      </c>
      <c r="T4" s="1">
        <f>M4-$D$43</f>
        <v>0.16775847921225373</v>
      </c>
      <c r="U4" s="1">
        <f t="shared" si="8"/>
        <v>0.17674370897155378</v>
      </c>
      <c r="V4" s="1">
        <f t="shared" si="9"/>
        <v>0.20354212253829329</v>
      </c>
      <c r="Y4" s="1">
        <v>0</v>
      </c>
      <c r="Z4" s="1">
        <f t="shared" ref="Z4:Z30" si="13">S4/C4</f>
        <v>4.2592683216700053E-2</v>
      </c>
      <c r="AA4" s="1">
        <f t="shared" si="10"/>
        <v>0.1071939164295551</v>
      </c>
      <c r="AB4" s="1">
        <f t="shared" si="11"/>
        <v>0.11293527729811743</v>
      </c>
      <c r="AC4" s="1">
        <f t="shared" si="12"/>
        <v>0.13005886424172095</v>
      </c>
      <c r="AD4" s="1" t="s">
        <v>17</v>
      </c>
    </row>
    <row r="5" spans="1:30" x14ac:dyDescent="0.2">
      <c r="A5" s="2"/>
      <c r="B5" s="1" t="s">
        <v>21</v>
      </c>
      <c r="C5" s="1">
        <v>1.716</v>
      </c>
      <c r="D5" s="1">
        <v>285</v>
      </c>
      <c r="E5" s="1">
        <v>287</v>
      </c>
      <c r="F5" s="1">
        <v>296</v>
      </c>
      <c r="G5" s="1">
        <v>302</v>
      </c>
      <c r="H5" s="1">
        <v>308</v>
      </c>
      <c r="K5" s="1">
        <f t="shared" si="0"/>
        <v>1</v>
      </c>
      <c r="L5" s="1">
        <f t="shared" si="1"/>
        <v>1.0070175438596491</v>
      </c>
      <c r="M5" s="1">
        <f t="shared" si="2"/>
        <v>1.0385964912280701</v>
      </c>
      <c r="N5" s="1">
        <f t="shared" si="3"/>
        <v>1.0596491228070175</v>
      </c>
      <c r="O5" s="1">
        <f t="shared" si="4"/>
        <v>1.0807017543859649</v>
      </c>
      <c r="R5" s="1">
        <f t="shared" si="5"/>
        <v>0</v>
      </c>
      <c r="S5" s="1">
        <f t="shared" si="6"/>
        <v>6.1175093093784771E-2</v>
      </c>
      <c r="T5" s="1">
        <f t="shared" si="7"/>
        <v>0.11572997044032385</v>
      </c>
      <c r="U5" s="1">
        <f t="shared" si="8"/>
        <v>0.13951783177857124</v>
      </c>
      <c r="V5" s="1">
        <f t="shared" si="9"/>
        <v>0.16549387692425832</v>
      </c>
      <c r="Y5" s="1">
        <v>0</v>
      </c>
      <c r="Z5" s="1">
        <f t="shared" si="13"/>
        <v>3.5649821150224227E-2</v>
      </c>
      <c r="AA5" s="1">
        <f t="shared" si="10"/>
        <v>6.7441707715806445E-2</v>
      </c>
      <c r="AB5" s="1">
        <f t="shared" si="11"/>
        <v>8.1304097773060163E-2</v>
      </c>
      <c r="AC5" s="1">
        <f t="shared" si="12"/>
        <v>9.6441653219264761E-2</v>
      </c>
      <c r="AD5" s="1" t="s">
        <v>17</v>
      </c>
    </row>
    <row r="6" spans="1:30" x14ac:dyDescent="0.2">
      <c r="A6" s="2"/>
      <c r="B6" s="1" t="s">
        <v>22</v>
      </c>
      <c r="C6" s="1">
        <v>1.583</v>
      </c>
      <c r="D6" s="1">
        <v>304</v>
      </c>
      <c r="E6" s="1">
        <v>318</v>
      </c>
      <c r="F6" s="1">
        <v>338</v>
      </c>
      <c r="G6" s="1">
        <v>346</v>
      </c>
      <c r="H6" s="1">
        <v>356</v>
      </c>
      <c r="K6" s="1">
        <f t="shared" si="0"/>
        <v>1</v>
      </c>
      <c r="L6" s="1">
        <f t="shared" si="1"/>
        <v>1.0460526315789473</v>
      </c>
      <c r="M6" s="1">
        <f t="shared" si="2"/>
        <v>1.111842105263158</v>
      </c>
      <c r="N6" s="1">
        <f t="shared" si="3"/>
        <v>1.138157894736842</v>
      </c>
      <c r="O6" s="1">
        <f t="shared" si="4"/>
        <v>1.1710526315789473</v>
      </c>
      <c r="R6" s="1">
        <f t="shared" si="5"/>
        <v>0</v>
      </c>
      <c r="S6" s="1">
        <f t="shared" si="6"/>
        <v>0.10021018081308297</v>
      </c>
      <c r="T6" s="1">
        <f t="shared" si="7"/>
        <v>0.18897558447541174</v>
      </c>
      <c r="U6" s="1">
        <f t="shared" si="8"/>
        <v>0.21802660370839577</v>
      </c>
      <c r="V6" s="1">
        <f t="shared" si="9"/>
        <v>0.25584475411724072</v>
      </c>
      <c r="Y6" s="1">
        <v>0</v>
      </c>
      <c r="Z6" s="1">
        <f t="shared" si="13"/>
        <v>6.3303967664613381E-2</v>
      </c>
      <c r="AA6" s="1">
        <f t="shared" si="10"/>
        <v>0.11937813295983055</v>
      </c>
      <c r="AB6" s="1">
        <f t="shared" si="11"/>
        <v>0.13773000865975729</v>
      </c>
      <c r="AC6" s="1">
        <f t="shared" si="12"/>
        <v>0.16162018579737253</v>
      </c>
      <c r="AD6" s="1" t="s">
        <v>17</v>
      </c>
    </row>
    <row r="7" spans="1:30" x14ac:dyDescent="0.2">
      <c r="A7" s="2"/>
      <c r="B7" s="1" t="s">
        <v>23</v>
      </c>
      <c r="C7" s="1">
        <v>1.4670000000000001</v>
      </c>
      <c r="D7" s="1">
        <v>334</v>
      </c>
      <c r="E7" s="1">
        <v>358</v>
      </c>
      <c r="F7" s="1">
        <v>366</v>
      </c>
      <c r="G7" s="1">
        <v>375</v>
      </c>
      <c r="H7" s="1">
        <v>388</v>
      </c>
      <c r="K7" s="1">
        <f t="shared" si="0"/>
        <v>1</v>
      </c>
      <c r="L7" s="1">
        <f t="shared" si="1"/>
        <v>1.0718562874251496</v>
      </c>
      <c r="M7" s="1">
        <f t="shared" si="2"/>
        <v>1.095808383233533</v>
      </c>
      <c r="N7" s="1">
        <f t="shared" si="3"/>
        <v>1.1227544910179641</v>
      </c>
      <c r="O7" s="1">
        <f t="shared" si="4"/>
        <v>1.1616766467065869</v>
      </c>
      <c r="R7" s="1">
        <f t="shared" si="5"/>
        <v>0</v>
      </c>
      <c r="S7" s="1">
        <f t="shared" si="6"/>
        <v>0.12601383665928523</v>
      </c>
      <c r="T7" s="1">
        <f t="shared" si="7"/>
        <v>0.1729418624457868</v>
      </c>
      <c r="U7" s="1">
        <f t="shared" si="8"/>
        <v>0.20262319998951783</v>
      </c>
      <c r="V7" s="1">
        <f t="shared" si="9"/>
        <v>0.24646876924488026</v>
      </c>
      <c r="Y7" s="1">
        <v>0</v>
      </c>
      <c r="Z7" s="1">
        <f t="shared" si="13"/>
        <v>8.5899002494400287E-2</v>
      </c>
      <c r="AA7" s="1">
        <f t="shared" si="10"/>
        <v>0.11788811345997736</v>
      </c>
      <c r="AB7" s="1">
        <f t="shared" si="11"/>
        <v>0.13812079072223438</v>
      </c>
      <c r="AC7" s="1">
        <f t="shared" si="12"/>
        <v>0.16800870432507173</v>
      </c>
      <c r="AD7" s="1" t="s">
        <v>17</v>
      </c>
    </row>
    <row r="8" spans="1:30" x14ac:dyDescent="0.2">
      <c r="A8" s="2"/>
      <c r="B8" s="1" t="s">
        <v>24</v>
      </c>
      <c r="C8" s="1">
        <v>1.4490000000000001</v>
      </c>
      <c r="D8" s="1">
        <v>320</v>
      </c>
      <c r="E8" s="1">
        <v>323</v>
      </c>
      <c r="F8" s="1">
        <v>327</v>
      </c>
      <c r="G8" s="1">
        <v>331</v>
      </c>
      <c r="H8" s="1">
        <v>334</v>
      </c>
      <c r="K8" s="1">
        <f t="shared" si="0"/>
        <v>1</v>
      </c>
      <c r="L8" s="1">
        <f t="shared" si="1"/>
        <v>1.0093749999999999</v>
      </c>
      <c r="M8" s="1">
        <f t="shared" si="2"/>
        <v>1.0218750000000001</v>
      </c>
      <c r="N8" s="1">
        <f t="shared" si="3"/>
        <v>1.034375</v>
      </c>
      <c r="O8" s="1">
        <f t="shared" si="4"/>
        <v>1.04375</v>
      </c>
      <c r="R8" s="1">
        <f t="shared" si="5"/>
        <v>0</v>
      </c>
      <c r="S8" s="1">
        <f t="shared" si="6"/>
        <v>6.3532549234135538E-2</v>
      </c>
      <c r="T8" s="1">
        <f t="shared" si="7"/>
        <v>9.9008479212253864E-2</v>
      </c>
      <c r="U8" s="1">
        <f t="shared" si="8"/>
        <v>0.11424370897155378</v>
      </c>
      <c r="V8" s="1">
        <f t="shared" si="9"/>
        <v>0.12854212253829334</v>
      </c>
      <c r="Y8" s="1">
        <v>0</v>
      </c>
      <c r="Z8" s="1">
        <f t="shared" si="13"/>
        <v>4.3845789671591119E-2</v>
      </c>
      <c r="AA8" s="1">
        <f t="shared" si="10"/>
        <v>6.8328833134750772E-2</v>
      </c>
      <c r="AB8" s="1">
        <f t="shared" si="11"/>
        <v>7.884313938685561E-2</v>
      </c>
      <c r="AC8" s="1">
        <f t="shared" si="12"/>
        <v>8.8710919626151366E-2</v>
      </c>
      <c r="AD8" s="1" t="s">
        <v>17</v>
      </c>
    </row>
    <row r="9" spans="1:30" x14ac:dyDescent="0.2">
      <c r="A9" s="2"/>
      <c r="B9" s="1" t="s">
        <v>25</v>
      </c>
      <c r="C9" s="1">
        <v>1.665</v>
      </c>
      <c r="D9" s="1">
        <v>308</v>
      </c>
      <c r="E9" s="1">
        <v>318</v>
      </c>
      <c r="F9" s="1">
        <v>330</v>
      </c>
      <c r="G9" s="1">
        <v>335</v>
      </c>
      <c r="H9" s="1">
        <v>347</v>
      </c>
      <c r="K9" s="1">
        <f t="shared" si="0"/>
        <v>1</v>
      </c>
      <c r="L9" s="1">
        <f t="shared" si="1"/>
        <v>1.0324675324675325</v>
      </c>
      <c r="M9" s="1">
        <f t="shared" si="2"/>
        <v>1.0714285714285714</v>
      </c>
      <c r="N9" s="1">
        <f t="shared" si="3"/>
        <v>1.0876623376623376</v>
      </c>
      <c r="O9" s="1">
        <f t="shared" si="4"/>
        <v>1.1266233766233766</v>
      </c>
      <c r="R9" s="1">
        <f t="shared" si="5"/>
        <v>0</v>
      </c>
      <c r="S9" s="1">
        <f t="shared" si="6"/>
        <v>8.6625081701668161E-2</v>
      </c>
      <c r="T9" s="1">
        <f t="shared" si="7"/>
        <v>0.14856205064082517</v>
      </c>
      <c r="U9" s="1">
        <f t="shared" si="8"/>
        <v>0.16753104663389129</v>
      </c>
      <c r="V9" s="1">
        <f t="shared" si="9"/>
        <v>0.21141549916167002</v>
      </c>
      <c r="Y9" s="1">
        <v>0</v>
      </c>
      <c r="Z9" s="1">
        <f t="shared" si="13"/>
        <v>5.2027076097097995E-2</v>
      </c>
      <c r="AA9" s="1">
        <f t="shared" si="10"/>
        <v>8.9226456841336441E-2</v>
      </c>
      <c r="AB9" s="1">
        <f t="shared" si="11"/>
        <v>0.10061924722756234</v>
      </c>
      <c r="AC9" s="1">
        <f t="shared" si="12"/>
        <v>0.12697627577277479</v>
      </c>
      <c r="AD9" s="1" t="s">
        <v>17</v>
      </c>
    </row>
    <row r="10" spans="1:30" x14ac:dyDescent="0.2">
      <c r="A10" s="2"/>
      <c r="B10" s="1" t="s">
        <v>26</v>
      </c>
      <c r="C10" s="1">
        <v>1.9279999999999999</v>
      </c>
      <c r="D10" s="1">
        <v>341</v>
      </c>
      <c r="E10" s="1">
        <v>343</v>
      </c>
      <c r="F10" s="1">
        <v>345</v>
      </c>
      <c r="G10" s="1">
        <v>347</v>
      </c>
      <c r="H10" s="1">
        <v>348</v>
      </c>
      <c r="K10" s="1">
        <f t="shared" si="0"/>
        <v>1</v>
      </c>
      <c r="L10" s="1">
        <f t="shared" si="1"/>
        <v>1.0058651026392962</v>
      </c>
      <c r="M10" s="1">
        <f t="shared" si="2"/>
        <v>1.0117302052785924</v>
      </c>
      <c r="N10" s="1">
        <f t="shared" si="3"/>
        <v>1.0175953079178885</v>
      </c>
      <c r="O10" s="1">
        <f t="shared" si="4"/>
        <v>1.0205278592375366</v>
      </c>
      <c r="R10" s="1">
        <f t="shared" si="5"/>
        <v>0</v>
      </c>
      <c r="S10" s="1">
        <f t="shared" si="6"/>
        <v>6.0022651873431809E-2</v>
      </c>
      <c r="T10" s="1">
        <f t="shared" si="7"/>
        <v>8.886368449084614E-2</v>
      </c>
      <c r="U10" s="1">
        <f t="shared" si="8"/>
        <v>9.7464016889442284E-2</v>
      </c>
      <c r="V10" s="1">
        <f t="shared" si="9"/>
        <v>0.10531998177583002</v>
      </c>
      <c r="Y10" s="1">
        <v>0</v>
      </c>
      <c r="Z10" s="1">
        <f t="shared" si="13"/>
        <v>3.1132080847215669E-2</v>
      </c>
      <c r="AA10" s="1">
        <f t="shared" si="10"/>
        <v>4.6091122661227252E-2</v>
      </c>
      <c r="AB10" s="1">
        <f t="shared" si="11"/>
        <v>5.0551875980001187E-2</v>
      </c>
      <c r="AC10" s="1">
        <f t="shared" si="12"/>
        <v>5.4626546564227191E-2</v>
      </c>
      <c r="AD10" s="1" t="s">
        <v>17</v>
      </c>
    </row>
    <row r="11" spans="1:30" x14ac:dyDescent="0.2">
      <c r="A11" s="2"/>
      <c r="B11" s="1" t="s">
        <v>27</v>
      </c>
      <c r="C11" s="1">
        <v>1.5469999999999999</v>
      </c>
      <c r="D11" s="1">
        <v>356</v>
      </c>
      <c r="E11" s="1">
        <v>370</v>
      </c>
      <c r="F11" s="1">
        <v>387</v>
      </c>
      <c r="G11" s="1">
        <v>396</v>
      </c>
      <c r="H11" s="1">
        <v>411</v>
      </c>
      <c r="K11" s="1">
        <f t="shared" si="0"/>
        <v>1</v>
      </c>
      <c r="L11" s="1">
        <f t="shared" si="1"/>
        <v>1.0393258426966292</v>
      </c>
      <c r="M11" s="1">
        <f t="shared" si="2"/>
        <v>1.0870786516853932</v>
      </c>
      <c r="N11" s="1">
        <f t="shared" si="3"/>
        <v>1.1123595505617978</v>
      </c>
      <c r="O11" s="1">
        <f t="shared" si="4"/>
        <v>1.154494382022472</v>
      </c>
      <c r="R11" s="1">
        <f t="shared" si="5"/>
        <v>0</v>
      </c>
      <c r="S11" s="1">
        <f t="shared" si="6"/>
        <v>9.3483391930764825E-2</v>
      </c>
      <c r="T11" s="1">
        <f t="shared" si="7"/>
        <v>0.16421213089764697</v>
      </c>
      <c r="U11" s="1">
        <f t="shared" si="8"/>
        <v>0.19222825953335154</v>
      </c>
      <c r="V11" s="1">
        <f t="shared" si="9"/>
        <v>0.23928650456076539</v>
      </c>
      <c r="Y11" s="1">
        <v>0</v>
      </c>
      <c r="Z11" s="1">
        <f t="shared" si="13"/>
        <v>6.0428824777482112E-2</v>
      </c>
      <c r="AA11" s="1">
        <f t="shared" si="10"/>
        <v>0.1061487594684208</v>
      </c>
      <c r="AB11" s="1">
        <f t="shared" si="11"/>
        <v>0.12425873273002686</v>
      </c>
      <c r="AC11" s="1">
        <f t="shared" si="12"/>
        <v>0.1546777663611929</v>
      </c>
      <c r="AD11" s="1" t="s">
        <v>17</v>
      </c>
    </row>
    <row r="12" spans="1:30" x14ac:dyDescent="0.2">
      <c r="A12" s="2"/>
      <c r="B12" s="1" t="s">
        <v>28</v>
      </c>
      <c r="C12" s="1">
        <v>2.1909999999999998</v>
      </c>
      <c r="D12" s="1">
        <v>309</v>
      </c>
      <c r="E12" s="1">
        <v>362</v>
      </c>
      <c r="F12" s="1">
        <v>411</v>
      </c>
      <c r="G12" s="1">
        <v>450</v>
      </c>
      <c r="H12" s="1">
        <v>485</v>
      </c>
      <c r="K12" s="1">
        <f t="shared" si="0"/>
        <v>1</v>
      </c>
      <c r="L12" s="1">
        <f t="shared" si="1"/>
        <v>1.1715210355987056</v>
      </c>
      <c r="M12" s="1">
        <f t="shared" si="2"/>
        <v>1.3300970873786409</v>
      </c>
      <c r="N12" s="1">
        <f t="shared" si="3"/>
        <v>1.4563106796116505</v>
      </c>
      <c r="O12" s="1">
        <f t="shared" si="4"/>
        <v>1.5695792880258899</v>
      </c>
      <c r="R12" s="1">
        <f t="shared" si="5"/>
        <v>0</v>
      </c>
      <c r="S12" s="1">
        <f t="shared" si="6"/>
        <v>0.2256785848328412</v>
      </c>
      <c r="T12" s="1">
        <f t="shared" si="7"/>
        <v>0.40723056659089463</v>
      </c>
      <c r="U12" s="1">
        <f t="shared" si="8"/>
        <v>0.53617938858320424</v>
      </c>
      <c r="V12" s="1">
        <f t="shared" si="9"/>
        <v>0.65437141056418324</v>
      </c>
      <c r="Y12" s="1">
        <v>0</v>
      </c>
      <c r="Z12" s="1">
        <f t="shared" si="13"/>
        <v>0.1030025489880608</v>
      </c>
      <c r="AA12" s="1">
        <f t="shared" si="10"/>
        <v>0.1858651604705133</v>
      </c>
      <c r="AB12" s="1">
        <f t="shared" si="11"/>
        <v>0.24471902719452501</v>
      </c>
      <c r="AC12" s="1">
        <f t="shared" si="12"/>
        <v>0.29866335489008822</v>
      </c>
      <c r="AD12" s="1" t="s">
        <v>17</v>
      </c>
    </row>
    <row r="13" spans="1:30" x14ac:dyDescent="0.2">
      <c r="A13" s="2"/>
      <c r="B13" s="1" t="s">
        <v>29</v>
      </c>
      <c r="C13" s="1">
        <v>1.4710000000000001</v>
      </c>
      <c r="D13" s="1">
        <v>310</v>
      </c>
      <c r="E13" s="1">
        <v>313</v>
      </c>
      <c r="F13" s="1">
        <v>312</v>
      </c>
      <c r="G13" s="1">
        <v>311</v>
      </c>
      <c r="H13" s="1">
        <v>312</v>
      </c>
      <c r="K13" s="1">
        <f t="shared" si="0"/>
        <v>1</v>
      </c>
      <c r="L13" s="1">
        <f t="shared" si="1"/>
        <v>1.0096774193548388</v>
      </c>
      <c r="M13" s="1">
        <f t="shared" si="2"/>
        <v>1.0064516129032257</v>
      </c>
      <c r="N13" s="1">
        <f t="shared" si="3"/>
        <v>1.0032258064516129</v>
      </c>
      <c r="O13" s="1">
        <f t="shared" si="4"/>
        <v>1.0064516129032257</v>
      </c>
      <c r="R13" s="1">
        <f t="shared" si="5"/>
        <v>0</v>
      </c>
      <c r="S13" s="1">
        <f t="shared" si="6"/>
        <v>6.3834968588974417E-2</v>
      </c>
      <c r="T13" s="1">
        <f t="shared" si="7"/>
        <v>8.3585092115479487E-2</v>
      </c>
      <c r="U13" s="1">
        <f t="shared" si="8"/>
        <v>8.3094515423166593E-2</v>
      </c>
      <c r="V13" s="1">
        <f t="shared" si="9"/>
        <v>9.1243735441519092E-2</v>
      </c>
      <c r="Y13" s="1">
        <v>0</v>
      </c>
      <c r="Z13" s="1">
        <f t="shared" si="13"/>
        <v>4.3395627864700484E-2</v>
      </c>
      <c r="AA13" s="1">
        <f t="shared" si="10"/>
        <v>5.6821952491828337E-2</v>
      </c>
      <c r="AB13" s="1">
        <f t="shared" si="11"/>
        <v>5.6488453720711478E-2</v>
      </c>
      <c r="AC13" s="1">
        <f t="shared" si="12"/>
        <v>6.2028372156029292E-2</v>
      </c>
      <c r="AD13" s="1" t="s">
        <v>17</v>
      </c>
    </row>
    <row r="14" spans="1:30" x14ac:dyDescent="0.2">
      <c r="A14" s="2"/>
      <c r="B14" s="1" t="s">
        <v>30</v>
      </c>
      <c r="C14" s="1">
        <v>1.32</v>
      </c>
      <c r="D14" s="1">
        <v>338</v>
      </c>
      <c r="E14" s="1">
        <v>345</v>
      </c>
      <c r="F14" s="1">
        <v>360</v>
      </c>
      <c r="G14" s="1">
        <v>365</v>
      </c>
      <c r="H14" s="1">
        <v>370</v>
      </c>
      <c r="K14" s="1">
        <f t="shared" si="0"/>
        <v>1</v>
      </c>
      <c r="L14" s="1">
        <f t="shared" si="1"/>
        <v>1.0207100591715976</v>
      </c>
      <c r="M14" s="1">
        <f t="shared" si="2"/>
        <v>1.0650887573964498</v>
      </c>
      <c r="N14" s="1">
        <f t="shared" si="3"/>
        <v>1.0798816568047338</v>
      </c>
      <c r="O14" s="1">
        <f t="shared" si="4"/>
        <v>1.0946745562130178</v>
      </c>
      <c r="R14" s="1">
        <f t="shared" si="5"/>
        <v>0</v>
      </c>
      <c r="S14" s="1">
        <f t="shared" si="6"/>
        <v>7.4867608405733255E-2</v>
      </c>
      <c r="T14" s="1">
        <f t="shared" si="7"/>
        <v>0.14222223660870359</v>
      </c>
      <c r="U14" s="1">
        <f t="shared" si="8"/>
        <v>0.15975036577628754</v>
      </c>
      <c r="V14" s="1">
        <f t="shared" si="9"/>
        <v>0.17946667875131117</v>
      </c>
      <c r="Y14" s="1">
        <v>0</v>
      </c>
      <c r="Z14" s="1">
        <f t="shared" si="13"/>
        <v>5.6717885155858523E-2</v>
      </c>
      <c r="AA14" s="1">
        <f t="shared" si="10"/>
        <v>0.10774411864295726</v>
      </c>
      <c r="AB14" s="1">
        <f t="shared" si="11"/>
        <v>0.12102300437597541</v>
      </c>
      <c r="AC14" s="1">
        <f t="shared" si="12"/>
        <v>0.13595960511462968</v>
      </c>
      <c r="AD14" s="1" t="s">
        <v>17</v>
      </c>
    </row>
    <row r="15" spans="1:30" x14ac:dyDescent="0.2">
      <c r="A15" s="2"/>
      <c r="B15" s="1" t="s">
        <v>31</v>
      </c>
      <c r="C15" s="1">
        <v>1.569</v>
      </c>
      <c r="D15" s="1">
        <v>334</v>
      </c>
      <c r="E15" s="1">
        <v>352</v>
      </c>
      <c r="F15" s="1">
        <v>373</v>
      </c>
      <c r="G15" s="1">
        <v>380</v>
      </c>
      <c r="H15" s="1">
        <v>395</v>
      </c>
      <c r="K15" s="1">
        <f t="shared" si="0"/>
        <v>1</v>
      </c>
      <c r="L15" s="1">
        <f t="shared" si="1"/>
        <v>1.0538922155688624</v>
      </c>
      <c r="M15" s="1">
        <f t="shared" si="2"/>
        <v>1.1167664670658684</v>
      </c>
      <c r="N15" s="1">
        <f t="shared" si="3"/>
        <v>1.1377245508982037</v>
      </c>
      <c r="O15" s="1">
        <f t="shared" si="4"/>
        <v>1.1826347305389222</v>
      </c>
      <c r="R15" s="1">
        <f t="shared" si="5"/>
        <v>0</v>
      </c>
      <c r="S15" s="1">
        <f t="shared" si="6"/>
        <v>0.10804976480299799</v>
      </c>
      <c r="T15" s="1">
        <f t="shared" si="7"/>
        <v>0.19389994627812213</v>
      </c>
      <c r="U15" s="1">
        <f t="shared" si="8"/>
        <v>0.21759325986975742</v>
      </c>
      <c r="V15" s="1">
        <f t="shared" si="9"/>
        <v>0.26742685307721559</v>
      </c>
      <c r="Y15" s="1">
        <v>0</v>
      </c>
      <c r="Z15" s="1">
        <f t="shared" si="13"/>
        <v>6.8865369536646265E-2</v>
      </c>
      <c r="AA15" s="1">
        <f t="shared" si="10"/>
        <v>0.12358186505935126</v>
      </c>
      <c r="AB15" s="1">
        <f t="shared" si="11"/>
        <v>0.13868276601004298</v>
      </c>
      <c r="AC15" s="1">
        <f t="shared" si="12"/>
        <v>0.1704441383538659</v>
      </c>
      <c r="AD15" s="1" t="s">
        <v>17</v>
      </c>
    </row>
    <row r="16" spans="1:30" x14ac:dyDescent="0.2">
      <c r="A16" s="2"/>
      <c r="B16" s="1" t="s">
        <v>32</v>
      </c>
      <c r="C16" s="1">
        <v>1.204</v>
      </c>
      <c r="D16" s="1">
        <v>322</v>
      </c>
      <c r="E16" s="1">
        <v>341</v>
      </c>
      <c r="F16" s="1">
        <v>350</v>
      </c>
      <c r="G16" s="1">
        <v>355</v>
      </c>
      <c r="H16" s="1">
        <v>362</v>
      </c>
      <c r="K16" s="1">
        <f t="shared" si="0"/>
        <v>1</v>
      </c>
      <c r="L16" s="1">
        <f t="shared" si="1"/>
        <v>1.0590062111801242</v>
      </c>
      <c r="M16" s="1">
        <f t="shared" si="2"/>
        <v>1.0869565217391304</v>
      </c>
      <c r="N16" s="1">
        <f t="shared" si="3"/>
        <v>1.1024844720496894</v>
      </c>
      <c r="O16" s="1">
        <f t="shared" si="4"/>
        <v>1.1242236024844721</v>
      </c>
      <c r="R16" s="1">
        <f t="shared" si="5"/>
        <v>0</v>
      </c>
      <c r="S16" s="1">
        <f t="shared" si="6"/>
        <v>0.1131637604142598</v>
      </c>
      <c r="T16" s="1">
        <f t="shared" si="7"/>
        <v>0.16409000095138415</v>
      </c>
      <c r="U16" s="1">
        <f t="shared" si="8"/>
        <v>0.18235318102124309</v>
      </c>
      <c r="V16" s="1">
        <f t="shared" si="9"/>
        <v>0.20901572502276544</v>
      </c>
      <c r="Y16" s="1">
        <v>0</v>
      </c>
      <c r="Z16" s="1">
        <f t="shared" si="13"/>
        <v>9.398983423111279E-2</v>
      </c>
      <c r="AA16" s="1">
        <f t="shared" si="10"/>
        <v>0.13628737620546857</v>
      </c>
      <c r="AB16" s="1">
        <f t="shared" si="11"/>
        <v>0.15145613041631487</v>
      </c>
      <c r="AC16" s="1">
        <f t="shared" si="12"/>
        <v>0.17360110051724706</v>
      </c>
      <c r="AD16" s="1" t="s">
        <v>17</v>
      </c>
    </row>
    <row r="17" spans="1:30" x14ac:dyDescent="0.2">
      <c r="A17" s="2" t="s">
        <v>33</v>
      </c>
      <c r="B17" s="1" t="s">
        <v>34</v>
      </c>
      <c r="C17" s="1">
        <v>1.7270000000000001</v>
      </c>
      <c r="D17" s="1">
        <v>394</v>
      </c>
      <c r="E17" s="1">
        <v>497</v>
      </c>
      <c r="F17" s="1">
        <v>680</v>
      </c>
      <c r="G17" s="1">
        <v>781</v>
      </c>
      <c r="H17" s="1">
        <v>942</v>
      </c>
      <c r="K17" s="1">
        <f t="shared" si="0"/>
        <v>1</v>
      </c>
      <c r="L17" s="1">
        <f t="shared" si="1"/>
        <v>1.2614213197969544</v>
      </c>
      <c r="M17" s="1">
        <f t="shared" si="2"/>
        <v>1.7258883248730965</v>
      </c>
      <c r="N17" s="1">
        <f t="shared" si="3"/>
        <v>1.9822335025380711</v>
      </c>
      <c r="O17" s="1">
        <f t="shared" si="4"/>
        <v>2.3908629441624365</v>
      </c>
      <c r="R17" s="1">
        <f t="shared" si="5"/>
        <v>0</v>
      </c>
      <c r="S17" s="1">
        <f t="shared" si="6"/>
        <v>0.31557886903109</v>
      </c>
      <c r="T17" s="1">
        <f t="shared" si="7"/>
        <v>0.80302180408535029</v>
      </c>
      <c r="U17" s="1">
        <f t="shared" si="8"/>
        <v>1.0621022115096248</v>
      </c>
      <c r="V17" s="1">
        <f t="shared" si="9"/>
        <v>1.47565506670073</v>
      </c>
      <c r="Y17" s="1">
        <v>0</v>
      </c>
      <c r="Z17" s="1">
        <f t="shared" si="13"/>
        <v>0.18273240824035319</v>
      </c>
      <c r="AA17" s="1">
        <f t="shared" si="10"/>
        <v>0.4649807782775624</v>
      </c>
      <c r="AB17" s="1">
        <f t="shared" si="11"/>
        <v>0.61499838535589157</v>
      </c>
      <c r="AC17" s="1">
        <f t="shared" si="12"/>
        <v>0.85446153254240298</v>
      </c>
      <c r="AD17" s="1" t="s">
        <v>56</v>
      </c>
    </row>
    <row r="18" spans="1:30" x14ac:dyDescent="0.2">
      <c r="A18" s="2"/>
      <c r="B18" s="1" t="s">
        <v>35</v>
      </c>
      <c r="C18" s="1">
        <v>1.5880000000000001</v>
      </c>
      <c r="D18" s="1">
        <v>362</v>
      </c>
      <c r="E18" s="1">
        <v>491</v>
      </c>
      <c r="F18" s="1">
        <v>606</v>
      </c>
      <c r="G18" s="1">
        <v>720</v>
      </c>
      <c r="H18" s="1">
        <v>816</v>
      </c>
      <c r="K18" s="1">
        <f t="shared" si="0"/>
        <v>1</v>
      </c>
      <c r="L18" s="1">
        <f t="shared" si="1"/>
        <v>1.3563535911602209</v>
      </c>
      <c r="M18" s="1">
        <f t="shared" si="2"/>
        <v>1.6740331491712708</v>
      </c>
      <c r="N18" s="1">
        <f t="shared" si="3"/>
        <v>1.988950276243094</v>
      </c>
      <c r="O18" s="1">
        <f t="shared" si="4"/>
        <v>2.2541436464088398</v>
      </c>
      <c r="R18" s="1">
        <f t="shared" si="5"/>
        <v>0</v>
      </c>
      <c r="S18" s="1">
        <f t="shared" si="6"/>
        <v>0.41051114039435654</v>
      </c>
      <c r="T18" s="1">
        <f t="shared" si="7"/>
        <v>0.75116662838352455</v>
      </c>
      <c r="U18" s="1">
        <f t="shared" si="8"/>
        <v>1.0688189852146477</v>
      </c>
      <c r="V18" s="1">
        <f t="shared" si="9"/>
        <v>1.3389357689471333</v>
      </c>
      <c r="Y18" s="1">
        <v>0</v>
      </c>
      <c r="Z18" s="1">
        <f t="shared" si="13"/>
        <v>0.2585082748075293</v>
      </c>
      <c r="AA18" s="1">
        <f t="shared" si="10"/>
        <v>0.47302684407022955</v>
      </c>
      <c r="AB18" s="1">
        <f t="shared" si="11"/>
        <v>0.67305981436690654</v>
      </c>
      <c r="AC18" s="1">
        <f t="shared" si="12"/>
        <v>0.84315854467703599</v>
      </c>
      <c r="AD18" s="1" t="s">
        <v>56</v>
      </c>
    </row>
    <row r="19" spans="1:30" x14ac:dyDescent="0.2">
      <c r="A19" s="2"/>
      <c r="B19" s="1" t="s">
        <v>36</v>
      </c>
      <c r="C19" s="1">
        <v>1.6830000000000001</v>
      </c>
      <c r="D19" s="1">
        <v>337</v>
      </c>
      <c r="E19" s="1">
        <v>468</v>
      </c>
      <c r="F19" s="1">
        <v>594</v>
      </c>
      <c r="G19" s="1">
        <v>685</v>
      </c>
      <c r="H19" s="1">
        <v>822</v>
      </c>
      <c r="K19" s="1">
        <f t="shared" si="0"/>
        <v>1</v>
      </c>
      <c r="L19" s="1">
        <f t="shared" si="1"/>
        <v>1.3887240356083086</v>
      </c>
      <c r="M19" s="1">
        <f t="shared" si="2"/>
        <v>1.7626112759643917</v>
      </c>
      <c r="N19" s="1">
        <f t="shared" si="3"/>
        <v>2.0326409495548963</v>
      </c>
      <c r="O19" s="1">
        <f t="shared" si="4"/>
        <v>2.4391691394658754</v>
      </c>
      <c r="R19" s="1">
        <f t="shared" si="5"/>
        <v>0</v>
      </c>
      <c r="S19" s="1">
        <f t="shared" si="6"/>
        <v>0.44288158484244422</v>
      </c>
      <c r="T19" s="1">
        <f t="shared" si="7"/>
        <v>0.83974475517664549</v>
      </c>
      <c r="U19" s="1">
        <f t="shared" si="8"/>
        <v>1.11250965852645</v>
      </c>
      <c r="V19" s="1">
        <f t="shared" si="9"/>
        <v>1.5239612620041689</v>
      </c>
      <c r="Y19" s="1">
        <v>0</v>
      </c>
      <c r="Z19" s="1">
        <f t="shared" si="13"/>
        <v>0.26315008012028768</v>
      </c>
      <c r="AA19" s="1">
        <f t="shared" si="10"/>
        <v>0.49895707378291471</v>
      </c>
      <c r="AB19" s="1">
        <f t="shared" si="11"/>
        <v>0.66102772342629235</v>
      </c>
      <c r="AC19" s="1">
        <f t="shared" si="12"/>
        <v>0.90550282947365945</v>
      </c>
      <c r="AD19" s="1" t="s">
        <v>56</v>
      </c>
    </row>
    <row r="20" spans="1:30" x14ac:dyDescent="0.2">
      <c r="A20" s="2"/>
      <c r="B20" s="1" t="s">
        <v>37</v>
      </c>
      <c r="C20" s="1">
        <v>2.1909999999999998</v>
      </c>
      <c r="D20" s="1">
        <v>369</v>
      </c>
      <c r="E20" s="1">
        <v>524</v>
      </c>
      <c r="F20" s="1">
        <v>666</v>
      </c>
      <c r="G20" s="1">
        <v>738</v>
      </c>
      <c r="H20" s="1">
        <v>834</v>
      </c>
      <c r="K20" s="1">
        <f t="shared" si="0"/>
        <v>1</v>
      </c>
      <c r="L20" s="1">
        <f t="shared" si="1"/>
        <v>1.4200542005420054</v>
      </c>
      <c r="M20" s="1">
        <f t="shared" si="2"/>
        <v>1.8048780487804879</v>
      </c>
      <c r="N20" s="1">
        <f>G20/$D20</f>
        <v>2</v>
      </c>
      <c r="O20" s="1">
        <f t="shared" si="4"/>
        <v>2.2601626016260163</v>
      </c>
      <c r="R20" s="1">
        <f t="shared" si="5"/>
        <v>0</v>
      </c>
      <c r="S20" s="1">
        <f t="shared" si="6"/>
        <v>0.474211749776141</v>
      </c>
      <c r="T20" s="1">
        <f t="shared" si="7"/>
        <v>0.88201152799274163</v>
      </c>
      <c r="U20" s="1">
        <f t="shared" si="8"/>
        <v>1.0798687089715537</v>
      </c>
      <c r="V20" s="1">
        <f t="shared" si="9"/>
        <v>1.3449547241643098</v>
      </c>
      <c r="Y20" s="1">
        <v>0</v>
      </c>
      <c r="Z20" s="1">
        <f t="shared" si="13"/>
        <v>0.21643621623739892</v>
      </c>
      <c r="AA20" s="1">
        <f t="shared" si="10"/>
        <v>0.40256117206423631</v>
      </c>
      <c r="AB20" s="1">
        <f t="shared" si="11"/>
        <v>0.49286568186743668</v>
      </c>
      <c r="AC20" s="1">
        <f t="shared" si="12"/>
        <v>0.61385427848667729</v>
      </c>
      <c r="AD20" s="1" t="s">
        <v>56</v>
      </c>
    </row>
    <row r="21" spans="1:30" x14ac:dyDescent="0.2">
      <c r="A21" s="2"/>
      <c r="B21" s="1" t="s">
        <v>38</v>
      </c>
      <c r="C21" s="1">
        <v>1.925</v>
      </c>
      <c r="D21" s="1">
        <v>352</v>
      </c>
      <c r="E21" s="1">
        <v>560</v>
      </c>
      <c r="F21" s="1">
        <v>759</v>
      </c>
      <c r="G21" s="1">
        <v>875</v>
      </c>
      <c r="H21" s="1">
        <v>1017</v>
      </c>
      <c r="K21" s="1">
        <f t="shared" si="0"/>
        <v>1</v>
      </c>
      <c r="L21" s="1">
        <f t="shared" si="1"/>
        <v>1.5909090909090908</v>
      </c>
      <c r="M21" s="1">
        <f t="shared" si="2"/>
        <v>2.15625</v>
      </c>
      <c r="N21" s="1">
        <f t="shared" si="3"/>
        <v>2.4857954545454546</v>
      </c>
      <c r="O21" s="1">
        <f t="shared" si="4"/>
        <v>2.8892045454545454</v>
      </c>
      <c r="R21" s="1">
        <f t="shared" si="5"/>
        <v>0</v>
      </c>
      <c r="S21" s="1">
        <f t="shared" si="6"/>
        <v>0.64506664014322646</v>
      </c>
      <c r="T21" s="1">
        <f t="shared" si="7"/>
        <v>1.2333834792122538</v>
      </c>
      <c r="U21" s="1">
        <f t="shared" si="8"/>
        <v>1.5656641635170083</v>
      </c>
      <c r="V21" s="1">
        <f t="shared" si="9"/>
        <v>1.9739966679928389</v>
      </c>
      <c r="Y21" s="1">
        <v>0</v>
      </c>
      <c r="Z21" s="1">
        <f t="shared" si="13"/>
        <v>0.3350995533211566</v>
      </c>
      <c r="AA21" s="1">
        <f t="shared" si="10"/>
        <v>0.64071869049987207</v>
      </c>
      <c r="AB21" s="1">
        <f t="shared" si="11"/>
        <v>0.81333203299584844</v>
      </c>
      <c r="AC21" s="1">
        <f t="shared" si="12"/>
        <v>1.0254528145417345</v>
      </c>
      <c r="AD21" s="1" t="s">
        <v>56</v>
      </c>
    </row>
    <row r="22" spans="1:30" x14ac:dyDescent="0.2">
      <c r="A22" s="2"/>
      <c r="B22" s="1" t="s">
        <v>39</v>
      </c>
      <c r="C22" s="1">
        <v>1.3360000000000001</v>
      </c>
      <c r="D22" s="1">
        <v>415</v>
      </c>
      <c r="E22" s="1">
        <v>572</v>
      </c>
      <c r="F22" s="1">
        <v>772</v>
      </c>
      <c r="G22" s="1">
        <v>890</v>
      </c>
      <c r="H22" s="1">
        <v>1029</v>
      </c>
      <c r="K22" s="1">
        <f t="shared" si="0"/>
        <v>1</v>
      </c>
      <c r="L22" s="1">
        <f t="shared" si="1"/>
        <v>1.3783132530120481</v>
      </c>
      <c r="M22" s="1">
        <f t="shared" si="2"/>
        <v>1.8602409638554216</v>
      </c>
      <c r="N22" s="1">
        <f t="shared" si="3"/>
        <v>2.1445783132530121</v>
      </c>
      <c r="O22" s="1">
        <f t="shared" si="4"/>
        <v>2.4795180722891565</v>
      </c>
      <c r="R22" s="1">
        <f t="shared" si="5"/>
        <v>0</v>
      </c>
      <c r="S22" s="1">
        <f t="shared" si="6"/>
        <v>0.43247080224618373</v>
      </c>
      <c r="T22" s="1">
        <f t="shared" si="7"/>
        <v>0.93737444306767537</v>
      </c>
      <c r="U22" s="1">
        <f t="shared" si="8"/>
        <v>1.2244470222245658</v>
      </c>
      <c r="V22" s="1">
        <f t="shared" si="9"/>
        <v>1.56431019482745</v>
      </c>
      <c r="Y22" s="1">
        <v>0</v>
      </c>
      <c r="Z22" s="1">
        <f t="shared" si="13"/>
        <v>0.32370569030402974</v>
      </c>
      <c r="AA22" s="1">
        <f t="shared" si="10"/>
        <v>0.70162757714646351</v>
      </c>
      <c r="AB22" s="1">
        <f t="shared" si="11"/>
        <v>0.91650226214413599</v>
      </c>
      <c r="AC22" s="1">
        <f t="shared" si="12"/>
        <v>1.1708908643918039</v>
      </c>
      <c r="AD22" s="1" t="s">
        <v>56</v>
      </c>
    </row>
    <row r="23" spans="1:30" x14ac:dyDescent="0.2">
      <c r="A23" s="2"/>
      <c r="B23" s="1" t="s">
        <v>40</v>
      </c>
      <c r="C23" s="1">
        <v>1.5049999999999999</v>
      </c>
      <c r="D23" s="1">
        <v>356</v>
      </c>
      <c r="E23" s="1">
        <v>453</v>
      </c>
      <c r="F23" s="1">
        <v>553</v>
      </c>
      <c r="G23" s="1">
        <v>631</v>
      </c>
      <c r="H23" s="1">
        <v>724</v>
      </c>
      <c r="K23" s="1">
        <f t="shared" si="0"/>
        <v>1</v>
      </c>
      <c r="L23" s="1">
        <f t="shared" si="1"/>
        <v>1.2724719101123596</v>
      </c>
      <c r="M23" s="1">
        <f t="shared" si="2"/>
        <v>1.553370786516854</v>
      </c>
      <c r="N23" s="1">
        <f t="shared" si="3"/>
        <v>1.7724719101123596</v>
      </c>
      <c r="O23" s="1">
        <f t="shared" si="4"/>
        <v>2.0337078651685392</v>
      </c>
      <c r="R23" s="1">
        <f t="shared" si="5"/>
        <v>0</v>
      </c>
      <c r="S23" s="1">
        <f t="shared" si="6"/>
        <v>0.32662945934649523</v>
      </c>
      <c r="T23" s="1">
        <f t="shared" si="7"/>
        <v>0.63050426572910778</v>
      </c>
      <c r="U23" s="1">
        <f t="shared" si="8"/>
        <v>0.85234061908391334</v>
      </c>
      <c r="V23" s="1">
        <f t="shared" si="9"/>
        <v>1.1184999877068327</v>
      </c>
      <c r="Y23" s="1">
        <v>0</v>
      </c>
      <c r="Z23" s="1">
        <f t="shared" si="13"/>
        <v>0.21702954109401679</v>
      </c>
      <c r="AA23" s="1">
        <f t="shared" si="10"/>
        <v>0.4189397114479122</v>
      </c>
      <c r="AB23" s="1">
        <f t="shared" si="11"/>
        <v>0.56633928178333115</v>
      </c>
      <c r="AC23" s="1">
        <f t="shared" si="12"/>
        <v>0.7431893606025467</v>
      </c>
      <c r="AD23" s="1" t="s">
        <v>56</v>
      </c>
    </row>
    <row r="24" spans="1:30" x14ac:dyDescent="0.2">
      <c r="A24" s="2"/>
      <c r="B24" s="1" t="s">
        <v>41</v>
      </c>
      <c r="C24" s="1">
        <v>1.649</v>
      </c>
      <c r="D24" s="1">
        <v>335</v>
      </c>
      <c r="E24" s="1">
        <v>431</v>
      </c>
      <c r="F24" s="1">
        <v>534</v>
      </c>
      <c r="G24" s="1">
        <v>591</v>
      </c>
      <c r="H24" s="1">
        <v>661</v>
      </c>
      <c r="K24" s="1">
        <f t="shared" si="0"/>
        <v>1</v>
      </c>
      <c r="L24" s="1">
        <f t="shared" si="1"/>
        <v>1.2865671641791045</v>
      </c>
      <c r="M24" s="1">
        <f t="shared" si="2"/>
        <v>1.5940298507462687</v>
      </c>
      <c r="N24" s="1">
        <f t="shared" si="3"/>
        <v>1.7641791044776118</v>
      </c>
      <c r="O24" s="1">
        <f t="shared" si="4"/>
        <v>1.973134328358209</v>
      </c>
      <c r="R24" s="1">
        <f t="shared" si="5"/>
        <v>0</v>
      </c>
      <c r="S24" s="1">
        <f t="shared" si="6"/>
        <v>0.34072471341324018</v>
      </c>
      <c r="T24" s="1">
        <f t="shared" si="7"/>
        <v>0.67116332995852246</v>
      </c>
      <c r="U24" s="1">
        <f t="shared" si="8"/>
        <v>0.84404781344916557</v>
      </c>
      <c r="V24" s="1">
        <f t="shared" si="9"/>
        <v>1.0579264508965025</v>
      </c>
      <c r="Y24" s="1">
        <v>0</v>
      </c>
      <c r="Z24" s="1">
        <f t="shared" si="13"/>
        <v>0.20662505361627664</v>
      </c>
      <c r="AA24" s="1">
        <f t="shared" si="10"/>
        <v>0.4070123286588978</v>
      </c>
      <c r="AB24" s="1">
        <f t="shared" si="11"/>
        <v>0.51185434411714104</v>
      </c>
      <c r="AC24" s="1">
        <f t="shared" si="12"/>
        <v>0.64155636803911609</v>
      </c>
      <c r="AD24" s="1" t="s">
        <v>56</v>
      </c>
    </row>
    <row r="25" spans="1:30" x14ac:dyDescent="0.2">
      <c r="A25" s="2"/>
      <c r="B25" s="1" t="s">
        <v>42</v>
      </c>
      <c r="C25" s="1">
        <v>2.2269999999999999</v>
      </c>
      <c r="D25" s="1">
        <v>402</v>
      </c>
      <c r="E25" s="1">
        <v>511</v>
      </c>
      <c r="F25" s="1">
        <v>679</v>
      </c>
      <c r="G25" s="1">
        <v>816</v>
      </c>
      <c r="H25" s="1">
        <v>1000</v>
      </c>
      <c r="K25" s="1">
        <f t="shared" si="0"/>
        <v>1</v>
      </c>
      <c r="L25" s="1">
        <f t="shared" si="1"/>
        <v>1.2711442786069651</v>
      </c>
      <c r="M25" s="1">
        <f t="shared" si="2"/>
        <v>1.6890547263681592</v>
      </c>
      <c r="N25" s="1">
        <f t="shared" si="3"/>
        <v>2.0298507462686568</v>
      </c>
      <c r="O25" s="1">
        <f t="shared" si="4"/>
        <v>2.4875621890547261</v>
      </c>
      <c r="R25" s="1">
        <f t="shared" si="5"/>
        <v>0</v>
      </c>
      <c r="S25" s="1">
        <f t="shared" si="6"/>
        <v>0.32530182784110073</v>
      </c>
      <c r="T25" s="1">
        <f t="shared" si="7"/>
        <v>0.76618820558041301</v>
      </c>
      <c r="U25" s="1">
        <f t="shared" si="8"/>
        <v>1.1097194552402105</v>
      </c>
      <c r="V25" s="1">
        <f t="shared" si="9"/>
        <v>1.5723543115930196</v>
      </c>
      <c r="Y25" s="1">
        <v>0</v>
      </c>
      <c r="Z25" s="1">
        <f t="shared" si="13"/>
        <v>0.1460717682268077</v>
      </c>
      <c r="AA25" s="1">
        <f t="shared" si="10"/>
        <v>0.34404499577027975</v>
      </c>
      <c r="AB25" s="1">
        <f t="shared" si="11"/>
        <v>0.49830240468801557</v>
      </c>
      <c r="AC25" s="1">
        <f t="shared" si="12"/>
        <v>0.70604145109700034</v>
      </c>
      <c r="AD25" s="1" t="s">
        <v>56</v>
      </c>
    </row>
    <row r="26" spans="1:30" x14ac:dyDescent="0.2">
      <c r="A26" s="2"/>
      <c r="B26" s="1" t="s">
        <v>43</v>
      </c>
      <c r="C26" s="1">
        <v>1.931</v>
      </c>
      <c r="D26" s="1">
        <v>438</v>
      </c>
      <c r="E26" s="1">
        <v>621</v>
      </c>
      <c r="F26" s="1">
        <v>832</v>
      </c>
      <c r="G26" s="1">
        <v>962</v>
      </c>
      <c r="H26" s="1">
        <v>1144</v>
      </c>
      <c r="K26" s="1">
        <f t="shared" si="0"/>
        <v>1</v>
      </c>
      <c r="L26" s="1">
        <f t="shared" si="1"/>
        <v>1.4178082191780821</v>
      </c>
      <c r="M26" s="1">
        <f t="shared" si="2"/>
        <v>1.8995433789954337</v>
      </c>
      <c r="N26" s="1">
        <f t="shared" si="3"/>
        <v>2.1963470319634704</v>
      </c>
      <c r="O26" s="1">
        <f t="shared" si="4"/>
        <v>2.6118721461187215</v>
      </c>
      <c r="R26" s="1">
        <f t="shared" si="5"/>
        <v>0</v>
      </c>
      <c r="S26" s="1">
        <f t="shared" si="6"/>
        <v>0.47196576841221771</v>
      </c>
      <c r="T26" s="1">
        <f t="shared" si="7"/>
        <v>0.97667685820768746</v>
      </c>
      <c r="U26" s="1">
        <f t="shared" si="8"/>
        <v>1.2762157409350241</v>
      </c>
      <c r="V26" s="1">
        <f t="shared" si="9"/>
        <v>1.696664268657015</v>
      </c>
      <c r="Y26" s="1">
        <v>0</v>
      </c>
      <c r="Z26" s="1">
        <f t="shared" si="13"/>
        <v>0.24441520891362906</v>
      </c>
      <c r="AA26" s="1">
        <f t="shared" si="10"/>
        <v>0.50578811921682421</v>
      </c>
      <c r="AB26" s="1">
        <f t="shared" si="11"/>
        <v>0.6609092392206235</v>
      </c>
      <c r="AC26" s="1">
        <f t="shared" si="12"/>
        <v>0.87864540065096586</v>
      </c>
      <c r="AD26" s="1" t="s">
        <v>56</v>
      </c>
    </row>
    <row r="27" spans="1:30" x14ac:dyDescent="0.2">
      <c r="A27" s="2"/>
      <c r="B27" s="1" t="s">
        <v>44</v>
      </c>
      <c r="C27" s="1">
        <v>1.5720000000000001</v>
      </c>
      <c r="D27" s="1">
        <v>365</v>
      </c>
      <c r="E27" s="1">
        <v>448</v>
      </c>
      <c r="F27" s="1">
        <v>557</v>
      </c>
      <c r="G27" s="1">
        <v>625</v>
      </c>
      <c r="H27" s="1">
        <v>702</v>
      </c>
      <c r="K27" s="1">
        <f t="shared" si="0"/>
        <v>1</v>
      </c>
      <c r="L27" s="1">
        <f t="shared" si="1"/>
        <v>1.2273972602739727</v>
      </c>
      <c r="M27" s="1">
        <f t="shared" si="2"/>
        <v>1.526027397260274</v>
      </c>
      <c r="N27" s="1">
        <f t="shared" si="3"/>
        <v>1.7123287671232876</v>
      </c>
      <c r="O27" s="1">
        <f t="shared" si="4"/>
        <v>1.9232876712328768</v>
      </c>
      <c r="R27" s="1">
        <f t="shared" si="5"/>
        <v>0</v>
      </c>
      <c r="S27" s="1">
        <f t="shared" si="6"/>
        <v>0.28155480950810829</v>
      </c>
      <c r="T27" s="1">
        <f t="shared" si="7"/>
        <v>0.60316087647252781</v>
      </c>
      <c r="U27" s="1">
        <f t="shared" si="8"/>
        <v>0.79219747609484137</v>
      </c>
      <c r="V27" s="1">
        <f t="shared" si="9"/>
        <v>1.0080797937711701</v>
      </c>
      <c r="Y27" s="1">
        <v>0</v>
      </c>
      <c r="Z27" s="1">
        <f t="shared" si="13"/>
        <v>0.17910611291864395</v>
      </c>
      <c r="AA27" s="1">
        <f t="shared" si="10"/>
        <v>0.38369012498252403</v>
      </c>
      <c r="AB27" s="1">
        <f t="shared" si="11"/>
        <v>0.50394241481860136</v>
      </c>
      <c r="AC27" s="1">
        <f t="shared" si="12"/>
        <v>0.64127213344222012</v>
      </c>
      <c r="AD27" s="1" t="s">
        <v>56</v>
      </c>
    </row>
    <row r="28" spans="1:30" x14ac:dyDescent="0.2">
      <c r="A28" s="2"/>
      <c r="B28" s="1" t="s">
        <v>45</v>
      </c>
      <c r="C28" s="1">
        <v>1.8620000000000001</v>
      </c>
      <c r="D28" s="1">
        <v>327</v>
      </c>
      <c r="E28" s="1">
        <v>422</v>
      </c>
      <c r="F28" s="1">
        <v>529</v>
      </c>
      <c r="G28" s="1">
        <v>594</v>
      </c>
      <c r="H28" s="1">
        <v>692</v>
      </c>
      <c r="K28" s="1">
        <f t="shared" si="0"/>
        <v>1</v>
      </c>
      <c r="L28" s="1">
        <f t="shared" si="1"/>
        <v>1.2905198776758411</v>
      </c>
      <c r="M28" s="1">
        <f t="shared" si="2"/>
        <v>1.617737003058104</v>
      </c>
      <c r="N28" s="1">
        <f t="shared" si="3"/>
        <v>1.8165137614678899</v>
      </c>
      <c r="O28" s="1">
        <f t="shared" si="4"/>
        <v>2.1162079510703364</v>
      </c>
      <c r="R28" s="1">
        <f t="shared" si="5"/>
        <v>0</v>
      </c>
      <c r="S28" s="1">
        <f t="shared" si="6"/>
        <v>0.34467742690997671</v>
      </c>
      <c r="T28" s="1">
        <f t="shared" si="7"/>
        <v>0.69487048227035775</v>
      </c>
      <c r="U28" s="1">
        <f t="shared" si="8"/>
        <v>0.89638247043944363</v>
      </c>
      <c r="V28" s="1">
        <f t="shared" si="9"/>
        <v>1.2010000736086299</v>
      </c>
      <c r="Y28" s="1">
        <v>0</v>
      </c>
      <c r="Z28" s="1">
        <f t="shared" si="13"/>
        <v>0.18511140005906374</v>
      </c>
      <c r="AA28" s="1">
        <f t="shared" si="10"/>
        <v>0.37318500658988063</v>
      </c>
      <c r="AB28" s="1">
        <f t="shared" si="11"/>
        <v>0.48140841591806854</v>
      </c>
      <c r="AC28" s="1">
        <f t="shared" si="12"/>
        <v>0.64500541010130497</v>
      </c>
      <c r="AD28" s="1" t="s">
        <v>56</v>
      </c>
    </row>
    <row r="29" spans="1:30" x14ac:dyDescent="0.2">
      <c r="A29" s="2"/>
      <c r="B29" s="1" t="s">
        <v>46</v>
      </c>
      <c r="C29" s="1">
        <v>1.6850000000000001</v>
      </c>
      <c r="D29" s="1">
        <v>390</v>
      </c>
      <c r="E29" s="1">
        <v>591</v>
      </c>
      <c r="F29" s="1">
        <v>768</v>
      </c>
      <c r="G29" s="1">
        <v>848</v>
      </c>
      <c r="H29" s="1">
        <v>1009</v>
      </c>
      <c r="K29" s="1">
        <f t="shared" si="0"/>
        <v>1</v>
      </c>
      <c r="L29" s="1">
        <f t="shared" si="1"/>
        <v>1.5153846153846153</v>
      </c>
      <c r="M29" s="1">
        <f>F29/$D29</f>
        <v>1.9692307692307693</v>
      </c>
      <c r="N29" s="1">
        <f t="shared" si="3"/>
        <v>2.1743589743589742</v>
      </c>
      <c r="O29" s="1">
        <f t="shared" si="4"/>
        <v>2.5871794871794873</v>
      </c>
      <c r="R29" s="1">
        <f t="shared" si="5"/>
        <v>0</v>
      </c>
      <c r="S29" s="1">
        <f t="shared" si="6"/>
        <v>0.56954216461875096</v>
      </c>
      <c r="T29" s="1">
        <f t="shared" si="7"/>
        <v>1.0463642484430231</v>
      </c>
      <c r="U29" s="1">
        <f t="shared" si="8"/>
        <v>1.2542276833305279</v>
      </c>
      <c r="V29" s="1">
        <f t="shared" si="9"/>
        <v>1.6719716097177808</v>
      </c>
      <c r="Y29" s="1">
        <v>0</v>
      </c>
      <c r="Z29" s="1">
        <f t="shared" si="13"/>
        <v>0.33800721935830919</v>
      </c>
      <c r="AA29" s="1">
        <f t="shared" si="10"/>
        <v>0.62098768453591879</v>
      </c>
      <c r="AB29" s="1">
        <f t="shared" si="11"/>
        <v>0.74434877348992756</v>
      </c>
      <c r="AC29" s="1">
        <f t="shared" si="12"/>
        <v>0.99226801763666517</v>
      </c>
      <c r="AD29" s="1" t="s">
        <v>56</v>
      </c>
    </row>
    <row r="30" spans="1:30" x14ac:dyDescent="0.2">
      <c r="A30" s="2"/>
      <c r="B30" s="1" t="s">
        <v>47</v>
      </c>
      <c r="C30" s="1">
        <v>1.532</v>
      </c>
      <c r="D30" s="1">
        <v>358</v>
      </c>
      <c r="E30" s="1">
        <v>478</v>
      </c>
      <c r="F30" s="1">
        <v>594</v>
      </c>
      <c r="G30" s="1">
        <v>645</v>
      </c>
      <c r="H30" s="1">
        <v>731</v>
      </c>
      <c r="K30" s="1">
        <f t="shared" si="0"/>
        <v>1</v>
      </c>
      <c r="L30" s="1">
        <f t="shared" si="1"/>
        <v>1.3351955307262571</v>
      </c>
      <c r="M30" s="1">
        <f t="shared" si="2"/>
        <v>1.6592178770949721</v>
      </c>
      <c r="N30" s="1">
        <f t="shared" si="3"/>
        <v>1.8016759776536313</v>
      </c>
      <c r="O30" s="1">
        <f t="shared" si="4"/>
        <v>2.0418994413407821</v>
      </c>
      <c r="R30" s="1">
        <f>K30-$B$43</f>
        <v>0</v>
      </c>
      <c r="S30" s="1">
        <f t="shared" si="6"/>
        <v>0.3893530799603927</v>
      </c>
      <c r="T30" s="1">
        <f t="shared" si="7"/>
        <v>0.73635135630722592</v>
      </c>
      <c r="U30" s="1">
        <f t="shared" si="8"/>
        <v>0.88154468662518504</v>
      </c>
      <c r="V30" s="1">
        <f t="shared" si="9"/>
        <v>1.1266915638790755</v>
      </c>
      <c r="Y30" s="1">
        <v>0</v>
      </c>
      <c r="Z30" s="1">
        <f t="shared" si="13"/>
        <v>0.25414691903419889</v>
      </c>
      <c r="AA30" s="1">
        <f t="shared" si="10"/>
        <v>0.48064709941724931</v>
      </c>
      <c r="AB30" s="1">
        <f t="shared" si="11"/>
        <v>0.5754208137240111</v>
      </c>
      <c r="AC30" s="1">
        <f t="shared" si="12"/>
        <v>0.73543835762341747</v>
      </c>
      <c r="AD30" s="1" t="s">
        <v>56</v>
      </c>
    </row>
    <row r="31" spans="1:30" x14ac:dyDescent="0.2">
      <c r="A31" s="2"/>
      <c r="B31" s="1" t="s">
        <v>48</v>
      </c>
      <c r="C31" s="1">
        <v>1.4379999999999999</v>
      </c>
      <c r="D31" s="1">
        <v>357</v>
      </c>
      <c r="E31" s="1">
        <v>501</v>
      </c>
      <c r="F31" s="1">
        <v>645</v>
      </c>
      <c r="G31" s="1">
        <v>735</v>
      </c>
      <c r="H31" s="1">
        <v>853</v>
      </c>
      <c r="K31" s="1">
        <f t="shared" si="0"/>
        <v>1</v>
      </c>
      <c r="L31" s="1">
        <f t="shared" si="1"/>
        <v>1.403361344537815</v>
      </c>
      <c r="M31" s="1">
        <f t="shared" si="2"/>
        <v>1.8067226890756303</v>
      </c>
      <c r="N31" s="1">
        <f t="shared" si="3"/>
        <v>2.0588235294117645</v>
      </c>
      <c r="O31" s="1">
        <f t="shared" si="4"/>
        <v>2.3893557422969187</v>
      </c>
      <c r="R31" s="1">
        <f t="shared" si="5"/>
        <v>0</v>
      </c>
      <c r="S31" s="1">
        <f t="shared" si="6"/>
        <v>0.45751889377195065</v>
      </c>
      <c r="T31" s="1">
        <f t="shared" si="7"/>
        <v>0.88385616828788405</v>
      </c>
      <c r="U31" s="1">
        <f t="shared" si="8"/>
        <v>1.1386922383833182</v>
      </c>
      <c r="V31" s="1">
        <f t="shared" si="9"/>
        <v>1.4741478648352122</v>
      </c>
      <c r="Y31" s="1">
        <v>0</v>
      </c>
      <c r="Z31" s="1">
        <f>S31/C31</f>
        <v>0.31816334754655817</v>
      </c>
      <c r="AA31" s="1">
        <f t="shared" si="10"/>
        <v>0.61464267613900148</v>
      </c>
      <c r="AB31" s="1">
        <f t="shared" si="11"/>
        <v>0.79185830207463026</v>
      </c>
      <c r="AC31" s="1">
        <f t="shared" si="12"/>
        <v>1.0251375972428458</v>
      </c>
      <c r="AD31" s="1" t="s">
        <v>56</v>
      </c>
    </row>
    <row r="32" spans="1:30" x14ac:dyDescent="0.2">
      <c r="A32" s="2" t="s">
        <v>49</v>
      </c>
      <c r="B32" s="1" t="s">
        <v>50</v>
      </c>
      <c r="D32" s="1">
        <v>286</v>
      </c>
      <c r="E32" s="1">
        <v>270</v>
      </c>
      <c r="F32" s="1">
        <v>270</v>
      </c>
      <c r="G32" s="1">
        <v>269</v>
      </c>
      <c r="H32" s="1">
        <v>268</v>
      </c>
    </row>
    <row r="33" spans="1:13" x14ac:dyDescent="0.2">
      <c r="A33" s="2"/>
      <c r="B33" s="1" t="s">
        <v>51</v>
      </c>
      <c r="D33" s="1">
        <v>315</v>
      </c>
      <c r="E33" s="1">
        <v>300</v>
      </c>
      <c r="F33" s="1">
        <v>297</v>
      </c>
      <c r="G33" s="1">
        <v>297</v>
      </c>
      <c r="H33" s="1">
        <v>295</v>
      </c>
      <c r="K33" s="1" t="s">
        <v>13</v>
      </c>
      <c r="L33" s="1" t="s">
        <v>14</v>
      </c>
      <c r="M33" s="1" t="s">
        <v>58</v>
      </c>
    </row>
    <row r="34" spans="1:13" x14ac:dyDescent="0.2">
      <c r="A34" s="2"/>
      <c r="B34" s="1" t="s">
        <v>52</v>
      </c>
      <c r="D34" s="1">
        <v>316</v>
      </c>
      <c r="E34" s="1">
        <v>297</v>
      </c>
      <c r="F34" s="1">
        <v>276</v>
      </c>
      <c r="G34" s="1">
        <v>276</v>
      </c>
      <c r="H34" s="1">
        <v>275</v>
      </c>
      <c r="K34" s="1">
        <v>0</v>
      </c>
      <c r="L34" s="1">
        <v>0</v>
      </c>
      <c r="M34" s="1">
        <v>0</v>
      </c>
    </row>
    <row r="35" spans="1:13" x14ac:dyDescent="0.2">
      <c r="A35" s="2"/>
      <c r="B35" s="1" t="s">
        <v>53</v>
      </c>
      <c r="D35" s="1">
        <v>320</v>
      </c>
      <c r="E35" s="1">
        <v>298</v>
      </c>
      <c r="F35" s="1">
        <v>289</v>
      </c>
      <c r="G35" s="1">
        <v>288</v>
      </c>
      <c r="H35" s="1">
        <v>288</v>
      </c>
      <c r="K35" s="1">
        <v>0</v>
      </c>
      <c r="L35" s="1">
        <v>0</v>
      </c>
      <c r="M35" s="1">
        <v>0</v>
      </c>
    </row>
    <row r="36" spans="1:13" x14ac:dyDescent="0.2">
      <c r="A36" s="2"/>
      <c r="B36" s="1" t="s">
        <v>54</v>
      </c>
      <c r="D36" s="1">
        <v>311</v>
      </c>
      <c r="E36" s="1">
        <v>300</v>
      </c>
      <c r="F36" s="1">
        <v>293</v>
      </c>
      <c r="G36" s="1">
        <v>291</v>
      </c>
      <c r="H36" s="1">
        <v>289</v>
      </c>
      <c r="K36" s="1">
        <v>0</v>
      </c>
      <c r="L36" s="1">
        <v>0</v>
      </c>
      <c r="M36" s="1">
        <v>0</v>
      </c>
    </row>
    <row r="37" spans="1:13" x14ac:dyDescent="0.2">
      <c r="A37" s="2"/>
      <c r="B37" s="1" t="s">
        <v>55</v>
      </c>
      <c r="D37" s="1">
        <v>280</v>
      </c>
      <c r="E37" s="1">
        <v>264</v>
      </c>
      <c r="F37" s="1">
        <v>262</v>
      </c>
      <c r="G37" s="1">
        <v>261</v>
      </c>
      <c r="H37" s="1">
        <v>258</v>
      </c>
      <c r="K37" s="1">
        <v>0</v>
      </c>
      <c r="L37" s="1">
        <v>0</v>
      </c>
      <c r="M37" s="1">
        <v>0</v>
      </c>
    </row>
    <row r="38" spans="1:13" x14ac:dyDescent="0.2">
      <c r="K38" s="1">
        <v>0</v>
      </c>
      <c r="L38" s="1">
        <v>0</v>
      </c>
      <c r="M38" s="1">
        <v>0</v>
      </c>
    </row>
    <row r="39" spans="1:13" x14ac:dyDescent="0.2">
      <c r="B39" s="1" t="s">
        <v>2</v>
      </c>
      <c r="C39" s="1" t="s">
        <v>3</v>
      </c>
      <c r="D39" s="1" t="s">
        <v>4</v>
      </c>
      <c r="E39" s="1" t="s">
        <v>5</v>
      </c>
      <c r="F39" s="1" t="s">
        <v>6</v>
      </c>
      <c r="K39" s="1">
        <v>0</v>
      </c>
      <c r="L39" s="1">
        <v>0</v>
      </c>
      <c r="M39" s="1">
        <v>0</v>
      </c>
    </row>
    <row r="40" spans="1:13" x14ac:dyDescent="0.2">
      <c r="A40" s="1" t="s">
        <v>8</v>
      </c>
      <c r="B40" s="1">
        <f>AVERAGE(D2:D16)</f>
        <v>321.53333333333336</v>
      </c>
      <c r="C40" s="1">
        <f t="shared" ref="C40:E40" si="14">AVERAGE(E2:E16)</f>
        <v>332.86666666666667</v>
      </c>
      <c r="D40" s="1">
        <f t="shared" si="14"/>
        <v>346.06666666666666</v>
      </c>
      <c r="E40" s="1">
        <f t="shared" si="14"/>
        <v>352.73333333333335</v>
      </c>
      <c r="F40" s="1">
        <f>AVERAGE(H2:H16)</f>
        <v>361.6</v>
      </c>
      <c r="K40" s="1">
        <v>0</v>
      </c>
      <c r="L40" s="1">
        <v>0</v>
      </c>
      <c r="M40" s="1">
        <v>0</v>
      </c>
    </row>
    <row r="41" spans="1:13" x14ac:dyDescent="0.2">
      <c r="A41" s="1" t="s">
        <v>56</v>
      </c>
      <c r="B41" s="1">
        <f>AVERAGE(D17:D31)</f>
        <v>370.46666666666664</v>
      </c>
      <c r="C41" s="1">
        <f t="shared" ref="C41:F41" si="15">AVERAGE(E17:E31)</f>
        <v>504.53333333333336</v>
      </c>
      <c r="D41" s="1">
        <f t="shared" si="15"/>
        <v>651.20000000000005</v>
      </c>
      <c r="E41" s="1">
        <f t="shared" si="15"/>
        <v>742.4</v>
      </c>
      <c r="F41" s="1">
        <f t="shared" si="15"/>
        <v>865.06666666666672</v>
      </c>
      <c r="K41" s="1">
        <v>0</v>
      </c>
      <c r="L41" s="1">
        <v>0</v>
      </c>
      <c r="M41" s="1">
        <v>0</v>
      </c>
    </row>
    <row r="42" spans="1:13" x14ac:dyDescent="0.2">
      <c r="A42" s="1" t="s">
        <v>9</v>
      </c>
      <c r="B42" s="1">
        <f>AVERAGE(D32:D37)</f>
        <v>304.66666666666669</v>
      </c>
      <c r="C42" s="1">
        <f t="shared" ref="C42:F42" si="16">AVERAGE(E32:E37)</f>
        <v>288.16666666666669</v>
      </c>
      <c r="D42" s="1">
        <f t="shared" si="16"/>
        <v>281.16666666666669</v>
      </c>
      <c r="E42" s="1">
        <f t="shared" si="16"/>
        <v>280.33333333333331</v>
      </c>
      <c r="F42" s="1">
        <f t="shared" si="16"/>
        <v>278.83333333333331</v>
      </c>
      <c r="K42" s="1">
        <v>0</v>
      </c>
      <c r="L42" s="1">
        <v>0</v>
      </c>
      <c r="M42" s="1">
        <v>0</v>
      </c>
    </row>
    <row r="43" spans="1:13" x14ac:dyDescent="0.2">
      <c r="A43" s="1" t="s">
        <v>15</v>
      </c>
      <c r="B43" s="1">
        <f>B42/B42</f>
        <v>1</v>
      </c>
      <c r="C43" s="1">
        <f>C42/B42</f>
        <v>0.94584245076586437</v>
      </c>
      <c r="D43" s="1">
        <f>D42/B42</f>
        <v>0.92286652078774623</v>
      </c>
      <c r="E43" s="1">
        <f>E42/B42</f>
        <v>0.92013129102844626</v>
      </c>
      <c r="F43" s="1">
        <f>F42/B42</f>
        <v>0.91520787746170662</v>
      </c>
      <c r="K43" s="1">
        <v>0</v>
      </c>
      <c r="L43" s="1">
        <v>0</v>
      </c>
      <c r="M43" s="1">
        <v>0</v>
      </c>
    </row>
    <row r="44" spans="1:13" x14ac:dyDescent="0.2">
      <c r="K44" s="1">
        <v>0</v>
      </c>
      <c r="L44" s="1">
        <v>0</v>
      </c>
      <c r="M44" s="1">
        <v>0</v>
      </c>
    </row>
    <row r="45" spans="1:13" x14ac:dyDescent="0.2">
      <c r="K45" s="1">
        <v>0</v>
      </c>
      <c r="L45" s="1">
        <v>0</v>
      </c>
      <c r="M45" s="1">
        <v>0</v>
      </c>
    </row>
    <row r="46" spans="1:13" x14ac:dyDescent="0.2">
      <c r="K46" s="1">
        <v>0</v>
      </c>
      <c r="L46" s="1">
        <v>0</v>
      </c>
      <c r="M46" s="1">
        <v>0</v>
      </c>
    </row>
    <row r="47" spans="1:13" x14ac:dyDescent="0.2">
      <c r="K47" s="1">
        <v>0</v>
      </c>
      <c r="L47" s="1">
        <v>0</v>
      </c>
      <c r="M47" s="1">
        <v>0</v>
      </c>
    </row>
    <row r="48" spans="1:13" x14ac:dyDescent="0.2">
      <c r="K48" s="1">
        <v>0</v>
      </c>
      <c r="L48" s="1">
        <v>0</v>
      </c>
      <c r="M48" s="1">
        <v>0</v>
      </c>
    </row>
    <row r="49" spans="11:13" x14ac:dyDescent="0.2">
      <c r="K49" s="1">
        <v>1</v>
      </c>
      <c r="L49" s="1">
        <v>3.6120344149295519E-2</v>
      </c>
      <c r="M49" s="1">
        <v>0.18273240824035319</v>
      </c>
    </row>
    <row r="50" spans="11:13" x14ac:dyDescent="0.2">
      <c r="K50" s="1">
        <v>1</v>
      </c>
      <c r="L50" s="1">
        <v>2.4885078692775345E-2</v>
      </c>
      <c r="M50" s="1">
        <v>0.2585082748075293</v>
      </c>
    </row>
    <row r="51" spans="11:13" x14ac:dyDescent="0.2">
      <c r="K51" s="1">
        <v>1</v>
      </c>
      <c r="L51" s="1">
        <v>4.2592683216700053E-2</v>
      </c>
      <c r="M51" s="1">
        <v>0.26315008012028768</v>
      </c>
    </row>
    <row r="52" spans="11:13" x14ac:dyDescent="0.2">
      <c r="K52" s="1">
        <v>1</v>
      </c>
      <c r="L52" s="1">
        <v>3.5649821150224227E-2</v>
      </c>
      <c r="M52" s="1">
        <v>0.21643621623739892</v>
      </c>
    </row>
    <row r="53" spans="11:13" x14ac:dyDescent="0.2">
      <c r="K53" s="1">
        <v>1</v>
      </c>
      <c r="L53" s="1">
        <v>6.3303967664613381E-2</v>
      </c>
      <c r="M53" s="1">
        <v>0.3350995533211566</v>
      </c>
    </row>
    <row r="54" spans="11:13" x14ac:dyDescent="0.2">
      <c r="K54" s="1">
        <v>1</v>
      </c>
      <c r="L54" s="1">
        <v>8.5899002494400287E-2</v>
      </c>
      <c r="M54" s="1">
        <v>0.32370569030402974</v>
      </c>
    </row>
    <row r="55" spans="11:13" x14ac:dyDescent="0.2">
      <c r="K55" s="1">
        <v>1</v>
      </c>
      <c r="L55" s="1">
        <v>4.3845789671591119E-2</v>
      </c>
      <c r="M55" s="1">
        <v>0.21702954109401679</v>
      </c>
    </row>
    <row r="56" spans="11:13" x14ac:dyDescent="0.2">
      <c r="K56" s="1">
        <v>1</v>
      </c>
      <c r="L56" s="1">
        <v>5.2027076097097995E-2</v>
      </c>
      <c r="M56" s="1">
        <v>0.20662505361627664</v>
      </c>
    </row>
    <row r="57" spans="11:13" x14ac:dyDescent="0.2">
      <c r="K57" s="1">
        <v>1</v>
      </c>
      <c r="L57" s="1">
        <v>3.1132080847215669E-2</v>
      </c>
      <c r="M57" s="1">
        <v>0.1460717682268077</v>
      </c>
    </row>
    <row r="58" spans="11:13" x14ac:dyDescent="0.2">
      <c r="K58" s="1">
        <v>1</v>
      </c>
      <c r="L58" s="1">
        <v>6.0428824777482112E-2</v>
      </c>
      <c r="M58" s="1">
        <v>0.24441520891362906</v>
      </c>
    </row>
    <row r="59" spans="11:13" x14ac:dyDescent="0.2">
      <c r="K59" s="1">
        <v>1</v>
      </c>
      <c r="L59" s="1">
        <v>0.1030025489880608</v>
      </c>
      <c r="M59" s="1">
        <v>0.17910611291864395</v>
      </c>
    </row>
    <row r="60" spans="11:13" x14ac:dyDescent="0.2">
      <c r="K60" s="1">
        <v>1</v>
      </c>
      <c r="L60" s="1">
        <v>4.3395627864700484E-2</v>
      </c>
      <c r="M60" s="1">
        <v>0.18511140005906374</v>
      </c>
    </row>
    <row r="61" spans="11:13" x14ac:dyDescent="0.2">
      <c r="K61" s="1">
        <v>1</v>
      </c>
      <c r="L61" s="1">
        <v>5.6717885155858523E-2</v>
      </c>
      <c r="M61" s="1">
        <v>0.33800721935830919</v>
      </c>
    </row>
    <row r="62" spans="11:13" x14ac:dyDescent="0.2">
      <c r="K62" s="1">
        <v>1</v>
      </c>
      <c r="L62" s="1">
        <v>6.8865369536646265E-2</v>
      </c>
      <c r="M62" s="1">
        <v>0.25414691903419889</v>
      </c>
    </row>
    <row r="63" spans="11:13" x14ac:dyDescent="0.2">
      <c r="K63" s="1">
        <v>1</v>
      </c>
      <c r="L63" s="1">
        <v>9.398983423111279E-2</v>
      </c>
      <c r="M63" s="1">
        <v>0.31816334754655817</v>
      </c>
    </row>
    <row r="64" spans="11:13" x14ac:dyDescent="0.2">
      <c r="K64" s="1">
        <v>2</v>
      </c>
      <c r="L64" s="1">
        <v>6.0031668259703713E-2</v>
      </c>
      <c r="M64" s="1">
        <v>0.4649807782775624</v>
      </c>
    </row>
    <row r="65" spans="11:13" x14ac:dyDescent="0.2">
      <c r="K65" s="1">
        <v>2</v>
      </c>
      <c r="L65" s="1">
        <v>4.5880605201431349E-2</v>
      </c>
      <c r="M65" s="1">
        <v>0.47302684407022955</v>
      </c>
    </row>
    <row r="66" spans="11:13" x14ac:dyDescent="0.2">
      <c r="K66" s="1">
        <v>2</v>
      </c>
      <c r="L66" s="1">
        <v>0.1071939164295551</v>
      </c>
      <c r="M66" s="1">
        <v>0.49895707378291471</v>
      </c>
    </row>
    <row r="67" spans="11:13" x14ac:dyDescent="0.2">
      <c r="K67" s="1">
        <v>2</v>
      </c>
      <c r="L67" s="1">
        <v>6.7441707715806445E-2</v>
      </c>
      <c r="M67" s="1">
        <v>0.40256117206423631</v>
      </c>
    </row>
    <row r="68" spans="11:13" x14ac:dyDescent="0.2">
      <c r="K68" s="1">
        <v>2</v>
      </c>
      <c r="L68" s="1">
        <v>0.11937813295983055</v>
      </c>
      <c r="M68" s="1">
        <v>0.64071869049987207</v>
      </c>
    </row>
    <row r="69" spans="11:13" x14ac:dyDescent="0.2">
      <c r="K69" s="1">
        <v>2</v>
      </c>
      <c r="L69" s="1">
        <v>0.11788811345997736</v>
      </c>
      <c r="M69" s="1">
        <v>0.70162757714646351</v>
      </c>
    </row>
    <row r="70" spans="11:13" x14ac:dyDescent="0.2">
      <c r="K70" s="1">
        <v>2</v>
      </c>
      <c r="L70" s="1">
        <v>6.8328833134750772E-2</v>
      </c>
      <c r="M70" s="1">
        <v>0.4189397114479122</v>
      </c>
    </row>
    <row r="71" spans="11:13" x14ac:dyDescent="0.2">
      <c r="K71" s="1">
        <v>2</v>
      </c>
      <c r="L71" s="1">
        <v>8.9226456841336441E-2</v>
      </c>
      <c r="M71" s="1">
        <v>0.4070123286588978</v>
      </c>
    </row>
    <row r="72" spans="11:13" x14ac:dyDescent="0.2">
      <c r="K72" s="1">
        <v>2</v>
      </c>
      <c r="L72" s="1">
        <v>4.6091122661227252E-2</v>
      </c>
      <c r="M72" s="1">
        <v>0.34404499577027975</v>
      </c>
    </row>
    <row r="73" spans="11:13" x14ac:dyDescent="0.2">
      <c r="K73" s="1">
        <v>2</v>
      </c>
      <c r="L73" s="1">
        <v>0.1061487594684208</v>
      </c>
      <c r="M73" s="1">
        <v>0.50578811921682421</v>
      </c>
    </row>
    <row r="74" spans="11:13" x14ac:dyDescent="0.2">
      <c r="K74" s="1">
        <v>2</v>
      </c>
      <c r="L74" s="1">
        <v>0.1858651604705133</v>
      </c>
      <c r="M74" s="1">
        <v>0.38369012498252403</v>
      </c>
    </row>
    <row r="75" spans="11:13" x14ac:dyDescent="0.2">
      <c r="K75" s="1">
        <v>2</v>
      </c>
      <c r="L75" s="1">
        <v>5.6821952491828337E-2</v>
      </c>
      <c r="M75" s="1">
        <v>0.37318500658988063</v>
      </c>
    </row>
    <row r="76" spans="11:13" x14ac:dyDescent="0.2">
      <c r="K76" s="1">
        <v>2</v>
      </c>
      <c r="L76" s="1">
        <v>0.10774411864295726</v>
      </c>
      <c r="M76" s="1">
        <v>0.62098768453591879</v>
      </c>
    </row>
    <row r="77" spans="11:13" x14ac:dyDescent="0.2">
      <c r="K77" s="1">
        <v>2</v>
      </c>
      <c r="L77" s="1">
        <v>0.12358186505935126</v>
      </c>
      <c r="M77" s="1">
        <v>0.48064709941724931</v>
      </c>
    </row>
    <row r="78" spans="11:13" x14ac:dyDescent="0.2">
      <c r="K78" s="1">
        <v>2</v>
      </c>
      <c r="L78" s="1">
        <v>0.13628737620546857</v>
      </c>
      <c r="M78" s="1">
        <v>0.61464267613900148</v>
      </c>
    </row>
    <row r="79" spans="11:13" x14ac:dyDescent="0.2">
      <c r="K79" s="1">
        <v>3</v>
      </c>
      <c r="L79" s="1">
        <v>6.1528783617831768E-2</v>
      </c>
      <c r="M79" s="1">
        <v>0.61499838535589157</v>
      </c>
    </row>
    <row r="80" spans="11:13" x14ac:dyDescent="0.2">
      <c r="K80" s="1">
        <v>3</v>
      </c>
      <c r="L80" s="1">
        <v>4.8067039861143551E-2</v>
      </c>
      <c r="M80" s="1">
        <v>0.67305981436690654</v>
      </c>
    </row>
    <row r="81" spans="11:13" x14ac:dyDescent="0.2">
      <c r="K81" s="1">
        <v>3</v>
      </c>
      <c r="L81" s="1">
        <v>0.11293527729811743</v>
      </c>
      <c r="M81" s="1">
        <v>0.66102772342629235</v>
      </c>
    </row>
    <row r="82" spans="11:13" x14ac:dyDescent="0.2">
      <c r="K82" s="1">
        <v>3</v>
      </c>
      <c r="L82" s="1">
        <v>8.1304097773060163E-2</v>
      </c>
      <c r="M82" s="1">
        <v>0.49286568186743668</v>
      </c>
    </row>
    <row r="83" spans="11:13" x14ac:dyDescent="0.2">
      <c r="K83" s="1">
        <v>3</v>
      </c>
      <c r="L83" s="1">
        <v>0.13773000865975729</v>
      </c>
      <c r="M83" s="1">
        <v>0.81333203299584844</v>
      </c>
    </row>
    <row r="84" spans="11:13" x14ac:dyDescent="0.2">
      <c r="K84" s="1">
        <v>3</v>
      </c>
      <c r="L84" s="1">
        <v>0.13812079072223438</v>
      </c>
      <c r="M84" s="1">
        <v>0.91650226214413599</v>
      </c>
    </row>
    <row r="85" spans="11:13" x14ac:dyDescent="0.2">
      <c r="K85" s="1">
        <v>3</v>
      </c>
      <c r="L85" s="1">
        <v>7.884313938685561E-2</v>
      </c>
      <c r="M85" s="1">
        <v>0.56633928178333115</v>
      </c>
    </row>
    <row r="86" spans="11:13" x14ac:dyDescent="0.2">
      <c r="K86" s="1">
        <v>3</v>
      </c>
      <c r="L86" s="1">
        <v>0.10061924722756234</v>
      </c>
      <c r="M86" s="1">
        <v>0.51185434411714104</v>
      </c>
    </row>
    <row r="87" spans="11:13" x14ac:dyDescent="0.2">
      <c r="K87" s="1">
        <v>3</v>
      </c>
      <c r="L87" s="1">
        <v>5.0551875980001187E-2</v>
      </c>
      <c r="M87" s="1">
        <v>0.49830240468801557</v>
      </c>
    </row>
    <row r="88" spans="11:13" x14ac:dyDescent="0.2">
      <c r="K88" s="1">
        <v>3</v>
      </c>
      <c r="L88" s="1">
        <v>0.12425873273002686</v>
      </c>
      <c r="M88" s="1">
        <v>0.6609092392206235</v>
      </c>
    </row>
    <row r="89" spans="11:13" x14ac:dyDescent="0.2">
      <c r="K89" s="1">
        <v>3</v>
      </c>
      <c r="L89" s="1">
        <v>0.24471902719452501</v>
      </c>
      <c r="M89" s="1">
        <v>0.50394241481860136</v>
      </c>
    </row>
    <row r="90" spans="11:13" x14ac:dyDescent="0.2">
      <c r="K90" s="1">
        <v>3</v>
      </c>
      <c r="L90" s="1">
        <v>5.6488453720711478E-2</v>
      </c>
      <c r="M90" s="1">
        <v>0.48140841591806854</v>
      </c>
    </row>
    <row r="91" spans="11:13" x14ac:dyDescent="0.2">
      <c r="K91" s="1">
        <v>3</v>
      </c>
      <c r="L91" s="1">
        <v>0.12102300437597541</v>
      </c>
      <c r="M91" s="1">
        <v>0.74434877348992756</v>
      </c>
    </row>
    <row r="92" spans="11:13" x14ac:dyDescent="0.2">
      <c r="K92" s="1">
        <v>3</v>
      </c>
      <c r="L92" s="1">
        <v>0.13868276601004298</v>
      </c>
      <c r="M92" s="1">
        <v>0.5754208137240111</v>
      </c>
    </row>
    <row r="93" spans="11:13" x14ac:dyDescent="0.2">
      <c r="K93" s="1">
        <v>3</v>
      </c>
      <c r="L93" s="1">
        <v>0.15145613041631487</v>
      </c>
      <c r="M93" s="1">
        <v>0.79185830207463026</v>
      </c>
    </row>
    <row r="94" spans="11:13" x14ac:dyDescent="0.2">
      <c r="K94" s="1">
        <v>4</v>
      </c>
      <c r="L94" s="1">
        <v>7.2320416335414486E-2</v>
      </c>
      <c r="M94" s="1">
        <v>0.85446153254240298</v>
      </c>
    </row>
    <row r="95" spans="11:13" x14ac:dyDescent="0.2">
      <c r="K95" s="1">
        <v>4</v>
      </c>
      <c r="L95" s="1">
        <v>4.6743671514475782E-2</v>
      </c>
      <c r="M95" s="1">
        <v>0.84315854467703599</v>
      </c>
    </row>
    <row r="96" spans="11:13" x14ac:dyDescent="0.2">
      <c r="K96" s="1">
        <v>4</v>
      </c>
      <c r="L96" s="1">
        <v>0.13005886424172095</v>
      </c>
      <c r="M96" s="1">
        <v>0.90550282947365945</v>
      </c>
    </row>
    <row r="97" spans="11:13" x14ac:dyDescent="0.2">
      <c r="K97" s="1">
        <v>4</v>
      </c>
      <c r="L97" s="1">
        <v>9.6441653219264761E-2</v>
      </c>
      <c r="M97" s="1">
        <v>0.61385427848667729</v>
      </c>
    </row>
    <row r="98" spans="11:13" x14ac:dyDescent="0.2">
      <c r="K98" s="1">
        <v>4</v>
      </c>
      <c r="L98" s="1">
        <v>0.16162018579737253</v>
      </c>
      <c r="M98" s="1">
        <v>1.0254528145417345</v>
      </c>
    </row>
    <row r="99" spans="11:13" x14ac:dyDescent="0.2">
      <c r="K99" s="1">
        <v>4</v>
      </c>
      <c r="L99" s="1">
        <v>0.16800870432507173</v>
      </c>
      <c r="M99" s="1">
        <v>1.1708908643918039</v>
      </c>
    </row>
    <row r="100" spans="11:13" x14ac:dyDescent="0.2">
      <c r="K100" s="1">
        <v>4</v>
      </c>
      <c r="L100" s="1">
        <v>8.8710919626151366E-2</v>
      </c>
      <c r="M100" s="1">
        <v>0.7431893606025467</v>
      </c>
    </row>
    <row r="101" spans="11:13" x14ac:dyDescent="0.2">
      <c r="K101" s="1">
        <v>4</v>
      </c>
      <c r="L101" s="1">
        <v>0.12697627577277479</v>
      </c>
      <c r="M101" s="1">
        <v>0.64155636803911609</v>
      </c>
    </row>
    <row r="102" spans="11:13" x14ac:dyDescent="0.2">
      <c r="K102" s="1">
        <v>4</v>
      </c>
      <c r="L102" s="1">
        <v>5.4626546564227191E-2</v>
      </c>
      <c r="M102" s="1">
        <v>0.70604145109700034</v>
      </c>
    </row>
    <row r="103" spans="11:13" x14ac:dyDescent="0.2">
      <c r="K103" s="1">
        <v>4</v>
      </c>
      <c r="L103" s="1">
        <v>0.1546777663611929</v>
      </c>
      <c r="M103" s="1">
        <v>0.87864540065096586</v>
      </c>
    </row>
    <row r="104" spans="11:13" x14ac:dyDescent="0.2">
      <c r="K104" s="1">
        <v>4</v>
      </c>
      <c r="L104" s="1">
        <v>0.29866335489008822</v>
      </c>
      <c r="M104" s="1">
        <v>0.64127213344222012</v>
      </c>
    </row>
    <row r="105" spans="11:13" x14ac:dyDescent="0.2">
      <c r="K105" s="1">
        <v>4</v>
      </c>
      <c r="L105" s="1">
        <v>6.2028372156029292E-2</v>
      </c>
      <c r="M105" s="1">
        <v>0.64500541010130497</v>
      </c>
    </row>
    <row r="106" spans="11:13" x14ac:dyDescent="0.2">
      <c r="K106" s="1">
        <v>4</v>
      </c>
      <c r="L106" s="1">
        <v>0.13595960511462968</v>
      </c>
      <c r="M106" s="1">
        <v>0.99226801763666517</v>
      </c>
    </row>
    <row r="107" spans="11:13" x14ac:dyDescent="0.2">
      <c r="K107" s="1">
        <v>4</v>
      </c>
      <c r="L107" s="1">
        <v>0.1704441383538659</v>
      </c>
      <c r="M107" s="1">
        <v>0.73543835762341747</v>
      </c>
    </row>
    <row r="108" spans="11:13" x14ac:dyDescent="0.2">
      <c r="K108" s="1">
        <v>4</v>
      </c>
      <c r="L108" s="1">
        <v>0.17360110051724706</v>
      </c>
      <c r="M108" s="1">
        <v>1.0251375972428458</v>
      </c>
    </row>
  </sheetData>
  <mergeCells count="3">
    <mergeCell ref="A2:A16"/>
    <mergeCell ref="A17:A31"/>
    <mergeCell ref="A32:A3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FFAC8-5BC4-DD48-9BC0-541BB92599CC}">
  <dimension ref="A1:H37"/>
  <sheetViews>
    <sheetView tabSelected="1" topLeftCell="A17" workbookViewId="0">
      <selection activeCell="G34" sqref="G34"/>
    </sheetView>
  </sheetViews>
  <sheetFormatPr baseColWidth="10" defaultRowHeight="15" x14ac:dyDescent="0.2"/>
  <cols>
    <col min="1" max="8" width="8.6640625" style="1"/>
  </cols>
  <sheetData>
    <row r="1" spans="1:8" x14ac:dyDescent="0.2">
      <c r="A1" s="1" t="s">
        <v>59</v>
      </c>
      <c r="B1" s="1" t="s">
        <v>60</v>
      </c>
      <c r="C1" s="1" t="s">
        <v>61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s="3" t="s">
        <v>17</v>
      </c>
      <c r="B2" s="1" t="s">
        <v>18</v>
      </c>
      <c r="C2" s="1">
        <v>1.827</v>
      </c>
      <c r="D2" s="1">
        <v>338</v>
      </c>
      <c r="E2" s="1">
        <v>342</v>
      </c>
      <c r="F2" s="1">
        <v>349</v>
      </c>
      <c r="G2" s="1">
        <v>349</v>
      </c>
      <c r="H2" s="1">
        <v>354</v>
      </c>
    </row>
    <row r="3" spans="1:8" x14ac:dyDescent="0.2">
      <c r="A3" s="3" t="s">
        <v>17</v>
      </c>
      <c r="B3" s="1" t="s">
        <v>19</v>
      </c>
      <c r="C3" s="1">
        <v>1.2509999999999999</v>
      </c>
      <c r="D3" s="1">
        <v>304</v>
      </c>
      <c r="E3" s="1">
        <v>297</v>
      </c>
      <c r="F3" s="1">
        <v>298</v>
      </c>
      <c r="G3" s="1">
        <v>298</v>
      </c>
      <c r="H3" s="1">
        <v>296</v>
      </c>
    </row>
    <row r="4" spans="1:8" x14ac:dyDescent="0.2">
      <c r="A4" s="3" t="s">
        <v>17</v>
      </c>
      <c r="B4" s="1" t="s">
        <v>20</v>
      </c>
      <c r="C4" s="1">
        <v>1.5649999999999999</v>
      </c>
      <c r="D4" s="1">
        <v>320</v>
      </c>
      <c r="E4" s="1">
        <v>324</v>
      </c>
      <c r="F4" s="1">
        <v>349</v>
      </c>
      <c r="G4" s="1">
        <v>351</v>
      </c>
      <c r="H4" s="1">
        <v>358</v>
      </c>
    </row>
    <row r="5" spans="1:8" x14ac:dyDescent="0.2">
      <c r="A5" s="3" t="s">
        <v>17</v>
      </c>
      <c r="B5" s="1" t="s">
        <v>21</v>
      </c>
      <c r="C5" s="1">
        <v>1.716</v>
      </c>
      <c r="D5" s="1">
        <v>285</v>
      </c>
      <c r="E5" s="1">
        <v>287</v>
      </c>
      <c r="F5" s="1">
        <v>296</v>
      </c>
      <c r="G5" s="1">
        <v>302</v>
      </c>
      <c r="H5" s="1">
        <v>308</v>
      </c>
    </row>
    <row r="6" spans="1:8" x14ac:dyDescent="0.2">
      <c r="A6" s="3" t="s">
        <v>17</v>
      </c>
      <c r="B6" s="1" t="s">
        <v>22</v>
      </c>
      <c r="C6" s="1">
        <v>1.583</v>
      </c>
      <c r="D6" s="1">
        <v>304</v>
      </c>
      <c r="E6" s="1">
        <v>318</v>
      </c>
      <c r="F6" s="1">
        <v>338</v>
      </c>
      <c r="G6" s="1">
        <v>346</v>
      </c>
      <c r="H6" s="1">
        <v>356</v>
      </c>
    </row>
    <row r="7" spans="1:8" x14ac:dyDescent="0.2">
      <c r="A7" s="3" t="s">
        <v>17</v>
      </c>
      <c r="B7" s="1" t="s">
        <v>23</v>
      </c>
      <c r="C7" s="1">
        <v>1.4670000000000001</v>
      </c>
      <c r="D7" s="1">
        <v>334</v>
      </c>
      <c r="E7" s="1">
        <v>358</v>
      </c>
      <c r="F7" s="1">
        <v>366</v>
      </c>
      <c r="G7" s="1">
        <v>375</v>
      </c>
      <c r="H7" s="1">
        <v>388</v>
      </c>
    </row>
    <row r="8" spans="1:8" x14ac:dyDescent="0.2">
      <c r="A8" s="3" t="s">
        <v>17</v>
      </c>
      <c r="B8" s="1" t="s">
        <v>24</v>
      </c>
      <c r="C8" s="1">
        <v>1.4490000000000001</v>
      </c>
      <c r="D8" s="1">
        <v>320</v>
      </c>
      <c r="E8" s="1">
        <v>323</v>
      </c>
      <c r="F8" s="1">
        <v>327</v>
      </c>
      <c r="G8" s="1">
        <v>331</v>
      </c>
      <c r="H8" s="1">
        <v>334</v>
      </c>
    </row>
    <row r="9" spans="1:8" x14ac:dyDescent="0.2">
      <c r="A9" s="3" t="s">
        <v>17</v>
      </c>
      <c r="B9" s="1" t="s">
        <v>25</v>
      </c>
      <c r="C9" s="1">
        <v>1.665</v>
      </c>
      <c r="D9" s="1">
        <v>308</v>
      </c>
      <c r="E9" s="1">
        <v>318</v>
      </c>
      <c r="F9" s="1">
        <v>330</v>
      </c>
      <c r="G9" s="1">
        <v>335</v>
      </c>
      <c r="H9" s="1">
        <v>347</v>
      </c>
    </row>
    <row r="10" spans="1:8" x14ac:dyDescent="0.2">
      <c r="A10" s="3" t="s">
        <v>17</v>
      </c>
      <c r="B10" s="1" t="s">
        <v>26</v>
      </c>
      <c r="C10" s="1">
        <v>1.9279999999999999</v>
      </c>
      <c r="D10" s="1">
        <v>341</v>
      </c>
      <c r="E10" s="1">
        <v>343</v>
      </c>
      <c r="F10" s="1">
        <v>345</v>
      </c>
      <c r="G10" s="1">
        <v>347</v>
      </c>
      <c r="H10" s="1">
        <v>348</v>
      </c>
    </row>
    <row r="11" spans="1:8" x14ac:dyDescent="0.2">
      <c r="A11" s="3" t="s">
        <v>17</v>
      </c>
      <c r="B11" s="1" t="s">
        <v>27</v>
      </c>
      <c r="C11" s="1">
        <v>1.5469999999999999</v>
      </c>
      <c r="D11" s="1">
        <v>356</v>
      </c>
      <c r="E11" s="1">
        <v>370</v>
      </c>
      <c r="F11" s="1">
        <v>387</v>
      </c>
      <c r="G11" s="1">
        <v>396</v>
      </c>
      <c r="H11" s="1">
        <v>411</v>
      </c>
    </row>
    <row r="12" spans="1:8" x14ac:dyDescent="0.2">
      <c r="A12" s="3" t="s">
        <v>17</v>
      </c>
      <c r="B12" s="1" t="s">
        <v>28</v>
      </c>
      <c r="C12" s="1">
        <v>2.1909999999999998</v>
      </c>
      <c r="D12" s="1">
        <v>309</v>
      </c>
      <c r="E12" s="1">
        <v>362</v>
      </c>
      <c r="F12" s="1">
        <v>411</v>
      </c>
      <c r="G12" s="1">
        <v>450</v>
      </c>
      <c r="H12" s="1">
        <v>485</v>
      </c>
    </row>
    <row r="13" spans="1:8" x14ac:dyDescent="0.2">
      <c r="A13" s="3" t="s">
        <v>17</v>
      </c>
      <c r="B13" s="1" t="s">
        <v>29</v>
      </c>
      <c r="C13" s="1">
        <v>1.4710000000000001</v>
      </c>
      <c r="D13" s="1">
        <v>310</v>
      </c>
      <c r="E13" s="1">
        <v>313</v>
      </c>
      <c r="F13" s="1">
        <v>312</v>
      </c>
      <c r="G13" s="1">
        <v>311</v>
      </c>
      <c r="H13" s="1">
        <v>312</v>
      </c>
    </row>
    <row r="14" spans="1:8" x14ac:dyDescent="0.2">
      <c r="A14" s="3" t="s">
        <v>17</v>
      </c>
      <c r="B14" s="1" t="s">
        <v>30</v>
      </c>
      <c r="C14" s="1">
        <v>1.32</v>
      </c>
      <c r="D14" s="1">
        <v>338</v>
      </c>
      <c r="E14" s="1">
        <v>345</v>
      </c>
      <c r="F14" s="1">
        <v>360</v>
      </c>
      <c r="G14" s="1">
        <v>365</v>
      </c>
      <c r="H14" s="1">
        <v>370</v>
      </c>
    </row>
    <row r="15" spans="1:8" x14ac:dyDescent="0.2">
      <c r="A15" s="3" t="s">
        <v>17</v>
      </c>
      <c r="B15" s="1" t="s">
        <v>31</v>
      </c>
      <c r="C15" s="1">
        <v>1.569</v>
      </c>
      <c r="D15" s="1">
        <v>334</v>
      </c>
      <c r="E15" s="1">
        <v>352</v>
      </c>
      <c r="F15" s="1">
        <v>373</v>
      </c>
      <c r="G15" s="1">
        <v>380</v>
      </c>
      <c r="H15" s="1">
        <v>395</v>
      </c>
    </row>
    <row r="16" spans="1:8" x14ac:dyDescent="0.2">
      <c r="A16" s="3" t="s">
        <v>17</v>
      </c>
      <c r="B16" s="1" t="s">
        <v>32</v>
      </c>
      <c r="C16" s="1">
        <v>1.204</v>
      </c>
      <c r="D16" s="1">
        <v>322</v>
      </c>
      <c r="E16" s="1">
        <v>341</v>
      </c>
      <c r="F16" s="1">
        <v>350</v>
      </c>
      <c r="G16" s="1">
        <v>355</v>
      </c>
      <c r="H16" s="1">
        <v>362</v>
      </c>
    </row>
    <row r="17" spans="1:8" x14ac:dyDescent="0.2">
      <c r="A17" s="3" t="s">
        <v>33</v>
      </c>
      <c r="B17" s="1" t="s">
        <v>34</v>
      </c>
      <c r="C17" s="1">
        <v>1.7270000000000001</v>
      </c>
      <c r="D17" s="1">
        <v>394</v>
      </c>
      <c r="E17" s="1">
        <v>497</v>
      </c>
      <c r="F17" s="1">
        <v>680</v>
      </c>
      <c r="G17" s="1">
        <v>781</v>
      </c>
      <c r="H17" s="1">
        <v>942</v>
      </c>
    </row>
    <row r="18" spans="1:8" x14ac:dyDescent="0.2">
      <c r="A18" s="3" t="s">
        <v>33</v>
      </c>
      <c r="B18" s="1" t="s">
        <v>35</v>
      </c>
      <c r="C18" s="1">
        <v>1.5880000000000001</v>
      </c>
      <c r="D18" s="1">
        <v>362</v>
      </c>
      <c r="E18" s="1">
        <v>491</v>
      </c>
      <c r="F18" s="1">
        <v>606</v>
      </c>
      <c r="G18" s="1">
        <v>720</v>
      </c>
      <c r="H18" s="1">
        <v>816</v>
      </c>
    </row>
    <row r="19" spans="1:8" x14ac:dyDescent="0.2">
      <c r="A19" s="3" t="s">
        <v>33</v>
      </c>
      <c r="B19" s="1" t="s">
        <v>36</v>
      </c>
      <c r="C19" s="1">
        <v>1.6830000000000001</v>
      </c>
      <c r="D19" s="1">
        <v>337</v>
      </c>
      <c r="E19" s="1">
        <v>468</v>
      </c>
      <c r="F19" s="1">
        <v>594</v>
      </c>
      <c r="G19" s="1">
        <v>685</v>
      </c>
      <c r="H19" s="1">
        <v>822</v>
      </c>
    </row>
    <row r="20" spans="1:8" x14ac:dyDescent="0.2">
      <c r="A20" s="3" t="s">
        <v>33</v>
      </c>
      <c r="B20" s="1" t="s">
        <v>37</v>
      </c>
      <c r="C20" s="1">
        <v>2.1909999999999998</v>
      </c>
      <c r="D20" s="1">
        <v>369</v>
      </c>
      <c r="E20" s="1">
        <v>524</v>
      </c>
      <c r="F20" s="1">
        <v>666</v>
      </c>
      <c r="G20" s="1">
        <v>738</v>
      </c>
      <c r="H20" s="1">
        <v>834</v>
      </c>
    </row>
    <row r="21" spans="1:8" x14ac:dyDescent="0.2">
      <c r="A21" s="3" t="s">
        <v>33</v>
      </c>
      <c r="B21" s="1" t="s">
        <v>38</v>
      </c>
      <c r="C21" s="1">
        <v>1.925</v>
      </c>
      <c r="D21" s="1">
        <v>352</v>
      </c>
      <c r="E21" s="1">
        <v>560</v>
      </c>
      <c r="F21" s="1">
        <v>759</v>
      </c>
      <c r="G21" s="1">
        <v>875</v>
      </c>
      <c r="H21" s="1">
        <v>1017</v>
      </c>
    </row>
    <row r="22" spans="1:8" x14ac:dyDescent="0.2">
      <c r="A22" s="3" t="s">
        <v>33</v>
      </c>
      <c r="B22" s="1" t="s">
        <v>39</v>
      </c>
      <c r="C22" s="1">
        <v>1.3360000000000001</v>
      </c>
      <c r="D22" s="1">
        <v>415</v>
      </c>
      <c r="E22" s="1">
        <v>572</v>
      </c>
      <c r="F22" s="1">
        <v>772</v>
      </c>
      <c r="G22" s="1">
        <v>890</v>
      </c>
      <c r="H22" s="1">
        <v>1029</v>
      </c>
    </row>
    <row r="23" spans="1:8" x14ac:dyDescent="0.2">
      <c r="A23" s="3" t="s">
        <v>33</v>
      </c>
      <c r="B23" s="1" t="s">
        <v>40</v>
      </c>
      <c r="C23" s="1">
        <v>1.5049999999999999</v>
      </c>
      <c r="D23" s="1">
        <v>356</v>
      </c>
      <c r="E23" s="1">
        <v>453</v>
      </c>
      <c r="F23" s="1">
        <v>553</v>
      </c>
      <c r="G23" s="1">
        <v>631</v>
      </c>
      <c r="H23" s="1">
        <v>724</v>
      </c>
    </row>
    <row r="24" spans="1:8" x14ac:dyDescent="0.2">
      <c r="A24" s="3" t="s">
        <v>33</v>
      </c>
      <c r="B24" s="1" t="s">
        <v>41</v>
      </c>
      <c r="C24" s="1">
        <v>1.649</v>
      </c>
      <c r="D24" s="1">
        <v>335</v>
      </c>
      <c r="E24" s="1">
        <v>431</v>
      </c>
      <c r="F24" s="1">
        <v>534</v>
      </c>
      <c r="G24" s="1">
        <v>591</v>
      </c>
      <c r="H24" s="1">
        <v>661</v>
      </c>
    </row>
    <row r="25" spans="1:8" x14ac:dyDescent="0.2">
      <c r="A25" s="3" t="s">
        <v>33</v>
      </c>
      <c r="B25" s="1" t="s">
        <v>42</v>
      </c>
      <c r="C25" s="1">
        <v>2.2269999999999999</v>
      </c>
      <c r="D25" s="1">
        <v>402</v>
      </c>
      <c r="E25" s="1">
        <v>511</v>
      </c>
      <c r="F25" s="1">
        <v>679</v>
      </c>
      <c r="G25" s="1">
        <v>816</v>
      </c>
      <c r="H25" s="1">
        <v>1000</v>
      </c>
    </row>
    <row r="26" spans="1:8" x14ac:dyDescent="0.2">
      <c r="A26" s="3" t="s">
        <v>33</v>
      </c>
      <c r="B26" s="1" t="s">
        <v>43</v>
      </c>
      <c r="C26" s="1">
        <v>1.931</v>
      </c>
      <c r="D26" s="1">
        <v>438</v>
      </c>
      <c r="E26" s="1">
        <v>621</v>
      </c>
      <c r="F26" s="1">
        <v>832</v>
      </c>
      <c r="G26" s="1">
        <v>962</v>
      </c>
      <c r="H26" s="1">
        <v>1144</v>
      </c>
    </row>
    <row r="27" spans="1:8" x14ac:dyDescent="0.2">
      <c r="A27" s="3" t="s">
        <v>33</v>
      </c>
      <c r="B27" s="1" t="s">
        <v>44</v>
      </c>
      <c r="C27" s="1">
        <v>1.5720000000000001</v>
      </c>
      <c r="D27" s="1">
        <v>365</v>
      </c>
      <c r="E27" s="1">
        <v>448</v>
      </c>
      <c r="F27" s="1">
        <v>557</v>
      </c>
      <c r="G27" s="1">
        <v>625</v>
      </c>
      <c r="H27" s="1">
        <v>702</v>
      </c>
    </row>
    <row r="28" spans="1:8" x14ac:dyDescent="0.2">
      <c r="A28" s="3" t="s">
        <v>33</v>
      </c>
      <c r="B28" s="1" t="s">
        <v>45</v>
      </c>
      <c r="C28" s="1">
        <v>1.8620000000000001</v>
      </c>
      <c r="D28" s="1">
        <v>327</v>
      </c>
      <c r="E28" s="1">
        <v>422</v>
      </c>
      <c r="F28" s="1">
        <v>529</v>
      </c>
      <c r="G28" s="1">
        <v>594</v>
      </c>
      <c r="H28" s="1">
        <v>692</v>
      </c>
    </row>
    <row r="29" spans="1:8" x14ac:dyDescent="0.2">
      <c r="A29" s="3" t="s">
        <v>33</v>
      </c>
      <c r="B29" s="1" t="s">
        <v>46</v>
      </c>
      <c r="C29" s="1">
        <v>1.6850000000000001</v>
      </c>
      <c r="D29" s="1">
        <v>390</v>
      </c>
      <c r="E29" s="1">
        <v>591</v>
      </c>
      <c r="F29" s="1">
        <v>768</v>
      </c>
      <c r="G29" s="1">
        <v>848</v>
      </c>
      <c r="H29" s="1">
        <v>1009</v>
      </c>
    </row>
    <row r="30" spans="1:8" x14ac:dyDescent="0.2">
      <c r="A30" s="3" t="s">
        <v>33</v>
      </c>
      <c r="B30" s="1" t="s">
        <v>47</v>
      </c>
      <c r="C30" s="1">
        <v>1.532</v>
      </c>
      <c r="D30" s="1">
        <v>358</v>
      </c>
      <c r="E30" s="1">
        <v>478</v>
      </c>
      <c r="F30" s="1">
        <v>594</v>
      </c>
      <c r="G30" s="1">
        <v>645</v>
      </c>
      <c r="H30" s="1">
        <v>731</v>
      </c>
    </row>
    <row r="31" spans="1:8" x14ac:dyDescent="0.2">
      <c r="A31" s="3" t="s">
        <v>33</v>
      </c>
      <c r="B31" s="1" t="s">
        <v>48</v>
      </c>
      <c r="C31" s="1">
        <v>1.4379999999999999</v>
      </c>
      <c r="D31" s="1">
        <v>357</v>
      </c>
      <c r="E31" s="1">
        <v>501</v>
      </c>
      <c r="F31" s="1">
        <v>645</v>
      </c>
      <c r="G31" s="1">
        <v>735</v>
      </c>
      <c r="H31" s="1">
        <v>853</v>
      </c>
    </row>
    <row r="32" spans="1:8" x14ac:dyDescent="0.2">
      <c r="A32" s="3" t="s">
        <v>49</v>
      </c>
      <c r="B32" s="1" t="s">
        <v>50</v>
      </c>
      <c r="C32" s="1" t="s">
        <v>7</v>
      </c>
      <c r="D32" s="1">
        <v>286</v>
      </c>
      <c r="E32" s="1">
        <v>270</v>
      </c>
      <c r="F32" s="1">
        <v>270</v>
      </c>
      <c r="G32" s="1">
        <v>269</v>
      </c>
      <c r="H32" s="1">
        <v>268</v>
      </c>
    </row>
    <row r="33" spans="1:8" x14ac:dyDescent="0.2">
      <c r="A33" s="3" t="s">
        <v>49</v>
      </c>
      <c r="B33" s="1" t="s">
        <v>51</v>
      </c>
      <c r="C33" s="1" t="s">
        <v>7</v>
      </c>
      <c r="D33" s="1">
        <v>315</v>
      </c>
      <c r="E33" s="1">
        <v>300</v>
      </c>
      <c r="F33" s="1">
        <v>297</v>
      </c>
      <c r="G33" s="1">
        <v>297</v>
      </c>
      <c r="H33" s="1">
        <v>295</v>
      </c>
    </row>
    <row r="34" spans="1:8" x14ac:dyDescent="0.2">
      <c r="A34" s="3" t="s">
        <v>49</v>
      </c>
      <c r="B34" s="1" t="s">
        <v>52</v>
      </c>
      <c r="C34" s="1" t="s">
        <v>7</v>
      </c>
      <c r="D34" s="1">
        <v>316</v>
      </c>
      <c r="E34" s="1">
        <v>297</v>
      </c>
      <c r="F34" s="1">
        <v>276</v>
      </c>
      <c r="G34" s="1">
        <v>276</v>
      </c>
      <c r="H34" s="1">
        <v>275</v>
      </c>
    </row>
    <row r="35" spans="1:8" x14ac:dyDescent="0.2">
      <c r="A35" s="3" t="s">
        <v>49</v>
      </c>
      <c r="B35" s="1" t="s">
        <v>53</v>
      </c>
      <c r="C35" s="1" t="s">
        <v>7</v>
      </c>
      <c r="D35" s="1">
        <v>320</v>
      </c>
      <c r="E35" s="1">
        <v>298</v>
      </c>
      <c r="F35" s="1">
        <v>289</v>
      </c>
      <c r="G35" s="1">
        <v>288</v>
      </c>
      <c r="H35" s="1">
        <v>288</v>
      </c>
    </row>
    <row r="36" spans="1:8" x14ac:dyDescent="0.2">
      <c r="A36" s="3" t="s">
        <v>49</v>
      </c>
      <c r="B36" s="1" t="s">
        <v>54</v>
      </c>
      <c r="C36" s="1" t="s">
        <v>7</v>
      </c>
      <c r="D36" s="1">
        <v>311</v>
      </c>
      <c r="E36" s="1">
        <v>300</v>
      </c>
      <c r="F36" s="1">
        <v>293</v>
      </c>
      <c r="G36" s="1">
        <v>291</v>
      </c>
      <c r="H36" s="1">
        <v>289</v>
      </c>
    </row>
    <row r="37" spans="1:8" x14ac:dyDescent="0.2">
      <c r="A37" s="3" t="s">
        <v>49</v>
      </c>
      <c r="B37" s="1" t="s">
        <v>55</v>
      </c>
      <c r="C37" s="1" t="s">
        <v>7</v>
      </c>
      <c r="D37" s="1">
        <v>280</v>
      </c>
      <c r="E37" s="1">
        <v>264</v>
      </c>
      <c r="F37" s="1">
        <v>262</v>
      </c>
      <c r="G37" s="1">
        <v>261</v>
      </c>
      <c r="H37" s="1">
        <v>258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411784f-f330-491b-bf7d-ce13264e5d8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E52D4AEDFFA3449D71EB0DF4EBC092" ma:contentTypeVersion="6" ma:contentTypeDescription="Create a new document." ma:contentTypeScope="" ma:versionID="eb00121bde6ef30c6ee1925acf6e967f">
  <xsd:schema xmlns:xsd="http://www.w3.org/2001/XMLSchema" xmlns:xs="http://www.w3.org/2001/XMLSchema" xmlns:p="http://schemas.microsoft.com/office/2006/metadata/properties" xmlns:ns3="1411784f-f330-491b-bf7d-ce13264e5d8c" targetNamespace="http://schemas.microsoft.com/office/2006/metadata/properties" ma:root="true" ma:fieldsID="0bdb984f19f803f170b180835767d36f" ns3:_="">
    <xsd:import namespace="1411784f-f330-491b-bf7d-ce13264e5d8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11784f-f330-491b-bf7d-ce13264e5d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F7934F2-45F5-4FAB-A942-3BF34306687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1BDD237-C305-4B8F-82B2-A0C849BE5C84}">
  <ds:schemaRefs>
    <ds:schemaRef ds:uri="http://schemas.microsoft.com/office/2006/metadata/properties"/>
    <ds:schemaRef ds:uri="http://schemas.microsoft.com/office/infopath/2007/PartnerControls"/>
    <ds:schemaRef ds:uri="1411784f-f330-491b-bf7d-ce13264e5d8c"/>
  </ds:schemaRefs>
</ds:datastoreItem>
</file>

<file path=customXml/itemProps3.xml><?xml version="1.0" encoding="utf-8"?>
<ds:datastoreItem xmlns:ds="http://schemas.openxmlformats.org/officeDocument/2006/customXml" ds:itemID="{282DFBFB-A423-4027-9B31-505BD93659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11784f-f330-491b-bf7d-ce13264e5d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f6b6dd5b-f02f-441a-99a0-162ac5060bd2}" enabled="0" method="" siteId="{f6b6dd5b-f02f-441a-99a0-162ac5060bd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Trial 2</vt:lpstr>
      <vt:lpstr>Trial 2 Normalization</vt:lpstr>
      <vt:lpstr>raw_data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Noah Ozguner</dc:creator>
  <cp:keywords/>
  <dc:description/>
  <cp:lastModifiedBy>Ariana Huffmyer</cp:lastModifiedBy>
  <cp:revision/>
  <dcterms:created xsi:type="dcterms:W3CDTF">2025-07-28T19:10:37Z</dcterms:created>
  <dcterms:modified xsi:type="dcterms:W3CDTF">2025-08-15T18:17:15Z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0x010100D3E52D4AEDFFA3449D71EB0DF4EBC092</vt:lpwstr>
  </property>
</Properties>
</file>