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proyecto 2parcial.py\"/>
    </mc:Choice>
  </mc:AlternateContent>
  <xr:revisionPtr revIDLastSave="0" documentId="8_{8FD1DBD6-8D3D-4841-96B5-FD5D70E184A7}" xr6:coauthVersionLast="47" xr6:coauthVersionMax="47" xr10:uidLastSave="{00000000-0000-0000-0000-000000000000}"/>
  <bookViews>
    <workbookView xWindow="-120" yWindow="-120" windowWidth="20730" windowHeight="11160" activeTab="1" xr2:uid="{659B1D14-69C1-44D0-8C62-60AC9E4CCB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9" i="2"/>
  <c r="C20" i="2"/>
  <c r="C21" i="2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<sst xmlns="http://schemas.openxmlformats.org/spreadsheetml/2006/main" count="64" uniqueCount="62">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</sst>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dimension ref="A2:G21"/>
  <sheetViews>
    <sheetView topLeftCell="D1" workbookViewId="0">
      <selection activeCell="F8" sqref="F8"/>
    </sheetView>
  </sheetViews>
  <sheetFormatPr baseColWidth="10" defaultRowHeight="15"/>
  <cols>
    <col min="1" max="1" width="12" bestFit="1" customWidth="1"/>
    <col min="2" max="2" width="14.42578125" customWidth="1"/>
    <col min="3" max="3" width="35.85546875" customWidth="1"/>
    <col min="5" max="5" width="94" customWidth="1"/>
  </cols>
  <sheetData>
    <row r="2" spans="1:7" ht="16.5">
      <c r="A2">
        <v>24117030191</v>
      </c>
      <c r="B2" t="s">
        <v>0</v>
      </c>
      <c r="C2" t="s">
        <v>1</v>
      </c>
      <c r="D2" s="1">
        <v>40086</v>
      </c>
      <c r="E2" s="4" t="s">
        <v>39</v>
      </c>
      <c r="F2" s="5">
        <v>4.5</v>
      </c>
      <c r="G2">
        <v>6142234623</v>
      </c>
    </row>
    <row r="3" spans="1:7">
      <c r="A3">
        <v>24117030192</v>
      </c>
      <c r="B3" t="s">
        <v>2</v>
      </c>
      <c r="C3" t="s">
        <v>3</v>
      </c>
      <c r="D3" s="1">
        <v>39479</v>
      </c>
      <c r="E3" s="4" t="s">
        <v>40</v>
      </c>
      <c r="F3">
        <v>4.8</v>
      </c>
      <c r="G3">
        <v>6251209834</v>
      </c>
    </row>
    <row r="4" spans="1:7">
      <c r="A4">
        <v>24117030193</v>
      </c>
      <c r="B4" t="s">
        <v>4</v>
      </c>
      <c r="C4" t="s">
        <v>5</v>
      </c>
      <c r="D4" s="1">
        <v>39874</v>
      </c>
      <c r="E4" s="4" t="s">
        <v>41</v>
      </c>
      <c r="F4">
        <v>5.2</v>
      </c>
      <c r="G4">
        <v>6392222231</v>
      </c>
    </row>
    <row r="5" spans="1:7">
      <c r="A5">
        <v>24117030194</v>
      </c>
      <c r="B5" t="s">
        <v>6</v>
      </c>
      <c r="C5" t="s">
        <v>7</v>
      </c>
      <c r="D5" s="1">
        <v>40271</v>
      </c>
      <c r="E5" s="4" t="s">
        <v>42</v>
      </c>
      <c r="F5">
        <v>3.8</v>
      </c>
      <c r="G5">
        <v>6253330213</v>
      </c>
    </row>
    <row r="6" spans="1:7">
      <c r="A6">
        <v>24117030195</v>
      </c>
      <c r="B6" t="s">
        <v>8</v>
      </c>
      <c r="C6" t="s">
        <v>9</v>
      </c>
      <c r="D6" s="1">
        <v>39937</v>
      </c>
      <c r="E6" s="4" t="s">
        <v>58</v>
      </c>
      <c r="F6">
        <v>4.9000000000000004</v>
      </c>
      <c r="G6">
        <v>6252834333</v>
      </c>
    </row>
    <row r="7" spans="1:7">
      <c r="A7">
        <v>24117030196</v>
      </c>
      <c r="B7" t="s">
        <v>10</v>
      </c>
      <c r="C7" t="s">
        <v>11</v>
      </c>
      <c r="D7" s="1">
        <v>39091</v>
      </c>
      <c r="E7" s="4" t="s">
        <v>57</v>
      </c>
      <c r="F7">
        <v>4.2</v>
      </c>
      <c r="G7">
        <v>6146259911</v>
      </c>
    </row>
    <row r="8" spans="1:7">
      <c r="A8">
        <v>24117030197</v>
      </c>
      <c r="B8" t="s">
        <v>12</v>
      </c>
      <c r="C8" t="s">
        <v>13</v>
      </c>
      <c r="D8" s="1">
        <v>39977</v>
      </c>
      <c r="E8" s="4" t="s">
        <v>56</v>
      </c>
      <c r="F8">
        <v>5.5</v>
      </c>
      <c r="G8">
        <v>6142327567</v>
      </c>
    </row>
    <row r="9" spans="1:7">
      <c r="A9">
        <v>24117030198</v>
      </c>
      <c r="B9" t="s">
        <v>14</v>
      </c>
      <c r="C9" t="s">
        <v>15</v>
      </c>
      <c r="D9" s="1">
        <v>38874</v>
      </c>
      <c r="E9" s="4" t="s">
        <v>55</v>
      </c>
      <c r="F9">
        <v>5.8</v>
      </c>
      <c r="G9">
        <v>6251932221</v>
      </c>
    </row>
    <row r="10" spans="1:7">
      <c r="A10">
        <v>24117030199</v>
      </c>
      <c r="B10" t="s">
        <v>16</v>
      </c>
      <c r="C10" t="s">
        <v>17</v>
      </c>
      <c r="D10" s="1">
        <v>39793</v>
      </c>
      <c r="E10" s="4" t="s">
        <v>54</v>
      </c>
      <c r="F10">
        <v>6.1</v>
      </c>
      <c r="G10">
        <v>6144782632</v>
      </c>
    </row>
    <row r="11" spans="1:7" ht="17.25">
      <c r="A11">
        <v>24117030200</v>
      </c>
      <c r="B11" s="2" t="s">
        <v>18</v>
      </c>
      <c r="C11" s="3" t="s">
        <v>28</v>
      </c>
      <c r="D11" s="1">
        <v>39448</v>
      </c>
      <c r="E11" s="4" t="s">
        <v>53</v>
      </c>
      <c r="F11">
        <v>4.5999999999999996</v>
      </c>
      <c r="G11">
        <v>6251111111</v>
      </c>
    </row>
    <row r="12" spans="1:7" ht="16.5">
      <c r="A12">
        <v>24117030201</v>
      </c>
      <c r="B12" s="3" t="s">
        <v>19</v>
      </c>
      <c r="C12" s="3" t="s">
        <v>29</v>
      </c>
      <c r="D12" s="1">
        <v>39449</v>
      </c>
      <c r="E12" s="4" t="s">
        <v>52</v>
      </c>
      <c r="F12">
        <v>4.8</v>
      </c>
      <c r="G12">
        <v>6252222222</v>
      </c>
    </row>
    <row r="13" spans="1:7" ht="16.5">
      <c r="A13">
        <v>24117030202</v>
      </c>
      <c r="B13" s="3" t="s">
        <v>20</v>
      </c>
      <c r="C13" s="3" t="s">
        <v>30</v>
      </c>
      <c r="D13" s="1">
        <v>39450</v>
      </c>
      <c r="E13" s="4" t="s">
        <v>51</v>
      </c>
      <c r="F13">
        <v>5.3</v>
      </c>
      <c r="G13">
        <v>6253333333</v>
      </c>
    </row>
    <row r="14" spans="1:7" ht="16.5">
      <c r="A14">
        <v>24117030203</v>
      </c>
      <c r="B14" s="3" t="s">
        <v>21</v>
      </c>
      <c r="C14" s="3" t="s">
        <v>31</v>
      </c>
      <c r="D14" s="1">
        <v>39451</v>
      </c>
      <c r="E14" s="4" t="s">
        <v>50</v>
      </c>
      <c r="F14">
        <v>5.9</v>
      </c>
      <c r="G14">
        <v>6254444444</v>
      </c>
    </row>
    <row r="15" spans="1:7" ht="16.5">
      <c r="A15">
        <v>24117030204</v>
      </c>
      <c r="B15" s="3" t="s">
        <v>22</v>
      </c>
      <c r="C15" s="3" t="s">
        <v>32</v>
      </c>
      <c r="D15" s="1">
        <v>39452</v>
      </c>
      <c r="E15" s="4" t="s">
        <v>49</v>
      </c>
      <c r="F15">
        <v>3.5</v>
      </c>
      <c r="G15">
        <v>6255555555</v>
      </c>
    </row>
    <row r="16" spans="1:7" ht="16.5">
      <c r="A16">
        <v>24117030205</v>
      </c>
      <c r="B16" s="3" t="s">
        <v>23</v>
      </c>
      <c r="C16" s="3" t="s">
        <v>33</v>
      </c>
      <c r="D16" s="1">
        <v>39453</v>
      </c>
      <c r="E16" s="4" t="s">
        <v>48</v>
      </c>
      <c r="F16">
        <v>4.9000000000000004</v>
      </c>
      <c r="G16">
        <v>6256666666</v>
      </c>
    </row>
    <row r="17" spans="1:7" ht="16.5">
      <c r="A17">
        <v>24117030206</v>
      </c>
      <c r="B17" s="3" t="s">
        <v>24</v>
      </c>
      <c r="C17" s="3" t="s">
        <v>34</v>
      </c>
      <c r="D17" s="1">
        <v>39454</v>
      </c>
      <c r="E17" s="4" t="s">
        <v>47</v>
      </c>
      <c r="F17">
        <v>4.3</v>
      </c>
      <c r="G17">
        <v>6257777777</v>
      </c>
    </row>
    <row r="18" spans="1:7" ht="16.5">
      <c r="A18">
        <v>24117030207</v>
      </c>
      <c r="B18" s="3" t="s">
        <v>25</v>
      </c>
      <c r="C18" s="3" t="s">
        <v>35</v>
      </c>
      <c r="D18" s="1">
        <v>39455</v>
      </c>
      <c r="E18" s="4" t="s">
        <v>46</v>
      </c>
      <c r="F18">
        <v>5.6</v>
      </c>
      <c r="G18">
        <v>6258888888</v>
      </c>
    </row>
    <row r="19" spans="1:7" ht="16.5">
      <c r="A19">
        <v>24117030208</v>
      </c>
      <c r="B19" s="3" t="s">
        <v>8</v>
      </c>
      <c r="C19" s="3" t="s">
        <v>36</v>
      </c>
      <c r="D19" s="1">
        <v>39456</v>
      </c>
      <c r="E19" s="4" t="s">
        <v>45</v>
      </c>
      <c r="F19">
        <v>6.3</v>
      </c>
      <c r="G19">
        <v>6259999999</v>
      </c>
    </row>
    <row r="20" spans="1:7" ht="16.5">
      <c r="A20">
        <v>24117030209</v>
      </c>
      <c r="B20" s="3" t="s">
        <v>26</v>
      </c>
      <c r="C20" s="3" t="s">
        <v>37</v>
      </c>
      <c r="D20" s="1">
        <v>39457</v>
      </c>
      <c r="E20" s="4" t="s">
        <v>44</v>
      </c>
      <c r="F20">
        <v>4.7</v>
      </c>
      <c r="G20">
        <v>6250000000</v>
      </c>
    </row>
    <row r="21" spans="1:7" ht="16.5">
      <c r="A21">
        <v>24117030210</v>
      </c>
      <c r="B21" s="3" t="s">
        <v>27</v>
      </c>
      <c r="C21" s="3" t="s">
        <v>38</v>
      </c>
      <c r="D21" s="1">
        <v>39458</v>
      </c>
      <c r="E21" s="4" t="s">
        <v>43</v>
      </c>
      <c r="F21">
        <v>5.4</v>
      </c>
      <c r="G21">
        <v>6251111112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dimension ref="A1:C87"/>
  <sheetViews>
    <sheetView tabSelected="1" workbookViewId="0">
      <selection activeCell="C13" sqref="C13"/>
    </sheetView>
  </sheetViews>
  <sheetFormatPr baseColWidth="10" defaultRowHeight="15"/>
  <cols>
    <col min="2" max="3" width="11.85546875" bestFit="1" customWidth="1"/>
  </cols>
  <sheetData>
    <row r="1" spans="1:3" ht="16.5">
      <c r="A1" s="6">
        <f ca="1">INT((TODAY()-Hoja1!D2)/365)</f>
        <v>15</v>
      </c>
      <c r="B1" t="s">
        <v>59</v>
      </c>
      <c r="C1" t="s">
        <v>60</v>
      </c>
    </row>
    <row r="2" spans="1:3" ht="16.5">
      <c r="A2" s="6">
        <f ca="1">INT((TODAY()-Hoja1!D3)/365)</f>
        <v>16</v>
      </c>
      <c r="B2">
        <v>14</v>
      </c>
      <c r="C2">
        <f ca="1">COUNTIF(A:A,14)</f>
        <v>1</v>
      </c>
    </row>
    <row r="3" spans="1:3" ht="16.5">
      <c r="A3" s="6">
        <f ca="1">INT((TODAY()-Hoja1!D4)/365)</f>
        <v>15</v>
      </c>
      <c r="B3">
        <v>15</v>
      </c>
      <c r="C3">
        <f ca="1">COUNTIF(A:A,15)</f>
        <v>5</v>
      </c>
    </row>
    <row r="4" spans="1:3" ht="16.5">
      <c r="A4" s="6">
        <f ca="1">INT((TODAY()-Hoja1!D5)/365)</f>
        <v>14</v>
      </c>
      <c r="B4">
        <v>16</v>
      </c>
      <c r="C4">
        <f ca="1">COUNTIF(A:A,16)</f>
        <v>12</v>
      </c>
    </row>
    <row r="5" spans="1:3" ht="16.5">
      <c r="A5" s="6">
        <f ca="1">INT((TODAY()-Hoja1!D6)/365)</f>
        <v>15</v>
      </c>
      <c r="B5">
        <v>17</v>
      </c>
      <c r="C5">
        <f ca="1">COUNTIF(A:A,17)</f>
        <v>1</v>
      </c>
    </row>
    <row r="6" spans="1:3" ht="16.5">
      <c r="A6" s="6">
        <f ca="1">INT((TODAY()-Hoja1!D7)/365)</f>
        <v>17</v>
      </c>
      <c r="B6">
        <v>18</v>
      </c>
      <c r="C6">
        <f ca="1">COUNTIF(A:A,18)</f>
        <v>1</v>
      </c>
    </row>
    <row r="7" spans="1:3" ht="16.5">
      <c r="A7" s="6">
        <f ca="1">INT((TODAY()-Hoja1!D8)/365)</f>
        <v>15</v>
      </c>
      <c r="B7">
        <v>19</v>
      </c>
      <c r="C7">
        <f ca="1">COUNTIF(A:A,19)</f>
        <v>0</v>
      </c>
    </row>
    <row r="8" spans="1:3" ht="16.5">
      <c r="A8" s="6">
        <f ca="1">INT((TODAY()-Hoja1!D9)/365)</f>
        <v>18</v>
      </c>
      <c r="B8">
        <v>20</v>
      </c>
      <c r="C8">
        <f ca="1">COUNTIF(A:A,20)</f>
        <v>0</v>
      </c>
    </row>
    <row r="9" spans="1:3" ht="16.5">
      <c r="A9" s="6">
        <f ca="1">INT((TODAY()-Hoja1!D10)/365)</f>
        <v>15</v>
      </c>
      <c r="B9">
        <v>21</v>
      </c>
      <c r="C9">
        <f ca="1">COUNTIF(A:A,21)</f>
        <v>0</v>
      </c>
    </row>
    <row r="10" spans="1:3" ht="16.5">
      <c r="A10" s="6">
        <f ca="1">INT((TODAY()-Hoja1!D11)/365)</f>
        <v>16</v>
      </c>
    </row>
    <row r="11" spans="1:3" ht="16.5">
      <c r="A11" s="6">
        <f ca="1">INT((TODAY()-Hoja1!D12)/365)</f>
        <v>16</v>
      </c>
      <c r="B11" t="s">
        <v>61</v>
      </c>
      <c r="C11" t="s">
        <v>60</v>
      </c>
    </row>
    <row r="12" spans="1:3" ht="16.5">
      <c r="A12" s="6">
        <f ca="1">INT((TODAY()-Hoja1!D13)/365)</f>
        <v>16</v>
      </c>
      <c r="B12">
        <v>1</v>
      </c>
    </row>
    <row r="13" spans="1:3" ht="16.5">
      <c r="A13" s="6">
        <f ca="1">INT((TODAY()-Hoja1!D14)/365)</f>
        <v>16</v>
      </c>
      <c r="B13">
        <v>2</v>
      </c>
      <c r="C13">
        <f>COUNTIF(Hoja1!F:F,2)</f>
        <v>0</v>
      </c>
    </row>
    <row r="14" spans="1:3" ht="16.5">
      <c r="A14" s="6">
        <f ca="1">INT((TODAY()-Hoja1!D15)/365)</f>
        <v>16</v>
      </c>
      <c r="B14">
        <v>3</v>
      </c>
      <c r="C14">
        <f>COUNTIF(Hoja1!F:F,3)</f>
        <v>0</v>
      </c>
    </row>
    <row r="15" spans="1:3" ht="16.5">
      <c r="A15" s="6">
        <f ca="1">INT((TODAY()-Hoja1!D16)/365)</f>
        <v>16</v>
      </c>
      <c r="B15">
        <v>4</v>
      </c>
      <c r="C15">
        <f>COUNTIF(Hoja1!F:F,4)</f>
        <v>0</v>
      </c>
    </row>
    <row r="16" spans="1:3" ht="16.5">
      <c r="A16" s="6">
        <f ca="1">INT((TODAY()-Hoja1!D17)/365)</f>
        <v>16</v>
      </c>
      <c r="B16">
        <v>5</v>
      </c>
      <c r="C16">
        <f>COUNTIF(Hoja1!F:F,5)</f>
        <v>0</v>
      </c>
    </row>
    <row r="17" spans="1:3" ht="16.5">
      <c r="A17" s="6">
        <f ca="1">INT((TODAY()-Hoja1!D18)/365)</f>
        <v>16</v>
      </c>
      <c r="B17">
        <v>6</v>
      </c>
      <c r="C17">
        <f>COUNTIF(Hoja1!F:F,6)</f>
        <v>0</v>
      </c>
    </row>
    <row r="18" spans="1:3" ht="16.5">
      <c r="A18" s="6">
        <f ca="1">INT((TODAY()-Hoja1!D19)/365)</f>
        <v>16</v>
      </c>
      <c r="B18">
        <v>7</v>
      </c>
      <c r="C18">
        <f>COUNTIF(Hoja1!F:F,7)</f>
        <v>0</v>
      </c>
    </row>
    <row r="19" spans="1:3" ht="16.5">
      <c r="A19" s="6">
        <f ca="1">INT((TODAY()-Hoja1!D20)/365)</f>
        <v>16</v>
      </c>
      <c r="B19">
        <v>8</v>
      </c>
      <c r="C19">
        <f>COUNTIF(Hoja1!F:F,1)</f>
        <v>0</v>
      </c>
    </row>
    <row r="20" spans="1:3" ht="16.5">
      <c r="A20" s="6">
        <f ca="1">INT((TODAY()-Hoja1!D21)/365)</f>
        <v>16</v>
      </c>
      <c r="B20">
        <v>9</v>
      </c>
      <c r="C20">
        <f>COUNTIF(Hoja1!F:F,1)</f>
        <v>0</v>
      </c>
    </row>
    <row r="21" spans="1:3" ht="16.5">
      <c r="A21" s="6"/>
      <c r="B21">
        <v>10</v>
      </c>
      <c r="C21">
        <f>COUNTIF(Hoja1!F:F,1)</f>
        <v>0</v>
      </c>
    </row>
    <row r="22" spans="1:3" ht="16.5">
      <c r="A22" s="6"/>
    </row>
    <row r="23" spans="1:3" ht="16.5">
      <c r="A23" s="6"/>
    </row>
    <row r="24" spans="1:3" ht="16.5">
      <c r="A24" s="6"/>
    </row>
    <row r="25" spans="1:3" ht="16.5">
      <c r="A25" s="6"/>
    </row>
    <row r="26" spans="1:3" ht="16.5">
      <c r="A26" s="6"/>
    </row>
    <row r="27" spans="1:3" ht="16.5">
      <c r="A27" s="6"/>
    </row>
    <row r="28" spans="1:3" ht="16.5">
      <c r="A28" s="6"/>
    </row>
    <row r="29" spans="1:3" ht="16.5">
      <c r="A29" s="6"/>
    </row>
    <row r="30" spans="1:3" ht="16.5">
      <c r="A30" s="6"/>
    </row>
    <row r="31" spans="1:3" ht="16.5">
      <c r="A31" s="6"/>
    </row>
    <row r="32" spans="1:3" ht="16.5">
      <c r="A32" s="6"/>
    </row>
    <row r="33" spans="1:1" ht="16.5">
      <c r="A33" s="6"/>
    </row>
    <row r="34" spans="1:1" ht="16.5">
      <c r="A34" s="6"/>
    </row>
    <row r="35" spans="1:1" ht="16.5">
      <c r="A35" s="6"/>
    </row>
    <row r="36" spans="1:1" ht="16.5">
      <c r="A36" s="6"/>
    </row>
    <row r="37" spans="1:1" ht="16.5">
      <c r="A37" s="6"/>
    </row>
    <row r="38" spans="1:1" ht="16.5">
      <c r="A38" s="6"/>
    </row>
    <row r="39" spans="1:1" ht="16.5">
      <c r="A39" s="6"/>
    </row>
    <row r="40" spans="1:1" ht="16.5">
      <c r="A40" s="6"/>
    </row>
    <row r="41" spans="1:1" ht="16.5">
      <c r="A41" s="6"/>
    </row>
    <row r="42" spans="1:1" ht="16.5">
      <c r="A42" s="6"/>
    </row>
    <row r="43" spans="1:1" ht="16.5">
      <c r="A43" s="6"/>
    </row>
    <row r="44" spans="1:1" ht="16.5">
      <c r="A44" s="6"/>
    </row>
    <row r="45" spans="1:1" ht="16.5">
      <c r="A45" s="6"/>
    </row>
    <row r="46" spans="1:1" ht="16.5">
      <c r="A46" s="6"/>
    </row>
    <row r="47" spans="1:1" ht="16.5">
      <c r="A47" s="6"/>
    </row>
    <row r="48" spans="1:1" ht="16.5">
      <c r="A48" s="6"/>
    </row>
    <row r="49" spans="1:1" ht="16.5">
      <c r="A49" s="6"/>
    </row>
    <row r="50" spans="1:1" ht="16.5">
      <c r="A50" s="6"/>
    </row>
    <row r="51" spans="1:1" ht="16.5">
      <c r="A51" s="6"/>
    </row>
    <row r="52" spans="1:1" ht="16.5">
      <c r="A52" s="6"/>
    </row>
    <row r="53" spans="1:1" ht="16.5">
      <c r="A53" s="6"/>
    </row>
    <row r="54" spans="1:1" ht="16.5">
      <c r="A54" s="6"/>
    </row>
    <row r="55" spans="1:1" ht="16.5">
      <c r="A55" s="6"/>
    </row>
    <row r="56" spans="1:1" ht="16.5">
      <c r="A56" s="6"/>
    </row>
    <row r="57" spans="1:1" ht="16.5">
      <c r="A57" s="6"/>
    </row>
    <row r="58" spans="1:1" ht="16.5">
      <c r="A58" s="6"/>
    </row>
    <row r="59" spans="1:1" ht="16.5">
      <c r="A59" s="6"/>
    </row>
    <row r="60" spans="1:1" ht="16.5">
      <c r="A60" s="6"/>
    </row>
    <row r="61" spans="1:1" ht="16.5">
      <c r="A61" s="6"/>
    </row>
    <row r="62" spans="1:1" ht="16.5">
      <c r="A62" s="6"/>
    </row>
    <row r="63" spans="1:1" ht="16.5">
      <c r="A63" s="6"/>
    </row>
    <row r="64" spans="1:1" ht="16.5">
      <c r="A64" s="6"/>
    </row>
    <row r="65" spans="1:1" ht="16.5">
      <c r="A65" s="6"/>
    </row>
    <row r="66" spans="1:1" ht="16.5">
      <c r="A66" s="6"/>
    </row>
    <row r="67" spans="1:1" ht="16.5">
      <c r="A67" s="6"/>
    </row>
    <row r="68" spans="1:1" ht="16.5">
      <c r="A68" s="6"/>
    </row>
    <row r="69" spans="1:1" ht="16.5">
      <c r="A69" s="6"/>
    </row>
    <row r="70" spans="1:1" ht="16.5">
      <c r="A70" s="6"/>
    </row>
    <row r="71" spans="1:1" ht="16.5">
      <c r="A71" s="6"/>
    </row>
    <row r="72" spans="1:1" ht="16.5">
      <c r="A72" s="6"/>
    </row>
    <row r="73" spans="1:1" ht="16.5">
      <c r="A73" s="6"/>
    </row>
    <row r="74" spans="1:1" ht="16.5">
      <c r="A74" s="6"/>
    </row>
    <row r="75" spans="1:1" ht="16.5">
      <c r="A75" s="6"/>
    </row>
    <row r="76" spans="1:1" ht="16.5">
      <c r="A76" s="6"/>
    </row>
    <row r="77" spans="1:1" ht="16.5">
      <c r="A77" s="6"/>
    </row>
    <row r="78" spans="1:1" ht="16.5">
      <c r="A78" s="6"/>
    </row>
    <row r="79" spans="1:1" ht="16.5">
      <c r="A79" s="6"/>
    </row>
    <row r="80" spans="1:1" ht="16.5">
      <c r="A80" s="6"/>
    </row>
    <row r="81" spans="1:1" ht="16.5">
      <c r="A81" s="6"/>
    </row>
    <row r="82" spans="1:1" ht="16.5">
      <c r="A82" s="6"/>
    </row>
    <row r="83" spans="1:1" ht="16.5">
      <c r="A83" s="6"/>
    </row>
    <row r="84" spans="1:1" ht="16.5">
      <c r="A84" s="6"/>
    </row>
    <row r="85" spans="1:1" ht="16.5">
      <c r="A85" s="6"/>
    </row>
    <row r="86" spans="1:1" ht="16.5">
      <c r="A86" s="6"/>
    </row>
    <row r="87" spans="1:1" ht="16.5">
      <c r="A8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2024-09-30T17:36:20Z</dcterms:created>
  <dcterms:modified xsi:type="dcterms:W3CDTF">2024-09-30T19:29:09Z</dcterms:modified>
</cp:coreProperties>
</file>