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info-erettsegi felkeszito\excel\uszoda\"/>
    </mc:Choice>
  </mc:AlternateContent>
  <xr:revisionPtr revIDLastSave="0" documentId="13_ncr:1_{01F58A62-01B5-48CB-8122-59C219FBB720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Bevétel" sheetId="1" r:id="rId1"/>
    <sheet name="Februá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B37" i="1"/>
  <c r="A37" i="1"/>
  <c r="D30" i="1"/>
  <c r="E30" i="1"/>
  <c r="F30" i="1"/>
  <c r="G30" i="1"/>
  <c r="C3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2" i="1"/>
</calcChain>
</file>

<file path=xl/sharedStrings.xml><?xml version="1.0" encoding="utf-8"?>
<sst xmlns="http://schemas.openxmlformats.org/spreadsheetml/2006/main" count="39" uniqueCount="15">
  <si>
    <t>Dátum</t>
  </si>
  <si>
    <t>Nap</t>
  </si>
  <si>
    <t>Szekrényes öltözővel</t>
  </si>
  <si>
    <t>Kabinhasználattal</t>
  </si>
  <si>
    <t>Gyermek, nyugdíjas</t>
  </si>
  <si>
    <t>Jegyek száma</t>
  </si>
  <si>
    <t>Bevétel</t>
  </si>
  <si>
    <t>Szerda</t>
  </si>
  <si>
    <t>Csütörtök</t>
  </si>
  <si>
    <t>Péntek</t>
  </si>
  <si>
    <t>Szombat</t>
  </si>
  <si>
    <t>Vasárnap</t>
  </si>
  <si>
    <t>Hétfő</t>
  </si>
  <si>
    <t>Kedd</t>
  </si>
  <si>
    <t>Árak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</si>
</sst>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HUF&quot;_-;\-* #,##0.00\ &quot;HUF&quot;_-;_-* &quot;-&quot;??\ &quot;HUF&quot;_-;_-@_-"/>
    <numFmt numFmtId="165" formatCode="#,##0\ [$Ft-40E]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textRotation="90" wrapText="1"/>
    </xf>
    <xf numFmtId="0" fontId="0" fillId="0" borderId="0" xfId="0" applyAlignment="1">
      <alignment horizontal="center" textRotation="90" wrapText="1"/>
    </xf>
    <xf numFmtId="0" fontId="0" fillId="0" borderId="1" xfId="0" applyBorder="1"/>
    <xf numFmtId="0" fontId="0" fillId="0" borderId="2" xfId="0" applyBorder="1" applyAlignment="1">
      <alignment horizontal="center" textRotation="90" wrapText="1"/>
    </xf>
    <xf numFmtId="0" fontId="0" fillId="0" borderId="3" xfId="0" applyBorder="1" applyAlignment="1">
      <alignment horizontal="center" textRotation="90" wrapText="1"/>
    </xf>
    <xf numFmtId="0" fontId="0" fillId="0" borderId="4" xfId="0" applyBorder="1" applyAlignment="1">
      <alignment horizontal="center" textRotation="90" wrapText="1"/>
    </xf>
    <xf numFmtId="0" fontId="0" fillId="0" borderId="5" xfId="0" applyBorder="1"/>
    <xf numFmtId="0" fontId="0" fillId="0" borderId="6" xfId="0" applyBorder="1"/>
    <xf numFmtId="165" fontId="0" fillId="0" borderId="7" xfId="1" applyNumberFormat="1" applyFont="1" applyBorder="1"/>
    <xf numFmtId="0" fontId="0" fillId="0" borderId="8" xfId="0" applyBorder="1"/>
    <xf numFmtId="165" fontId="0" fillId="0" borderId="9" xfId="1" applyNumberFormat="1" applyFont="1" applyBorder="1"/>
    <xf numFmtId="0" fontId="0" fillId="0" borderId="10" xfId="0" applyBorder="1"/>
    <xf numFmtId="0" fontId="0" fillId="0" borderId="11" xfId="0" applyBorder="1"/>
    <xf numFmtId="165" fontId="0" fillId="0" borderId="12" xfId="1" applyNumberFormat="1" applyFon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0" xfId="0" applyAlignment="1">
      <alignment horizontal="center"/>
    </xf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Napi</a:t>
            </a:r>
            <a:r>
              <a:rPr lang="hu-HU" baseline="0"/>
              <a:t> bevétel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Bevétel!$A$2:$A$29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Bevétel!$G$2:$G$29</c:f>
              <c:numCache>
                <c:formatCode>#\ ##0\ [$Ft-40E]</c:formatCode>
                <c:ptCount val="28"/>
                <c:pt idx="0">
                  <c:v>781200</c:v>
                </c:pt>
                <c:pt idx="1">
                  <c:v>894700</c:v>
                </c:pt>
                <c:pt idx="2">
                  <c:v>920700</c:v>
                </c:pt>
                <c:pt idx="3">
                  <c:v>1024700</c:v>
                </c:pt>
                <c:pt idx="4">
                  <c:v>1115600</c:v>
                </c:pt>
                <c:pt idx="5">
                  <c:v>939900</c:v>
                </c:pt>
                <c:pt idx="6">
                  <c:v>923300</c:v>
                </c:pt>
                <c:pt idx="7">
                  <c:v>876600</c:v>
                </c:pt>
                <c:pt idx="8">
                  <c:v>830600</c:v>
                </c:pt>
                <c:pt idx="9">
                  <c:v>912500</c:v>
                </c:pt>
                <c:pt idx="10">
                  <c:v>1074000</c:v>
                </c:pt>
                <c:pt idx="11">
                  <c:v>1037000</c:v>
                </c:pt>
                <c:pt idx="12">
                  <c:v>843600</c:v>
                </c:pt>
                <c:pt idx="13">
                  <c:v>806600</c:v>
                </c:pt>
                <c:pt idx="14">
                  <c:v>800200</c:v>
                </c:pt>
                <c:pt idx="15">
                  <c:v>801600</c:v>
                </c:pt>
                <c:pt idx="16">
                  <c:v>808500</c:v>
                </c:pt>
                <c:pt idx="17">
                  <c:v>1058400</c:v>
                </c:pt>
                <c:pt idx="18">
                  <c:v>1028000</c:v>
                </c:pt>
                <c:pt idx="19">
                  <c:v>753200</c:v>
                </c:pt>
                <c:pt idx="20">
                  <c:v>792400</c:v>
                </c:pt>
                <c:pt idx="21">
                  <c:v>839100</c:v>
                </c:pt>
                <c:pt idx="22">
                  <c:v>875700</c:v>
                </c:pt>
                <c:pt idx="23">
                  <c:v>839000</c:v>
                </c:pt>
                <c:pt idx="24">
                  <c:v>1038800</c:v>
                </c:pt>
                <c:pt idx="25">
                  <c:v>1080600</c:v>
                </c:pt>
                <c:pt idx="26">
                  <c:v>933900</c:v>
                </c:pt>
                <c:pt idx="27">
                  <c:v>857900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8B-4AE5-9278-18E136F64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926528"/>
        <c:axId val="595927512"/>
      </c:scatterChart>
      <c:valAx>
        <c:axId val="59592652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5927512"/>
        <c:crosses val="autoZero"/>
        <c:crossBetween val="midCat"/>
      </c:valAx>
      <c:valAx>
        <c:axId val="5959275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[$Ft-40E]" sourceLinked="1"/>
        <c:majorTickMark val="none"/>
        <c:minorTickMark val="none"/>
        <c:tickLblPos val="nextTo"/>
        <c:crossAx val="59592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C22B57-7E34-44F9-869D-222BC6282743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862EDC8-DA7B-A7B1-A81E-ED55263ED0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workbookViewId="0">
      <selection activeCell="G2" activeCellId="1" sqref="A2:A29 G2:G29"/>
    </sheetView>
  </sheetViews>
  <sheetFormatPr defaultRowHeight="15" x14ac:dyDescent="0.25"/>
  <cols>
    <col min="1" max="1" width="8" bestFit="1" customWidth="1"/>
    <col min="2" max="2" width="9.5703125" bestFit="1" customWidth="1"/>
    <col min="3" max="3" width="8" bestFit="1" customWidth="1"/>
    <col min="4" max="5" width="6.5703125" bestFit="1" customWidth="1"/>
    <col min="6" max="6" width="6" bestFit="1" customWidth="1"/>
    <col min="7" max="7" width="12" bestFit="1" customWidth="1"/>
    <col min="9" max="9" width="3.7109375" bestFit="1" customWidth="1"/>
    <col min="10" max="11" width="7.5703125" bestFit="1" customWidth="1"/>
    <col min="12" max="12" width="6.5703125" bestFit="1" customWidth="1"/>
  </cols>
  <sheetData>
    <row r="1" spans="1:12" s="1" customFormat="1" ht="69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2"/>
      <c r="I1" s="2" t="s">
        <v>14</v>
      </c>
      <c r="J1" s="4" t="s">
        <v>2</v>
      </c>
      <c r="K1" s="5" t="s">
        <v>3</v>
      </c>
      <c r="L1" s="6" t="s">
        <v>4</v>
      </c>
    </row>
    <row r="2" spans="1:12" ht="15.75" thickBot="1" x14ac:dyDescent="0.3">
      <c r="A2" s="8">
        <v>1</v>
      </c>
      <c r="B2" s="7" t="s">
        <v>7</v>
      </c>
      <c r="C2" s="7">
        <v>432</v>
      </c>
      <c r="D2" s="7">
        <v>132</v>
      </c>
      <c r="E2" s="7">
        <v>212</v>
      </c>
      <c r="F2" s="7">
        <f>SUM(C2:E2)</f>
        <v>776</v>
      </c>
      <c r="G2" s="9">
        <f>C2*$J$2+D2*$K$2+E2*$L$2</f>
        <v>781200</v>
      </c>
      <c r="J2" s="15">
        <v>1000</v>
      </c>
      <c r="K2" s="16">
        <v>1200</v>
      </c>
      <c r="L2" s="17">
        <v>900</v>
      </c>
    </row>
    <row r="3" spans="1:12" x14ac:dyDescent="0.25">
      <c r="A3" s="10">
        <v>2</v>
      </c>
      <c r="B3" s="3" t="s">
        <v>8</v>
      </c>
      <c r="C3" s="3">
        <v>412</v>
      </c>
      <c r="D3" s="3">
        <v>145</v>
      </c>
      <c r="E3" s="3">
        <v>343</v>
      </c>
      <c r="F3" s="3">
        <f t="shared" ref="F3:F29" si="0">SUM(C3:E3)</f>
        <v>900</v>
      </c>
      <c r="G3" s="11">
        <f t="shared" ref="G3:G29" si="1">C3*$J$2+D3*$K$2+E3*$L$2</f>
        <v>894700</v>
      </c>
    </row>
    <row r="4" spans="1:12" x14ac:dyDescent="0.25">
      <c r="A4" s="10">
        <v>3</v>
      </c>
      <c r="B4" s="3" t="s">
        <v>9</v>
      </c>
      <c r="C4" s="3">
        <v>450</v>
      </c>
      <c r="D4" s="3">
        <v>132</v>
      </c>
      <c r="E4" s="3">
        <v>347</v>
      </c>
      <c r="F4" s="3">
        <f t="shared" si="0"/>
        <v>929</v>
      </c>
      <c r="G4" s="11">
        <f t="shared" si="1"/>
        <v>920700</v>
      </c>
    </row>
    <row r="5" spans="1:12" x14ac:dyDescent="0.25">
      <c r="A5" s="10">
        <v>4</v>
      </c>
      <c r="B5" s="3" t="s">
        <v>10</v>
      </c>
      <c r="C5" s="3">
        <v>482</v>
      </c>
      <c r="D5" s="3">
        <v>177</v>
      </c>
      <c r="E5" s="3">
        <v>367</v>
      </c>
      <c r="F5" s="3">
        <f t="shared" si="0"/>
        <v>1026</v>
      </c>
      <c r="G5" s="11">
        <f t="shared" si="1"/>
        <v>1024700</v>
      </c>
    </row>
    <row r="6" spans="1:12" x14ac:dyDescent="0.25">
      <c r="A6" s="10">
        <v>5</v>
      </c>
      <c r="B6" s="3" t="s">
        <v>11</v>
      </c>
      <c r="C6" s="3">
        <v>590</v>
      </c>
      <c r="D6" s="3">
        <v>189</v>
      </c>
      <c r="E6" s="3">
        <v>332</v>
      </c>
      <c r="F6" s="3">
        <f t="shared" si="0"/>
        <v>1111</v>
      </c>
      <c r="G6" s="11">
        <f t="shared" si="1"/>
        <v>1115600</v>
      </c>
    </row>
    <row r="7" spans="1:12" x14ac:dyDescent="0.25">
      <c r="A7" s="10">
        <v>6</v>
      </c>
      <c r="B7" s="3" t="s">
        <v>12</v>
      </c>
      <c r="C7" s="3">
        <v>423</v>
      </c>
      <c r="D7" s="3">
        <v>142</v>
      </c>
      <c r="E7" s="3">
        <v>385</v>
      </c>
      <c r="F7" s="3">
        <f t="shared" si="0"/>
        <v>950</v>
      </c>
      <c r="G7" s="11">
        <f t="shared" si="1"/>
        <v>939900</v>
      </c>
    </row>
    <row r="8" spans="1:12" x14ac:dyDescent="0.25">
      <c r="A8" s="10">
        <v>7</v>
      </c>
      <c r="B8" s="3" t="s">
        <v>13</v>
      </c>
      <c r="C8" s="3">
        <v>452</v>
      </c>
      <c r="D8" s="3">
        <v>146</v>
      </c>
      <c r="E8" s="3">
        <v>329</v>
      </c>
      <c r="F8" s="3">
        <f t="shared" si="0"/>
        <v>927</v>
      </c>
      <c r="G8" s="11">
        <f t="shared" si="1"/>
        <v>923300</v>
      </c>
    </row>
    <row r="9" spans="1:12" x14ac:dyDescent="0.25">
      <c r="A9" s="10">
        <v>8</v>
      </c>
      <c r="B9" s="3" t="s">
        <v>7</v>
      </c>
      <c r="C9" s="3">
        <v>423</v>
      </c>
      <c r="D9" s="3">
        <v>132</v>
      </c>
      <c r="E9" s="3">
        <v>328</v>
      </c>
      <c r="F9" s="3">
        <f t="shared" si="0"/>
        <v>883</v>
      </c>
      <c r="G9" s="11">
        <f t="shared" si="1"/>
        <v>876600</v>
      </c>
    </row>
    <row r="10" spans="1:12" x14ac:dyDescent="0.25">
      <c r="A10" s="10">
        <v>9</v>
      </c>
      <c r="B10" s="3" t="s">
        <v>8</v>
      </c>
      <c r="C10" s="3">
        <v>404</v>
      </c>
      <c r="D10" s="3">
        <v>117</v>
      </c>
      <c r="E10" s="3">
        <v>318</v>
      </c>
      <c r="F10" s="3">
        <f t="shared" si="0"/>
        <v>839</v>
      </c>
      <c r="G10" s="11">
        <f t="shared" si="1"/>
        <v>830600</v>
      </c>
    </row>
    <row r="11" spans="1:12" x14ac:dyDescent="0.25">
      <c r="A11" s="10">
        <v>10</v>
      </c>
      <c r="B11" s="3" t="s">
        <v>9</v>
      </c>
      <c r="C11" s="3">
        <v>401</v>
      </c>
      <c r="D11" s="3">
        <v>133</v>
      </c>
      <c r="E11" s="3">
        <v>391</v>
      </c>
      <c r="F11" s="3">
        <f t="shared" si="0"/>
        <v>925</v>
      </c>
      <c r="G11" s="11">
        <f t="shared" si="1"/>
        <v>912500</v>
      </c>
    </row>
    <row r="12" spans="1:12" x14ac:dyDescent="0.25">
      <c r="A12" s="10">
        <v>11</v>
      </c>
      <c r="B12" s="3" t="s">
        <v>10</v>
      </c>
      <c r="C12" s="3">
        <v>591</v>
      </c>
      <c r="D12" s="3">
        <v>188</v>
      </c>
      <c r="E12" s="3">
        <v>286</v>
      </c>
      <c r="F12" s="3">
        <f t="shared" si="0"/>
        <v>1065</v>
      </c>
      <c r="G12" s="11">
        <f t="shared" si="1"/>
        <v>1074000</v>
      </c>
    </row>
    <row r="13" spans="1:12" x14ac:dyDescent="0.25">
      <c r="A13" s="10">
        <v>12</v>
      </c>
      <c r="B13" s="3" t="s">
        <v>11</v>
      </c>
      <c r="C13" s="3">
        <v>611</v>
      </c>
      <c r="D13" s="3">
        <v>193</v>
      </c>
      <c r="E13" s="3">
        <v>216</v>
      </c>
      <c r="F13" s="3">
        <f t="shared" si="0"/>
        <v>1020</v>
      </c>
      <c r="G13" s="11">
        <f t="shared" si="1"/>
        <v>1037000</v>
      </c>
    </row>
    <row r="14" spans="1:12" x14ac:dyDescent="0.25">
      <c r="A14" s="10">
        <v>13</v>
      </c>
      <c r="B14" s="3" t="s">
        <v>12</v>
      </c>
      <c r="C14" s="3">
        <v>432</v>
      </c>
      <c r="D14" s="3">
        <v>145</v>
      </c>
      <c r="E14" s="3">
        <v>264</v>
      </c>
      <c r="F14" s="3">
        <f t="shared" si="0"/>
        <v>841</v>
      </c>
      <c r="G14" s="11">
        <f t="shared" si="1"/>
        <v>843600</v>
      </c>
    </row>
    <row r="15" spans="1:12" x14ac:dyDescent="0.25">
      <c r="A15" s="10">
        <v>14</v>
      </c>
      <c r="B15" s="3" t="s">
        <v>13</v>
      </c>
      <c r="C15" s="3">
        <v>407</v>
      </c>
      <c r="D15" s="3">
        <v>153</v>
      </c>
      <c r="E15" s="3">
        <v>240</v>
      </c>
      <c r="F15" s="3">
        <f t="shared" si="0"/>
        <v>800</v>
      </c>
      <c r="G15" s="11">
        <f t="shared" si="1"/>
        <v>806600</v>
      </c>
    </row>
    <row r="16" spans="1:12" x14ac:dyDescent="0.25">
      <c r="A16" s="10">
        <v>15</v>
      </c>
      <c r="B16" s="3" t="s">
        <v>7</v>
      </c>
      <c r="C16" s="3">
        <v>421</v>
      </c>
      <c r="D16" s="3">
        <v>148</v>
      </c>
      <c r="E16" s="3">
        <v>224</v>
      </c>
      <c r="F16" s="3">
        <f t="shared" si="0"/>
        <v>793</v>
      </c>
      <c r="G16" s="11">
        <f t="shared" si="1"/>
        <v>800200</v>
      </c>
    </row>
    <row r="17" spans="1:7" x14ac:dyDescent="0.25">
      <c r="A17" s="10">
        <v>16</v>
      </c>
      <c r="B17" s="3" t="s">
        <v>8</v>
      </c>
      <c r="C17" s="3">
        <v>411</v>
      </c>
      <c r="D17" s="3">
        <v>108</v>
      </c>
      <c r="E17" s="3">
        <v>290</v>
      </c>
      <c r="F17" s="3">
        <f t="shared" si="0"/>
        <v>809</v>
      </c>
      <c r="G17" s="11">
        <f t="shared" si="1"/>
        <v>801600</v>
      </c>
    </row>
    <row r="18" spans="1:7" x14ac:dyDescent="0.25">
      <c r="A18" s="10">
        <v>17</v>
      </c>
      <c r="B18" s="3" t="s">
        <v>9</v>
      </c>
      <c r="C18" s="3">
        <v>423</v>
      </c>
      <c r="D18" s="3">
        <v>136</v>
      </c>
      <c r="E18" s="3">
        <v>247</v>
      </c>
      <c r="F18" s="3">
        <f t="shared" si="0"/>
        <v>806</v>
      </c>
      <c r="G18" s="11">
        <f t="shared" si="1"/>
        <v>808500</v>
      </c>
    </row>
    <row r="19" spans="1:7" x14ac:dyDescent="0.25">
      <c r="A19" s="10">
        <v>18</v>
      </c>
      <c r="B19" s="3" t="s">
        <v>10</v>
      </c>
      <c r="C19" s="3">
        <v>570</v>
      </c>
      <c r="D19" s="3">
        <v>176</v>
      </c>
      <c r="E19" s="3">
        <v>308</v>
      </c>
      <c r="F19" s="3">
        <f t="shared" si="0"/>
        <v>1054</v>
      </c>
      <c r="G19" s="11">
        <f t="shared" si="1"/>
        <v>1058400</v>
      </c>
    </row>
    <row r="20" spans="1:7" x14ac:dyDescent="0.25">
      <c r="A20" s="10">
        <v>19</v>
      </c>
      <c r="B20" s="3" t="s">
        <v>11</v>
      </c>
      <c r="C20" s="3">
        <v>587</v>
      </c>
      <c r="D20" s="3">
        <v>192</v>
      </c>
      <c r="E20" s="3">
        <v>234</v>
      </c>
      <c r="F20" s="3">
        <f t="shared" si="0"/>
        <v>1013</v>
      </c>
      <c r="G20" s="11">
        <f t="shared" si="1"/>
        <v>1028000</v>
      </c>
    </row>
    <row r="21" spans="1:7" x14ac:dyDescent="0.25">
      <c r="A21" s="10">
        <v>20</v>
      </c>
      <c r="B21" s="3" t="s">
        <v>12</v>
      </c>
      <c r="C21" s="3">
        <v>434</v>
      </c>
      <c r="D21" s="3">
        <v>101</v>
      </c>
      <c r="E21" s="3">
        <v>220</v>
      </c>
      <c r="F21" s="3">
        <f t="shared" si="0"/>
        <v>755</v>
      </c>
      <c r="G21" s="11">
        <f t="shared" si="1"/>
        <v>753200</v>
      </c>
    </row>
    <row r="22" spans="1:7" x14ac:dyDescent="0.25">
      <c r="A22" s="10">
        <v>21</v>
      </c>
      <c r="B22" s="3" t="s">
        <v>13</v>
      </c>
      <c r="C22" s="3">
        <v>409</v>
      </c>
      <c r="D22" s="3">
        <v>114</v>
      </c>
      <c r="E22" s="3">
        <v>274</v>
      </c>
      <c r="F22" s="3">
        <f t="shared" si="0"/>
        <v>797</v>
      </c>
      <c r="G22" s="11">
        <f t="shared" si="1"/>
        <v>792400</v>
      </c>
    </row>
    <row r="23" spans="1:7" x14ac:dyDescent="0.25">
      <c r="A23" s="10">
        <v>22</v>
      </c>
      <c r="B23" s="3" t="s">
        <v>7</v>
      </c>
      <c r="C23" s="3">
        <v>423</v>
      </c>
      <c r="D23" s="3">
        <v>124</v>
      </c>
      <c r="E23" s="3">
        <v>297</v>
      </c>
      <c r="F23" s="3">
        <f t="shared" si="0"/>
        <v>844</v>
      </c>
      <c r="G23" s="11">
        <f t="shared" si="1"/>
        <v>839100</v>
      </c>
    </row>
    <row r="24" spans="1:7" x14ac:dyDescent="0.25">
      <c r="A24" s="10">
        <v>23</v>
      </c>
      <c r="B24" s="3" t="s">
        <v>8</v>
      </c>
      <c r="C24" s="3">
        <v>417</v>
      </c>
      <c r="D24" s="3">
        <v>116</v>
      </c>
      <c r="E24" s="3">
        <v>355</v>
      </c>
      <c r="F24" s="3">
        <f t="shared" si="0"/>
        <v>888</v>
      </c>
      <c r="G24" s="11">
        <f t="shared" si="1"/>
        <v>875700</v>
      </c>
    </row>
    <row r="25" spans="1:7" x14ac:dyDescent="0.25">
      <c r="A25" s="10">
        <v>24</v>
      </c>
      <c r="B25" s="3" t="s">
        <v>9</v>
      </c>
      <c r="C25" s="3">
        <v>434</v>
      </c>
      <c r="D25" s="3">
        <v>138</v>
      </c>
      <c r="E25" s="3">
        <v>266</v>
      </c>
      <c r="F25" s="3">
        <f t="shared" si="0"/>
        <v>838</v>
      </c>
      <c r="G25" s="11">
        <f t="shared" si="1"/>
        <v>839000</v>
      </c>
    </row>
    <row r="26" spans="1:7" x14ac:dyDescent="0.25">
      <c r="A26" s="10">
        <v>25</v>
      </c>
      <c r="B26" s="3" t="s">
        <v>10</v>
      </c>
      <c r="C26" s="3">
        <v>524</v>
      </c>
      <c r="D26" s="3">
        <v>189</v>
      </c>
      <c r="E26" s="3">
        <v>320</v>
      </c>
      <c r="F26" s="3">
        <f t="shared" si="0"/>
        <v>1033</v>
      </c>
      <c r="G26" s="11">
        <f t="shared" si="1"/>
        <v>1038800</v>
      </c>
    </row>
    <row r="27" spans="1:7" x14ac:dyDescent="0.25">
      <c r="A27" s="10">
        <v>26</v>
      </c>
      <c r="B27" s="3" t="s">
        <v>11</v>
      </c>
      <c r="C27" s="3">
        <v>561</v>
      </c>
      <c r="D27" s="3">
        <v>199</v>
      </c>
      <c r="E27" s="3">
        <v>312</v>
      </c>
      <c r="F27" s="3">
        <f t="shared" si="0"/>
        <v>1072</v>
      </c>
      <c r="G27" s="11">
        <f t="shared" si="1"/>
        <v>1080600</v>
      </c>
    </row>
    <row r="28" spans="1:7" x14ac:dyDescent="0.25">
      <c r="A28" s="10">
        <v>27</v>
      </c>
      <c r="B28" s="3" t="s">
        <v>12</v>
      </c>
      <c r="C28" s="3">
        <v>426</v>
      </c>
      <c r="D28" s="3">
        <v>142</v>
      </c>
      <c r="E28" s="3">
        <v>375</v>
      </c>
      <c r="F28" s="3">
        <f t="shared" si="0"/>
        <v>943</v>
      </c>
      <c r="G28" s="11">
        <f t="shared" si="1"/>
        <v>933900</v>
      </c>
    </row>
    <row r="29" spans="1:7" x14ac:dyDescent="0.25">
      <c r="A29" s="10">
        <v>28</v>
      </c>
      <c r="B29" s="3" t="s">
        <v>13</v>
      </c>
      <c r="C29" s="3">
        <v>419</v>
      </c>
      <c r="D29" s="3">
        <v>152</v>
      </c>
      <c r="E29" s="3">
        <v>285</v>
      </c>
      <c r="F29" s="3">
        <f t="shared" si="0"/>
        <v>856</v>
      </c>
      <c r="G29" s="11">
        <f t="shared" si="1"/>
        <v>857900</v>
      </c>
    </row>
    <row r="30" spans="1:7" ht="15.75" thickBot="1" x14ac:dyDescent="0.3">
      <c r="A30" s="12"/>
      <c r="B30" s="13"/>
      <c r="C30" s="13">
        <f>SUM(C2:C29)</f>
        <v>12969</v>
      </c>
      <c r="D30" s="13">
        <f>SUM(D2:D29)</f>
        <v>4159</v>
      </c>
      <c r="E30" s="13">
        <f t="shared" ref="D30:G30" si="2">SUM(E2:E29)</f>
        <v>8365</v>
      </c>
      <c r="F30" s="13">
        <f t="shared" si="2"/>
        <v>25493</v>
      </c>
      <c r="G30" s="14">
        <f t="shared" si="2"/>
        <v>25488300</v>
      </c>
    </row>
    <row r="32" spans="1:7" x14ac:dyDescent="0.25">
      <c r="C32" s="18">
        <f>SUM(A37:B37)</f>
        <v>8457100</v>
      </c>
      <c r="D32" s="18"/>
      <c r="E32" s="18"/>
      <c r="F32" s="18"/>
      <c r="G32" s="18"/>
    </row>
    <row r="37" spans="1:2" x14ac:dyDescent="0.25">
      <c r="A37">
        <f>SUMIF($B$2:$B$29,"Szombat",$G$2:$G$29)</f>
        <v>4195900</v>
      </c>
      <c r="B37">
        <f>SUMIF($B$2:$B$29,"Vasárnap",$G$2:$G$29)</f>
        <v>4261200</v>
      </c>
    </row>
  </sheetData>
  <mergeCells count="1">
    <mergeCell ref="C32:G3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Bevétel</vt:lpstr>
      <vt:lpstr>Február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Ötvösné Tóth Edina</dc:creator>
  <cp:lastModifiedBy>Ötvösné Tóth Edina</cp:lastModifiedBy>
  <dcterms:created xsi:type="dcterms:W3CDTF">2015-06-05T18:19:34Z</dcterms:created>
  <dcterms:modified xsi:type="dcterms:W3CDTF">2023-02-09T15:18:00Z</dcterms:modified>
</cp:coreProperties>
</file>