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\Downloads\"/>
    </mc:Choice>
  </mc:AlternateContent>
  <bookViews>
    <workbookView xWindow="0" yWindow="0" windowWidth="20490" windowHeight="7755" activeTab="1"/>
  </bookViews>
  <sheets>
    <sheet name="Swingpool_Expense" sheetId="1" r:id="rId1"/>
    <sheet name="Sheet1" sheetId="2" r:id="rId2"/>
    <sheet name="Sheet3" sheetId="4" r:id="rId3"/>
    <sheet name="Sheet5" sheetId="6" r:id="rId4"/>
    <sheet name="Sheet6" sheetId="7" r:id="rId5"/>
  </sheets>
  <calcPr calcId="152511"/>
</workbook>
</file>

<file path=xl/calcChain.xml><?xml version="1.0" encoding="utf-8"?>
<calcChain xmlns="http://schemas.openxmlformats.org/spreadsheetml/2006/main">
  <c r="N22" i="2" l="1"/>
  <c r="N33" i="2" s="1"/>
  <c r="M22" i="2"/>
  <c r="M33" i="2" s="1"/>
  <c r="L22" i="2"/>
  <c r="L33" i="2" s="1"/>
  <c r="K22" i="2"/>
  <c r="K33" i="2" s="1"/>
  <c r="J22" i="2"/>
  <c r="J33" i="2" s="1"/>
  <c r="I22" i="2"/>
  <c r="I33" i="2" s="1"/>
  <c r="H22" i="2"/>
  <c r="H33" i="2" s="1"/>
  <c r="G22" i="2"/>
  <c r="G33" i="2" s="1"/>
  <c r="F22" i="2"/>
  <c r="F33" i="2" s="1"/>
  <c r="E22" i="2"/>
  <c r="E33" i="2" s="1"/>
  <c r="D22" i="2"/>
  <c r="D33" i="2" s="1"/>
  <c r="C22" i="2"/>
  <c r="C33" i="2" s="1"/>
  <c r="N21" i="2"/>
  <c r="N32" i="2" s="1"/>
  <c r="M21" i="2"/>
  <c r="M32" i="2" s="1"/>
  <c r="L21" i="2"/>
  <c r="L32" i="2" s="1"/>
  <c r="K21" i="2"/>
  <c r="K32" i="2" s="1"/>
  <c r="J21" i="2"/>
  <c r="J32" i="2" s="1"/>
  <c r="I21" i="2"/>
  <c r="I32" i="2" s="1"/>
  <c r="H21" i="2"/>
  <c r="H32" i="2" s="1"/>
  <c r="G21" i="2"/>
  <c r="G32" i="2" s="1"/>
  <c r="F21" i="2"/>
  <c r="F32" i="2" s="1"/>
  <c r="E21" i="2"/>
  <c r="E32" i="2" s="1"/>
  <c r="D21" i="2"/>
  <c r="D32" i="2" s="1"/>
  <c r="C21" i="2"/>
  <c r="C32" i="2" s="1"/>
  <c r="N20" i="2"/>
  <c r="N31" i="2" s="1"/>
  <c r="M20" i="2"/>
  <c r="M31" i="2" s="1"/>
  <c r="L20" i="2"/>
  <c r="L31" i="2" s="1"/>
  <c r="K20" i="2"/>
  <c r="K31" i="2" s="1"/>
  <c r="J20" i="2"/>
  <c r="J31" i="2" s="1"/>
  <c r="I20" i="2"/>
  <c r="I31" i="2" s="1"/>
  <c r="H20" i="2"/>
  <c r="H31" i="2" s="1"/>
  <c r="G20" i="2"/>
  <c r="G31" i="2" s="1"/>
  <c r="F20" i="2"/>
  <c r="F31" i="2" s="1"/>
  <c r="E20" i="2"/>
  <c r="E31" i="2" s="1"/>
  <c r="D20" i="2"/>
  <c r="D31" i="2" s="1"/>
  <c r="C20" i="2"/>
  <c r="C31" i="2" s="1"/>
  <c r="N19" i="2"/>
  <c r="N30" i="2" s="1"/>
  <c r="M19" i="2"/>
  <c r="M30" i="2" s="1"/>
  <c r="L19" i="2"/>
  <c r="L30" i="2" s="1"/>
  <c r="K19" i="2"/>
  <c r="K30" i="2" s="1"/>
  <c r="J19" i="2"/>
  <c r="J30" i="2" s="1"/>
  <c r="I19" i="2"/>
  <c r="I30" i="2" s="1"/>
  <c r="H19" i="2"/>
  <c r="H30" i="2" s="1"/>
  <c r="G19" i="2"/>
  <c r="G30" i="2" s="1"/>
  <c r="F19" i="2"/>
  <c r="F30" i="2" s="1"/>
  <c r="E19" i="2"/>
  <c r="E30" i="2" s="1"/>
  <c r="D19" i="2"/>
  <c r="D30" i="2" s="1"/>
  <c r="C19" i="2"/>
  <c r="C30" i="2" s="1"/>
  <c r="N22" i="1" l="1"/>
  <c r="N33" i="1" s="1"/>
  <c r="M22" i="1"/>
  <c r="M33" i="1" s="1"/>
  <c r="L22" i="1"/>
  <c r="L33" i="1" s="1"/>
  <c r="K22" i="1"/>
  <c r="K33" i="1" s="1"/>
  <c r="J22" i="1"/>
  <c r="J33" i="1" s="1"/>
  <c r="I22" i="1"/>
  <c r="I33" i="1" s="1"/>
  <c r="H22" i="1"/>
  <c r="H33" i="1" s="1"/>
  <c r="G22" i="1"/>
  <c r="G33" i="1" s="1"/>
  <c r="F22" i="1"/>
  <c r="F33" i="1" s="1"/>
  <c r="E22" i="1"/>
  <c r="E33" i="1" s="1"/>
  <c r="D22" i="1"/>
  <c r="D33" i="1" s="1"/>
  <c r="C22" i="1"/>
  <c r="C33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C21" i="1"/>
  <c r="C32" i="1" s="1"/>
  <c r="N20" i="1"/>
  <c r="N31" i="1" s="1"/>
  <c r="M20" i="1"/>
  <c r="M31" i="1" s="1"/>
  <c r="L20" i="1"/>
  <c r="L31" i="1" s="1"/>
  <c r="K20" i="1"/>
  <c r="K31" i="1" s="1"/>
  <c r="J20" i="1"/>
  <c r="J31" i="1" s="1"/>
  <c r="I20" i="1"/>
  <c r="I31" i="1" s="1"/>
  <c r="H20" i="1"/>
  <c r="H31" i="1" s="1"/>
  <c r="G20" i="1"/>
  <c r="G31" i="1" s="1"/>
  <c r="F20" i="1"/>
  <c r="F31" i="1" s="1"/>
  <c r="E20" i="1"/>
  <c r="E31" i="1" s="1"/>
  <c r="D20" i="1"/>
  <c r="D31" i="1" s="1"/>
  <c r="C20" i="1"/>
  <c r="C31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C19" i="1"/>
  <c r="C30" i="1" s="1"/>
</calcChain>
</file>

<file path=xl/sharedStrings.xml><?xml version="1.0" encoding="utf-8"?>
<sst xmlns="http://schemas.openxmlformats.org/spreadsheetml/2006/main" count="323" uniqueCount="49">
  <si>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</si>
  <si>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</si>
  <si>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</si>
  <si>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</si>
  <si>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</si>
  <si>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</si>
  <si>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</si>
  <si>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</si>
  <si>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</si>
  <si>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</si>
  <si>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</si>
  <si>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</si>
  <si>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</si>
  <si>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</si>
  <si>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</si>
  <si>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</si>
  <si>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</si>
  <si>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</si>
  <si>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</si>
  <si>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</si>
  <si>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Total Production</t>
  </si>
  <si>
    <t>Swingpool Inc. Annual Productions Data - 2010</t>
  </si>
  <si>
    <t>Swingpool Inc. Annual Expense Data - 2010</t>
  </si>
  <si>
    <t>Swingpool Inc. Annual Sales Data - 2010</t>
  </si>
  <si>
    <t>Door</t>
  </si>
  <si>
    <t xml:space="preserve">Single </t>
  </si>
  <si>
    <t>Double</t>
  </si>
  <si>
    <t>Multi</t>
  </si>
  <si>
    <t>Small</t>
  </si>
  <si>
    <t>jan</t>
  </si>
  <si>
    <t>feb</t>
  </si>
  <si>
    <t>avg</t>
  </si>
  <si>
    <t>may</t>
  </si>
  <si>
    <t>june</t>
  </si>
  <si>
    <t>july</t>
  </si>
  <si>
    <t>august</t>
  </si>
  <si>
    <t>sep</t>
  </si>
  <si>
    <t>oct</t>
  </si>
  <si>
    <t>nov</t>
  </si>
  <si>
    <t>dec</t>
  </si>
  <si>
    <t>mar</t>
  </si>
  <si>
    <t>Aug</t>
  </si>
  <si>
    <t>Sep</t>
  </si>
  <si>
    <t>single</t>
  </si>
  <si>
    <t>double</t>
  </si>
  <si>
    <t>multi</t>
  </si>
  <si>
    <t>smaii</t>
  </si>
  <si>
    <t>piovet chart</t>
  </si>
  <si>
    <t>spark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</si>
</sst>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3" borderId="0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Sheet3!$B$9:$L$9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Sheet3!$B$12:$L$12</c:f>
              <c:numCache>
                <c:formatCode>General</c:formatCode>
                <c:ptCount val="11"/>
                <c:pt idx="0">
                  <c:v>53.75</c:v>
                </c:pt>
                <c:pt idx="1">
                  <c:v>50</c:v>
                </c:pt>
                <c:pt idx="2">
                  <c:v>79.75</c:v>
                </c:pt>
                <c:pt idx="3">
                  <c:v>55</c:v>
                </c:pt>
                <c:pt idx="4">
                  <c:v>68</c:v>
                </c:pt>
                <c:pt idx="5">
                  <c:v>60.5</c:v>
                </c:pt>
                <c:pt idx="6">
                  <c:v>55</c:v>
                </c:pt>
                <c:pt idx="7">
                  <c:v>44.5</c:v>
                </c:pt>
                <c:pt idx="8">
                  <c:v>66.5</c:v>
                </c:pt>
                <c:pt idx="9">
                  <c:v>204</c:v>
                </c:pt>
                <c:pt idx="10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Sheet3!$A$13</c:f>
              <c:strCache>
                <c:ptCount val="1"/>
                <c:pt idx="0">
                  <c:v>smaii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Sheet3!$B$9:$L$9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Sheet3!$B$13:$L$13</c:f>
              <c:numCache>
                <c:formatCode>General</c:formatCode>
                <c:ptCount val="11"/>
                <c:pt idx="0">
                  <c:v>67.75</c:v>
                </c:pt>
                <c:pt idx="1">
                  <c:v>43.75</c:v>
                </c:pt>
                <c:pt idx="2">
                  <c:v>72.25</c:v>
                </c:pt>
                <c:pt idx="3">
                  <c:v>71</c:v>
                </c:pt>
                <c:pt idx="4">
                  <c:v>51</c:v>
                </c:pt>
                <c:pt idx="5">
                  <c:v>68</c:v>
                </c:pt>
                <c:pt idx="6">
                  <c:v>44</c:v>
                </c:pt>
                <c:pt idx="7">
                  <c:v>71</c:v>
                </c:pt>
                <c:pt idx="8">
                  <c:v>68</c:v>
                </c:pt>
                <c:pt idx="9">
                  <c:v>284</c:v>
                </c:pt>
                <c:pt idx="10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Sheet3!$A$14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Sheet3!$B$9:$L$9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Sheet3!$B$14:$L$14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Sheet3!$A$15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Sheet3!$B$9:$L$9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Sheet3!$B$15:$L$15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81520"/>
        <c:axId val="274780344"/>
      </c:barChart>
      <c:catAx>
        <c:axId val="2747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80344"/>
        <c:crosses val="autoZero"/>
        <c:auto val="1"/>
        <c:lblAlgn val="ctr"/>
        <c:lblOffset val="100"/>
        <c:noMultiLvlLbl val="0"/>
      </c:catAx>
      <c:valAx>
        <c:axId val="2747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Sheet6!$A$6</c:f>
              <c:strCache>
                <c:ptCount val="1"/>
                <c:pt idx="0">
                  <c:v>Multi 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Sheet6!$B$3:$M$3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Sheet6!$B$6:$M$6</c:f>
              <c:numCache>
                <c:formatCode>General</c:formatCode>
                <c:ptCount val="12"/>
                <c:pt idx="0">
                  <c:v>107500</c:v>
                </c:pt>
                <c:pt idx="1">
                  <c:v>100000</c:v>
                </c:pt>
                <c:pt idx="2">
                  <c:v>159500</c:v>
                </c:pt>
                <c:pt idx="3">
                  <c:v>76500</c:v>
                </c:pt>
                <c:pt idx="4">
                  <c:v>110000</c:v>
                </c:pt>
                <c:pt idx="5">
                  <c:v>136000</c:v>
                </c:pt>
                <c:pt idx="6">
                  <c:v>121000</c:v>
                </c:pt>
                <c:pt idx="7">
                  <c:v>110000</c:v>
                </c:pt>
                <c:pt idx="8">
                  <c:v>89000</c:v>
                </c:pt>
                <c:pt idx="9">
                  <c:v>133000</c:v>
                </c:pt>
                <c:pt idx="10">
                  <c:v>102000</c:v>
                </c:pt>
                <c:pt idx="1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84264"/>
        <c:axId val="274785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Sheet6!$A$4</c15:sqref>
                        </c15:formulaRef>
                      </c:ext>
                    </c:extLst>
                    <c:strCache>
                      <c:ptCount val="1"/>
                      <c:pt idx="0">
                        <c:v>Single Door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Sheet6!$B$3:$M$3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67000</c:v>
                      </c:pt>
                      <c:pt idx="1">
                        <c:v>93500</c:v>
                      </c:pt>
                      <c:pt idx="2">
                        <c:v>142000</c:v>
                      </c:pt>
                      <c:pt idx="3">
                        <c:v>117000</c:v>
                      </c:pt>
                      <c:pt idx="4">
                        <c:v>102000</c:v>
                      </c:pt>
                      <c:pt idx="5">
                        <c:v>126000</c:v>
                      </c:pt>
                      <c:pt idx="6">
                        <c:v>88000</c:v>
                      </c:pt>
                      <c:pt idx="7">
                        <c:v>133000</c:v>
                      </c:pt>
                      <c:pt idx="8">
                        <c:v>153500</c:v>
                      </c:pt>
                      <c:pt idx="9">
                        <c:v>136000</c:v>
                      </c:pt>
                      <c:pt idx="10">
                        <c:v>122500</c:v>
                      </c:pt>
                      <c:pt idx="11">
                        <c:v>127500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Sheet6!$A$5</c15:sqref>
                        </c15:formulaRef>
                      </c:ext>
                    </c:extLst>
                    <c:strCache>
                      <c:ptCount val="1"/>
                      <c:pt idx="0">
                        <c:v>Double Door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Sheet6!$B$3:$M$3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147500</c:v>
                      </c:pt>
                      <c:pt idx="1">
                        <c:v>117500</c:v>
                      </c:pt>
                      <c:pt idx="2">
                        <c:v>49000</c:v>
                      </c:pt>
                      <c:pt idx="3">
                        <c:v>121500</c:v>
                      </c:pt>
                      <c:pt idx="4">
                        <c:v>133000</c:v>
                      </c:pt>
                      <c:pt idx="5">
                        <c:v>93500</c:v>
                      </c:pt>
                      <c:pt idx="6">
                        <c:v>142000</c:v>
                      </c:pt>
                      <c:pt idx="7">
                        <c:v>136000</c:v>
                      </c:pt>
                      <c:pt idx="8">
                        <c:v>93500</c:v>
                      </c:pt>
                      <c:pt idx="9">
                        <c:v>89000</c:v>
                      </c:pt>
                      <c:pt idx="10">
                        <c:v>88000</c:v>
                      </c:pt>
                      <c:pt idx="11">
                        <c:v>79500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Sheet6!$A$7</c15:sqref>
                        </c15:formulaRef>
                      </c:ext>
                    </c:extLst>
                    <c:strCache>
                      <c:ptCount val="1"/>
                      <c:pt idx="0">
                        <c:v>Small Size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Sheet6!$B$3:$M$3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135500</c:v>
                      </c:pt>
                      <c:pt idx="1">
                        <c:v>87500</c:v>
                      </c:pt>
                      <c:pt idx="2">
                        <c:v>144500</c:v>
                      </c:pt>
                      <c:pt idx="3">
                        <c:v>69500</c:v>
                      </c:pt>
                      <c:pt idx="4">
                        <c:v>142000</c:v>
                      </c:pt>
                      <c:pt idx="5">
                        <c:v>102000</c:v>
                      </c:pt>
                      <c:pt idx="6">
                        <c:v>136000</c:v>
                      </c:pt>
                      <c:pt idx="7">
                        <c:v>88000</c:v>
                      </c:pt>
                      <c:pt idx="8">
                        <c:v>142000</c:v>
                      </c:pt>
                      <c:pt idx="9">
                        <c:v>136000</c:v>
                      </c:pt>
                      <c:pt idx="10">
                        <c:v>142000</c:v>
                      </c:pt>
                      <c:pt idx="11">
                        <c:v>102000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47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85832"/>
        <c:crosses val="autoZero"/>
        <c:auto val="1"/>
        <c:lblAlgn val="ctr"/>
        <c:lblOffset val="100"/>
        <c:noMultiLvlLbl val="0"/>
      </c:catAx>
      <c:valAx>
        <c:axId val="2747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8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119062</xdr:rowOff>
    </xdr:from>
    <xdr:to>
      <xdr:col>20</xdr:col>
      <xdr:colOff>304800</xdr:colOff>
      <xdr:row>24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138112</xdr:rowOff>
    </xdr:from>
    <xdr:to>
      <xdr:col>13</xdr:col>
      <xdr:colOff>361950</xdr:colOff>
      <xdr:row>23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3"/>
  <sheetViews>
    <sheetView topLeftCell="A23" workbookViewId="0">
      <selection activeCell="B27" sqref="B27:N33"/>
    </sheetView>
  </sheetViews>
  <sheetFormatPr defaultRowHeight="15" x14ac:dyDescent="0.25"/>
  <cols>
    <col min="2" max="2" width="15.7109375" bestFit="1" customWidth="1"/>
    <col min="4" max="4" width="9.85546875" bestFit="1" customWidth="1"/>
    <col min="8" max="8" width="9.85546875" bestFit="1" customWidth="1"/>
    <col min="11" max="11" width="10.85546875" bestFit="1" customWidth="1"/>
    <col min="12" max="12" width="9.85546875" bestFit="1" customWidth="1"/>
    <col min="13" max="13" width="10.42578125" bestFit="1" customWidth="1"/>
    <col min="14" max="14" width="10.140625" bestFit="1" customWidth="1"/>
    <col min="15" max="15" width="9.85546875" bestFit="1" customWidth="1"/>
    <col min="19" max="19" width="9.85546875" bestFit="1" customWidth="1"/>
    <col min="23" max="23" width="9.85546875" bestFit="1" customWidth="1"/>
    <col min="27" max="27" width="9.85546875" bestFit="1" customWidth="1"/>
    <col min="31" max="31" width="9.85546875" bestFit="1" customWidth="1"/>
    <col min="35" max="35" width="9.85546875" bestFit="1" customWidth="1"/>
    <col min="39" max="39" width="9.85546875" bestFit="1" customWidth="1"/>
    <col min="43" max="43" width="9.85546875" bestFit="1" customWidth="1"/>
    <col min="47" max="47" width="9.85546875" bestFit="1" customWidth="1"/>
  </cols>
  <sheetData>
    <row r="1" spans="2:49" x14ac:dyDescent="0.25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2:49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2:49" x14ac:dyDescent="0.25">
      <c r="B3" s="1"/>
      <c r="C3" s="13" t="s">
        <v>0</v>
      </c>
      <c r="D3" s="13"/>
      <c r="E3" s="13"/>
      <c r="F3" s="13"/>
      <c r="G3" s="13" t="s">
        <v>1</v>
      </c>
      <c r="H3" s="13"/>
      <c r="I3" s="13"/>
      <c r="J3" s="13"/>
      <c r="K3" s="13" t="s">
        <v>2</v>
      </c>
      <c r="L3" s="13"/>
      <c r="M3" s="13"/>
      <c r="N3" s="13"/>
      <c r="O3" s="13"/>
      <c r="P3" s="13"/>
      <c r="Q3" s="13"/>
      <c r="R3" s="13" t="s">
        <v>4</v>
      </c>
      <c r="S3" s="13"/>
      <c r="T3" s="13"/>
      <c r="U3" s="13"/>
      <c r="V3" s="13" t="s">
        <v>5</v>
      </c>
      <c r="W3" s="13"/>
      <c r="X3" s="13"/>
      <c r="Y3" s="13"/>
      <c r="Z3" s="13" t="s">
        <v>6</v>
      </c>
      <c r="AA3" s="13"/>
      <c r="AB3" s="13"/>
      <c r="AC3" s="13"/>
      <c r="AD3" s="13" t="s">
        <v>7</v>
      </c>
      <c r="AE3" s="13"/>
      <c r="AF3" s="13"/>
      <c r="AG3" s="13"/>
      <c r="AH3" s="13" t="s">
        <v>8</v>
      </c>
      <c r="AI3" s="13"/>
      <c r="AJ3" s="13"/>
      <c r="AK3" s="13"/>
      <c r="AL3" s="13" t="s">
        <v>9</v>
      </c>
      <c r="AM3" s="13"/>
      <c r="AN3" s="13"/>
      <c r="AO3" s="13"/>
      <c r="AP3" s="13" t="s">
        <v>10</v>
      </c>
      <c r="AQ3" s="13"/>
      <c r="AR3" s="13"/>
      <c r="AS3" s="13"/>
      <c r="AT3" s="13" t="s">
        <v>11</v>
      </c>
      <c r="AU3" s="13"/>
      <c r="AV3" s="13"/>
      <c r="AW3" s="13"/>
    </row>
    <row r="4" spans="2:49" x14ac:dyDescent="0.25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25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25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25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25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ht="15" customHeight="1" x14ac:dyDescent="0.25">
      <c r="B16" s="6" t="s">
        <v>21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2:14" ht="15" customHeight="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4" x14ac:dyDescent="0.25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ht="60" customHeight="1" x14ac:dyDescent="0.25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f>SUM(Z5:AC5)</f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ht="60" customHeight="1" x14ac:dyDescent="0.25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ht="60" customHeight="1" x14ac:dyDescent="0.25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ht="60" customHeight="1" x14ac:dyDescent="0.25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7" spans="2:14" x14ac:dyDescent="0.25">
      <c r="B27" s="12" t="s">
        <v>22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2:14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25">
      <c r="B29" s="3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</row>
    <row r="30" spans="2:14" x14ac:dyDescent="0.25">
      <c r="B30" s="3" t="s">
        <v>16</v>
      </c>
      <c r="C30" s="4">
        <f t="shared" ref="C30:N33" si="11">C19*500</f>
        <v>67000</v>
      </c>
      <c r="D30" s="4">
        <f t="shared" si="11"/>
        <v>93500</v>
      </c>
      <c r="E30" s="4">
        <f t="shared" si="11"/>
        <v>142000</v>
      </c>
      <c r="F30" s="4">
        <f t="shared" si="11"/>
        <v>117000</v>
      </c>
      <c r="G30" s="4">
        <f t="shared" si="11"/>
        <v>102000</v>
      </c>
      <c r="H30" s="4">
        <f t="shared" si="11"/>
        <v>126000</v>
      </c>
      <c r="I30" s="4">
        <f t="shared" si="11"/>
        <v>88000</v>
      </c>
      <c r="J30" s="4">
        <f t="shared" si="11"/>
        <v>133000</v>
      </c>
      <c r="K30" s="4">
        <f t="shared" si="11"/>
        <v>153500</v>
      </c>
      <c r="L30" s="4">
        <f t="shared" si="11"/>
        <v>136000</v>
      </c>
      <c r="M30" s="4">
        <f t="shared" si="11"/>
        <v>122500</v>
      </c>
      <c r="N30" s="4">
        <f t="shared" si="11"/>
        <v>127500</v>
      </c>
    </row>
    <row r="31" spans="2:14" x14ac:dyDescent="0.25">
      <c r="B31" s="3" t="s">
        <v>17</v>
      </c>
      <c r="C31" s="4">
        <f t="shared" si="11"/>
        <v>147500</v>
      </c>
      <c r="D31" s="4">
        <f t="shared" si="11"/>
        <v>117500</v>
      </c>
      <c r="E31" s="4">
        <f t="shared" si="11"/>
        <v>49000</v>
      </c>
      <c r="F31" s="4">
        <f t="shared" si="11"/>
        <v>121500</v>
      </c>
      <c r="G31" s="4">
        <f t="shared" si="11"/>
        <v>133000</v>
      </c>
      <c r="H31" s="4">
        <f t="shared" si="11"/>
        <v>93500</v>
      </c>
      <c r="I31" s="4">
        <f t="shared" si="11"/>
        <v>142000</v>
      </c>
      <c r="J31" s="4">
        <f t="shared" si="11"/>
        <v>136000</v>
      </c>
      <c r="K31" s="4">
        <f t="shared" si="11"/>
        <v>93500</v>
      </c>
      <c r="L31" s="4">
        <f t="shared" si="11"/>
        <v>89000</v>
      </c>
      <c r="M31" s="4">
        <f t="shared" si="11"/>
        <v>88000</v>
      </c>
      <c r="N31" s="4">
        <f t="shared" si="11"/>
        <v>79500</v>
      </c>
    </row>
    <row r="32" spans="2:14" x14ac:dyDescent="0.25">
      <c r="B32" s="3" t="s">
        <v>18</v>
      </c>
      <c r="C32" s="4">
        <f t="shared" si="11"/>
        <v>107500</v>
      </c>
      <c r="D32" s="4">
        <f t="shared" si="11"/>
        <v>100000</v>
      </c>
      <c r="E32" s="4">
        <f t="shared" si="11"/>
        <v>159500</v>
      </c>
      <c r="F32" s="4">
        <f t="shared" si="11"/>
        <v>76500</v>
      </c>
      <c r="G32" s="4">
        <f t="shared" si="11"/>
        <v>110000</v>
      </c>
      <c r="H32" s="4">
        <f t="shared" si="11"/>
        <v>136000</v>
      </c>
      <c r="I32" s="4">
        <f t="shared" si="11"/>
        <v>121000</v>
      </c>
      <c r="J32" s="4">
        <f t="shared" si="11"/>
        <v>110000</v>
      </c>
      <c r="K32" s="4">
        <f t="shared" si="11"/>
        <v>89000</v>
      </c>
      <c r="L32" s="4">
        <f t="shared" si="11"/>
        <v>133000</v>
      </c>
      <c r="M32" s="4">
        <f t="shared" si="11"/>
        <v>102000</v>
      </c>
      <c r="N32" s="4">
        <f t="shared" si="11"/>
        <v>120000</v>
      </c>
    </row>
    <row r="33" spans="2:14" x14ac:dyDescent="0.25">
      <c r="B33" s="3" t="s">
        <v>19</v>
      </c>
      <c r="C33" s="4">
        <f t="shared" si="11"/>
        <v>135500</v>
      </c>
      <c r="D33" s="4">
        <f t="shared" si="11"/>
        <v>87500</v>
      </c>
      <c r="E33" s="4">
        <f t="shared" si="11"/>
        <v>144500</v>
      </c>
      <c r="F33" s="4">
        <f t="shared" si="11"/>
        <v>69500</v>
      </c>
      <c r="G33" s="4">
        <f t="shared" si="11"/>
        <v>142000</v>
      </c>
      <c r="H33" s="4">
        <f t="shared" si="11"/>
        <v>102000</v>
      </c>
      <c r="I33" s="4">
        <f t="shared" si="11"/>
        <v>136000</v>
      </c>
      <c r="J33" s="4">
        <f t="shared" si="11"/>
        <v>88000</v>
      </c>
      <c r="K33" s="4">
        <f t="shared" si="11"/>
        <v>142000</v>
      </c>
      <c r="L33" s="4">
        <f t="shared" si="11"/>
        <v>136000</v>
      </c>
      <c r="M33" s="4">
        <f t="shared" si="11"/>
        <v>142000</v>
      </c>
      <c r="N33" s="4">
        <f t="shared" si="11"/>
        <v>102000</v>
      </c>
    </row>
  </sheetData>
  <mergeCells count="15">
    <mergeCell ref="B16:N17"/>
    <mergeCell ref="B27:N28"/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3"/>
  <sheetViews>
    <sheetView tabSelected="1" workbookViewId="0">
      <selection activeCell="B1" sqref="B1:AW8"/>
    </sheetView>
  </sheetViews>
  <sheetFormatPr defaultRowHeight="15" x14ac:dyDescent="0.25"/>
  <cols>
    <col min="2" max="2" width="15.7109375" bestFit="1" customWidth="1"/>
    <col min="4" max="4" width="9.85546875" bestFit="1" customWidth="1"/>
    <col min="8" max="8" width="9.85546875" bestFit="1" customWidth="1"/>
    <col min="11" max="11" width="10.85546875" bestFit="1" customWidth="1"/>
    <col min="12" max="12" width="9.85546875" bestFit="1" customWidth="1"/>
    <col min="13" max="13" width="10.42578125" bestFit="1" customWidth="1"/>
    <col min="14" max="14" width="10.140625" bestFit="1" customWidth="1"/>
    <col min="15" max="15" width="9.85546875" bestFit="1" customWidth="1"/>
    <col min="19" max="19" width="9.85546875" bestFit="1" customWidth="1"/>
    <col min="23" max="23" width="9.85546875" bestFit="1" customWidth="1"/>
    <col min="27" max="27" width="9.85546875" bestFit="1" customWidth="1"/>
    <col min="31" max="31" width="9.85546875" bestFit="1" customWidth="1"/>
    <col min="35" max="35" width="9.85546875" bestFit="1" customWidth="1"/>
    <col min="39" max="39" width="9.85546875" bestFit="1" customWidth="1"/>
    <col min="43" max="43" width="9.85546875" bestFit="1" customWidth="1"/>
    <col min="47" max="47" width="9.85546875" bestFit="1" customWidth="1"/>
  </cols>
  <sheetData>
    <row r="1" spans="2:49" x14ac:dyDescent="0.25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2:49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2:49" x14ac:dyDescent="0.25">
      <c r="B3" s="1"/>
      <c r="C3" s="13" t="s">
        <v>0</v>
      </c>
      <c r="D3" s="13"/>
      <c r="E3" s="13"/>
      <c r="F3" s="13"/>
      <c r="G3" s="13" t="s">
        <v>1</v>
      </c>
      <c r="H3" s="13"/>
      <c r="I3" s="13"/>
      <c r="J3" s="13"/>
      <c r="K3" s="13" t="s">
        <v>2</v>
      </c>
      <c r="L3" s="13"/>
      <c r="M3" s="13"/>
      <c r="N3" s="13"/>
      <c r="O3" s="13"/>
      <c r="P3" s="13"/>
      <c r="Q3" s="13"/>
      <c r="R3" s="13" t="s">
        <v>4</v>
      </c>
      <c r="S3" s="13"/>
      <c r="T3" s="13"/>
      <c r="U3" s="13"/>
      <c r="V3" s="13" t="s">
        <v>5</v>
      </c>
      <c r="W3" s="13"/>
      <c r="X3" s="13"/>
      <c r="Y3" s="13"/>
      <c r="Z3" s="13" t="s">
        <v>6</v>
      </c>
      <c r="AA3" s="13"/>
      <c r="AB3" s="13"/>
      <c r="AC3" s="13"/>
      <c r="AD3" s="13" t="s">
        <v>7</v>
      </c>
      <c r="AE3" s="13"/>
      <c r="AF3" s="13"/>
      <c r="AG3" s="13"/>
      <c r="AH3" s="13" t="s">
        <v>8</v>
      </c>
      <c r="AI3" s="13"/>
      <c r="AJ3" s="13"/>
      <c r="AK3" s="13"/>
      <c r="AL3" s="13" t="s">
        <v>9</v>
      </c>
      <c r="AM3" s="13"/>
      <c r="AN3" s="13"/>
      <c r="AO3" s="13"/>
      <c r="AP3" s="13" t="s">
        <v>10</v>
      </c>
      <c r="AQ3" s="13"/>
      <c r="AR3" s="13"/>
      <c r="AS3" s="13"/>
      <c r="AT3" s="13" t="s">
        <v>11</v>
      </c>
      <c r="AU3" s="13"/>
      <c r="AV3" s="13"/>
      <c r="AW3" s="13"/>
    </row>
    <row r="4" spans="2:49" x14ac:dyDescent="0.25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25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25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25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25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x14ac:dyDescent="0.25">
      <c r="B16" s="6" t="s">
        <v>21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2:14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4" x14ac:dyDescent="0.25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x14ac:dyDescent="0.25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f>SUM(Z5:AC5)</f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x14ac:dyDescent="0.25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x14ac:dyDescent="0.25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x14ac:dyDescent="0.25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7" spans="2:14" x14ac:dyDescent="0.25">
      <c r="B27" s="12" t="s">
        <v>22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2:14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x14ac:dyDescent="0.25">
      <c r="B29" s="3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</row>
    <row r="30" spans="2:14" x14ac:dyDescent="0.25">
      <c r="B30" s="3" t="s">
        <v>16</v>
      </c>
      <c r="C30" s="4">
        <f t="shared" ref="C30:N33" si="11">C19*500</f>
        <v>67000</v>
      </c>
      <c r="D30" s="4">
        <f t="shared" si="11"/>
        <v>93500</v>
      </c>
      <c r="E30" s="4">
        <f t="shared" si="11"/>
        <v>142000</v>
      </c>
      <c r="F30" s="4">
        <f t="shared" si="11"/>
        <v>117000</v>
      </c>
      <c r="G30" s="4">
        <f t="shared" si="11"/>
        <v>102000</v>
      </c>
      <c r="H30" s="4">
        <f t="shared" si="11"/>
        <v>126000</v>
      </c>
      <c r="I30" s="4">
        <f t="shared" si="11"/>
        <v>88000</v>
      </c>
      <c r="J30" s="4">
        <f t="shared" si="11"/>
        <v>133000</v>
      </c>
      <c r="K30" s="4">
        <f t="shared" si="11"/>
        <v>153500</v>
      </c>
      <c r="L30" s="4">
        <f t="shared" si="11"/>
        <v>136000</v>
      </c>
      <c r="M30" s="4">
        <f t="shared" si="11"/>
        <v>122500</v>
      </c>
      <c r="N30" s="4">
        <f t="shared" si="11"/>
        <v>127500</v>
      </c>
    </row>
    <row r="31" spans="2:14" x14ac:dyDescent="0.25">
      <c r="B31" s="3" t="s">
        <v>17</v>
      </c>
      <c r="C31" s="4">
        <f t="shared" si="11"/>
        <v>147500</v>
      </c>
      <c r="D31" s="4">
        <f t="shared" si="11"/>
        <v>117500</v>
      </c>
      <c r="E31" s="4">
        <f t="shared" si="11"/>
        <v>49000</v>
      </c>
      <c r="F31" s="4">
        <f t="shared" si="11"/>
        <v>121500</v>
      </c>
      <c r="G31" s="4">
        <f t="shared" si="11"/>
        <v>133000</v>
      </c>
      <c r="H31" s="4">
        <f t="shared" si="11"/>
        <v>93500</v>
      </c>
      <c r="I31" s="4">
        <f t="shared" si="11"/>
        <v>142000</v>
      </c>
      <c r="J31" s="4">
        <f t="shared" si="11"/>
        <v>136000</v>
      </c>
      <c r="K31" s="4">
        <f t="shared" si="11"/>
        <v>93500</v>
      </c>
      <c r="L31" s="4">
        <f t="shared" si="11"/>
        <v>89000</v>
      </c>
      <c r="M31" s="4">
        <f t="shared" si="11"/>
        <v>88000</v>
      </c>
      <c r="N31" s="4">
        <f t="shared" si="11"/>
        <v>79500</v>
      </c>
    </row>
    <row r="32" spans="2:14" x14ac:dyDescent="0.25">
      <c r="B32" s="3" t="s">
        <v>18</v>
      </c>
      <c r="C32" s="4">
        <f t="shared" si="11"/>
        <v>107500</v>
      </c>
      <c r="D32" s="4">
        <f t="shared" si="11"/>
        <v>100000</v>
      </c>
      <c r="E32" s="4">
        <f t="shared" si="11"/>
        <v>159500</v>
      </c>
      <c r="F32" s="4">
        <f t="shared" si="11"/>
        <v>76500</v>
      </c>
      <c r="G32" s="4">
        <f t="shared" si="11"/>
        <v>110000</v>
      </c>
      <c r="H32" s="4">
        <f t="shared" si="11"/>
        <v>136000</v>
      </c>
      <c r="I32" s="4">
        <f t="shared" si="11"/>
        <v>121000</v>
      </c>
      <c r="J32" s="4">
        <f t="shared" si="11"/>
        <v>110000</v>
      </c>
      <c r="K32" s="4">
        <f t="shared" si="11"/>
        <v>89000</v>
      </c>
      <c r="L32" s="4">
        <f t="shared" si="11"/>
        <v>133000</v>
      </c>
      <c r="M32" s="4">
        <f t="shared" si="11"/>
        <v>102000</v>
      </c>
      <c r="N32" s="4">
        <f t="shared" si="11"/>
        <v>120000</v>
      </c>
    </row>
    <row r="33" spans="2:14" x14ac:dyDescent="0.25">
      <c r="B33" s="3" t="s">
        <v>19</v>
      </c>
      <c r="C33" s="4">
        <f t="shared" si="11"/>
        <v>135500</v>
      </c>
      <c r="D33" s="4">
        <f t="shared" si="11"/>
        <v>87500</v>
      </c>
      <c r="E33" s="4">
        <f t="shared" si="11"/>
        <v>144500</v>
      </c>
      <c r="F33" s="4">
        <f t="shared" si="11"/>
        <v>69500</v>
      </c>
      <c r="G33" s="4">
        <f t="shared" si="11"/>
        <v>142000</v>
      </c>
      <c r="H33" s="4">
        <f t="shared" si="11"/>
        <v>102000</v>
      </c>
      <c r="I33" s="4">
        <f t="shared" si="11"/>
        <v>136000</v>
      </c>
      <c r="J33" s="4">
        <f t="shared" si="11"/>
        <v>88000</v>
      </c>
      <c r="K33" s="4">
        <f t="shared" si="11"/>
        <v>142000</v>
      </c>
      <c r="L33" s="4">
        <f t="shared" si="11"/>
        <v>136000</v>
      </c>
      <c r="M33" s="4">
        <f t="shared" si="11"/>
        <v>142000</v>
      </c>
      <c r="N33" s="4">
        <f t="shared" si="11"/>
        <v>102000</v>
      </c>
    </row>
  </sheetData>
  <mergeCells count="15"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  <mergeCell ref="B16:N17"/>
    <mergeCell ref="B27:N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3" workbookViewId="0">
      <selection activeCell="J19" sqref="J19"/>
    </sheetView>
  </sheetViews>
  <sheetFormatPr defaultRowHeight="15" x14ac:dyDescent="0.25"/>
  <sheetData>
    <row r="1" spans="1:32" ht="15" customHeight="1" x14ac:dyDescent="0.25"/>
    <row r="2" spans="1:32" ht="15" customHeight="1" x14ac:dyDescent="0.25">
      <c r="A2" s="5" t="s">
        <v>24</v>
      </c>
      <c r="B2" t="s">
        <v>31</v>
      </c>
      <c r="D2" s="5" t="s">
        <v>24</v>
      </c>
      <c r="E2" t="s">
        <v>31</v>
      </c>
      <c r="G2" s="5" t="s">
        <v>24</v>
      </c>
      <c r="H2" t="s">
        <v>31</v>
      </c>
      <c r="J2" s="5" t="s">
        <v>24</v>
      </c>
      <c r="K2" t="s">
        <v>31</v>
      </c>
      <c r="M2" s="5" t="s">
        <v>24</v>
      </c>
      <c r="N2" t="s">
        <v>31</v>
      </c>
      <c r="P2" s="5" t="s">
        <v>24</v>
      </c>
      <c r="Q2" t="s">
        <v>31</v>
      </c>
      <c r="S2" s="5" t="s">
        <v>24</v>
      </c>
      <c r="T2" t="s">
        <v>31</v>
      </c>
      <c r="V2" s="5" t="s">
        <v>24</v>
      </c>
      <c r="W2" t="s">
        <v>31</v>
      </c>
      <c r="Y2" s="5" t="s">
        <v>24</v>
      </c>
      <c r="Z2" t="s">
        <v>31</v>
      </c>
      <c r="AB2" s="5" t="s">
        <v>24</v>
      </c>
      <c r="AC2" t="s">
        <v>31</v>
      </c>
      <c r="AE2" s="5" t="s">
        <v>24</v>
      </c>
      <c r="AF2" t="s">
        <v>31</v>
      </c>
    </row>
    <row r="3" spans="1:32" x14ac:dyDescent="0.25">
      <c r="A3" s="5" t="s">
        <v>25</v>
      </c>
      <c r="B3">
        <v>33.5</v>
      </c>
      <c r="D3" s="5" t="s">
        <v>25</v>
      </c>
      <c r="E3">
        <v>46.75</v>
      </c>
      <c r="G3" s="5" t="s">
        <v>25</v>
      </c>
      <c r="H3">
        <v>71</v>
      </c>
      <c r="J3" s="5" t="s">
        <v>25</v>
      </c>
      <c r="K3">
        <v>51</v>
      </c>
      <c r="M3" s="5" t="s">
        <v>25</v>
      </c>
      <c r="N3">
        <v>63</v>
      </c>
      <c r="P3" s="5" t="s">
        <v>25</v>
      </c>
      <c r="Q3">
        <v>44</v>
      </c>
      <c r="S3" s="5" t="s">
        <v>25</v>
      </c>
      <c r="T3">
        <v>66.5</v>
      </c>
      <c r="V3" s="5" t="s">
        <v>25</v>
      </c>
      <c r="W3">
        <v>76.75</v>
      </c>
      <c r="Y3" s="5" t="s">
        <v>25</v>
      </c>
      <c r="Z3">
        <v>68</v>
      </c>
      <c r="AB3" s="5" t="s">
        <v>25</v>
      </c>
      <c r="AC3">
        <v>245</v>
      </c>
      <c r="AE3" s="5" t="s">
        <v>25</v>
      </c>
      <c r="AF3">
        <v>63.75</v>
      </c>
    </row>
    <row r="4" spans="1:32" x14ac:dyDescent="0.25">
      <c r="A4" s="5" t="s">
        <v>26</v>
      </c>
      <c r="B4">
        <v>73.75</v>
      </c>
      <c r="D4" s="5" t="s">
        <v>26</v>
      </c>
      <c r="E4">
        <v>58.75</v>
      </c>
      <c r="G4" s="5" t="s">
        <v>26</v>
      </c>
      <c r="H4">
        <v>24.5</v>
      </c>
      <c r="J4" s="5" t="s">
        <v>26</v>
      </c>
      <c r="K4">
        <v>66.5</v>
      </c>
      <c r="M4" s="5" t="s">
        <v>26</v>
      </c>
      <c r="N4">
        <v>46.75</v>
      </c>
      <c r="P4" s="5" t="s">
        <v>26</v>
      </c>
      <c r="Q4">
        <v>71</v>
      </c>
      <c r="S4" s="5" t="s">
        <v>26</v>
      </c>
      <c r="T4">
        <v>68</v>
      </c>
      <c r="V4" s="5" t="s">
        <v>26</v>
      </c>
      <c r="W4">
        <v>46.75</v>
      </c>
      <c r="Y4" s="5" t="s">
        <v>26</v>
      </c>
      <c r="Z4">
        <v>44.5</v>
      </c>
      <c r="AB4" s="5" t="s">
        <v>26</v>
      </c>
      <c r="AC4">
        <v>176</v>
      </c>
      <c r="AE4" s="5" t="s">
        <v>26</v>
      </c>
      <c r="AF4">
        <v>39.75</v>
      </c>
    </row>
    <row r="5" spans="1:32" x14ac:dyDescent="0.25">
      <c r="A5" s="5" t="s">
        <v>27</v>
      </c>
      <c r="B5">
        <v>53.75</v>
      </c>
      <c r="D5" s="5" t="s">
        <v>27</v>
      </c>
      <c r="E5">
        <v>50</v>
      </c>
      <c r="G5" s="5" t="s">
        <v>27</v>
      </c>
      <c r="H5">
        <v>79.75</v>
      </c>
      <c r="J5" s="5" t="s">
        <v>27</v>
      </c>
      <c r="K5">
        <v>55</v>
      </c>
      <c r="M5" s="5" t="s">
        <v>27</v>
      </c>
      <c r="N5">
        <v>68</v>
      </c>
      <c r="P5" s="5" t="s">
        <v>27</v>
      </c>
      <c r="Q5">
        <v>60.5</v>
      </c>
      <c r="S5" s="5" t="s">
        <v>27</v>
      </c>
      <c r="T5">
        <v>55</v>
      </c>
      <c r="V5" s="5" t="s">
        <v>27</v>
      </c>
      <c r="W5">
        <v>44.5</v>
      </c>
      <c r="Y5" s="5" t="s">
        <v>27</v>
      </c>
      <c r="Z5">
        <v>66.5</v>
      </c>
      <c r="AB5" s="5" t="s">
        <v>27</v>
      </c>
      <c r="AC5">
        <v>204</v>
      </c>
      <c r="AE5" s="5" t="s">
        <v>27</v>
      </c>
      <c r="AF5">
        <v>60</v>
      </c>
    </row>
    <row r="6" spans="1:32" x14ac:dyDescent="0.25">
      <c r="A6" s="5" t="s">
        <v>28</v>
      </c>
      <c r="B6">
        <v>67.75</v>
      </c>
      <c r="D6" s="5" t="s">
        <v>28</v>
      </c>
      <c r="E6">
        <v>43.75</v>
      </c>
      <c r="G6" s="5" t="s">
        <v>28</v>
      </c>
      <c r="H6">
        <v>72.25</v>
      </c>
      <c r="J6" s="5" t="s">
        <v>28</v>
      </c>
      <c r="K6">
        <v>71</v>
      </c>
      <c r="M6" s="5" t="s">
        <v>28</v>
      </c>
      <c r="N6">
        <v>51</v>
      </c>
      <c r="P6" s="5" t="s">
        <v>28</v>
      </c>
      <c r="Q6">
        <v>68</v>
      </c>
      <c r="S6" s="5" t="s">
        <v>28</v>
      </c>
      <c r="T6">
        <v>44</v>
      </c>
      <c r="V6" s="5" t="s">
        <v>28</v>
      </c>
      <c r="W6">
        <v>71</v>
      </c>
      <c r="Y6" s="5" t="s">
        <v>28</v>
      </c>
      <c r="Z6">
        <v>68</v>
      </c>
      <c r="AB6" s="5" t="s">
        <v>28</v>
      </c>
      <c r="AC6">
        <v>284</v>
      </c>
      <c r="AE6" s="5" t="s">
        <v>28</v>
      </c>
      <c r="AF6">
        <v>51</v>
      </c>
    </row>
    <row r="7" spans="1:32" x14ac:dyDescent="0.25">
      <c r="V7" s="5"/>
    </row>
    <row r="8" spans="1:32" x14ac:dyDescent="0.25">
      <c r="A8" s="5" t="s">
        <v>29</v>
      </c>
      <c r="D8" s="5" t="s">
        <v>30</v>
      </c>
      <c r="G8" s="5"/>
      <c r="J8" s="5"/>
      <c r="M8" s="5" t="s">
        <v>33</v>
      </c>
      <c r="P8" s="5" t="s">
        <v>34</v>
      </c>
      <c r="S8" s="5" t="s">
        <v>41</v>
      </c>
      <c r="V8" s="5" t="s">
        <v>42</v>
      </c>
      <c r="Y8" s="5" t="s">
        <v>37</v>
      </c>
      <c r="AB8" s="5" t="s">
        <v>38</v>
      </c>
      <c r="AE8" s="5" t="s">
        <v>39</v>
      </c>
    </row>
    <row r="9" spans="1:32" x14ac:dyDescent="0.25">
      <c r="B9" t="s">
        <v>29</v>
      </c>
      <c r="C9" t="s">
        <v>30</v>
      </c>
      <c r="D9" s="5" t="s">
        <v>40</v>
      </c>
      <c r="E9" t="s">
        <v>32</v>
      </c>
      <c r="F9" t="s">
        <v>33</v>
      </c>
      <c r="G9" s="5" t="s">
        <v>34</v>
      </c>
      <c r="H9" t="s">
        <v>35</v>
      </c>
      <c r="I9" t="s">
        <v>36</v>
      </c>
      <c r="J9" s="5" t="s">
        <v>37</v>
      </c>
      <c r="K9" t="s">
        <v>38</v>
      </c>
      <c r="L9" t="s">
        <v>39</v>
      </c>
    </row>
    <row r="10" spans="1:32" x14ac:dyDescent="0.25">
      <c r="A10" s="5" t="s">
        <v>43</v>
      </c>
      <c r="B10">
        <v>33.5</v>
      </c>
      <c r="C10">
        <v>46.75</v>
      </c>
      <c r="D10">
        <v>71</v>
      </c>
      <c r="E10">
        <v>51</v>
      </c>
      <c r="F10">
        <v>63</v>
      </c>
      <c r="G10">
        <v>44</v>
      </c>
      <c r="H10">
        <v>66.5</v>
      </c>
      <c r="I10">
        <v>76.75</v>
      </c>
      <c r="J10">
        <v>68</v>
      </c>
      <c r="K10">
        <v>245</v>
      </c>
      <c r="L10">
        <v>63.75</v>
      </c>
    </row>
    <row r="11" spans="1:32" x14ac:dyDescent="0.25">
      <c r="A11" t="s">
        <v>44</v>
      </c>
      <c r="B11">
        <v>73.349999999999994</v>
      </c>
      <c r="C11">
        <v>58.75</v>
      </c>
      <c r="D11">
        <v>24.5</v>
      </c>
      <c r="E11">
        <v>66.5</v>
      </c>
      <c r="F11">
        <v>46.75</v>
      </c>
      <c r="G11">
        <v>71</v>
      </c>
      <c r="H11">
        <v>68</v>
      </c>
      <c r="I11">
        <v>46.75</v>
      </c>
      <c r="J11">
        <v>44.5</v>
      </c>
      <c r="K11">
        <v>176</v>
      </c>
      <c r="L11">
        <v>39.75</v>
      </c>
    </row>
    <row r="12" spans="1:32" x14ac:dyDescent="0.25">
      <c r="A12" s="5" t="s">
        <v>45</v>
      </c>
      <c r="B12">
        <v>53.75</v>
      </c>
      <c r="C12">
        <v>50</v>
      </c>
      <c r="D12">
        <v>79.75</v>
      </c>
      <c r="E12">
        <v>55</v>
      </c>
      <c r="F12">
        <v>68</v>
      </c>
      <c r="G12">
        <v>60.5</v>
      </c>
      <c r="H12">
        <v>55</v>
      </c>
      <c r="I12">
        <v>44.5</v>
      </c>
      <c r="J12">
        <v>66.5</v>
      </c>
      <c r="K12">
        <v>204</v>
      </c>
      <c r="L12">
        <v>60</v>
      </c>
    </row>
    <row r="13" spans="1:32" x14ac:dyDescent="0.25">
      <c r="A13" t="s">
        <v>46</v>
      </c>
      <c r="B13">
        <v>67.75</v>
      </c>
      <c r="C13">
        <v>43.75</v>
      </c>
      <c r="D13">
        <v>72.25</v>
      </c>
      <c r="E13">
        <v>71</v>
      </c>
      <c r="F13">
        <v>51</v>
      </c>
      <c r="G13">
        <v>68</v>
      </c>
      <c r="H13">
        <v>44</v>
      </c>
      <c r="I13">
        <v>71</v>
      </c>
      <c r="J13">
        <v>68</v>
      </c>
      <c r="K13">
        <v>284</v>
      </c>
      <c r="L13">
        <v>51</v>
      </c>
    </row>
    <row r="18" spans="10:10" x14ac:dyDescent="0.25">
      <c r="J18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16" sqref="G16"/>
    </sheetView>
  </sheetViews>
  <sheetFormatPr defaultRowHeight="15" x14ac:dyDescent="0.25"/>
  <sheetData>
    <row r="1" spans="1:13" x14ac:dyDescent="0.25">
      <c r="A1" t="s">
        <v>21</v>
      </c>
    </row>
    <row r="3" spans="1:13" x14ac:dyDescent="0.25">
      <c r="A3" t="s">
        <v>20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t="s">
        <v>16</v>
      </c>
      <c r="B4">
        <v>134</v>
      </c>
      <c r="C4">
        <v>187</v>
      </c>
      <c r="D4">
        <v>284</v>
      </c>
      <c r="E4">
        <v>234</v>
      </c>
      <c r="F4">
        <v>204</v>
      </c>
      <c r="G4">
        <v>252</v>
      </c>
      <c r="H4">
        <v>176</v>
      </c>
      <c r="I4">
        <v>266</v>
      </c>
      <c r="J4">
        <v>307</v>
      </c>
      <c r="K4">
        <v>272</v>
      </c>
      <c r="L4">
        <v>245</v>
      </c>
      <c r="M4">
        <v>255</v>
      </c>
    </row>
    <row r="5" spans="1:13" x14ac:dyDescent="0.25">
      <c r="A5" t="s">
        <v>17</v>
      </c>
      <c r="B5">
        <v>295</v>
      </c>
      <c r="C5">
        <v>235</v>
      </c>
      <c r="D5">
        <v>98</v>
      </c>
      <c r="E5">
        <v>243</v>
      </c>
      <c r="F5">
        <v>266</v>
      </c>
      <c r="G5">
        <v>187</v>
      </c>
      <c r="H5">
        <v>284</v>
      </c>
      <c r="I5">
        <v>272</v>
      </c>
      <c r="J5">
        <v>187</v>
      </c>
      <c r="K5">
        <v>178</v>
      </c>
      <c r="L5">
        <v>176</v>
      </c>
      <c r="M5">
        <v>159</v>
      </c>
    </row>
    <row r="6" spans="1:13" x14ac:dyDescent="0.25">
      <c r="A6" t="s">
        <v>18</v>
      </c>
      <c r="B6">
        <v>215</v>
      </c>
      <c r="C6">
        <v>200</v>
      </c>
      <c r="D6">
        <v>319</v>
      </c>
      <c r="E6">
        <v>153</v>
      </c>
      <c r="F6">
        <v>220</v>
      </c>
      <c r="G6">
        <v>272</v>
      </c>
      <c r="H6">
        <v>242</v>
      </c>
      <c r="I6">
        <v>220</v>
      </c>
      <c r="J6">
        <v>178</v>
      </c>
      <c r="K6">
        <v>266</v>
      </c>
      <c r="L6">
        <v>204</v>
      </c>
      <c r="M6">
        <v>240</v>
      </c>
    </row>
    <row r="7" spans="1:13" x14ac:dyDescent="0.25">
      <c r="A7" t="s">
        <v>19</v>
      </c>
      <c r="B7">
        <v>271</v>
      </c>
      <c r="C7">
        <v>175</v>
      </c>
      <c r="D7">
        <v>289</v>
      </c>
      <c r="E7">
        <v>139</v>
      </c>
      <c r="F7">
        <v>284</v>
      </c>
      <c r="G7">
        <v>204</v>
      </c>
      <c r="H7">
        <v>272</v>
      </c>
      <c r="I7">
        <v>176</v>
      </c>
      <c r="J7">
        <v>284</v>
      </c>
      <c r="K7">
        <v>272</v>
      </c>
      <c r="L7">
        <v>284</v>
      </c>
      <c r="M7">
        <v>204</v>
      </c>
    </row>
    <row r="9" spans="1:13" x14ac:dyDescent="0.25">
      <c r="J9" t="s">
        <v>48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Sheet5!A3:M3</xm:f>
              <xm:sqref>N3</xm:sqref>
            </x14:sparkline>
            <x14:sparkline>
              <xm:f>Sheet5!A4:M4</xm:f>
              <xm:sqref>N4</xm:sqref>
            </x14:sparkline>
            <x14:sparkline>
              <xm:f>Sheet5!A5:M5</xm:f>
              <xm:sqref>N5</xm:sqref>
            </x14:sparkline>
            <x14:sparkline>
              <xm:f>Sheet5!A6:M6</xm:f>
              <xm:sqref>N6</xm:sqref>
            </x14:sparkline>
            <x14:sparkline>
              <xm:f>Sheet5!A7:M7</xm:f>
              <xm:sqref>N7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O13" sqref="O13"/>
    </sheetView>
  </sheetViews>
  <sheetFormatPr defaultRowHeight="15" x14ac:dyDescent="0.25"/>
  <sheetData>
    <row r="1" spans="1:13" x14ac:dyDescent="0.25">
      <c r="A1" t="s">
        <v>22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t="s">
        <v>16</v>
      </c>
      <c r="B4">
        <v>67000</v>
      </c>
      <c r="C4">
        <v>93500</v>
      </c>
      <c r="D4">
        <v>142000</v>
      </c>
      <c r="E4">
        <v>117000</v>
      </c>
      <c r="F4">
        <v>102000</v>
      </c>
      <c r="G4">
        <v>126000</v>
      </c>
      <c r="H4">
        <v>88000</v>
      </c>
      <c r="I4">
        <v>133000</v>
      </c>
      <c r="J4">
        <v>153500</v>
      </c>
      <c r="K4">
        <v>136000</v>
      </c>
      <c r="L4">
        <v>122500</v>
      </c>
      <c r="M4">
        <v>127500</v>
      </c>
    </row>
    <row r="5" spans="1:13" x14ac:dyDescent="0.25">
      <c r="A5" t="s">
        <v>17</v>
      </c>
      <c r="B5">
        <v>147500</v>
      </c>
      <c r="C5">
        <v>117500</v>
      </c>
      <c r="D5">
        <v>49000</v>
      </c>
      <c r="E5">
        <v>121500</v>
      </c>
      <c r="F5">
        <v>133000</v>
      </c>
      <c r="G5">
        <v>93500</v>
      </c>
      <c r="H5">
        <v>142000</v>
      </c>
      <c r="I5">
        <v>136000</v>
      </c>
      <c r="J5">
        <v>93500</v>
      </c>
      <c r="K5">
        <v>89000</v>
      </c>
      <c r="L5">
        <v>88000</v>
      </c>
      <c r="M5">
        <v>79500</v>
      </c>
    </row>
    <row r="6" spans="1:13" x14ac:dyDescent="0.25">
      <c r="A6" t="s">
        <v>18</v>
      </c>
      <c r="B6">
        <v>107500</v>
      </c>
      <c r="C6">
        <v>100000</v>
      </c>
      <c r="D6">
        <v>159500</v>
      </c>
      <c r="E6">
        <v>76500</v>
      </c>
      <c r="F6">
        <v>110000</v>
      </c>
      <c r="G6">
        <v>136000</v>
      </c>
      <c r="H6">
        <v>121000</v>
      </c>
      <c r="I6">
        <v>110000</v>
      </c>
      <c r="J6">
        <v>89000</v>
      </c>
      <c r="K6">
        <v>133000</v>
      </c>
      <c r="L6">
        <v>102000</v>
      </c>
      <c r="M6">
        <v>120000</v>
      </c>
    </row>
    <row r="7" spans="1:13" x14ac:dyDescent="0.25">
      <c r="A7" t="s">
        <v>19</v>
      </c>
      <c r="B7">
        <v>135500</v>
      </c>
      <c r="C7">
        <v>87500</v>
      </c>
      <c r="D7">
        <v>144500</v>
      </c>
      <c r="E7">
        <v>69500</v>
      </c>
      <c r="F7">
        <v>142000</v>
      </c>
      <c r="G7">
        <v>102000</v>
      </c>
      <c r="H7">
        <v>136000</v>
      </c>
      <c r="I7">
        <v>88000</v>
      </c>
      <c r="J7">
        <v>142000</v>
      </c>
      <c r="K7">
        <v>136000</v>
      </c>
      <c r="L7">
        <v>142000</v>
      </c>
      <c r="M7">
        <v>102000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Swingpool_Expense</vt:lpstr>
      <vt:lpstr>Sheet1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Windows User</cp:lastModifiedBy>
  <dcterms:created xsi:type="dcterms:W3CDTF">2012-10-23T03:41:25Z</dcterms:created>
  <dcterms:modified xsi:type="dcterms:W3CDTF">2019-02-18T12:01:20Z</dcterms:modified>
</cp:coreProperties>
</file>