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et 2\"/>
    </mc:Choice>
  </mc:AlternateContent>
  <bookViews>
    <workbookView xWindow="0" yWindow="0" windowWidth="1770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15" i="1" l="1"/>
  <c r="F14" i="1"/>
  <c r="F10" i="1"/>
  <c r="F9" i="1"/>
  <c r="F4" i="1"/>
  <c r="F5" i="1"/>
  <c r="F6" i="1"/>
  <c r="F17" i="1"/>
  <c r="F12" i="1"/>
  <c r="F7" i="1"/>
  <c r="F8" i="1" l="1"/>
  <c r="F3" i="1" l="1"/>
  <c r="F16" i="1"/>
  <c r="F13" i="1"/>
  <c r="F11" i="1"/>
</calcChain>
</file>

<file path=xl/sharedStrings.xml><?xml version="1.0" encoding="utf-8"?>
<sst xmlns="http://schemas.openxmlformats.org/spreadsheetml/2006/main" count="26" uniqueCount="16">
  <si>
    <t>Month</t>
  </si>
  <si>
    <t>Item Name</t>
  </si>
  <si>
    <t>Quantity</t>
  </si>
  <si>
    <t>Price Per Unit</t>
  </si>
  <si>
    <t>Total Price</t>
  </si>
  <si>
    <t>Jan</t>
  </si>
  <si>
    <t>Mahogany logs</t>
  </si>
  <si>
    <t>Cherry logs</t>
  </si>
  <si>
    <t>Oak logs</t>
  </si>
  <si>
    <t>Pine logs</t>
  </si>
  <si>
    <t>Teak logs</t>
  </si>
  <si>
    <t>Feb</t>
  </si>
  <si>
    <t>Mar</t>
  </si>
  <si>
    <t>Total Price (Tax Inclusive)</t>
  </si>
  <si>
    <t>Details Related to the Procurement of Raw Materials - Paul Furnishers Inc.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</si>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</sst>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" fontId="2" fillId="2" borderId="1" xfId="0" applyNumberFormat="1" applyFont="1" applyFill="1" applyBorder="1"/>
    <xf numFmtId="4" fontId="0" fillId="0" borderId="1" xfId="1" applyNumberFormat="1" applyFont="1" applyBorder="1"/>
    <xf numFmtId="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3" sqref="G3"/>
    </sheetView>
  </sheetViews>
  <sheetFormatPr defaultRowHeight="15" x14ac:dyDescent="0.25"/>
  <cols>
    <col min="2" max="2" width="16.7109375" customWidth="1"/>
    <col min="4" max="4" width="16.7109375" customWidth="1"/>
    <col min="5" max="5" width="17.140625" customWidth="1"/>
    <col min="6" max="6" width="24.85546875" customWidth="1"/>
    <col min="7" max="7" width="11.140625" style="10" bestFit="1" customWidth="1"/>
  </cols>
  <sheetData>
    <row r="1" spans="1:10" x14ac:dyDescent="0.25">
      <c r="A1" s="13" t="s">
        <v>14</v>
      </c>
      <c r="B1" s="13"/>
      <c r="C1" s="13"/>
      <c r="D1" s="13"/>
      <c r="E1" s="13"/>
      <c r="F1" s="13"/>
      <c r="G1" s="13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13</v>
      </c>
      <c r="G2" s="8" t="s">
        <v>15</v>
      </c>
    </row>
    <row r="3" spans="1:10" x14ac:dyDescent="0.25">
      <c r="A3" s="11" t="s">
        <v>5</v>
      </c>
      <c r="B3" s="3" t="s">
        <v>6</v>
      </c>
      <c r="C3" s="3">
        <v>55000</v>
      </c>
      <c r="D3" s="4">
        <v>21</v>
      </c>
      <c r="E3" s="4">
        <f>PRODUCT(C3,D3)</f>
        <v>1155000</v>
      </c>
      <c r="F3" s="6">
        <f>(E3+(E3*10/100))</f>
        <v>1270500</v>
      </c>
      <c r="G3" s="9"/>
    </row>
    <row r="4" spans="1:10" x14ac:dyDescent="0.25">
      <c r="A4" s="11"/>
      <c r="B4" s="3" t="s">
        <v>7</v>
      </c>
      <c r="C4" s="3">
        <v>33900</v>
      </c>
      <c r="D4" s="4">
        <v>26</v>
      </c>
      <c r="E4" s="4">
        <f>PRODUCT(C4,D4)</f>
        <v>881400</v>
      </c>
      <c r="F4" s="6">
        <f>(E4+(E4*8/100))</f>
        <v>951912</v>
      </c>
      <c r="G4" s="9"/>
    </row>
    <row r="5" spans="1:10" x14ac:dyDescent="0.25">
      <c r="A5" s="11"/>
      <c r="B5" s="5" t="s">
        <v>8</v>
      </c>
      <c r="C5" s="5">
        <v>43800</v>
      </c>
      <c r="D5" s="6">
        <v>18</v>
      </c>
      <c r="E5" s="4">
        <f t="shared" ref="E5:E17" si="0">PRODUCT(C5,D5)</f>
        <v>788400</v>
      </c>
      <c r="F5" s="6">
        <f>(E5+(E5*8.5/100))</f>
        <v>855414</v>
      </c>
      <c r="G5" s="9"/>
      <c r="J5" s="7"/>
    </row>
    <row r="6" spans="1:10" x14ac:dyDescent="0.25">
      <c r="A6" s="11"/>
      <c r="B6" s="5" t="s">
        <v>9</v>
      </c>
      <c r="C6" s="5">
        <v>45000</v>
      </c>
      <c r="D6" s="6">
        <v>16</v>
      </c>
      <c r="E6" s="4">
        <f t="shared" si="0"/>
        <v>720000</v>
      </c>
      <c r="F6" s="6">
        <f>(E6+(E6*10/100))</f>
        <v>792000</v>
      </c>
      <c r="G6" s="9"/>
    </row>
    <row r="7" spans="1:10" x14ac:dyDescent="0.25">
      <c r="A7" s="11"/>
      <c r="B7" s="5" t="s">
        <v>10</v>
      </c>
      <c r="C7" s="5">
        <v>33000</v>
      </c>
      <c r="D7" s="6">
        <v>23</v>
      </c>
      <c r="E7" s="4">
        <f t="shared" si="0"/>
        <v>759000</v>
      </c>
      <c r="F7" s="6">
        <f>(E7+(E7*9/100))</f>
        <v>827310</v>
      </c>
      <c r="G7" s="9"/>
    </row>
    <row r="8" spans="1:10" x14ac:dyDescent="0.25">
      <c r="A8" s="12" t="s">
        <v>11</v>
      </c>
      <c r="B8" s="3" t="s">
        <v>6</v>
      </c>
      <c r="C8" s="5">
        <v>62900</v>
      </c>
      <c r="D8" s="4">
        <v>21</v>
      </c>
      <c r="E8" s="4">
        <f t="shared" si="0"/>
        <v>1320900</v>
      </c>
      <c r="F8" s="6">
        <f>(E8+(E8*10/100))</f>
        <v>1452990</v>
      </c>
      <c r="G8" s="9"/>
    </row>
    <row r="9" spans="1:10" x14ac:dyDescent="0.25">
      <c r="A9" s="12"/>
      <c r="B9" s="3" t="s">
        <v>7</v>
      </c>
      <c r="C9" s="5">
        <v>41000</v>
      </c>
      <c r="D9" s="4">
        <v>26</v>
      </c>
      <c r="E9" s="4">
        <f t="shared" si="0"/>
        <v>1066000</v>
      </c>
      <c r="F9" s="6">
        <f>(E9+(E9*8/100))</f>
        <v>1151280</v>
      </c>
      <c r="G9" s="9"/>
    </row>
    <row r="10" spans="1:10" x14ac:dyDescent="0.25">
      <c r="A10" s="12"/>
      <c r="B10" s="5" t="s">
        <v>8</v>
      </c>
      <c r="C10" s="5">
        <v>21000</v>
      </c>
      <c r="D10" s="6">
        <v>18</v>
      </c>
      <c r="E10" s="4">
        <f t="shared" si="0"/>
        <v>378000</v>
      </c>
      <c r="F10" s="6">
        <f>(E10+(E10*8.5/100))</f>
        <v>410130</v>
      </c>
      <c r="G10" s="9"/>
    </row>
    <row r="11" spans="1:10" x14ac:dyDescent="0.25">
      <c r="A11" s="12"/>
      <c r="B11" s="5" t="s">
        <v>9</v>
      </c>
      <c r="C11" s="5">
        <v>55000</v>
      </c>
      <c r="D11" s="6">
        <v>16</v>
      </c>
      <c r="E11" s="4">
        <f t="shared" si="0"/>
        <v>880000</v>
      </c>
      <c r="F11" s="6">
        <f t="shared" ref="F11:F16" si="1">(E11+(E11*10/100))</f>
        <v>968000</v>
      </c>
      <c r="G11" s="9"/>
    </row>
    <row r="12" spans="1:10" x14ac:dyDescent="0.25">
      <c r="A12" s="12"/>
      <c r="B12" s="5" t="s">
        <v>10</v>
      </c>
      <c r="C12" s="5">
        <v>22000</v>
      </c>
      <c r="D12" s="6">
        <v>23</v>
      </c>
      <c r="E12" s="4">
        <f t="shared" si="0"/>
        <v>506000</v>
      </c>
      <c r="F12" s="6">
        <f>(E12+(E12*9/100))</f>
        <v>551540</v>
      </c>
      <c r="G12" s="9"/>
    </row>
    <row r="13" spans="1:10" x14ac:dyDescent="0.25">
      <c r="A13" s="12" t="s">
        <v>12</v>
      </c>
      <c r="B13" s="3" t="s">
        <v>6</v>
      </c>
      <c r="C13" s="5">
        <v>41800</v>
      </c>
      <c r="D13" s="4">
        <v>21</v>
      </c>
      <c r="E13" s="4">
        <f t="shared" si="0"/>
        <v>877800</v>
      </c>
      <c r="F13" s="6">
        <f t="shared" si="1"/>
        <v>965580</v>
      </c>
      <c r="G13" s="9"/>
    </row>
    <row r="14" spans="1:10" x14ac:dyDescent="0.25">
      <c r="A14" s="12"/>
      <c r="B14" s="3" t="s">
        <v>7</v>
      </c>
      <c r="C14" s="5">
        <v>43000</v>
      </c>
      <c r="D14" s="4">
        <v>26</v>
      </c>
      <c r="E14" s="4">
        <f t="shared" si="0"/>
        <v>1118000</v>
      </c>
      <c r="F14" s="6">
        <f>(E14+(E14*8/100))</f>
        <v>1207440</v>
      </c>
      <c r="G14" s="9"/>
    </row>
    <row r="15" spans="1:10" x14ac:dyDescent="0.25">
      <c r="A15" s="12"/>
      <c r="B15" s="5" t="s">
        <v>8</v>
      </c>
      <c r="C15" s="5">
        <v>45900</v>
      </c>
      <c r="D15" s="6">
        <v>18</v>
      </c>
      <c r="E15" s="4">
        <f t="shared" si="0"/>
        <v>826200</v>
      </c>
      <c r="F15" s="6">
        <f>(E15+(E15*8.5/100))</f>
        <v>896427</v>
      </c>
      <c r="G15" s="9"/>
    </row>
    <row r="16" spans="1:10" x14ac:dyDescent="0.25">
      <c r="A16" s="12"/>
      <c r="B16" s="5" t="s">
        <v>9</v>
      </c>
      <c r="C16" s="5">
        <v>33000</v>
      </c>
      <c r="D16" s="6">
        <v>16</v>
      </c>
      <c r="E16" s="4">
        <f t="shared" si="0"/>
        <v>528000</v>
      </c>
      <c r="F16" s="6">
        <f t="shared" si="1"/>
        <v>580800</v>
      </c>
      <c r="G16" s="9"/>
    </row>
    <row r="17" spans="1:7" x14ac:dyDescent="0.25">
      <c r="A17" s="12"/>
      <c r="B17" s="5" t="s">
        <v>10</v>
      </c>
      <c r="C17" s="5">
        <v>38000</v>
      </c>
      <c r="D17" s="6">
        <v>23</v>
      </c>
      <c r="E17" s="4">
        <f t="shared" si="0"/>
        <v>874000</v>
      </c>
      <c r="F17" s="6">
        <f>(E17+(E17*9/100))</f>
        <v>952660</v>
      </c>
      <c r="G17" s="9"/>
    </row>
  </sheetData>
  <mergeCells count="4">
    <mergeCell ref="A3:A7"/>
    <mergeCell ref="A8:A12"/>
    <mergeCell ref="A13:A17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Singh</dc:creator>
  <cp:lastModifiedBy>Admin</cp:lastModifiedBy>
  <dcterms:created xsi:type="dcterms:W3CDTF">2014-06-16T09:48:09Z</dcterms:created>
  <dcterms:modified xsi:type="dcterms:W3CDTF">2018-06-13T06:07:19Z</dcterms:modified>
</cp:coreProperties>
</file>