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A0DA681D-6D23-4054-88BD-302238A0099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2014年协议库存使用量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3" l="1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3" i="3"/>
  <c r="B2" i="3" l="1"/>
</calcChain>
</file>

<file path=xl/sharedStrings.xml><?xml version="1.0" encoding="utf-8"?>
<sst xmlns="http://schemas.openxmlformats.org/spreadsheetml/2006/main" count="314" uniqueCount="174">
  <si>
    <t>控制电缆</t>
  </si>
  <si>
    <t>10千伏及以下配电绝缘子</t>
  </si>
  <si>
    <t>10千伏电力金具</t>
  </si>
  <si>
    <t>电焊手套、电动扳手、登杆器具,脚扣锦纶带、电锤等</t>
  </si>
  <si>
    <t>电能表</t>
  </si>
  <si>
    <t>配变低压保护开关箱(熔断式)</t>
  </si>
  <si>
    <t>盘形悬式瓷绝缘子</t>
  </si>
  <si>
    <t>10千伏交流避雷器</t>
  </si>
  <si>
    <t>水泥制品</t>
  </si>
  <si>
    <t>10千伏跌落式熔断器</t>
  </si>
  <si>
    <t>玻璃绝缘子</t>
  </si>
  <si>
    <t>验电接地环</t>
  </si>
  <si>
    <t>10千伏柱上负荷开关</t>
  </si>
  <si>
    <t>低压(刀)开关</t>
  </si>
  <si>
    <t>10千伏户外隔离开关</t>
  </si>
  <si>
    <t>钢芯铝绞线、钢绞线</t>
  </si>
  <si>
    <t>预绞式接续条</t>
  </si>
  <si>
    <t>油漆-防锈漆</t>
  </si>
  <si>
    <t>油漆-喷漆</t>
  </si>
  <si>
    <t>10千伏柱上断路器</t>
  </si>
  <si>
    <t>低压柱上无功补偿成套装置</t>
  </si>
  <si>
    <t>验电器、操作杆等</t>
  </si>
  <si>
    <t>型材切割机、电动砂轮机等</t>
  </si>
  <si>
    <t>呼吸器,正压式空气</t>
  </si>
  <si>
    <t>低压电力电缆</t>
  </si>
  <si>
    <t>电缆保护管(CPVC)</t>
  </si>
  <si>
    <t>低压电缆分支箱</t>
  </si>
  <si>
    <t>低压配电箱</t>
  </si>
  <si>
    <t>低压避雷器</t>
  </si>
  <si>
    <t>非金属三相电能表箱</t>
  </si>
  <si>
    <t>照明灯具</t>
  </si>
  <si>
    <t>10千伏电力电缆</t>
  </si>
  <si>
    <t>同轴电缆</t>
  </si>
  <si>
    <t>铜、铝母线</t>
  </si>
  <si>
    <t>配变计量箱</t>
  </si>
  <si>
    <t>显示器、台式工作站</t>
  </si>
  <si>
    <t>单相表箱(不带开关)</t>
  </si>
  <si>
    <t>标志工作服</t>
  </si>
  <si>
    <t>抄表机</t>
  </si>
  <si>
    <t>普通光缆(多模)</t>
  </si>
  <si>
    <t>10千伏角钢塔</t>
  </si>
  <si>
    <t>10千伏户外环网柜</t>
  </si>
  <si>
    <t>10千伏干式变压器(硅钢片)</t>
  </si>
  <si>
    <t>10千伏小车式开关柜(开闭所用)</t>
  </si>
  <si>
    <t>10千伏户内环网柜</t>
  </si>
  <si>
    <t>10千伏油浸式变压器</t>
  </si>
  <si>
    <t>电缆保护管(增强聚丙烯)</t>
  </si>
  <si>
    <t>工业交换机</t>
  </si>
  <si>
    <t>10千伏非晶合金变压器</t>
  </si>
  <si>
    <t>配变低压保护开关箱(平移式)</t>
  </si>
  <si>
    <t>配电自动化终端</t>
  </si>
  <si>
    <t>纵向加密</t>
  </si>
  <si>
    <t>壁挂式直流电源</t>
  </si>
  <si>
    <t>10千伏柱上无功补偿成套装置</t>
  </si>
  <si>
    <t>0.4千伏双电源切换箱</t>
  </si>
  <si>
    <t>低压调压器</t>
  </si>
  <si>
    <t>故障录波</t>
  </si>
  <si>
    <t>10千伏钢管杆(塔)</t>
  </si>
  <si>
    <t>配变防盗</t>
  </si>
  <si>
    <t>通信电源</t>
  </si>
  <si>
    <t>低压电容器(电压型分散无功补偿)</t>
  </si>
  <si>
    <t>10千伏调压器</t>
  </si>
  <si>
    <t>低压电流互感器</t>
  </si>
  <si>
    <t>10千伏柜内交流断路器(无重燃真空断路器)</t>
  </si>
  <si>
    <t>单相表箱(机械表配套)</t>
  </si>
  <si>
    <t>布电线</t>
  </si>
  <si>
    <t>C型设备线夹(智能测温型)</t>
  </si>
  <si>
    <t>低压开关(微型断路器)</t>
  </si>
  <si>
    <t>时间同步</t>
  </si>
  <si>
    <t>10千伏调容变压器</t>
  </si>
  <si>
    <t>火灾报警系统</t>
  </si>
  <si>
    <t>微波通信设备馈源</t>
  </si>
  <si>
    <t>高压脉冲电子防盗围栏</t>
  </si>
  <si>
    <t>调度软交换系统厂站端设备</t>
  </si>
  <si>
    <t>组合式互感器</t>
  </si>
  <si>
    <t>低压开关柜</t>
  </si>
  <si>
    <t>铅封</t>
  </si>
  <si>
    <t>专变采集终端</t>
  </si>
  <si>
    <t>电缆接线端子</t>
  </si>
  <si>
    <t>锥形水泥杆</t>
  </si>
  <si>
    <t>安全工具柜</t>
  </si>
  <si>
    <t>防雷金具</t>
  </si>
  <si>
    <t>台区识别仪</t>
  </si>
  <si>
    <t>GIS坐标测试仪</t>
  </si>
  <si>
    <t>10千伏高过载配电变压器</t>
  </si>
  <si>
    <t>运维及成本</t>
  </si>
  <si>
    <t>营销</t>
  </si>
  <si>
    <t>配网</t>
  </si>
  <si>
    <t>供电分离</t>
  </si>
  <si>
    <t>基建</t>
  </si>
  <si>
    <t>农网</t>
  </si>
  <si>
    <t>居配</t>
  </si>
  <si>
    <t>技改</t>
  </si>
  <si>
    <t>业扩配套</t>
  </si>
  <si>
    <t>营销户表改造</t>
  </si>
  <si>
    <t>变电技改</t>
  </si>
  <si>
    <t>城市返还附加</t>
  </si>
  <si>
    <t>大修</t>
  </si>
  <si>
    <t>低电压</t>
  </si>
  <si>
    <t>科技</t>
  </si>
  <si>
    <t>零购</t>
  </si>
  <si>
    <t>信息</t>
  </si>
  <si>
    <t>应急</t>
  </si>
  <si>
    <t>行标签</t>
  </si>
  <si>
    <t>10千伏柱上变压器台成套设备</t>
  </si>
  <si>
    <t>10千伏户内环网柜-普通</t>
  </si>
  <si>
    <t>10千伏户外环网柜-普通</t>
  </si>
  <si>
    <t>10千伏箱式变电站</t>
  </si>
  <si>
    <t>10千伏箱式变电站-普通</t>
  </si>
  <si>
    <t>10千伏小车式开关柜(开闭所用)-普通</t>
  </si>
  <si>
    <t>10千伏柜内继电保护及自动装置</t>
  </si>
  <si>
    <t>10千伏互感器</t>
  </si>
  <si>
    <t>低压电缆分支箱-优质</t>
  </si>
  <si>
    <t>低压柱上综合配电箱(JP柜)</t>
  </si>
  <si>
    <t>配电线路故障指示器</t>
  </si>
  <si>
    <t>剩余电流动作保护器(不带箱体)</t>
  </si>
  <si>
    <t>剩余电流动作保护器(带箱体)</t>
  </si>
  <si>
    <t>10千伏复合绝缘子</t>
  </si>
  <si>
    <t>10千伏铁附件</t>
  </si>
  <si>
    <t>1千伏电缆附件</t>
  </si>
  <si>
    <t>35千伏铁附件</t>
  </si>
  <si>
    <t>10千伏电缆附件</t>
  </si>
  <si>
    <t>C型线夹</t>
  </si>
  <si>
    <t>安普线夹</t>
  </si>
  <si>
    <t>10千伏电力电缆-普通</t>
  </si>
  <si>
    <t>低压电力电缆-配农网优质</t>
  </si>
  <si>
    <t>架空绝缘线</t>
  </si>
  <si>
    <t>UPS不间断电源</t>
  </si>
  <si>
    <t>除湿器</t>
  </si>
  <si>
    <t>电缆接头保护盒</t>
  </si>
  <si>
    <t>合环换电装置</t>
  </si>
  <si>
    <t>接地降阻模块</t>
  </si>
  <si>
    <t>楼层线夹</t>
  </si>
  <si>
    <t>楔形跳线线夹</t>
  </si>
  <si>
    <t>直流电源(柜式)</t>
  </si>
  <si>
    <t>柱上变台模块</t>
  </si>
  <si>
    <t>装配式复合电缆支架</t>
  </si>
  <si>
    <t>等径水泥杆</t>
  </si>
  <si>
    <t>变电站用瓷绝缘子</t>
  </si>
  <si>
    <t>变电站用钢芯铝绞线</t>
  </si>
  <si>
    <t>变压器灭火装置</t>
  </si>
  <si>
    <t>登山用品等</t>
  </si>
  <si>
    <t>安全工器具(登高类)</t>
  </si>
  <si>
    <t>安全工器具(防护类)</t>
  </si>
  <si>
    <t>安全工器具(警示类)</t>
  </si>
  <si>
    <t>安全工器具(验电及操作类)</t>
  </si>
  <si>
    <t>接地线</t>
  </si>
  <si>
    <t>电能表宽带载波模块</t>
  </si>
  <si>
    <t>电能表箱</t>
  </si>
  <si>
    <t>自助缴费终端</t>
  </si>
  <si>
    <t>营业厅视频监控设备</t>
  </si>
  <si>
    <t>协议转换器</t>
  </si>
  <si>
    <t>集线器</t>
  </si>
  <si>
    <t>集中器、采集器</t>
  </si>
  <si>
    <t>IMS系统终端</t>
  </si>
  <si>
    <t>OPGW光缆终端箱</t>
  </si>
  <si>
    <t>EPON设备</t>
  </si>
  <si>
    <t>多维分析软件</t>
  </si>
  <si>
    <t>一体化会议电视终端</t>
  </si>
  <si>
    <t>应用服务器软件</t>
  </si>
  <si>
    <t>通信设备机柜</t>
  </si>
  <si>
    <t>软件</t>
  </si>
  <si>
    <t>计算机</t>
  </si>
  <si>
    <t>普通光缆</t>
  </si>
  <si>
    <t>二次系统安全防护设备</t>
  </si>
  <si>
    <t>三跨金具</t>
  </si>
  <si>
    <t>二次回路巡检仪</t>
  </si>
  <si>
    <t>低压断线报警器</t>
  </si>
  <si>
    <t>超高性能混凝土杆</t>
  </si>
  <si>
    <t>一二次融合成套环网箱</t>
  </si>
  <si>
    <t>一二次融合成套柱上负荷开关</t>
  </si>
  <si>
    <t>一二次融合成套柱上断路器</t>
  </si>
  <si>
    <t>汇总</t>
    <phoneticPr fontId="2" type="noConversion"/>
  </si>
  <si>
    <t>单项汇总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</si>
</sst>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5" fillId="0" borderId="0"/>
    <xf numFmtId="0" fontId="5" fillId="0" borderId="0">
      <alignment vertical="center"/>
    </xf>
    <xf numFmtId="0" fontId="4" fillId="0" borderId="0"/>
  </cellStyleXfs>
  <cellXfs count="14">
    <xf numFmtId="0" fontId="0" fillId="0" borderId="0" xfId="0"/>
    <xf numFmtId="0" fontId="5" fillId="0" borderId="0" xfId="2"/>
    <xf numFmtId="49" fontId="3" fillId="0" borderId="1" xfId="2" applyNumberFormat="1" applyFont="1" applyFill="1" applyBorder="1" applyAlignment="1">
      <alignment vertical="center" wrapText="1"/>
    </xf>
    <xf numFmtId="0" fontId="3" fillId="2" borderId="1" xfId="2" applyNumberFormat="1" applyFont="1" applyFill="1" applyBorder="1" applyAlignment="1">
      <alignment vertical="center" wrapText="1"/>
    </xf>
    <xf numFmtId="0" fontId="3" fillId="2" borderId="2" xfId="2" applyNumberFormat="1" applyFont="1" applyFill="1" applyBorder="1" applyAlignment="1">
      <alignment vertical="center" wrapText="1"/>
    </xf>
    <xf numFmtId="0" fontId="5" fillId="2" borderId="1" xfId="2" applyFont="1" applyFill="1" applyBorder="1"/>
    <xf numFmtId="0" fontId="5" fillId="2" borderId="1" xfId="2" applyFill="1" applyBorder="1"/>
    <xf numFmtId="0" fontId="6" fillId="2" borderId="1" xfId="2" applyNumberFormat="1" applyFont="1" applyFill="1" applyBorder="1" applyAlignment="1">
      <alignment vertical="center" wrapText="1"/>
    </xf>
    <xf numFmtId="0" fontId="7" fillId="0" borderId="0" xfId="2" applyFont="1"/>
    <xf numFmtId="0" fontId="3" fillId="2" borderId="3" xfId="2" applyNumberFormat="1" applyFont="1" applyFill="1" applyBorder="1" applyAlignment="1">
      <alignment vertical="center" wrapText="1"/>
    </xf>
    <xf numFmtId="49" fontId="7" fillId="0" borderId="0" xfId="2" applyNumberFormat="1" applyFont="1" applyAlignment="1">
      <alignment horizontal="left"/>
    </xf>
    <xf numFmtId="49" fontId="5" fillId="0" borderId="0" xfId="2" applyNumberFormat="1"/>
    <xf numFmtId="49" fontId="5" fillId="0" borderId="0" xfId="2" applyNumberFormat="1" applyFont="1"/>
    <xf numFmtId="49" fontId="0" fillId="0" borderId="0" xfId="0" applyNumberFormat="1"/>
  </cellXfs>
  <cellStyles count="5">
    <cellStyle name="常规" xfId="0" builtinId="0"/>
    <cellStyle name="常规 2" xfId="1" xr:uid="{00000000-0005-0000-0000-000001000000}"/>
    <cellStyle name="常规 2 2" xfId="3" xr:uid="{00000000-0005-0000-0000-000002000000}"/>
    <cellStyle name="常规 3" xfId="4" xr:uid="{00000000-0005-0000-0000-000003000000}"/>
    <cellStyle name="常规 4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48"/>
  <sheetViews>
    <sheetView tabSelected="1" topLeftCell="E1" workbookViewId="0">
      <selection activeCell="H13" sqref="H13"/>
    </sheetView>
  </sheetViews>
  <sheetFormatPr defaultRowHeight="14.4" x14ac:dyDescent="0.25"/>
  <cols>
    <col min="1" max="1" width="42.77734375" customWidth="1"/>
    <col min="2" max="2" width="42.77734375" style="13" customWidth="1"/>
    <col min="12" max="12" width="12.77734375" bestFit="1" customWidth="1"/>
    <col min="21" max="21" width="12.44140625" bestFit="1" customWidth="1"/>
  </cols>
  <sheetData>
    <row r="1" spans="1:21" ht="24" x14ac:dyDescent="0.25">
      <c r="A1" s="2" t="s">
        <v>103</v>
      </c>
      <c r="B1" s="2" t="s">
        <v>103</v>
      </c>
      <c r="C1" s="3" t="s">
        <v>90</v>
      </c>
      <c r="D1" s="3" t="s">
        <v>87</v>
      </c>
      <c r="E1" s="3" t="s">
        <v>91</v>
      </c>
      <c r="F1" s="3" t="s">
        <v>88</v>
      </c>
      <c r="G1" s="7" t="s">
        <v>89</v>
      </c>
      <c r="H1" s="3" t="s">
        <v>92</v>
      </c>
      <c r="I1" s="7" t="s">
        <v>93</v>
      </c>
      <c r="J1" s="3" t="s">
        <v>86</v>
      </c>
      <c r="K1" s="3" t="s">
        <v>94</v>
      </c>
      <c r="L1" s="3" t="s">
        <v>85</v>
      </c>
      <c r="M1" s="3" t="s">
        <v>95</v>
      </c>
      <c r="N1" s="3" t="s">
        <v>96</v>
      </c>
      <c r="O1" s="3" t="s">
        <v>97</v>
      </c>
      <c r="P1" s="3" t="s">
        <v>98</v>
      </c>
      <c r="Q1" s="3" t="s">
        <v>99</v>
      </c>
      <c r="R1" s="3" t="s">
        <v>100</v>
      </c>
      <c r="S1" s="3" t="s">
        <v>101</v>
      </c>
      <c r="T1" s="4" t="s">
        <v>102</v>
      </c>
      <c r="U1" s="9" t="s">
        <v>173</v>
      </c>
    </row>
    <row r="2" spans="1:21" x14ac:dyDescent="0.25">
      <c r="A2" s="8" t="s">
        <v>172</v>
      </c>
      <c r="B2" s="10">
        <f>SUM(C2:T2)</f>
        <v>3152078779.349998</v>
      </c>
      <c r="C2" s="5">
        <v>29224387.169999991</v>
      </c>
      <c r="D2" s="5">
        <v>781416877.45999968</v>
      </c>
      <c r="E2" s="5">
        <v>627949091.04999983</v>
      </c>
      <c r="F2" s="5">
        <v>413509911.58000004</v>
      </c>
      <c r="G2" s="5">
        <v>72643943.829999983</v>
      </c>
      <c r="H2" s="5">
        <v>67813268.320000008</v>
      </c>
      <c r="I2" s="5">
        <v>0</v>
      </c>
      <c r="J2" s="5">
        <v>908363212.94999886</v>
      </c>
      <c r="K2" s="5">
        <v>0</v>
      </c>
      <c r="L2" s="5">
        <v>205911130.80999997</v>
      </c>
      <c r="M2" s="5">
        <v>0</v>
      </c>
      <c r="N2" s="5">
        <v>0</v>
      </c>
      <c r="O2" s="5">
        <v>42795245.669999972</v>
      </c>
      <c r="P2" s="5">
        <v>0</v>
      </c>
      <c r="Q2" s="5">
        <v>0</v>
      </c>
      <c r="R2" s="5">
        <v>2399730.069999998</v>
      </c>
      <c r="S2" s="5">
        <v>32132.29</v>
      </c>
      <c r="T2" s="5">
        <v>19848.149999999998</v>
      </c>
    </row>
    <row r="3" spans="1:21" x14ac:dyDescent="0.25">
      <c r="A3" s="1" t="s">
        <v>45</v>
      </c>
      <c r="B3" s="11" t="s">
        <v>45</v>
      </c>
      <c r="C3" s="6">
        <v>1189891.99</v>
      </c>
      <c r="D3" s="6">
        <v>69914452.800000101</v>
      </c>
      <c r="E3" s="6">
        <v>525360.03</v>
      </c>
      <c r="F3" s="6">
        <v>31186177.949999999</v>
      </c>
      <c r="G3" s="6">
        <v>0</v>
      </c>
      <c r="H3" s="6">
        <v>996363.02</v>
      </c>
      <c r="I3" s="6"/>
      <c r="J3" s="6">
        <v>194643</v>
      </c>
      <c r="K3" s="6"/>
      <c r="L3" s="6">
        <v>366336</v>
      </c>
      <c r="M3" s="6"/>
      <c r="N3" s="6"/>
      <c r="O3" s="6">
        <v>26118</v>
      </c>
      <c r="P3" s="6"/>
      <c r="Q3" s="6"/>
      <c r="R3" s="6">
        <v>0</v>
      </c>
      <c r="S3" s="6">
        <v>0</v>
      </c>
      <c r="T3" s="6">
        <v>0</v>
      </c>
      <c r="U3">
        <f>SUM(C3:T3)</f>
        <v>104399342.7900001</v>
      </c>
    </row>
    <row r="4" spans="1:21" x14ac:dyDescent="0.25">
      <c r="A4" s="1" t="s">
        <v>48</v>
      </c>
      <c r="B4" s="11" t="s">
        <v>48</v>
      </c>
      <c r="C4" s="6">
        <v>6799299.4100000001</v>
      </c>
      <c r="D4" s="6">
        <v>49851505.409999996</v>
      </c>
      <c r="E4" s="6">
        <v>33400</v>
      </c>
      <c r="F4" s="6">
        <v>14673162.380000001</v>
      </c>
      <c r="G4" s="6">
        <v>111000.01</v>
      </c>
      <c r="H4" s="6">
        <v>46050.03</v>
      </c>
      <c r="I4" s="6"/>
      <c r="J4" s="6">
        <v>0</v>
      </c>
      <c r="K4" s="6"/>
      <c r="L4" s="6">
        <v>0</v>
      </c>
      <c r="M4" s="6"/>
      <c r="N4" s="6"/>
      <c r="O4" s="6">
        <v>0</v>
      </c>
      <c r="P4" s="6"/>
      <c r="Q4" s="6"/>
      <c r="R4" s="6">
        <v>0</v>
      </c>
      <c r="S4" s="6">
        <v>0</v>
      </c>
      <c r="T4" s="6">
        <v>0</v>
      </c>
      <c r="U4">
        <f t="shared" ref="U4:U67" si="0">SUM(C4:T4)</f>
        <v>71514417.239999995</v>
      </c>
    </row>
    <row r="5" spans="1:21" x14ac:dyDescent="0.25">
      <c r="A5" s="1" t="s">
        <v>42</v>
      </c>
      <c r="B5" s="11" t="s">
        <v>42</v>
      </c>
      <c r="C5" s="6">
        <v>0</v>
      </c>
      <c r="D5" s="6">
        <v>3681756</v>
      </c>
      <c r="E5" s="6">
        <v>64660542.240000002</v>
      </c>
      <c r="F5" s="6">
        <v>3073578.58</v>
      </c>
      <c r="G5" s="6">
        <v>189891</v>
      </c>
      <c r="H5" s="6">
        <v>572130</v>
      </c>
      <c r="I5" s="6"/>
      <c r="J5" s="6">
        <v>0</v>
      </c>
      <c r="K5" s="6"/>
      <c r="L5" s="6">
        <v>0</v>
      </c>
      <c r="M5" s="6"/>
      <c r="N5" s="6"/>
      <c r="O5" s="6">
        <v>0</v>
      </c>
      <c r="P5" s="6"/>
      <c r="Q5" s="6"/>
      <c r="R5" s="6">
        <v>0</v>
      </c>
      <c r="S5" s="6">
        <v>0</v>
      </c>
      <c r="T5" s="6">
        <v>0</v>
      </c>
      <c r="U5">
        <f t="shared" si="0"/>
        <v>72177897.820000008</v>
      </c>
    </row>
    <row r="6" spans="1:21" x14ac:dyDescent="0.25">
      <c r="A6" s="1" t="s">
        <v>84</v>
      </c>
      <c r="B6" s="11" t="s">
        <v>84</v>
      </c>
      <c r="C6" s="6">
        <v>0</v>
      </c>
      <c r="D6" s="6">
        <v>298603.89</v>
      </c>
      <c r="E6" s="6">
        <v>0</v>
      </c>
      <c r="F6" s="6">
        <v>0</v>
      </c>
      <c r="G6" s="6">
        <v>0</v>
      </c>
      <c r="H6" s="6">
        <v>0</v>
      </c>
      <c r="I6" s="6"/>
      <c r="J6" s="6">
        <v>0</v>
      </c>
      <c r="K6" s="6"/>
      <c r="L6" s="6">
        <v>0</v>
      </c>
      <c r="M6" s="6"/>
      <c r="N6" s="6"/>
      <c r="O6" s="6">
        <v>0</v>
      </c>
      <c r="P6" s="6"/>
      <c r="Q6" s="6"/>
      <c r="R6" s="6">
        <v>0</v>
      </c>
      <c r="S6" s="6">
        <v>0</v>
      </c>
      <c r="T6" s="6">
        <v>0</v>
      </c>
      <c r="U6">
        <f t="shared" si="0"/>
        <v>298603.89</v>
      </c>
    </row>
    <row r="7" spans="1:21" x14ac:dyDescent="0.25">
      <c r="A7" s="1" t="s">
        <v>104</v>
      </c>
      <c r="B7" s="12" t="s">
        <v>104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>
        <f t="shared" si="0"/>
        <v>0</v>
      </c>
    </row>
    <row r="8" spans="1:21" x14ac:dyDescent="0.25">
      <c r="A8" s="1" t="s">
        <v>44</v>
      </c>
      <c r="B8" s="11" t="s">
        <v>105</v>
      </c>
      <c r="C8" s="6">
        <v>0</v>
      </c>
      <c r="D8" s="6">
        <v>4190564.19</v>
      </c>
      <c r="E8" s="6">
        <v>37453172.749999903</v>
      </c>
      <c r="F8" s="6">
        <v>3994562.21</v>
      </c>
      <c r="G8" s="6">
        <v>114678.72</v>
      </c>
      <c r="H8" s="6">
        <v>439812.36</v>
      </c>
      <c r="I8" s="6"/>
      <c r="J8" s="6">
        <v>0</v>
      </c>
      <c r="K8" s="6"/>
      <c r="L8" s="6">
        <v>0</v>
      </c>
      <c r="M8" s="6"/>
      <c r="N8" s="6"/>
      <c r="O8" s="6">
        <v>0</v>
      </c>
      <c r="P8" s="6"/>
      <c r="Q8" s="6"/>
      <c r="R8" s="6">
        <v>0</v>
      </c>
      <c r="S8" s="6">
        <v>0</v>
      </c>
      <c r="T8" s="6">
        <v>0</v>
      </c>
      <c r="U8">
        <f t="shared" si="0"/>
        <v>46192790.2299999</v>
      </c>
    </row>
    <row r="9" spans="1:21" x14ac:dyDescent="0.25">
      <c r="A9" s="1" t="s">
        <v>14</v>
      </c>
      <c r="B9" s="11" t="s">
        <v>14</v>
      </c>
      <c r="C9" s="6">
        <v>773599.22</v>
      </c>
      <c r="D9" s="6">
        <v>14585753.2600001</v>
      </c>
      <c r="E9" s="6">
        <v>200614.51</v>
      </c>
      <c r="F9" s="6">
        <v>6220205.8800000101</v>
      </c>
      <c r="G9" s="6">
        <v>0</v>
      </c>
      <c r="H9" s="6">
        <v>289111.76</v>
      </c>
      <c r="I9" s="6"/>
      <c r="J9" s="6">
        <v>3817825.21</v>
      </c>
      <c r="K9" s="6"/>
      <c r="L9" s="6">
        <v>5867644.0700000003</v>
      </c>
      <c r="M9" s="6"/>
      <c r="N9" s="6"/>
      <c r="O9" s="6">
        <v>5125561.21</v>
      </c>
      <c r="P9" s="6"/>
      <c r="Q9" s="6"/>
      <c r="R9" s="6">
        <v>0</v>
      </c>
      <c r="S9" s="6">
        <v>0</v>
      </c>
      <c r="T9" s="6">
        <v>0</v>
      </c>
      <c r="U9">
        <f t="shared" si="0"/>
        <v>36880315.120000109</v>
      </c>
    </row>
    <row r="10" spans="1:21" x14ac:dyDescent="0.25">
      <c r="A10" s="1" t="s">
        <v>41</v>
      </c>
      <c r="B10" s="11" t="s">
        <v>106</v>
      </c>
      <c r="C10" s="6">
        <v>0</v>
      </c>
      <c r="D10" s="6">
        <v>23046457.620000001</v>
      </c>
      <c r="E10" s="6">
        <v>6790002.2199999997</v>
      </c>
      <c r="F10" s="6">
        <v>27851815.699999999</v>
      </c>
      <c r="G10" s="6">
        <v>72800</v>
      </c>
      <c r="H10" s="6">
        <v>1419288</v>
      </c>
      <c r="I10" s="6"/>
      <c r="J10" s="6">
        <v>0</v>
      </c>
      <c r="K10" s="6"/>
      <c r="L10" s="6">
        <v>336010.9</v>
      </c>
      <c r="M10" s="6"/>
      <c r="N10" s="6"/>
      <c r="O10" s="6">
        <v>0</v>
      </c>
      <c r="P10" s="6"/>
      <c r="Q10" s="6"/>
      <c r="R10" s="6">
        <v>0</v>
      </c>
      <c r="S10" s="6">
        <v>0</v>
      </c>
      <c r="T10" s="6">
        <v>0</v>
      </c>
      <c r="U10">
        <f t="shared" si="0"/>
        <v>59516374.439999998</v>
      </c>
    </row>
    <row r="11" spans="1:21" x14ac:dyDescent="0.25">
      <c r="A11" s="1" t="s">
        <v>9</v>
      </c>
      <c r="B11" s="11" t="s">
        <v>9</v>
      </c>
      <c r="C11" s="6">
        <v>579853.77</v>
      </c>
      <c r="D11" s="6">
        <v>7631002.0500000203</v>
      </c>
      <c r="E11" s="6">
        <v>21453.13</v>
      </c>
      <c r="F11" s="6">
        <v>2251623.1900000102</v>
      </c>
      <c r="G11" s="6">
        <v>2190.2399999999998</v>
      </c>
      <c r="H11" s="6">
        <v>84333.02</v>
      </c>
      <c r="I11" s="6"/>
      <c r="J11" s="6">
        <v>4620089.57</v>
      </c>
      <c r="K11" s="6"/>
      <c r="L11" s="6">
        <v>4301038.18</v>
      </c>
      <c r="M11" s="6"/>
      <c r="N11" s="6"/>
      <c r="O11" s="6">
        <v>2774681.98</v>
      </c>
      <c r="P11" s="6"/>
      <c r="Q11" s="6"/>
      <c r="R11" s="6">
        <v>0</v>
      </c>
      <c r="S11" s="6">
        <v>0</v>
      </c>
      <c r="T11" s="6">
        <v>0</v>
      </c>
      <c r="U11">
        <f t="shared" si="0"/>
        <v>22266265.130000029</v>
      </c>
    </row>
    <row r="12" spans="1:21" x14ac:dyDescent="0.25">
      <c r="A12" s="1" t="s">
        <v>107</v>
      </c>
      <c r="B12" s="11" t="s">
        <v>108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>
        <f t="shared" si="0"/>
        <v>0</v>
      </c>
    </row>
    <row r="13" spans="1:21" x14ac:dyDescent="0.25">
      <c r="A13" s="1" t="s">
        <v>43</v>
      </c>
      <c r="B13" s="11" t="s">
        <v>109</v>
      </c>
      <c r="C13" s="6">
        <v>0</v>
      </c>
      <c r="D13" s="6">
        <v>22171300.780000001</v>
      </c>
      <c r="E13" s="6">
        <v>78938109.390000001</v>
      </c>
      <c r="F13" s="6">
        <v>24650231.440000001</v>
      </c>
      <c r="G13" s="6">
        <v>129636</v>
      </c>
      <c r="H13" s="6">
        <v>1944822.93</v>
      </c>
      <c r="I13" s="6"/>
      <c r="J13" s="6">
        <v>0</v>
      </c>
      <c r="K13" s="6"/>
      <c r="L13" s="6">
        <v>0</v>
      </c>
      <c r="M13" s="6"/>
      <c r="N13" s="6"/>
      <c r="O13" s="6">
        <v>0</v>
      </c>
      <c r="P13" s="6"/>
      <c r="Q13" s="6"/>
      <c r="R13" s="6">
        <v>0</v>
      </c>
      <c r="S13" s="6">
        <v>0</v>
      </c>
      <c r="T13" s="6">
        <v>0</v>
      </c>
      <c r="U13">
        <f t="shared" si="0"/>
        <v>127834100.54000001</v>
      </c>
    </row>
    <row r="14" spans="1:21" x14ac:dyDescent="0.25">
      <c r="A14" s="1" t="s">
        <v>19</v>
      </c>
      <c r="B14" s="11" t="s">
        <v>19</v>
      </c>
      <c r="C14" s="6">
        <v>499912.22</v>
      </c>
      <c r="D14" s="6">
        <v>23197782.260000002</v>
      </c>
      <c r="E14" s="6">
        <v>476069.54</v>
      </c>
      <c r="F14" s="6">
        <v>23445782.25</v>
      </c>
      <c r="G14" s="6">
        <v>0</v>
      </c>
      <c r="H14" s="6">
        <v>44800</v>
      </c>
      <c r="I14" s="6"/>
      <c r="J14" s="6">
        <v>479744.21</v>
      </c>
      <c r="K14" s="6"/>
      <c r="L14" s="6">
        <v>199808.48</v>
      </c>
      <c r="M14" s="6"/>
      <c r="N14" s="6"/>
      <c r="O14" s="6">
        <v>608398.24</v>
      </c>
      <c r="P14" s="6"/>
      <c r="Q14" s="6"/>
      <c r="R14" s="6">
        <v>0</v>
      </c>
      <c r="S14" s="6">
        <v>0</v>
      </c>
      <c r="T14" s="6">
        <v>0</v>
      </c>
      <c r="U14">
        <f t="shared" si="0"/>
        <v>48952297.199999996</v>
      </c>
    </row>
    <row r="15" spans="1:21" x14ac:dyDescent="0.25">
      <c r="A15" s="1" t="s">
        <v>12</v>
      </c>
      <c r="B15" s="11" t="s">
        <v>12</v>
      </c>
      <c r="C15" s="6">
        <v>0</v>
      </c>
      <c r="D15" s="6">
        <v>7035809.0399999898</v>
      </c>
      <c r="E15" s="6">
        <v>20950.02</v>
      </c>
      <c r="F15" s="6">
        <v>10636823.34</v>
      </c>
      <c r="G15" s="6">
        <v>0</v>
      </c>
      <c r="H15" s="6">
        <v>0</v>
      </c>
      <c r="I15" s="6"/>
      <c r="J15" s="6">
        <v>71962.02</v>
      </c>
      <c r="K15" s="6"/>
      <c r="L15" s="6">
        <v>102024</v>
      </c>
      <c r="M15" s="6"/>
      <c r="N15" s="6"/>
      <c r="O15" s="6">
        <v>323362.26</v>
      </c>
      <c r="P15" s="6"/>
      <c r="Q15" s="6"/>
      <c r="R15" s="6">
        <v>0</v>
      </c>
      <c r="S15" s="6">
        <v>0</v>
      </c>
      <c r="T15" s="6">
        <v>0</v>
      </c>
      <c r="U15">
        <f t="shared" si="0"/>
        <v>18190930.679999992</v>
      </c>
    </row>
    <row r="16" spans="1:21" x14ac:dyDescent="0.25">
      <c r="A16" s="1" t="s">
        <v>110</v>
      </c>
      <c r="B16" s="11" t="s">
        <v>110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>
        <f t="shared" si="0"/>
        <v>0</v>
      </c>
    </row>
    <row r="17" spans="1:21" x14ac:dyDescent="0.25">
      <c r="A17" s="1" t="s">
        <v>63</v>
      </c>
      <c r="B17" s="11" t="s">
        <v>63</v>
      </c>
      <c r="C17" s="6">
        <v>0</v>
      </c>
      <c r="D17" s="6">
        <v>28499.99</v>
      </c>
      <c r="E17" s="6">
        <v>0</v>
      </c>
      <c r="F17" s="6">
        <v>1142999.74</v>
      </c>
      <c r="G17" s="6">
        <v>113999.98</v>
      </c>
      <c r="H17" s="6">
        <v>3019499.02</v>
      </c>
      <c r="I17" s="6"/>
      <c r="J17" s="6">
        <v>0</v>
      </c>
      <c r="K17" s="6"/>
      <c r="L17" s="6">
        <v>0</v>
      </c>
      <c r="M17" s="6"/>
      <c r="N17" s="6"/>
      <c r="O17" s="6">
        <v>227999.96</v>
      </c>
      <c r="P17" s="6"/>
      <c r="Q17" s="6"/>
      <c r="R17" s="6">
        <v>0</v>
      </c>
      <c r="S17" s="6">
        <v>0</v>
      </c>
      <c r="T17" s="6">
        <v>0</v>
      </c>
      <c r="U17">
        <f t="shared" si="0"/>
        <v>4532998.6900000004</v>
      </c>
    </row>
    <row r="18" spans="1:21" x14ac:dyDescent="0.25">
      <c r="A18" s="1" t="s">
        <v>7</v>
      </c>
      <c r="B18" s="11" t="s">
        <v>7</v>
      </c>
      <c r="C18" s="6">
        <v>165741.21</v>
      </c>
      <c r="D18" s="6">
        <v>2644565.6700000102</v>
      </c>
      <c r="E18" s="6">
        <v>27922.13</v>
      </c>
      <c r="F18" s="6">
        <v>1023521.27</v>
      </c>
      <c r="G18" s="6">
        <v>58354.909999999902</v>
      </c>
      <c r="H18" s="6">
        <v>99721.32</v>
      </c>
      <c r="I18" s="6"/>
      <c r="J18" s="6">
        <v>1374161.68</v>
      </c>
      <c r="K18" s="6"/>
      <c r="L18" s="6">
        <v>1683796.62</v>
      </c>
      <c r="M18" s="6"/>
      <c r="N18" s="6"/>
      <c r="O18" s="6">
        <v>765342.21</v>
      </c>
      <c r="P18" s="6"/>
      <c r="Q18" s="6"/>
      <c r="R18" s="6">
        <v>0</v>
      </c>
      <c r="S18" s="6">
        <v>0</v>
      </c>
      <c r="T18" s="6">
        <v>0</v>
      </c>
      <c r="U18">
        <f t="shared" si="0"/>
        <v>7843127.0200000098</v>
      </c>
    </row>
    <row r="19" spans="1:21" x14ac:dyDescent="0.25">
      <c r="A19" s="1" t="s">
        <v>111</v>
      </c>
      <c r="B19" s="11" t="s">
        <v>111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>
        <f t="shared" si="0"/>
        <v>0</v>
      </c>
    </row>
    <row r="20" spans="1:21" x14ac:dyDescent="0.25">
      <c r="A20" s="1" t="s">
        <v>54</v>
      </c>
      <c r="B20" s="11" t="s">
        <v>54</v>
      </c>
      <c r="C20" s="6">
        <v>0</v>
      </c>
      <c r="D20" s="6">
        <v>181975.3</v>
      </c>
      <c r="E20" s="6">
        <v>395036.58</v>
      </c>
      <c r="F20" s="6">
        <v>117707.15</v>
      </c>
      <c r="G20" s="6">
        <v>0</v>
      </c>
      <c r="H20" s="6">
        <v>40438.94</v>
      </c>
      <c r="I20" s="6"/>
      <c r="J20" s="6">
        <v>0</v>
      </c>
      <c r="K20" s="6"/>
      <c r="L20" s="6">
        <v>97500.08</v>
      </c>
      <c r="M20" s="6"/>
      <c r="N20" s="6"/>
      <c r="O20" s="6">
        <v>0</v>
      </c>
      <c r="P20" s="6"/>
      <c r="Q20" s="6"/>
      <c r="R20" s="6">
        <v>0</v>
      </c>
      <c r="S20" s="6">
        <v>0</v>
      </c>
      <c r="T20" s="6">
        <v>0</v>
      </c>
      <c r="U20">
        <f t="shared" si="0"/>
        <v>832658.04999999993</v>
      </c>
    </row>
    <row r="21" spans="1:21" x14ac:dyDescent="0.25">
      <c r="A21" s="1" t="s">
        <v>11</v>
      </c>
      <c r="B21" s="11" t="s">
        <v>11</v>
      </c>
      <c r="C21" s="6">
        <v>70136.55</v>
      </c>
      <c r="D21" s="6">
        <v>3483822.4699999802</v>
      </c>
      <c r="E21" s="6">
        <v>7348.64</v>
      </c>
      <c r="F21" s="6">
        <v>1242452.94</v>
      </c>
      <c r="G21" s="6">
        <v>0</v>
      </c>
      <c r="H21" s="6">
        <v>6791.88</v>
      </c>
      <c r="I21" s="6"/>
      <c r="J21" s="6">
        <v>1393403.28</v>
      </c>
      <c r="K21" s="6"/>
      <c r="L21" s="6">
        <v>259311.24</v>
      </c>
      <c r="M21" s="6"/>
      <c r="N21" s="6"/>
      <c r="O21" s="6">
        <v>439047.83</v>
      </c>
      <c r="P21" s="6"/>
      <c r="Q21" s="6"/>
      <c r="R21" s="6">
        <v>0</v>
      </c>
      <c r="S21" s="6">
        <v>0</v>
      </c>
      <c r="T21" s="6">
        <v>0</v>
      </c>
      <c r="U21">
        <f t="shared" si="0"/>
        <v>6902314.8299999805</v>
      </c>
    </row>
    <row r="22" spans="1:21" x14ac:dyDescent="0.25">
      <c r="A22" s="1" t="s">
        <v>13</v>
      </c>
      <c r="B22" s="11" t="s">
        <v>13</v>
      </c>
      <c r="C22" s="6">
        <v>8873.2800000000007</v>
      </c>
      <c r="D22" s="6">
        <v>2248485.2900000098</v>
      </c>
      <c r="E22" s="6">
        <v>2458.7600000000002</v>
      </c>
      <c r="F22" s="6">
        <v>742833.16</v>
      </c>
      <c r="G22" s="6">
        <v>0</v>
      </c>
      <c r="H22" s="6">
        <v>719.55</v>
      </c>
      <c r="I22" s="6"/>
      <c r="J22" s="6">
        <v>2275570.85</v>
      </c>
      <c r="K22" s="6"/>
      <c r="L22" s="6">
        <v>3305624.98</v>
      </c>
      <c r="M22" s="6"/>
      <c r="N22" s="6"/>
      <c r="O22" s="6">
        <v>567423.35</v>
      </c>
      <c r="P22" s="6"/>
      <c r="Q22" s="6"/>
      <c r="R22" s="6">
        <v>0</v>
      </c>
      <c r="S22" s="6">
        <v>0</v>
      </c>
      <c r="T22" s="6">
        <v>0</v>
      </c>
      <c r="U22">
        <f t="shared" si="0"/>
        <v>9151989.22000001</v>
      </c>
    </row>
    <row r="23" spans="1:21" x14ac:dyDescent="0.25">
      <c r="A23" s="1" t="s">
        <v>28</v>
      </c>
      <c r="B23" s="11" t="s">
        <v>28</v>
      </c>
      <c r="C23" s="6">
        <v>225</v>
      </c>
      <c r="D23" s="6">
        <v>106597.01</v>
      </c>
      <c r="E23" s="6">
        <v>131.97999999999999</v>
      </c>
      <c r="F23" s="6">
        <v>44108.11</v>
      </c>
      <c r="G23" s="6">
        <v>119879.75</v>
      </c>
      <c r="H23" s="6">
        <v>3434.97</v>
      </c>
      <c r="I23" s="6"/>
      <c r="J23" s="6">
        <v>194111.62</v>
      </c>
      <c r="K23" s="6"/>
      <c r="L23" s="6">
        <v>198394.79</v>
      </c>
      <c r="M23" s="6"/>
      <c r="N23" s="6"/>
      <c r="O23" s="6">
        <v>28454.53</v>
      </c>
      <c r="P23" s="6"/>
      <c r="Q23" s="6"/>
      <c r="R23" s="6">
        <v>0</v>
      </c>
      <c r="S23" s="6">
        <v>0</v>
      </c>
      <c r="T23" s="6">
        <v>0</v>
      </c>
      <c r="U23">
        <f t="shared" si="0"/>
        <v>695337.76</v>
      </c>
    </row>
    <row r="24" spans="1:21" x14ac:dyDescent="0.25">
      <c r="A24" s="1" t="s">
        <v>26</v>
      </c>
      <c r="B24" s="11" t="s">
        <v>112</v>
      </c>
      <c r="C24" s="6">
        <v>0</v>
      </c>
      <c r="D24" s="6">
        <v>10621637.91</v>
      </c>
      <c r="E24" s="6">
        <v>4782199.5</v>
      </c>
      <c r="F24" s="6">
        <v>3616319.07</v>
      </c>
      <c r="G24" s="6">
        <v>0</v>
      </c>
      <c r="H24" s="6">
        <v>53920.62</v>
      </c>
      <c r="I24" s="6"/>
      <c r="J24" s="6">
        <v>2366693.5499999998</v>
      </c>
      <c r="K24" s="6"/>
      <c r="L24" s="6">
        <v>623632.23</v>
      </c>
      <c r="M24" s="6"/>
      <c r="N24" s="6"/>
      <c r="O24" s="6">
        <v>1090468.08</v>
      </c>
      <c r="P24" s="6"/>
      <c r="Q24" s="6"/>
      <c r="R24" s="6">
        <v>0</v>
      </c>
      <c r="S24" s="6">
        <v>0</v>
      </c>
      <c r="T24" s="6">
        <v>0</v>
      </c>
      <c r="U24">
        <f t="shared" si="0"/>
        <v>23154870.960000001</v>
      </c>
    </row>
    <row r="25" spans="1:21" x14ac:dyDescent="0.25">
      <c r="A25" s="1" t="s">
        <v>75</v>
      </c>
      <c r="B25" s="11" t="s">
        <v>75</v>
      </c>
      <c r="C25" s="6">
        <v>0</v>
      </c>
      <c r="D25" s="6">
        <v>0</v>
      </c>
      <c r="E25" s="6">
        <v>30934801.550000001</v>
      </c>
      <c r="F25" s="6">
        <v>264456.88</v>
      </c>
      <c r="G25" s="6">
        <v>0</v>
      </c>
      <c r="H25" s="6">
        <v>0</v>
      </c>
      <c r="I25" s="6"/>
      <c r="J25" s="6">
        <v>0</v>
      </c>
      <c r="K25" s="6"/>
      <c r="L25" s="6">
        <v>0</v>
      </c>
      <c r="M25" s="6"/>
      <c r="N25" s="6"/>
      <c r="O25" s="6">
        <v>0</v>
      </c>
      <c r="P25" s="6"/>
      <c r="Q25" s="6"/>
      <c r="R25" s="6">
        <v>0</v>
      </c>
      <c r="S25" s="6">
        <v>0</v>
      </c>
      <c r="T25" s="6">
        <v>0</v>
      </c>
      <c r="U25">
        <f t="shared" si="0"/>
        <v>31199258.43</v>
      </c>
    </row>
    <row r="26" spans="1:21" x14ac:dyDescent="0.25">
      <c r="A26" s="1" t="s">
        <v>27</v>
      </c>
      <c r="B26" s="11" t="s">
        <v>27</v>
      </c>
      <c r="C26" s="6">
        <v>218505.69</v>
      </c>
      <c r="D26" s="6">
        <v>14149466.83</v>
      </c>
      <c r="E26" s="6">
        <v>9588944.2899999991</v>
      </c>
      <c r="F26" s="6">
        <v>3636163.03</v>
      </c>
      <c r="G26" s="6">
        <v>44729.919999999998</v>
      </c>
      <c r="H26" s="6">
        <v>61498.54</v>
      </c>
      <c r="I26" s="6"/>
      <c r="J26" s="6">
        <v>4765975.3499999996</v>
      </c>
      <c r="K26" s="6"/>
      <c r="L26" s="6">
        <v>3349981.41</v>
      </c>
      <c r="M26" s="6"/>
      <c r="N26" s="6"/>
      <c r="O26" s="6">
        <v>1333917.1299999999</v>
      </c>
      <c r="P26" s="6"/>
      <c r="Q26" s="6"/>
      <c r="R26" s="6">
        <v>0</v>
      </c>
      <c r="S26" s="6">
        <v>0</v>
      </c>
      <c r="T26" s="6">
        <v>0</v>
      </c>
      <c r="U26">
        <f t="shared" si="0"/>
        <v>37149182.190000005</v>
      </c>
    </row>
    <row r="27" spans="1:21" x14ac:dyDescent="0.25">
      <c r="A27" s="1" t="s">
        <v>113</v>
      </c>
      <c r="B27" s="11" t="s">
        <v>113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>
        <f t="shared" si="0"/>
        <v>0</v>
      </c>
    </row>
    <row r="28" spans="1:21" x14ac:dyDescent="0.25">
      <c r="A28" s="1" t="s">
        <v>49</v>
      </c>
      <c r="B28" s="11" t="s">
        <v>49</v>
      </c>
      <c r="C28" s="6">
        <v>0</v>
      </c>
      <c r="D28" s="6">
        <v>10260078.48</v>
      </c>
      <c r="E28" s="6">
        <v>666126.80000000005</v>
      </c>
      <c r="F28" s="6">
        <v>3251633.62</v>
      </c>
      <c r="G28" s="6">
        <v>45045</v>
      </c>
      <c r="H28" s="6">
        <v>0</v>
      </c>
      <c r="I28" s="6"/>
      <c r="J28" s="6">
        <v>427028.3</v>
      </c>
      <c r="K28" s="6"/>
      <c r="L28" s="6">
        <v>0</v>
      </c>
      <c r="M28" s="6"/>
      <c r="N28" s="6"/>
      <c r="O28" s="6">
        <v>0</v>
      </c>
      <c r="P28" s="6"/>
      <c r="Q28" s="6"/>
      <c r="R28" s="6">
        <v>0</v>
      </c>
      <c r="S28" s="6">
        <v>0</v>
      </c>
      <c r="T28" s="6">
        <v>0</v>
      </c>
      <c r="U28">
        <f t="shared" si="0"/>
        <v>14649912.200000003</v>
      </c>
    </row>
    <row r="29" spans="1:21" x14ac:dyDescent="0.25">
      <c r="A29" s="1" t="s">
        <v>5</v>
      </c>
      <c r="B29" s="11" t="s">
        <v>5</v>
      </c>
      <c r="C29" s="6">
        <v>0</v>
      </c>
      <c r="D29" s="6">
        <v>3698925.7</v>
      </c>
      <c r="E29" s="6">
        <v>1533065.68</v>
      </c>
      <c r="F29" s="6">
        <v>150366</v>
      </c>
      <c r="G29" s="6">
        <v>0</v>
      </c>
      <c r="H29" s="6">
        <v>0</v>
      </c>
      <c r="I29" s="6"/>
      <c r="J29" s="6">
        <v>0</v>
      </c>
      <c r="K29" s="6"/>
      <c r="L29" s="6">
        <v>41466</v>
      </c>
      <c r="M29" s="6"/>
      <c r="N29" s="6"/>
      <c r="O29" s="6">
        <v>0</v>
      </c>
      <c r="P29" s="6"/>
      <c r="Q29" s="6"/>
      <c r="R29" s="6">
        <v>0</v>
      </c>
      <c r="S29" s="6">
        <v>0</v>
      </c>
      <c r="T29" s="6">
        <v>0</v>
      </c>
      <c r="U29">
        <f t="shared" si="0"/>
        <v>5423823.3799999999</v>
      </c>
    </row>
    <row r="30" spans="1:21" x14ac:dyDescent="0.25">
      <c r="A30" s="1" t="s">
        <v>114</v>
      </c>
      <c r="B30" s="11" t="s">
        <v>114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>
        <f t="shared" si="0"/>
        <v>0</v>
      </c>
    </row>
    <row r="31" spans="1:21" x14ac:dyDescent="0.25">
      <c r="A31" s="1" t="s">
        <v>50</v>
      </c>
      <c r="B31" s="11" t="s">
        <v>50</v>
      </c>
      <c r="C31" s="6">
        <v>0</v>
      </c>
      <c r="D31" s="6">
        <v>4215187.6900000004</v>
      </c>
      <c r="E31" s="6">
        <v>2075183.3</v>
      </c>
      <c r="F31" s="6">
        <v>1473769.44</v>
      </c>
      <c r="G31" s="6">
        <v>0</v>
      </c>
      <c r="H31" s="6">
        <v>138990.03</v>
      </c>
      <c r="I31" s="6"/>
      <c r="J31" s="6">
        <v>0</v>
      </c>
      <c r="K31" s="6"/>
      <c r="L31" s="6">
        <v>0</v>
      </c>
      <c r="M31" s="6"/>
      <c r="N31" s="6"/>
      <c r="O31" s="6">
        <v>0</v>
      </c>
      <c r="P31" s="6"/>
      <c r="Q31" s="6"/>
      <c r="R31" s="6">
        <v>0</v>
      </c>
      <c r="S31" s="6">
        <v>0</v>
      </c>
      <c r="T31" s="6">
        <v>0</v>
      </c>
      <c r="U31">
        <f t="shared" si="0"/>
        <v>7903130.46</v>
      </c>
    </row>
    <row r="32" spans="1:21" x14ac:dyDescent="0.25">
      <c r="A32" s="1" t="s">
        <v>115</v>
      </c>
      <c r="B32" s="11" t="s">
        <v>115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>
        <f t="shared" si="0"/>
        <v>0</v>
      </c>
    </row>
    <row r="33" spans="1:21" x14ac:dyDescent="0.25">
      <c r="A33" s="1" t="s">
        <v>116</v>
      </c>
      <c r="B33" s="11" t="s">
        <v>116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>
        <f t="shared" si="0"/>
        <v>0</v>
      </c>
    </row>
    <row r="34" spans="1:21" x14ac:dyDescent="0.25">
      <c r="A34" s="1" t="s">
        <v>53</v>
      </c>
      <c r="B34" s="11" t="s">
        <v>53</v>
      </c>
      <c r="C34" s="6">
        <v>0</v>
      </c>
      <c r="D34" s="6">
        <v>817479</v>
      </c>
      <c r="E34" s="6">
        <v>0</v>
      </c>
      <c r="F34" s="6">
        <v>175500</v>
      </c>
      <c r="G34" s="6">
        <v>28899</v>
      </c>
      <c r="H34" s="6">
        <v>0</v>
      </c>
      <c r="I34" s="6"/>
      <c r="J34" s="6">
        <v>269217</v>
      </c>
      <c r="K34" s="6"/>
      <c r="L34" s="6">
        <v>0</v>
      </c>
      <c r="M34" s="6"/>
      <c r="N34" s="6"/>
      <c r="O34" s="6">
        <v>0</v>
      </c>
      <c r="P34" s="6"/>
      <c r="Q34" s="6"/>
      <c r="R34" s="6">
        <v>0</v>
      </c>
      <c r="S34" s="6">
        <v>0</v>
      </c>
      <c r="T34" s="6">
        <v>0</v>
      </c>
      <c r="U34">
        <f t="shared" si="0"/>
        <v>1291095</v>
      </c>
    </row>
    <row r="35" spans="1:21" x14ac:dyDescent="0.25">
      <c r="A35" s="1" t="s">
        <v>69</v>
      </c>
      <c r="B35" s="11" t="s">
        <v>69</v>
      </c>
      <c r="C35" s="6">
        <v>0</v>
      </c>
      <c r="D35" s="6">
        <v>637767</v>
      </c>
      <c r="E35" s="6">
        <v>0</v>
      </c>
      <c r="F35" s="6">
        <v>125658</v>
      </c>
      <c r="G35" s="6">
        <v>0</v>
      </c>
      <c r="H35" s="6">
        <v>0</v>
      </c>
      <c r="I35" s="6"/>
      <c r="J35" s="6">
        <v>0</v>
      </c>
      <c r="K35" s="6"/>
      <c r="L35" s="6">
        <v>0</v>
      </c>
      <c r="M35" s="6"/>
      <c r="N35" s="6"/>
      <c r="O35" s="6">
        <v>0</v>
      </c>
      <c r="P35" s="6"/>
      <c r="Q35" s="6"/>
      <c r="R35" s="6">
        <v>0</v>
      </c>
      <c r="S35" s="6">
        <v>0</v>
      </c>
      <c r="T35" s="6">
        <v>0</v>
      </c>
      <c r="U35">
        <f t="shared" si="0"/>
        <v>763425</v>
      </c>
    </row>
    <row r="36" spans="1:21" x14ac:dyDescent="0.25">
      <c r="A36" s="1" t="s">
        <v>61</v>
      </c>
      <c r="B36" s="11" t="s">
        <v>61</v>
      </c>
      <c r="C36" s="6">
        <v>0</v>
      </c>
      <c r="D36" s="6">
        <v>3627000</v>
      </c>
      <c r="E36" s="6">
        <v>0</v>
      </c>
      <c r="F36" s="6">
        <v>3091140</v>
      </c>
      <c r="G36" s="6">
        <v>0</v>
      </c>
      <c r="H36" s="6">
        <v>0</v>
      </c>
      <c r="I36" s="6"/>
      <c r="J36" s="6">
        <v>0</v>
      </c>
      <c r="K36" s="6"/>
      <c r="L36" s="6">
        <v>0</v>
      </c>
      <c r="M36" s="6"/>
      <c r="N36" s="6"/>
      <c r="O36" s="6">
        <v>0</v>
      </c>
      <c r="P36" s="6"/>
      <c r="Q36" s="6"/>
      <c r="R36" s="6">
        <v>0</v>
      </c>
      <c r="S36" s="6">
        <v>0</v>
      </c>
      <c r="T36" s="6">
        <v>0</v>
      </c>
      <c r="U36">
        <f t="shared" si="0"/>
        <v>6718140</v>
      </c>
    </row>
    <row r="37" spans="1:21" x14ac:dyDescent="0.25">
      <c r="A37" s="1" t="s">
        <v>60</v>
      </c>
      <c r="B37" s="11" t="s">
        <v>60</v>
      </c>
      <c r="C37" s="6">
        <v>0</v>
      </c>
      <c r="D37" s="6">
        <v>1409148</v>
      </c>
      <c r="E37" s="6">
        <v>0</v>
      </c>
      <c r="F37" s="6">
        <v>892944</v>
      </c>
      <c r="G37" s="6">
        <v>0</v>
      </c>
      <c r="H37" s="6">
        <v>0</v>
      </c>
      <c r="I37" s="6"/>
      <c r="J37" s="6">
        <v>0</v>
      </c>
      <c r="K37" s="6"/>
      <c r="L37" s="6">
        <v>0</v>
      </c>
      <c r="M37" s="6"/>
      <c r="N37" s="6"/>
      <c r="O37" s="6">
        <v>0</v>
      </c>
      <c r="P37" s="6"/>
      <c r="Q37" s="6"/>
      <c r="R37" s="6">
        <v>0</v>
      </c>
      <c r="S37" s="6">
        <v>0</v>
      </c>
      <c r="T37" s="6">
        <v>0</v>
      </c>
      <c r="U37">
        <f t="shared" si="0"/>
        <v>2302092</v>
      </c>
    </row>
    <row r="38" spans="1:21" x14ac:dyDescent="0.25">
      <c r="A38" s="1" t="s">
        <v>55</v>
      </c>
      <c r="B38" s="11" t="s">
        <v>55</v>
      </c>
      <c r="C38" s="6">
        <v>0</v>
      </c>
      <c r="D38" s="6">
        <v>1876000.14</v>
      </c>
      <c r="E38" s="6">
        <v>0</v>
      </c>
      <c r="F38" s="6">
        <v>1542000.36</v>
      </c>
      <c r="G38" s="6">
        <v>0</v>
      </c>
      <c r="H38" s="6">
        <v>1290861</v>
      </c>
      <c r="I38" s="6"/>
      <c r="J38" s="6">
        <v>85000.03</v>
      </c>
      <c r="K38" s="6"/>
      <c r="L38" s="6">
        <v>85000.03</v>
      </c>
      <c r="M38" s="6"/>
      <c r="N38" s="6"/>
      <c r="O38" s="6">
        <v>0</v>
      </c>
      <c r="P38" s="6"/>
      <c r="Q38" s="6"/>
      <c r="R38" s="6">
        <v>0</v>
      </c>
      <c r="S38" s="6">
        <v>0</v>
      </c>
      <c r="T38" s="6">
        <v>0</v>
      </c>
      <c r="U38">
        <f t="shared" si="0"/>
        <v>4878861.5600000005</v>
      </c>
    </row>
    <row r="39" spans="1:21" x14ac:dyDescent="0.25">
      <c r="A39" s="1" t="s">
        <v>20</v>
      </c>
      <c r="B39" s="11" t="s">
        <v>20</v>
      </c>
      <c r="C39" s="6">
        <v>826510.02</v>
      </c>
      <c r="D39" s="6">
        <v>11590747.58</v>
      </c>
      <c r="E39" s="6">
        <v>9376.01</v>
      </c>
      <c r="F39" s="6">
        <v>8432992.3499999903</v>
      </c>
      <c r="G39" s="6">
        <v>0</v>
      </c>
      <c r="H39" s="6">
        <v>660566.14</v>
      </c>
      <c r="I39" s="6"/>
      <c r="J39" s="6">
        <v>568480.22</v>
      </c>
      <c r="K39" s="6"/>
      <c r="L39" s="6">
        <v>214782.06</v>
      </c>
      <c r="M39" s="6"/>
      <c r="N39" s="6"/>
      <c r="O39" s="6">
        <v>280283.14</v>
      </c>
      <c r="P39" s="6"/>
      <c r="Q39" s="6"/>
      <c r="R39" s="6">
        <v>0</v>
      </c>
      <c r="S39" s="6">
        <v>0</v>
      </c>
      <c r="T39" s="6">
        <v>0</v>
      </c>
      <c r="U39">
        <f t="shared" si="0"/>
        <v>22583737.519999988</v>
      </c>
    </row>
    <row r="40" spans="1:21" x14ac:dyDescent="0.25">
      <c r="A40" s="1" t="s">
        <v>2</v>
      </c>
      <c r="B40" s="11" t="s">
        <v>2</v>
      </c>
      <c r="C40" s="6">
        <v>2922389.64</v>
      </c>
      <c r="D40" s="6">
        <v>56712373.349999398</v>
      </c>
      <c r="E40" s="6">
        <v>4284388.0399999898</v>
      </c>
      <c r="F40" s="6">
        <v>12431862.41</v>
      </c>
      <c r="G40" s="6">
        <v>1187957.28</v>
      </c>
      <c r="H40" s="6">
        <v>878777.34000000102</v>
      </c>
      <c r="I40" s="6"/>
      <c r="J40" s="6">
        <v>8023490.6899999604</v>
      </c>
      <c r="K40" s="6"/>
      <c r="L40" s="6">
        <v>6738352.7299999902</v>
      </c>
      <c r="M40" s="6"/>
      <c r="N40" s="6"/>
      <c r="O40" s="6">
        <v>4759240.7599999905</v>
      </c>
      <c r="P40" s="6"/>
      <c r="Q40" s="6"/>
      <c r="R40" s="6">
        <v>0</v>
      </c>
      <c r="S40" s="6">
        <v>0</v>
      </c>
      <c r="T40" s="6">
        <v>709.38</v>
      </c>
      <c r="U40">
        <f t="shared" si="0"/>
        <v>97939541.619999319</v>
      </c>
    </row>
    <row r="41" spans="1:21" x14ac:dyDescent="0.25">
      <c r="A41" s="1" t="s">
        <v>57</v>
      </c>
      <c r="B41" s="11" t="s">
        <v>57</v>
      </c>
      <c r="C41" s="6">
        <v>0</v>
      </c>
      <c r="D41" s="6">
        <v>867718.25</v>
      </c>
      <c r="E41" s="6">
        <v>0</v>
      </c>
      <c r="F41" s="6">
        <v>809061.12</v>
      </c>
      <c r="G41" s="6">
        <v>334270.15000000002</v>
      </c>
      <c r="H41" s="6">
        <v>243900.07</v>
      </c>
      <c r="I41" s="6"/>
      <c r="J41" s="6">
        <v>0</v>
      </c>
      <c r="K41" s="6"/>
      <c r="L41" s="6">
        <v>14634.01</v>
      </c>
      <c r="M41" s="6"/>
      <c r="N41" s="6"/>
      <c r="O41" s="6">
        <v>0</v>
      </c>
      <c r="P41" s="6"/>
      <c r="Q41" s="6"/>
      <c r="R41" s="6">
        <v>0</v>
      </c>
      <c r="S41" s="6">
        <v>0</v>
      </c>
      <c r="T41" s="6">
        <v>0</v>
      </c>
      <c r="U41">
        <f t="shared" si="0"/>
        <v>2269583.5999999996</v>
      </c>
    </row>
    <row r="42" spans="1:21" x14ac:dyDescent="0.25">
      <c r="A42" s="1" t="s">
        <v>1</v>
      </c>
      <c r="B42" s="11" t="s">
        <v>1</v>
      </c>
      <c r="C42" s="6">
        <v>1831142.56</v>
      </c>
      <c r="D42" s="6">
        <v>19564356.670000002</v>
      </c>
      <c r="E42" s="6">
        <v>64216.81</v>
      </c>
      <c r="F42" s="6">
        <v>4104551.4799999902</v>
      </c>
      <c r="G42" s="6">
        <v>48104.34</v>
      </c>
      <c r="H42" s="6">
        <v>94600.92</v>
      </c>
      <c r="I42" s="6"/>
      <c r="J42" s="6">
        <v>7919015.2800000003</v>
      </c>
      <c r="K42" s="6"/>
      <c r="L42" s="6">
        <v>3332596.89</v>
      </c>
      <c r="M42" s="6"/>
      <c r="N42" s="6"/>
      <c r="O42" s="6">
        <v>4330446.3799999896</v>
      </c>
      <c r="P42" s="6"/>
      <c r="Q42" s="6"/>
      <c r="R42" s="6">
        <v>0</v>
      </c>
      <c r="S42" s="6">
        <v>0</v>
      </c>
      <c r="T42" s="6">
        <v>0</v>
      </c>
      <c r="U42">
        <f t="shared" si="0"/>
        <v>41289031.329999976</v>
      </c>
    </row>
    <row r="43" spans="1:21" x14ac:dyDescent="0.25">
      <c r="A43" s="1" t="s">
        <v>117</v>
      </c>
      <c r="B43" s="11" t="s">
        <v>117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>
        <f t="shared" si="0"/>
        <v>0</v>
      </c>
    </row>
    <row r="44" spans="1:21" x14ac:dyDescent="0.25">
      <c r="A44" s="1" t="s">
        <v>40</v>
      </c>
      <c r="B44" s="11" t="s">
        <v>40</v>
      </c>
      <c r="C44" s="6">
        <v>0</v>
      </c>
      <c r="D44" s="6">
        <v>699223</v>
      </c>
      <c r="E44" s="6">
        <v>0</v>
      </c>
      <c r="F44" s="6">
        <v>49678.48</v>
      </c>
      <c r="G44" s="6">
        <v>11569021.359999999</v>
      </c>
      <c r="H44" s="6">
        <v>2770288.23</v>
      </c>
      <c r="I44" s="6"/>
      <c r="J44" s="6">
        <v>119504.16</v>
      </c>
      <c r="K44" s="6"/>
      <c r="L44" s="6">
        <v>0</v>
      </c>
      <c r="M44" s="6"/>
      <c r="N44" s="6"/>
      <c r="O44" s="6">
        <v>0</v>
      </c>
      <c r="P44" s="6"/>
      <c r="Q44" s="6"/>
      <c r="R44" s="6">
        <v>0</v>
      </c>
      <c r="S44" s="6">
        <v>0</v>
      </c>
      <c r="T44" s="6">
        <v>0</v>
      </c>
      <c r="U44">
        <f t="shared" si="0"/>
        <v>15207715.23</v>
      </c>
    </row>
    <row r="45" spans="1:21" x14ac:dyDescent="0.25">
      <c r="A45" s="1" t="s">
        <v>118</v>
      </c>
      <c r="B45" s="11" t="s">
        <v>118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>
        <f t="shared" si="0"/>
        <v>0</v>
      </c>
    </row>
    <row r="46" spans="1:21" x14ac:dyDescent="0.25">
      <c r="A46" s="1" t="s">
        <v>119</v>
      </c>
      <c r="B46" s="11" t="s">
        <v>119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>
        <f t="shared" si="0"/>
        <v>0</v>
      </c>
    </row>
    <row r="47" spans="1:21" x14ac:dyDescent="0.25">
      <c r="A47" s="1" t="s">
        <v>120</v>
      </c>
      <c r="B47" s="11" t="s">
        <v>120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>
        <f t="shared" si="0"/>
        <v>0</v>
      </c>
    </row>
    <row r="48" spans="1:21" x14ac:dyDescent="0.25">
      <c r="A48" s="1" t="s">
        <v>121</v>
      </c>
      <c r="B48" s="11" t="s">
        <v>121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>
        <f t="shared" si="0"/>
        <v>0</v>
      </c>
    </row>
    <row r="49" spans="1:21" x14ac:dyDescent="0.25">
      <c r="A49" s="1" t="s">
        <v>66</v>
      </c>
      <c r="B49" s="11" t="s">
        <v>66</v>
      </c>
      <c r="C49" s="6">
        <v>21797.1</v>
      </c>
      <c r="D49" s="6">
        <v>7017883.4500000002</v>
      </c>
      <c r="E49" s="6">
        <v>27828.7</v>
      </c>
      <c r="F49" s="6">
        <v>2953914.65</v>
      </c>
      <c r="G49" s="6">
        <v>0</v>
      </c>
      <c r="H49" s="6">
        <v>48257.84</v>
      </c>
      <c r="I49" s="6"/>
      <c r="J49" s="6">
        <v>2273102.09</v>
      </c>
      <c r="K49" s="6"/>
      <c r="L49" s="6">
        <v>2890763.37</v>
      </c>
      <c r="M49" s="6"/>
      <c r="N49" s="6"/>
      <c r="O49" s="6">
        <v>914822.5</v>
      </c>
      <c r="P49" s="6"/>
      <c r="Q49" s="6"/>
      <c r="R49" s="6">
        <v>0</v>
      </c>
      <c r="S49" s="6">
        <v>0</v>
      </c>
      <c r="T49" s="6">
        <v>0</v>
      </c>
      <c r="U49">
        <f t="shared" si="0"/>
        <v>16148369.699999999</v>
      </c>
    </row>
    <row r="50" spans="1:21" x14ac:dyDescent="0.25">
      <c r="A50" s="1" t="s">
        <v>122</v>
      </c>
      <c r="B50" s="11" t="s">
        <v>122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>
        <f t="shared" si="0"/>
        <v>0</v>
      </c>
    </row>
    <row r="51" spans="1:21" x14ac:dyDescent="0.25">
      <c r="A51" s="1" t="s">
        <v>123</v>
      </c>
      <c r="B51" s="11" t="s">
        <v>123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>
        <f t="shared" si="0"/>
        <v>0</v>
      </c>
    </row>
    <row r="52" spans="1:21" x14ac:dyDescent="0.25">
      <c r="A52" s="1" t="s">
        <v>31</v>
      </c>
      <c r="B52" s="11" t="s">
        <v>124</v>
      </c>
      <c r="C52" s="6">
        <v>142572.79999999999</v>
      </c>
      <c r="D52" s="6">
        <v>179136865.94</v>
      </c>
      <c r="E52" s="6">
        <v>191837536.94</v>
      </c>
      <c r="F52" s="6">
        <v>121190687.18000001</v>
      </c>
      <c r="G52" s="6">
        <v>8181995.5300000003</v>
      </c>
      <c r="H52" s="6">
        <v>23897506.739999998</v>
      </c>
      <c r="I52" s="6"/>
      <c r="J52" s="6">
        <v>2459628.9900000002</v>
      </c>
      <c r="K52" s="6"/>
      <c r="L52" s="6">
        <v>7422126.7000000002</v>
      </c>
      <c r="M52" s="6"/>
      <c r="N52" s="6"/>
      <c r="O52" s="6">
        <v>2030563.62</v>
      </c>
      <c r="P52" s="6"/>
      <c r="Q52" s="6"/>
      <c r="R52" s="6">
        <v>0</v>
      </c>
      <c r="S52" s="6">
        <v>0</v>
      </c>
      <c r="T52" s="6">
        <v>0</v>
      </c>
      <c r="U52">
        <f t="shared" si="0"/>
        <v>536299484.44</v>
      </c>
    </row>
    <row r="53" spans="1:21" x14ac:dyDescent="0.25">
      <c r="A53" s="1" t="s">
        <v>24</v>
      </c>
      <c r="B53" s="11" t="s">
        <v>125</v>
      </c>
      <c r="C53" s="6">
        <v>195665.41</v>
      </c>
      <c r="D53" s="6">
        <v>60264780.420000099</v>
      </c>
      <c r="E53" s="6">
        <v>171152213.81999999</v>
      </c>
      <c r="F53" s="6">
        <v>31949184.25</v>
      </c>
      <c r="G53" s="6">
        <v>15132461.82</v>
      </c>
      <c r="H53" s="6">
        <v>4136607.77</v>
      </c>
      <c r="I53" s="6"/>
      <c r="J53" s="6">
        <v>8100347.79</v>
      </c>
      <c r="K53" s="6"/>
      <c r="L53" s="6">
        <v>10842496.619999999</v>
      </c>
      <c r="M53" s="6"/>
      <c r="N53" s="6"/>
      <c r="O53" s="6">
        <v>2471933.7400000002</v>
      </c>
      <c r="P53" s="6"/>
      <c r="Q53" s="6"/>
      <c r="R53" s="6">
        <v>0</v>
      </c>
      <c r="S53" s="6">
        <v>0</v>
      </c>
      <c r="T53" s="6">
        <v>10637.55</v>
      </c>
      <c r="U53">
        <f t="shared" si="0"/>
        <v>304256329.19000012</v>
      </c>
    </row>
    <row r="54" spans="1:21" x14ac:dyDescent="0.25">
      <c r="A54" s="1" t="s">
        <v>126</v>
      </c>
      <c r="B54" s="11" t="s">
        <v>126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>
        <f t="shared" si="0"/>
        <v>0</v>
      </c>
    </row>
    <row r="55" spans="1:21" x14ac:dyDescent="0.25">
      <c r="A55" s="1" t="s">
        <v>15</v>
      </c>
      <c r="B55" s="11" t="s">
        <v>15</v>
      </c>
      <c r="C55" s="6">
        <v>9189421.5399999898</v>
      </c>
      <c r="D55" s="6">
        <v>71114447.659999996</v>
      </c>
      <c r="E55" s="6">
        <v>156562.14000000001</v>
      </c>
      <c r="F55" s="6">
        <v>12732257.779999999</v>
      </c>
      <c r="G55" s="6">
        <v>7893367.4400000004</v>
      </c>
      <c r="H55" s="6">
        <v>3173472.99</v>
      </c>
      <c r="I55" s="6"/>
      <c r="J55" s="6">
        <v>8791543.5899999794</v>
      </c>
      <c r="K55" s="6"/>
      <c r="L55" s="6">
        <v>6926046.5700000003</v>
      </c>
      <c r="M55" s="6"/>
      <c r="N55" s="6"/>
      <c r="O55" s="6">
        <v>6221242.8799999896</v>
      </c>
      <c r="P55" s="6"/>
      <c r="Q55" s="6"/>
      <c r="R55" s="6">
        <v>0</v>
      </c>
      <c r="S55" s="6">
        <v>0</v>
      </c>
      <c r="T55" s="6">
        <v>0</v>
      </c>
      <c r="U55">
        <f t="shared" si="0"/>
        <v>126198362.58999994</v>
      </c>
    </row>
    <row r="56" spans="1:21" x14ac:dyDescent="0.25">
      <c r="A56" s="1" t="s">
        <v>0</v>
      </c>
      <c r="B56" s="11" t="s">
        <v>0</v>
      </c>
      <c r="C56" s="6">
        <v>109545.25</v>
      </c>
      <c r="D56" s="6">
        <v>3562583.03</v>
      </c>
      <c r="E56" s="6">
        <v>1448487.59</v>
      </c>
      <c r="F56" s="6">
        <v>4627576.9800000004</v>
      </c>
      <c r="G56" s="6">
        <v>10793905.43</v>
      </c>
      <c r="H56" s="6">
        <v>8971259.5500000007</v>
      </c>
      <c r="I56" s="6"/>
      <c r="J56" s="6">
        <v>7131625.5899999999</v>
      </c>
      <c r="K56" s="6"/>
      <c r="L56" s="6">
        <v>1196721.73</v>
      </c>
      <c r="M56" s="6"/>
      <c r="N56" s="6"/>
      <c r="O56" s="6">
        <v>159843.59</v>
      </c>
      <c r="P56" s="6"/>
      <c r="Q56" s="6"/>
      <c r="R56" s="6">
        <v>0</v>
      </c>
      <c r="S56" s="6">
        <v>0</v>
      </c>
      <c r="T56" s="6">
        <v>0</v>
      </c>
      <c r="U56">
        <f t="shared" si="0"/>
        <v>38001548.740000002</v>
      </c>
    </row>
    <row r="57" spans="1:21" x14ac:dyDescent="0.25">
      <c r="A57" s="1" t="s">
        <v>39</v>
      </c>
      <c r="B57" s="11" t="s">
        <v>39</v>
      </c>
      <c r="C57" s="6">
        <v>0</v>
      </c>
      <c r="D57" s="6">
        <v>1544.4</v>
      </c>
      <c r="E57" s="6">
        <v>0</v>
      </c>
      <c r="F57" s="6">
        <v>3754.3</v>
      </c>
      <c r="G57" s="6">
        <v>621009.66</v>
      </c>
      <c r="H57" s="6">
        <v>46000.65</v>
      </c>
      <c r="I57" s="6"/>
      <c r="J57" s="6">
        <v>0</v>
      </c>
      <c r="K57" s="6"/>
      <c r="L57" s="6">
        <v>0</v>
      </c>
      <c r="M57" s="6"/>
      <c r="N57" s="6"/>
      <c r="O57" s="6">
        <v>0</v>
      </c>
      <c r="P57" s="6"/>
      <c r="Q57" s="6"/>
      <c r="R57" s="6">
        <v>0</v>
      </c>
      <c r="S57" s="6">
        <v>0</v>
      </c>
      <c r="T57" s="6">
        <v>0</v>
      </c>
      <c r="U57">
        <f t="shared" si="0"/>
        <v>672309.01</v>
      </c>
    </row>
    <row r="58" spans="1:21" x14ac:dyDescent="0.25">
      <c r="A58" s="1" t="s">
        <v>33</v>
      </c>
      <c r="B58" s="11" t="s">
        <v>33</v>
      </c>
      <c r="C58" s="6">
        <v>0</v>
      </c>
      <c r="D58" s="6">
        <v>283645.69</v>
      </c>
      <c r="E58" s="6">
        <v>1015495.86</v>
      </c>
      <c r="F58" s="6">
        <v>443300.16</v>
      </c>
      <c r="G58" s="6">
        <v>4714307.58</v>
      </c>
      <c r="H58" s="6">
        <v>1771423.02</v>
      </c>
      <c r="I58" s="6"/>
      <c r="J58" s="6">
        <v>1290241.94</v>
      </c>
      <c r="K58" s="6"/>
      <c r="L58" s="6">
        <v>287467.09000000003</v>
      </c>
      <c r="M58" s="6"/>
      <c r="N58" s="6"/>
      <c r="O58" s="6">
        <v>26447.31</v>
      </c>
      <c r="P58" s="6"/>
      <c r="Q58" s="6"/>
      <c r="R58" s="6">
        <v>0</v>
      </c>
      <c r="S58" s="6">
        <v>32132.29</v>
      </c>
      <c r="T58" s="6">
        <v>0</v>
      </c>
      <c r="U58">
        <f t="shared" si="0"/>
        <v>9864460.9399999995</v>
      </c>
    </row>
    <row r="59" spans="1:21" x14ac:dyDescent="0.25">
      <c r="A59" s="1" t="s">
        <v>25</v>
      </c>
      <c r="B59" s="11" t="s">
        <v>25</v>
      </c>
      <c r="C59" s="6">
        <v>0</v>
      </c>
      <c r="D59" s="6">
        <v>2199774.79</v>
      </c>
      <c r="E59" s="6">
        <v>22362.62</v>
      </c>
      <c r="F59" s="6">
        <v>708459.66</v>
      </c>
      <c r="G59" s="6">
        <v>2441.44</v>
      </c>
      <c r="H59" s="6">
        <v>5088.28</v>
      </c>
      <c r="I59" s="6"/>
      <c r="J59" s="6">
        <v>8409.26</v>
      </c>
      <c r="K59" s="6"/>
      <c r="L59" s="6">
        <v>61171.51</v>
      </c>
      <c r="M59" s="6"/>
      <c r="N59" s="6"/>
      <c r="O59" s="6">
        <v>13912.47</v>
      </c>
      <c r="P59" s="6"/>
      <c r="Q59" s="6"/>
      <c r="R59" s="6">
        <v>0</v>
      </c>
      <c r="S59" s="6">
        <v>0</v>
      </c>
      <c r="T59" s="6">
        <v>0</v>
      </c>
      <c r="U59">
        <f t="shared" si="0"/>
        <v>3021620.03</v>
      </c>
    </row>
    <row r="60" spans="1:21" x14ac:dyDescent="0.25">
      <c r="A60" s="1" t="s">
        <v>46</v>
      </c>
      <c r="B60" s="11" t="s">
        <v>46</v>
      </c>
      <c r="C60" s="6">
        <v>0</v>
      </c>
      <c r="D60" s="6">
        <v>3730688.4</v>
      </c>
      <c r="E60" s="6">
        <v>123100.69</v>
      </c>
      <c r="F60" s="6">
        <v>1336431.21</v>
      </c>
      <c r="G60" s="6">
        <v>10679.36</v>
      </c>
      <c r="H60" s="6">
        <v>24620.7</v>
      </c>
      <c r="I60" s="6"/>
      <c r="J60" s="6">
        <v>63244.59</v>
      </c>
      <c r="K60" s="6"/>
      <c r="L60" s="6">
        <v>67049.08</v>
      </c>
      <c r="M60" s="6"/>
      <c r="N60" s="6"/>
      <c r="O60" s="6">
        <v>0</v>
      </c>
      <c r="P60" s="6"/>
      <c r="Q60" s="6"/>
      <c r="R60" s="6">
        <v>0</v>
      </c>
      <c r="S60" s="6">
        <v>0</v>
      </c>
      <c r="T60" s="6">
        <v>0</v>
      </c>
      <c r="U60">
        <f t="shared" si="0"/>
        <v>5355814.03</v>
      </c>
    </row>
    <row r="61" spans="1:21" x14ac:dyDescent="0.25">
      <c r="A61" s="1" t="s">
        <v>52</v>
      </c>
      <c r="B61" s="11" t="s">
        <v>52</v>
      </c>
      <c r="C61" s="6">
        <v>0</v>
      </c>
      <c r="D61" s="6">
        <v>984217.99</v>
      </c>
      <c r="E61" s="6">
        <v>4990246.1500000004</v>
      </c>
      <c r="F61" s="6">
        <v>789058.01</v>
      </c>
      <c r="G61" s="6">
        <v>24200</v>
      </c>
      <c r="H61" s="6">
        <v>113940</v>
      </c>
      <c r="I61" s="6"/>
      <c r="J61" s="6">
        <v>1292022.02</v>
      </c>
      <c r="K61" s="6"/>
      <c r="L61" s="6">
        <v>37980</v>
      </c>
      <c r="M61" s="6"/>
      <c r="N61" s="6"/>
      <c r="O61" s="6">
        <v>483999.99</v>
      </c>
      <c r="P61" s="6"/>
      <c r="Q61" s="6"/>
      <c r="R61" s="6">
        <v>0</v>
      </c>
      <c r="S61" s="6">
        <v>0</v>
      </c>
      <c r="T61" s="6">
        <v>0</v>
      </c>
      <c r="U61">
        <f t="shared" si="0"/>
        <v>8715664.1600000001</v>
      </c>
    </row>
    <row r="62" spans="1:21" x14ac:dyDescent="0.25">
      <c r="A62" s="1" t="s">
        <v>127</v>
      </c>
      <c r="B62" s="11" t="s">
        <v>127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>
        <f t="shared" si="0"/>
        <v>0</v>
      </c>
    </row>
    <row r="63" spans="1:21" x14ac:dyDescent="0.25">
      <c r="A63" s="1" t="s">
        <v>10</v>
      </c>
      <c r="B63" s="11" t="s">
        <v>10</v>
      </c>
      <c r="C63" s="6">
        <v>0</v>
      </c>
      <c r="D63" s="6">
        <v>5703.75</v>
      </c>
      <c r="E63" s="6">
        <v>1137.24</v>
      </c>
      <c r="F63" s="6">
        <v>297633.96000000002</v>
      </c>
      <c r="G63" s="6">
        <v>211101.93</v>
      </c>
      <c r="H63" s="6">
        <v>99238.23</v>
      </c>
      <c r="I63" s="6"/>
      <c r="J63" s="6">
        <v>225622.8</v>
      </c>
      <c r="K63" s="6"/>
      <c r="L63" s="6">
        <v>240299.28</v>
      </c>
      <c r="M63" s="6"/>
      <c r="N63" s="6"/>
      <c r="O63" s="6">
        <v>540832.5</v>
      </c>
      <c r="P63" s="6"/>
      <c r="Q63" s="6"/>
      <c r="R63" s="6">
        <v>0</v>
      </c>
      <c r="S63" s="6">
        <v>0</v>
      </c>
      <c r="T63" s="6">
        <v>4943.25</v>
      </c>
      <c r="U63">
        <f t="shared" si="0"/>
        <v>1626512.94</v>
      </c>
    </row>
    <row r="64" spans="1:21" x14ac:dyDescent="0.25">
      <c r="A64" s="1" t="s">
        <v>65</v>
      </c>
      <c r="B64" s="11" t="s">
        <v>65</v>
      </c>
      <c r="C64" s="6">
        <v>1146338.3999999999</v>
      </c>
      <c r="D64" s="6">
        <v>17189136.949999999</v>
      </c>
      <c r="E64" s="6">
        <v>8972985.1299999896</v>
      </c>
      <c r="F64" s="6">
        <v>7757361.2400000095</v>
      </c>
      <c r="G64" s="6">
        <v>61489.94</v>
      </c>
      <c r="H64" s="6">
        <v>460463.78</v>
      </c>
      <c r="I64" s="6"/>
      <c r="J64" s="6">
        <v>35024972.43</v>
      </c>
      <c r="K64" s="6"/>
      <c r="L64" s="6">
        <v>35018813.009999998</v>
      </c>
      <c r="M64" s="6"/>
      <c r="N64" s="6"/>
      <c r="O64" s="6">
        <v>1784154</v>
      </c>
      <c r="P64" s="6"/>
      <c r="Q64" s="6"/>
      <c r="R64" s="6">
        <v>0</v>
      </c>
      <c r="S64" s="6">
        <v>0</v>
      </c>
      <c r="T64" s="6">
        <v>0</v>
      </c>
      <c r="U64">
        <f t="shared" si="0"/>
        <v>107415714.88</v>
      </c>
    </row>
    <row r="65" spans="1:21" x14ac:dyDescent="0.25">
      <c r="A65" s="1" t="s">
        <v>128</v>
      </c>
      <c r="B65" s="11" t="s">
        <v>128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>
        <f t="shared" si="0"/>
        <v>0</v>
      </c>
    </row>
    <row r="66" spans="1:21" x14ac:dyDescent="0.25">
      <c r="A66" s="1" t="s">
        <v>129</v>
      </c>
      <c r="B66" s="11" t="s">
        <v>129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>
        <f t="shared" si="0"/>
        <v>0</v>
      </c>
    </row>
    <row r="67" spans="1:21" x14ac:dyDescent="0.25">
      <c r="A67" s="1" t="s">
        <v>78</v>
      </c>
      <c r="B67" s="11" t="s">
        <v>78</v>
      </c>
      <c r="C67" s="6">
        <v>16899.32</v>
      </c>
      <c r="D67" s="6">
        <v>595214.93999999994</v>
      </c>
      <c r="E67" s="6">
        <v>909255.68000000098</v>
      </c>
      <c r="F67" s="6">
        <v>382664.68</v>
      </c>
      <c r="G67" s="6">
        <v>5739.87</v>
      </c>
      <c r="H67" s="6">
        <v>34690.78</v>
      </c>
      <c r="I67" s="6"/>
      <c r="J67" s="6">
        <v>491335.41999999899</v>
      </c>
      <c r="K67" s="6"/>
      <c r="L67" s="6">
        <v>727501.84000000102</v>
      </c>
      <c r="M67" s="6"/>
      <c r="N67" s="6"/>
      <c r="O67" s="6">
        <v>12208.05</v>
      </c>
      <c r="P67" s="6"/>
      <c r="Q67" s="6"/>
      <c r="R67" s="6">
        <v>0</v>
      </c>
      <c r="S67" s="6">
        <v>0</v>
      </c>
      <c r="T67" s="6">
        <v>0</v>
      </c>
      <c r="U67">
        <f t="shared" si="0"/>
        <v>3175510.580000001</v>
      </c>
    </row>
    <row r="68" spans="1:21" x14ac:dyDescent="0.25">
      <c r="A68" s="1" t="s">
        <v>81</v>
      </c>
      <c r="B68" s="11" t="s">
        <v>81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/>
      <c r="J68" s="6">
        <v>22072.05</v>
      </c>
      <c r="K68" s="6"/>
      <c r="L68" s="6">
        <v>19864.849999999999</v>
      </c>
      <c r="M68" s="6"/>
      <c r="N68" s="6"/>
      <c r="O68" s="6">
        <v>0</v>
      </c>
      <c r="P68" s="6"/>
      <c r="Q68" s="6"/>
      <c r="R68" s="6">
        <v>0</v>
      </c>
      <c r="S68" s="6">
        <v>0</v>
      </c>
      <c r="T68" s="6">
        <v>0</v>
      </c>
      <c r="U68">
        <f t="shared" ref="U68:U131" si="1">SUM(C68:T68)</f>
        <v>41936.899999999994</v>
      </c>
    </row>
    <row r="69" spans="1:21" x14ac:dyDescent="0.25">
      <c r="A69" s="1" t="s">
        <v>130</v>
      </c>
      <c r="B69" s="11" t="s">
        <v>130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>
        <f t="shared" si="1"/>
        <v>0</v>
      </c>
    </row>
    <row r="70" spans="1:21" x14ac:dyDescent="0.25">
      <c r="A70" s="1" t="s">
        <v>131</v>
      </c>
      <c r="B70" s="11" t="s">
        <v>131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>
        <f t="shared" si="1"/>
        <v>0</v>
      </c>
    </row>
    <row r="71" spans="1:21" x14ac:dyDescent="0.25">
      <c r="A71" s="1" t="s">
        <v>132</v>
      </c>
      <c r="B71" s="11" t="s">
        <v>132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>
        <f t="shared" si="1"/>
        <v>0</v>
      </c>
    </row>
    <row r="72" spans="1:21" x14ac:dyDescent="0.25">
      <c r="A72" s="1" t="s">
        <v>6</v>
      </c>
      <c r="B72" s="11" t="s">
        <v>6</v>
      </c>
      <c r="C72" s="6">
        <v>667787.21</v>
      </c>
      <c r="D72" s="6">
        <v>18531586.109999999</v>
      </c>
      <c r="E72" s="6">
        <v>17406.91</v>
      </c>
      <c r="F72" s="6">
        <v>4352549.87</v>
      </c>
      <c r="G72" s="6">
        <v>1182496.77</v>
      </c>
      <c r="H72" s="6">
        <v>720140.83</v>
      </c>
      <c r="I72" s="6"/>
      <c r="J72" s="6">
        <v>2421233.73</v>
      </c>
      <c r="K72" s="6"/>
      <c r="L72" s="6">
        <v>1557147.01</v>
      </c>
      <c r="M72" s="6"/>
      <c r="N72" s="6"/>
      <c r="O72" s="6">
        <v>1854456.46</v>
      </c>
      <c r="P72" s="6"/>
      <c r="Q72" s="6"/>
      <c r="R72" s="6">
        <v>0</v>
      </c>
      <c r="S72" s="6">
        <v>0</v>
      </c>
      <c r="T72" s="6">
        <v>0</v>
      </c>
      <c r="U72">
        <f t="shared" si="1"/>
        <v>31304804.900000002</v>
      </c>
    </row>
    <row r="73" spans="1:21" x14ac:dyDescent="0.25">
      <c r="A73" s="1" t="s">
        <v>133</v>
      </c>
      <c r="B73" s="11" t="s">
        <v>133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>
        <f t="shared" si="1"/>
        <v>0</v>
      </c>
    </row>
    <row r="74" spans="1:21" x14ac:dyDescent="0.25">
      <c r="A74" s="1" t="s">
        <v>17</v>
      </c>
      <c r="B74" s="11" t="s">
        <v>17</v>
      </c>
      <c r="C74" s="6">
        <v>0</v>
      </c>
      <c r="D74" s="6">
        <v>12268.21</v>
      </c>
      <c r="E74" s="6">
        <v>0</v>
      </c>
      <c r="F74" s="6">
        <v>1410.08</v>
      </c>
      <c r="G74" s="6">
        <v>0</v>
      </c>
      <c r="H74" s="6">
        <v>0</v>
      </c>
      <c r="I74" s="6"/>
      <c r="J74" s="6">
        <v>133633.79</v>
      </c>
      <c r="K74" s="6"/>
      <c r="L74" s="6">
        <v>151525.01</v>
      </c>
      <c r="M74" s="6"/>
      <c r="N74" s="6"/>
      <c r="O74" s="6">
        <v>30036.53</v>
      </c>
      <c r="P74" s="6"/>
      <c r="Q74" s="6"/>
      <c r="R74" s="6">
        <v>0</v>
      </c>
      <c r="S74" s="6">
        <v>0</v>
      </c>
      <c r="T74" s="6">
        <v>0</v>
      </c>
      <c r="U74">
        <f t="shared" si="1"/>
        <v>328873.62</v>
      </c>
    </row>
    <row r="75" spans="1:21" x14ac:dyDescent="0.25">
      <c r="A75" s="1" t="s">
        <v>18</v>
      </c>
      <c r="B75" s="11" t="s">
        <v>18</v>
      </c>
      <c r="C75" s="6">
        <v>0</v>
      </c>
      <c r="D75" s="6">
        <v>32671.08</v>
      </c>
      <c r="E75" s="6">
        <v>2737.8</v>
      </c>
      <c r="F75" s="6">
        <v>33096.959999999999</v>
      </c>
      <c r="G75" s="6">
        <v>0</v>
      </c>
      <c r="H75" s="6">
        <v>0</v>
      </c>
      <c r="I75" s="6"/>
      <c r="J75" s="6">
        <v>173181.06</v>
      </c>
      <c r="K75" s="6"/>
      <c r="L75" s="6">
        <v>591060.6</v>
      </c>
      <c r="M75" s="6"/>
      <c r="N75" s="6"/>
      <c r="O75" s="6">
        <v>219236.94</v>
      </c>
      <c r="P75" s="6"/>
      <c r="Q75" s="6"/>
      <c r="R75" s="6">
        <v>0</v>
      </c>
      <c r="S75" s="6">
        <v>0</v>
      </c>
      <c r="T75" s="6">
        <v>0</v>
      </c>
      <c r="U75">
        <f t="shared" si="1"/>
        <v>1051984.44</v>
      </c>
    </row>
    <row r="76" spans="1:21" x14ac:dyDescent="0.25">
      <c r="A76" s="1" t="s">
        <v>16</v>
      </c>
      <c r="B76" s="11" t="s">
        <v>16</v>
      </c>
      <c r="C76" s="6">
        <v>1056.51</v>
      </c>
      <c r="D76" s="6">
        <v>1599118.56</v>
      </c>
      <c r="E76" s="6">
        <v>700.83</v>
      </c>
      <c r="F76" s="6">
        <v>544109.67000000004</v>
      </c>
      <c r="G76" s="6">
        <v>292125.59999999998</v>
      </c>
      <c r="H76" s="6">
        <v>99947.25</v>
      </c>
      <c r="I76" s="6"/>
      <c r="J76" s="6">
        <v>472332.51</v>
      </c>
      <c r="K76" s="6"/>
      <c r="L76" s="6">
        <v>87661.08</v>
      </c>
      <c r="M76" s="6"/>
      <c r="N76" s="6"/>
      <c r="O76" s="6">
        <v>634946.13</v>
      </c>
      <c r="P76" s="6"/>
      <c r="Q76" s="6"/>
      <c r="R76" s="6">
        <v>0</v>
      </c>
      <c r="S76" s="6">
        <v>0</v>
      </c>
      <c r="T76" s="6">
        <v>3265.47</v>
      </c>
      <c r="U76">
        <f t="shared" si="1"/>
        <v>3735263.6100000008</v>
      </c>
    </row>
    <row r="77" spans="1:21" x14ac:dyDescent="0.25">
      <c r="A77" s="1" t="s">
        <v>134</v>
      </c>
      <c r="B77" s="11" t="s">
        <v>134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>
        <f t="shared" si="1"/>
        <v>0</v>
      </c>
    </row>
    <row r="78" spans="1:21" x14ac:dyDescent="0.25">
      <c r="A78" s="1" t="s">
        <v>135</v>
      </c>
      <c r="B78" s="11" t="s">
        <v>135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>
        <f t="shared" si="1"/>
        <v>0</v>
      </c>
    </row>
    <row r="79" spans="1:21" x14ac:dyDescent="0.25">
      <c r="A79" s="1" t="s">
        <v>136</v>
      </c>
      <c r="B79" s="11" t="s">
        <v>136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>
        <f t="shared" si="1"/>
        <v>0</v>
      </c>
    </row>
    <row r="80" spans="1:21" x14ac:dyDescent="0.25">
      <c r="A80" s="1" t="s">
        <v>79</v>
      </c>
      <c r="B80" s="11" t="s">
        <v>79</v>
      </c>
      <c r="C80" s="6">
        <v>0</v>
      </c>
      <c r="D80" s="6">
        <v>496909.53</v>
      </c>
      <c r="E80" s="6">
        <v>0</v>
      </c>
      <c r="F80" s="6">
        <v>78402.87</v>
      </c>
      <c r="G80" s="6">
        <v>0</v>
      </c>
      <c r="H80" s="6">
        <v>0</v>
      </c>
      <c r="I80" s="6"/>
      <c r="J80" s="6">
        <v>26141.31</v>
      </c>
      <c r="K80" s="6"/>
      <c r="L80" s="6">
        <v>22442.94</v>
      </c>
      <c r="M80" s="6"/>
      <c r="N80" s="6"/>
      <c r="O80" s="6">
        <v>0</v>
      </c>
      <c r="P80" s="6"/>
      <c r="Q80" s="6"/>
      <c r="R80" s="6">
        <v>0</v>
      </c>
      <c r="S80" s="6">
        <v>0</v>
      </c>
      <c r="T80" s="6">
        <v>0</v>
      </c>
      <c r="U80">
        <f t="shared" si="1"/>
        <v>623896.65</v>
      </c>
    </row>
    <row r="81" spans="1:21" x14ac:dyDescent="0.25">
      <c r="A81" s="1" t="s">
        <v>8</v>
      </c>
      <c r="B81" s="11" t="s">
        <v>8</v>
      </c>
      <c r="C81" s="6">
        <v>1640657.07</v>
      </c>
      <c r="D81" s="6">
        <v>28057858.440000001</v>
      </c>
      <c r="E81" s="6">
        <v>11276.46</v>
      </c>
      <c r="F81" s="6">
        <v>4635851.22000001</v>
      </c>
      <c r="G81" s="6">
        <v>742606.02</v>
      </c>
      <c r="H81" s="6">
        <v>377280.54</v>
      </c>
      <c r="I81" s="6"/>
      <c r="J81" s="6">
        <v>2734268.94</v>
      </c>
      <c r="K81" s="6"/>
      <c r="L81" s="6">
        <v>2519651.16</v>
      </c>
      <c r="M81" s="6"/>
      <c r="N81" s="6"/>
      <c r="O81" s="6">
        <v>1868050.08</v>
      </c>
      <c r="P81" s="6"/>
      <c r="Q81" s="6"/>
      <c r="R81" s="6">
        <v>0</v>
      </c>
      <c r="S81" s="6">
        <v>0</v>
      </c>
      <c r="T81" s="6">
        <v>292.5</v>
      </c>
      <c r="U81">
        <f t="shared" si="1"/>
        <v>42587792.430000007</v>
      </c>
    </row>
    <row r="82" spans="1:21" x14ac:dyDescent="0.25">
      <c r="A82" s="1" t="s">
        <v>137</v>
      </c>
      <c r="B82" s="11" t="s">
        <v>137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>
        <f t="shared" si="1"/>
        <v>0</v>
      </c>
    </row>
    <row r="83" spans="1:21" x14ac:dyDescent="0.25">
      <c r="A83" s="1" t="s">
        <v>138</v>
      </c>
      <c r="B83" s="11" t="s">
        <v>138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>
        <f t="shared" si="1"/>
        <v>0</v>
      </c>
    </row>
    <row r="84" spans="1:21" x14ac:dyDescent="0.25">
      <c r="A84" s="1" t="s">
        <v>139</v>
      </c>
      <c r="B84" s="11" t="s">
        <v>139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>
        <f t="shared" si="1"/>
        <v>0</v>
      </c>
    </row>
    <row r="85" spans="1:21" x14ac:dyDescent="0.25">
      <c r="A85" s="1" t="s">
        <v>140</v>
      </c>
      <c r="B85" s="11" t="s">
        <v>140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>
        <f t="shared" si="1"/>
        <v>0</v>
      </c>
    </row>
    <row r="86" spans="1:21" x14ac:dyDescent="0.25">
      <c r="A86" s="1" t="s">
        <v>37</v>
      </c>
      <c r="B86" s="11" t="s">
        <v>37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/>
      <c r="J86" s="6">
        <v>0</v>
      </c>
      <c r="K86" s="6"/>
      <c r="L86" s="6">
        <v>7673390.71</v>
      </c>
      <c r="M86" s="6"/>
      <c r="N86" s="6"/>
      <c r="O86" s="6">
        <v>0</v>
      </c>
      <c r="P86" s="6"/>
      <c r="Q86" s="6"/>
      <c r="R86" s="6">
        <v>0</v>
      </c>
      <c r="S86" s="6">
        <v>0</v>
      </c>
      <c r="T86" s="6">
        <v>0</v>
      </c>
      <c r="U86">
        <f t="shared" si="1"/>
        <v>7673390.71</v>
      </c>
    </row>
    <row r="87" spans="1:21" x14ac:dyDescent="0.25">
      <c r="A87" s="1" t="s">
        <v>141</v>
      </c>
      <c r="B87" s="11" t="s">
        <v>141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>
        <f t="shared" si="1"/>
        <v>0</v>
      </c>
    </row>
    <row r="88" spans="1:21" x14ac:dyDescent="0.25">
      <c r="A88" s="1" t="s">
        <v>72</v>
      </c>
      <c r="B88" s="11" t="s">
        <v>72</v>
      </c>
      <c r="C88" s="6">
        <v>0</v>
      </c>
      <c r="D88" s="6">
        <v>0</v>
      </c>
      <c r="E88" s="6">
        <v>0</v>
      </c>
      <c r="F88" s="6">
        <v>2150060.38</v>
      </c>
      <c r="G88" s="6">
        <v>207702.26</v>
      </c>
      <c r="H88" s="6">
        <v>117287.12</v>
      </c>
      <c r="I88" s="6"/>
      <c r="J88" s="6">
        <v>0</v>
      </c>
      <c r="K88" s="6"/>
      <c r="L88" s="6">
        <v>0</v>
      </c>
      <c r="M88" s="6"/>
      <c r="N88" s="6"/>
      <c r="O88" s="6">
        <v>506777.31</v>
      </c>
      <c r="P88" s="6"/>
      <c r="Q88" s="6"/>
      <c r="R88" s="6">
        <v>0</v>
      </c>
      <c r="S88" s="6">
        <v>0</v>
      </c>
      <c r="T88" s="6">
        <v>0</v>
      </c>
      <c r="U88">
        <f t="shared" si="1"/>
        <v>2981827.07</v>
      </c>
    </row>
    <row r="89" spans="1:21" x14ac:dyDescent="0.25">
      <c r="A89" s="1" t="s">
        <v>23</v>
      </c>
      <c r="B89" s="11" t="s">
        <v>23</v>
      </c>
      <c r="C89" s="6">
        <v>0</v>
      </c>
      <c r="D89" s="6">
        <v>0</v>
      </c>
      <c r="E89" s="6">
        <v>0</v>
      </c>
      <c r="F89" s="6">
        <v>92850</v>
      </c>
      <c r="G89" s="6">
        <v>0</v>
      </c>
      <c r="H89" s="6">
        <v>0</v>
      </c>
      <c r="I89" s="6"/>
      <c r="J89" s="6">
        <v>0</v>
      </c>
      <c r="K89" s="6"/>
      <c r="L89" s="6">
        <v>272360.09000000003</v>
      </c>
      <c r="M89" s="6"/>
      <c r="N89" s="6"/>
      <c r="O89" s="6">
        <v>0</v>
      </c>
      <c r="P89" s="6"/>
      <c r="Q89" s="6"/>
      <c r="R89" s="6">
        <v>74280</v>
      </c>
      <c r="S89" s="6">
        <v>0</v>
      </c>
      <c r="T89" s="6">
        <v>0</v>
      </c>
      <c r="U89">
        <f t="shared" si="1"/>
        <v>439490.09</v>
      </c>
    </row>
    <row r="90" spans="1:21" x14ac:dyDescent="0.25">
      <c r="A90" s="1" t="s">
        <v>70</v>
      </c>
      <c r="B90" s="11" t="s">
        <v>70</v>
      </c>
      <c r="C90" s="6">
        <v>0</v>
      </c>
      <c r="D90" s="6">
        <v>295769.57</v>
      </c>
      <c r="E90" s="6">
        <v>0</v>
      </c>
      <c r="F90" s="6">
        <v>4352037.95</v>
      </c>
      <c r="G90" s="6">
        <v>169011.19</v>
      </c>
      <c r="H90" s="6">
        <v>211263.98</v>
      </c>
      <c r="I90" s="6"/>
      <c r="J90" s="6">
        <v>0</v>
      </c>
      <c r="K90" s="6"/>
      <c r="L90" s="6">
        <v>0</v>
      </c>
      <c r="M90" s="6"/>
      <c r="N90" s="6"/>
      <c r="O90" s="6">
        <v>0</v>
      </c>
      <c r="P90" s="6"/>
      <c r="Q90" s="6"/>
      <c r="R90" s="6">
        <v>0</v>
      </c>
      <c r="S90" s="6">
        <v>0</v>
      </c>
      <c r="T90" s="6">
        <v>0</v>
      </c>
      <c r="U90">
        <f t="shared" si="1"/>
        <v>5028082.6900000013</v>
      </c>
    </row>
    <row r="91" spans="1:21" x14ac:dyDescent="0.25">
      <c r="A91" s="1" t="s">
        <v>80</v>
      </c>
      <c r="B91" s="11" t="s">
        <v>80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/>
      <c r="J91" s="6">
        <v>0</v>
      </c>
      <c r="K91" s="6"/>
      <c r="L91" s="6">
        <v>846552.33</v>
      </c>
      <c r="M91" s="6"/>
      <c r="N91" s="6"/>
      <c r="O91" s="6">
        <v>0</v>
      </c>
      <c r="P91" s="6"/>
      <c r="Q91" s="6"/>
      <c r="R91" s="6">
        <v>57996.9</v>
      </c>
      <c r="S91" s="6">
        <v>0</v>
      </c>
      <c r="T91" s="6">
        <v>0</v>
      </c>
      <c r="U91">
        <f t="shared" si="1"/>
        <v>904549.23</v>
      </c>
    </row>
    <row r="92" spans="1:21" x14ac:dyDescent="0.25">
      <c r="A92" s="1" t="s">
        <v>142</v>
      </c>
      <c r="B92" s="11" t="s">
        <v>142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>
        <f t="shared" si="1"/>
        <v>0</v>
      </c>
    </row>
    <row r="93" spans="1:21" x14ac:dyDescent="0.25">
      <c r="A93" s="1" t="s">
        <v>143</v>
      </c>
      <c r="B93" s="11" t="s">
        <v>143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>
        <f t="shared" si="1"/>
        <v>0</v>
      </c>
    </row>
    <row r="94" spans="1:21" x14ac:dyDescent="0.25">
      <c r="A94" s="1" t="s">
        <v>144</v>
      </c>
      <c r="B94" s="11" t="s">
        <v>144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>
        <f t="shared" si="1"/>
        <v>0</v>
      </c>
    </row>
    <row r="95" spans="1:21" x14ac:dyDescent="0.25">
      <c r="A95" s="1" t="s">
        <v>145</v>
      </c>
      <c r="B95" s="11" t="s">
        <v>145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>
        <f t="shared" si="1"/>
        <v>0</v>
      </c>
    </row>
    <row r="96" spans="1:21" x14ac:dyDescent="0.25">
      <c r="A96" s="1" t="s">
        <v>22</v>
      </c>
      <c r="B96" s="11" t="s">
        <v>22</v>
      </c>
      <c r="C96" s="6">
        <v>0</v>
      </c>
      <c r="D96" s="6">
        <v>0</v>
      </c>
      <c r="E96" s="6">
        <v>0</v>
      </c>
      <c r="F96" s="6">
        <v>0</v>
      </c>
      <c r="G96" s="6">
        <v>56247.75</v>
      </c>
      <c r="H96" s="6">
        <v>0</v>
      </c>
      <c r="I96" s="6"/>
      <c r="J96" s="6">
        <v>0</v>
      </c>
      <c r="K96" s="6"/>
      <c r="L96" s="6">
        <v>430031.16</v>
      </c>
      <c r="M96" s="6"/>
      <c r="N96" s="6"/>
      <c r="O96" s="6">
        <v>0</v>
      </c>
      <c r="P96" s="6"/>
      <c r="Q96" s="6"/>
      <c r="R96" s="6">
        <v>0</v>
      </c>
      <c r="S96" s="6">
        <v>0</v>
      </c>
      <c r="T96" s="6">
        <v>0</v>
      </c>
      <c r="U96">
        <f t="shared" si="1"/>
        <v>486278.91</v>
      </c>
    </row>
    <row r="97" spans="1:21" x14ac:dyDescent="0.25">
      <c r="A97" s="1" t="s">
        <v>3</v>
      </c>
      <c r="B97" s="11" t="s">
        <v>3</v>
      </c>
      <c r="C97" s="6">
        <v>0</v>
      </c>
      <c r="D97" s="6">
        <v>343745.23</v>
      </c>
      <c r="E97" s="6">
        <v>108478.82</v>
      </c>
      <c r="F97" s="6">
        <v>113506.89</v>
      </c>
      <c r="G97" s="6">
        <v>685499.6</v>
      </c>
      <c r="H97" s="6">
        <v>0</v>
      </c>
      <c r="I97" s="6"/>
      <c r="J97" s="6">
        <v>357623.73</v>
      </c>
      <c r="K97" s="6"/>
      <c r="L97" s="6">
        <v>15273747.02</v>
      </c>
      <c r="M97" s="6"/>
      <c r="N97" s="6"/>
      <c r="O97" s="6">
        <v>82229.399999999994</v>
      </c>
      <c r="P97" s="6"/>
      <c r="Q97" s="6"/>
      <c r="R97" s="6">
        <v>289815.19</v>
      </c>
      <c r="S97" s="6">
        <v>0</v>
      </c>
      <c r="T97" s="6">
        <v>0</v>
      </c>
      <c r="U97">
        <f t="shared" si="1"/>
        <v>17254645.879999999</v>
      </c>
    </row>
    <row r="98" spans="1:21" x14ac:dyDescent="0.25">
      <c r="A98" s="1" t="s">
        <v>21</v>
      </c>
      <c r="B98" s="11" t="s">
        <v>21</v>
      </c>
      <c r="C98" s="6">
        <v>0</v>
      </c>
      <c r="D98" s="6">
        <v>29248.1</v>
      </c>
      <c r="E98" s="6">
        <v>810.04</v>
      </c>
      <c r="F98" s="6">
        <v>38339.21</v>
      </c>
      <c r="G98" s="6">
        <v>38409.910000000003</v>
      </c>
      <c r="H98" s="6">
        <v>0</v>
      </c>
      <c r="I98" s="6"/>
      <c r="J98" s="6">
        <v>332196.56</v>
      </c>
      <c r="K98" s="6"/>
      <c r="L98" s="6">
        <v>1786606.63</v>
      </c>
      <c r="M98" s="6"/>
      <c r="N98" s="6"/>
      <c r="O98" s="6">
        <v>0</v>
      </c>
      <c r="P98" s="6"/>
      <c r="Q98" s="6"/>
      <c r="R98" s="6">
        <v>0</v>
      </c>
      <c r="S98" s="6">
        <v>0</v>
      </c>
      <c r="T98" s="6">
        <v>0</v>
      </c>
      <c r="U98">
        <f t="shared" si="1"/>
        <v>2225610.4499999997</v>
      </c>
    </row>
    <row r="99" spans="1:21" x14ac:dyDescent="0.25">
      <c r="A99" s="1" t="s">
        <v>30</v>
      </c>
      <c r="B99" s="11" t="s">
        <v>30</v>
      </c>
      <c r="C99" s="6">
        <v>0</v>
      </c>
      <c r="D99" s="6">
        <v>73899.990000000005</v>
      </c>
      <c r="E99" s="6">
        <v>0</v>
      </c>
      <c r="F99" s="6">
        <v>446050.25</v>
      </c>
      <c r="G99" s="6">
        <v>89066.08</v>
      </c>
      <c r="H99" s="6">
        <v>795199.79</v>
      </c>
      <c r="I99" s="6"/>
      <c r="J99" s="6">
        <v>612663.36</v>
      </c>
      <c r="K99" s="6"/>
      <c r="L99" s="6">
        <v>6454925.8899999997</v>
      </c>
      <c r="M99" s="6"/>
      <c r="N99" s="6"/>
      <c r="O99" s="6">
        <v>100760.14</v>
      </c>
      <c r="P99" s="6"/>
      <c r="Q99" s="6"/>
      <c r="R99" s="6">
        <v>1181420.23</v>
      </c>
      <c r="S99" s="6">
        <v>0</v>
      </c>
      <c r="T99" s="6">
        <v>0</v>
      </c>
      <c r="U99">
        <f t="shared" si="1"/>
        <v>9753985.7300000004</v>
      </c>
    </row>
    <row r="100" spans="1:21" x14ac:dyDescent="0.25">
      <c r="A100" s="1" t="s">
        <v>146</v>
      </c>
      <c r="B100" s="11" t="s">
        <v>146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>
        <f t="shared" si="1"/>
        <v>0</v>
      </c>
    </row>
    <row r="101" spans="1:21" x14ac:dyDescent="0.25">
      <c r="A101" s="1" t="s">
        <v>58</v>
      </c>
      <c r="B101" s="11" t="s">
        <v>58</v>
      </c>
      <c r="C101" s="6">
        <v>0</v>
      </c>
      <c r="D101" s="6">
        <v>5199.99</v>
      </c>
      <c r="E101" s="6">
        <v>0</v>
      </c>
      <c r="F101" s="6">
        <v>1611998.37</v>
      </c>
      <c r="G101" s="6">
        <v>415999.58</v>
      </c>
      <c r="H101" s="6">
        <v>0</v>
      </c>
      <c r="I101" s="6"/>
      <c r="J101" s="6">
        <v>0</v>
      </c>
      <c r="K101" s="6"/>
      <c r="L101" s="6">
        <v>0</v>
      </c>
      <c r="M101" s="6"/>
      <c r="N101" s="6"/>
      <c r="O101" s="6">
        <v>0</v>
      </c>
      <c r="P101" s="6"/>
      <c r="Q101" s="6"/>
      <c r="R101" s="6">
        <v>0</v>
      </c>
      <c r="S101" s="6">
        <v>0</v>
      </c>
      <c r="T101" s="6">
        <v>0</v>
      </c>
      <c r="U101">
        <f t="shared" si="1"/>
        <v>2033197.9400000002</v>
      </c>
    </row>
    <row r="102" spans="1:21" x14ac:dyDescent="0.25">
      <c r="A102" s="1" t="s">
        <v>67</v>
      </c>
      <c r="B102" s="11" t="s">
        <v>67</v>
      </c>
      <c r="C102" s="6">
        <v>0</v>
      </c>
      <c r="D102" s="6">
        <v>897199.37</v>
      </c>
      <c r="E102" s="6">
        <v>798079.85</v>
      </c>
      <c r="F102" s="6">
        <v>44927.73</v>
      </c>
      <c r="G102" s="6">
        <v>0</v>
      </c>
      <c r="H102" s="6">
        <v>0</v>
      </c>
      <c r="I102" s="6"/>
      <c r="J102" s="6">
        <v>73722897.929999903</v>
      </c>
      <c r="K102" s="6"/>
      <c r="L102" s="6">
        <v>16912738.809999999</v>
      </c>
      <c r="M102" s="6"/>
      <c r="N102" s="6"/>
      <c r="O102" s="6">
        <v>0</v>
      </c>
      <c r="P102" s="6"/>
      <c r="Q102" s="6"/>
      <c r="R102" s="6">
        <v>0</v>
      </c>
      <c r="S102" s="6">
        <v>0</v>
      </c>
      <c r="T102" s="6">
        <v>0</v>
      </c>
      <c r="U102">
        <f t="shared" si="1"/>
        <v>92375843.689999908</v>
      </c>
    </row>
    <row r="103" spans="1:21" x14ac:dyDescent="0.25">
      <c r="A103" s="1" t="s">
        <v>62</v>
      </c>
      <c r="B103" s="11" t="s">
        <v>62</v>
      </c>
      <c r="C103" s="6">
        <v>73342.58</v>
      </c>
      <c r="D103" s="6">
        <v>103532.12</v>
      </c>
      <c r="E103" s="6">
        <v>284.42</v>
      </c>
      <c r="F103" s="6">
        <v>22745.79</v>
      </c>
      <c r="G103" s="6">
        <v>0</v>
      </c>
      <c r="H103" s="6">
        <v>0</v>
      </c>
      <c r="I103" s="6"/>
      <c r="J103" s="6">
        <v>4816041.3199999901</v>
      </c>
      <c r="K103" s="6"/>
      <c r="L103" s="6">
        <v>555381.24</v>
      </c>
      <c r="M103" s="6"/>
      <c r="N103" s="6"/>
      <c r="O103" s="6">
        <v>203.58</v>
      </c>
      <c r="P103" s="6"/>
      <c r="Q103" s="6"/>
      <c r="R103" s="6">
        <v>0</v>
      </c>
      <c r="S103" s="6">
        <v>0</v>
      </c>
      <c r="T103" s="6">
        <v>0</v>
      </c>
      <c r="U103">
        <f t="shared" si="1"/>
        <v>5571531.0499999905</v>
      </c>
    </row>
    <row r="104" spans="1:21" x14ac:dyDescent="0.25">
      <c r="A104" s="1" t="s">
        <v>38</v>
      </c>
      <c r="B104" s="11" t="s">
        <v>38</v>
      </c>
      <c r="C104" s="6">
        <v>0</v>
      </c>
      <c r="D104" s="6">
        <v>0</v>
      </c>
      <c r="E104" s="6">
        <v>0</v>
      </c>
      <c r="F104" s="6">
        <v>60547.5</v>
      </c>
      <c r="G104" s="6">
        <v>0</v>
      </c>
      <c r="H104" s="6">
        <v>0</v>
      </c>
      <c r="I104" s="6"/>
      <c r="J104" s="6">
        <v>1729326</v>
      </c>
      <c r="K104" s="6"/>
      <c r="L104" s="6">
        <v>119749.5</v>
      </c>
      <c r="M104" s="6"/>
      <c r="N104" s="6"/>
      <c r="O104" s="6">
        <v>0</v>
      </c>
      <c r="P104" s="6"/>
      <c r="Q104" s="6"/>
      <c r="R104" s="6">
        <v>689417.68999999797</v>
      </c>
      <c r="S104" s="6">
        <v>0</v>
      </c>
      <c r="T104" s="6">
        <v>0</v>
      </c>
      <c r="U104">
        <f t="shared" si="1"/>
        <v>2599040.6899999981</v>
      </c>
    </row>
    <row r="105" spans="1:21" x14ac:dyDescent="0.25">
      <c r="A105" s="1" t="s">
        <v>29</v>
      </c>
      <c r="B105" s="11" t="s">
        <v>29</v>
      </c>
      <c r="C105" s="6">
        <v>0</v>
      </c>
      <c r="D105" s="6">
        <v>207754.42</v>
      </c>
      <c r="E105" s="6">
        <v>403251.97</v>
      </c>
      <c r="F105" s="6">
        <v>213767.29</v>
      </c>
      <c r="G105" s="6">
        <v>0</v>
      </c>
      <c r="H105" s="6">
        <v>3490.02</v>
      </c>
      <c r="I105" s="6"/>
      <c r="J105" s="6">
        <v>29052677.09</v>
      </c>
      <c r="K105" s="6"/>
      <c r="L105" s="6">
        <v>9045191.5999999996</v>
      </c>
      <c r="M105" s="6"/>
      <c r="N105" s="6"/>
      <c r="O105" s="6">
        <v>108646.39</v>
      </c>
      <c r="P105" s="6"/>
      <c r="Q105" s="6"/>
      <c r="R105" s="6">
        <v>0</v>
      </c>
      <c r="S105" s="6">
        <v>0</v>
      </c>
      <c r="T105" s="6">
        <v>0</v>
      </c>
      <c r="U105">
        <f t="shared" si="1"/>
        <v>39034778.780000001</v>
      </c>
    </row>
    <row r="106" spans="1:21" x14ac:dyDescent="0.25">
      <c r="A106" s="1" t="s">
        <v>4</v>
      </c>
      <c r="B106" s="11" t="s">
        <v>4</v>
      </c>
      <c r="C106" s="6">
        <v>49972.81</v>
      </c>
      <c r="D106" s="6">
        <v>4830176.0599999903</v>
      </c>
      <c r="E106" s="6">
        <v>439403.93</v>
      </c>
      <c r="F106" s="6">
        <v>385345.17</v>
      </c>
      <c r="G106" s="6">
        <v>18632.939999999999</v>
      </c>
      <c r="H106" s="6">
        <v>40320.06</v>
      </c>
      <c r="I106" s="6"/>
      <c r="J106" s="6">
        <v>562266130.27999902</v>
      </c>
      <c r="K106" s="6"/>
      <c r="L106" s="6">
        <v>16669000.029999999</v>
      </c>
      <c r="M106" s="6"/>
      <c r="N106" s="6"/>
      <c r="O106" s="6">
        <v>0</v>
      </c>
      <c r="P106" s="6"/>
      <c r="Q106" s="6"/>
      <c r="R106" s="6">
        <v>0</v>
      </c>
      <c r="S106" s="6">
        <v>0</v>
      </c>
      <c r="T106" s="6">
        <v>0</v>
      </c>
      <c r="U106">
        <f t="shared" si="1"/>
        <v>584698981.27999902</v>
      </c>
    </row>
    <row r="107" spans="1:21" x14ac:dyDescent="0.25">
      <c r="A107" s="1" t="s">
        <v>147</v>
      </c>
      <c r="B107" s="11" t="s">
        <v>147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>
        <f t="shared" si="1"/>
        <v>0</v>
      </c>
    </row>
    <row r="108" spans="1:21" x14ac:dyDescent="0.25">
      <c r="A108" s="1" t="s">
        <v>148</v>
      </c>
      <c r="B108" s="11" t="s">
        <v>148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>
        <f t="shared" si="1"/>
        <v>0</v>
      </c>
    </row>
    <row r="109" spans="1:21" x14ac:dyDescent="0.25">
      <c r="A109" s="1" t="s">
        <v>149</v>
      </c>
      <c r="B109" s="11" t="s">
        <v>149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>
        <f t="shared" si="1"/>
        <v>0</v>
      </c>
    </row>
    <row r="110" spans="1:21" x14ac:dyDescent="0.25">
      <c r="A110" s="1" t="s">
        <v>74</v>
      </c>
      <c r="B110" s="11" t="s">
        <v>74</v>
      </c>
      <c r="C110" s="6">
        <v>0</v>
      </c>
      <c r="D110" s="6">
        <v>24800.03</v>
      </c>
      <c r="E110" s="6">
        <v>0</v>
      </c>
      <c r="F110" s="6">
        <v>55800.08</v>
      </c>
      <c r="G110" s="6">
        <v>0</v>
      </c>
      <c r="H110" s="6">
        <v>26000</v>
      </c>
      <c r="I110" s="6"/>
      <c r="J110" s="6">
        <v>1052994.28</v>
      </c>
      <c r="K110" s="6"/>
      <c r="L110" s="6">
        <v>66197.61</v>
      </c>
      <c r="M110" s="6"/>
      <c r="N110" s="6"/>
      <c r="O110" s="6">
        <v>0</v>
      </c>
      <c r="P110" s="6"/>
      <c r="Q110" s="6"/>
      <c r="R110" s="6">
        <v>0</v>
      </c>
      <c r="S110" s="6">
        <v>0</v>
      </c>
      <c r="T110" s="6">
        <v>0</v>
      </c>
      <c r="U110">
        <f t="shared" si="1"/>
        <v>1225792.0000000002</v>
      </c>
    </row>
    <row r="111" spans="1:21" x14ac:dyDescent="0.25">
      <c r="A111" s="1" t="s">
        <v>77</v>
      </c>
      <c r="B111" s="11" t="s">
        <v>77</v>
      </c>
      <c r="C111" s="6">
        <v>0</v>
      </c>
      <c r="D111" s="6">
        <v>0</v>
      </c>
      <c r="E111" s="6">
        <v>0</v>
      </c>
      <c r="F111" s="6">
        <v>8010899.2699999996</v>
      </c>
      <c r="G111" s="6">
        <v>0</v>
      </c>
      <c r="H111" s="6">
        <v>0</v>
      </c>
      <c r="I111" s="6"/>
      <c r="J111" s="6">
        <v>322499.96999999997</v>
      </c>
      <c r="K111" s="6"/>
      <c r="L111" s="6">
        <v>503099.95</v>
      </c>
      <c r="M111" s="6"/>
      <c r="N111" s="6"/>
      <c r="O111" s="6">
        <v>0</v>
      </c>
      <c r="P111" s="6"/>
      <c r="Q111" s="6"/>
      <c r="R111" s="6">
        <v>0</v>
      </c>
      <c r="S111" s="6">
        <v>0</v>
      </c>
      <c r="T111" s="6">
        <v>0</v>
      </c>
      <c r="U111">
        <f t="shared" si="1"/>
        <v>8836499.1899999995</v>
      </c>
    </row>
    <row r="112" spans="1:21" x14ac:dyDescent="0.25">
      <c r="A112" s="1" t="s">
        <v>150</v>
      </c>
      <c r="B112" s="11" t="s">
        <v>150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>
        <f t="shared" si="1"/>
        <v>0</v>
      </c>
    </row>
    <row r="113" spans="1:21" x14ac:dyDescent="0.25">
      <c r="A113" s="1" t="s">
        <v>151</v>
      </c>
      <c r="B113" s="11" t="s">
        <v>151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>
        <f t="shared" si="1"/>
        <v>0</v>
      </c>
    </row>
    <row r="114" spans="1:21" x14ac:dyDescent="0.25">
      <c r="A114" s="1" t="s">
        <v>71</v>
      </c>
      <c r="B114" s="11" t="s">
        <v>71</v>
      </c>
      <c r="C114" s="6">
        <v>0</v>
      </c>
      <c r="D114" s="6">
        <v>17433.11</v>
      </c>
      <c r="E114" s="6">
        <v>72971.91</v>
      </c>
      <c r="F114" s="6">
        <v>1365273.94</v>
      </c>
      <c r="G114" s="6">
        <v>0</v>
      </c>
      <c r="H114" s="6">
        <v>460.98</v>
      </c>
      <c r="I114" s="6"/>
      <c r="J114" s="6">
        <v>10470647.17</v>
      </c>
      <c r="K114" s="6"/>
      <c r="L114" s="6">
        <v>1167685</v>
      </c>
      <c r="M114" s="6"/>
      <c r="N114" s="6"/>
      <c r="O114" s="6">
        <v>0</v>
      </c>
      <c r="P114" s="6"/>
      <c r="Q114" s="6"/>
      <c r="R114" s="6">
        <v>0</v>
      </c>
      <c r="S114" s="6">
        <v>0</v>
      </c>
      <c r="T114" s="6">
        <v>0</v>
      </c>
      <c r="U114">
        <f t="shared" si="1"/>
        <v>13094472.109999999</v>
      </c>
    </row>
    <row r="115" spans="1:21" x14ac:dyDescent="0.25">
      <c r="A115" s="1" t="s">
        <v>82</v>
      </c>
      <c r="B115" s="11" t="s">
        <v>82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/>
      <c r="J115" s="6">
        <v>0</v>
      </c>
      <c r="K115" s="6"/>
      <c r="L115" s="6">
        <v>0</v>
      </c>
      <c r="M115" s="6"/>
      <c r="N115" s="6"/>
      <c r="O115" s="6">
        <v>0</v>
      </c>
      <c r="P115" s="6"/>
      <c r="Q115" s="6"/>
      <c r="R115" s="6">
        <v>106800.06</v>
      </c>
      <c r="S115" s="6">
        <v>0</v>
      </c>
      <c r="T115" s="6">
        <v>0</v>
      </c>
      <c r="U115">
        <f t="shared" si="1"/>
        <v>106800.06</v>
      </c>
    </row>
    <row r="116" spans="1:21" x14ac:dyDescent="0.25">
      <c r="A116" s="1" t="s">
        <v>32</v>
      </c>
      <c r="B116" s="11" t="s">
        <v>32</v>
      </c>
      <c r="C116" s="6">
        <v>0</v>
      </c>
      <c r="D116" s="6">
        <v>3237.64</v>
      </c>
      <c r="E116" s="6">
        <v>52840.04</v>
      </c>
      <c r="F116" s="6">
        <v>1130286.1399999999</v>
      </c>
      <c r="G116" s="6">
        <v>0</v>
      </c>
      <c r="H116" s="6">
        <v>3775.53</v>
      </c>
      <c r="I116" s="6"/>
      <c r="J116" s="6">
        <v>2604978.41</v>
      </c>
      <c r="K116" s="6"/>
      <c r="L116" s="6">
        <v>2083574.08</v>
      </c>
      <c r="M116" s="6"/>
      <c r="N116" s="6"/>
      <c r="O116" s="6">
        <v>0</v>
      </c>
      <c r="P116" s="6"/>
      <c r="Q116" s="6"/>
      <c r="R116" s="6">
        <v>0</v>
      </c>
      <c r="S116" s="6">
        <v>0</v>
      </c>
      <c r="T116" s="6">
        <v>0</v>
      </c>
      <c r="U116">
        <f t="shared" si="1"/>
        <v>5878691.8399999999</v>
      </c>
    </row>
    <row r="117" spans="1:21" x14ac:dyDescent="0.25">
      <c r="A117" s="1" t="s">
        <v>76</v>
      </c>
      <c r="B117" s="11" t="s">
        <v>76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/>
      <c r="J117" s="6">
        <v>3154461.35</v>
      </c>
      <c r="K117" s="6"/>
      <c r="L117" s="6">
        <v>1369638.97</v>
      </c>
      <c r="M117" s="6"/>
      <c r="N117" s="6"/>
      <c r="O117" s="6">
        <v>0</v>
      </c>
      <c r="P117" s="6"/>
      <c r="Q117" s="6"/>
      <c r="R117" s="6">
        <v>0</v>
      </c>
      <c r="S117" s="6">
        <v>0</v>
      </c>
      <c r="T117" s="6">
        <v>0</v>
      </c>
      <c r="U117">
        <f t="shared" si="1"/>
        <v>4524100.32</v>
      </c>
    </row>
    <row r="118" spans="1:21" x14ac:dyDescent="0.25">
      <c r="A118" s="1" t="s">
        <v>152</v>
      </c>
      <c r="B118" s="11" t="s">
        <v>152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>
        <f t="shared" si="1"/>
        <v>0</v>
      </c>
    </row>
    <row r="119" spans="1:21" x14ac:dyDescent="0.25">
      <c r="A119" s="1" t="s">
        <v>153</v>
      </c>
      <c r="B119" s="11" t="s">
        <v>153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>
        <f t="shared" si="1"/>
        <v>0</v>
      </c>
    </row>
    <row r="120" spans="1:21" x14ac:dyDescent="0.25">
      <c r="A120" s="1" t="s">
        <v>34</v>
      </c>
      <c r="B120" s="11" t="s">
        <v>34</v>
      </c>
      <c r="C120" s="6">
        <v>83250.61</v>
      </c>
      <c r="D120" s="6">
        <v>1148897.68</v>
      </c>
      <c r="E120" s="6">
        <v>2375.02</v>
      </c>
      <c r="F120" s="6">
        <v>498274.81</v>
      </c>
      <c r="G120" s="6">
        <v>0</v>
      </c>
      <c r="H120" s="6">
        <v>0</v>
      </c>
      <c r="I120" s="6"/>
      <c r="J120" s="6">
        <v>28748486.890000001</v>
      </c>
      <c r="K120" s="6"/>
      <c r="L120" s="6">
        <v>1186704.58</v>
      </c>
      <c r="M120" s="6"/>
      <c r="N120" s="6"/>
      <c r="O120" s="6">
        <v>43634.879999999997</v>
      </c>
      <c r="P120" s="6"/>
      <c r="Q120" s="6"/>
      <c r="R120" s="6">
        <v>0</v>
      </c>
      <c r="S120" s="6">
        <v>0</v>
      </c>
      <c r="T120" s="6">
        <v>0</v>
      </c>
      <c r="U120">
        <f t="shared" si="1"/>
        <v>31711624.470000003</v>
      </c>
    </row>
    <row r="121" spans="1:21" x14ac:dyDescent="0.25">
      <c r="A121" s="1" t="s">
        <v>36</v>
      </c>
      <c r="B121" s="11" t="s">
        <v>36</v>
      </c>
      <c r="C121" s="6">
        <v>0</v>
      </c>
      <c r="D121" s="6">
        <v>1761762.36</v>
      </c>
      <c r="E121" s="6">
        <v>1886488.34</v>
      </c>
      <c r="F121" s="6">
        <v>277126.01</v>
      </c>
      <c r="G121" s="6">
        <v>0</v>
      </c>
      <c r="H121" s="6">
        <v>2226.04</v>
      </c>
      <c r="I121" s="6"/>
      <c r="J121" s="6">
        <v>76834360.230000004</v>
      </c>
      <c r="K121" s="6"/>
      <c r="L121" s="6">
        <v>21683831.48</v>
      </c>
      <c r="M121" s="6"/>
      <c r="N121" s="6"/>
      <c r="O121" s="6">
        <v>5562.12</v>
      </c>
      <c r="P121" s="6"/>
      <c r="Q121" s="6"/>
      <c r="R121" s="6">
        <v>0</v>
      </c>
      <c r="S121" s="6">
        <v>0</v>
      </c>
      <c r="T121" s="6">
        <v>0</v>
      </c>
      <c r="U121">
        <f t="shared" si="1"/>
        <v>102451356.58000001</v>
      </c>
    </row>
    <row r="122" spans="1:21" x14ac:dyDescent="0.25">
      <c r="A122" s="1" t="s">
        <v>64</v>
      </c>
      <c r="B122" s="11" t="s">
        <v>64</v>
      </c>
      <c r="C122" s="6">
        <v>0</v>
      </c>
      <c r="D122" s="6">
        <v>0</v>
      </c>
      <c r="E122" s="6">
        <v>3898.25</v>
      </c>
      <c r="F122" s="6">
        <v>0</v>
      </c>
      <c r="G122" s="6">
        <v>0</v>
      </c>
      <c r="H122" s="6">
        <v>0</v>
      </c>
      <c r="I122" s="6"/>
      <c r="J122" s="6">
        <v>0</v>
      </c>
      <c r="K122" s="6"/>
      <c r="L122" s="6">
        <v>0</v>
      </c>
      <c r="M122" s="6"/>
      <c r="N122" s="6"/>
      <c r="O122" s="6">
        <v>0</v>
      </c>
      <c r="P122" s="6"/>
      <c r="Q122" s="6"/>
      <c r="R122" s="6">
        <v>0</v>
      </c>
      <c r="S122" s="6">
        <v>0</v>
      </c>
      <c r="T122" s="6">
        <v>0</v>
      </c>
      <c r="U122">
        <f t="shared" si="1"/>
        <v>3898.25</v>
      </c>
    </row>
    <row r="123" spans="1:21" x14ac:dyDescent="0.25">
      <c r="A123" s="1" t="s">
        <v>83</v>
      </c>
      <c r="B123" s="11" t="s">
        <v>83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/>
      <c r="J123" s="6">
        <v>77199.88</v>
      </c>
      <c r="K123" s="6"/>
      <c r="L123" s="6">
        <v>0</v>
      </c>
      <c r="M123" s="6"/>
      <c r="N123" s="6"/>
      <c r="O123" s="6">
        <v>0</v>
      </c>
      <c r="P123" s="6"/>
      <c r="Q123" s="6"/>
      <c r="R123" s="6">
        <v>0</v>
      </c>
      <c r="S123" s="6">
        <v>0</v>
      </c>
      <c r="T123" s="6">
        <v>0</v>
      </c>
      <c r="U123">
        <f t="shared" si="1"/>
        <v>77199.88</v>
      </c>
    </row>
    <row r="124" spans="1:21" x14ac:dyDescent="0.25">
      <c r="A124" s="1" t="s">
        <v>154</v>
      </c>
      <c r="B124" s="11" t="s">
        <v>154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>
        <f t="shared" si="1"/>
        <v>0</v>
      </c>
    </row>
    <row r="125" spans="1:21" x14ac:dyDescent="0.25">
      <c r="A125" s="1" t="s">
        <v>155</v>
      </c>
      <c r="B125" s="11" t="s">
        <v>155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>
        <f t="shared" si="1"/>
        <v>0</v>
      </c>
    </row>
    <row r="126" spans="1:21" x14ac:dyDescent="0.25">
      <c r="A126" s="1" t="s">
        <v>156</v>
      </c>
      <c r="B126" s="11" t="s">
        <v>156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>
        <f t="shared" si="1"/>
        <v>0</v>
      </c>
    </row>
    <row r="127" spans="1:21" x14ac:dyDescent="0.25">
      <c r="A127" s="1" t="s">
        <v>157</v>
      </c>
      <c r="B127" s="11" t="s">
        <v>157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>
        <f t="shared" si="1"/>
        <v>0</v>
      </c>
    </row>
    <row r="128" spans="1:21" x14ac:dyDescent="0.25">
      <c r="A128" s="1" t="s">
        <v>158</v>
      </c>
      <c r="B128" s="11" t="s">
        <v>158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>
        <f t="shared" si="1"/>
        <v>0</v>
      </c>
    </row>
    <row r="129" spans="1:21" x14ac:dyDescent="0.25">
      <c r="A129" s="1" t="s">
        <v>159</v>
      </c>
      <c r="B129" s="11" t="s">
        <v>159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>
        <f t="shared" si="1"/>
        <v>0</v>
      </c>
    </row>
    <row r="130" spans="1:21" x14ac:dyDescent="0.25">
      <c r="A130" s="1" t="s">
        <v>59</v>
      </c>
      <c r="B130" s="11" t="s">
        <v>59</v>
      </c>
      <c r="C130" s="6">
        <v>0</v>
      </c>
      <c r="D130" s="6">
        <v>0</v>
      </c>
      <c r="E130" s="6">
        <v>0</v>
      </c>
      <c r="F130" s="6">
        <v>134400</v>
      </c>
      <c r="G130" s="6">
        <v>134400.01</v>
      </c>
      <c r="H130" s="6">
        <v>0</v>
      </c>
      <c r="I130" s="6"/>
      <c r="J130" s="6">
        <v>0</v>
      </c>
      <c r="K130" s="6"/>
      <c r="L130" s="6">
        <v>0</v>
      </c>
      <c r="M130" s="6"/>
      <c r="N130" s="6"/>
      <c r="O130" s="6">
        <v>0</v>
      </c>
      <c r="P130" s="6"/>
      <c r="Q130" s="6"/>
      <c r="R130" s="6">
        <v>0</v>
      </c>
      <c r="S130" s="6">
        <v>0</v>
      </c>
      <c r="T130" s="6">
        <v>0</v>
      </c>
      <c r="U130">
        <f t="shared" si="1"/>
        <v>268800.01</v>
      </c>
    </row>
    <row r="131" spans="1:21" x14ac:dyDescent="0.25">
      <c r="A131" s="1" t="s">
        <v>160</v>
      </c>
      <c r="B131" s="11" t="s">
        <v>160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>
        <f t="shared" si="1"/>
        <v>0</v>
      </c>
    </row>
    <row r="132" spans="1:21" x14ac:dyDescent="0.25">
      <c r="A132" s="1" t="s">
        <v>73</v>
      </c>
      <c r="B132" s="11" t="s">
        <v>73</v>
      </c>
      <c r="C132" s="6">
        <v>0</v>
      </c>
      <c r="D132" s="6">
        <v>1749879.84</v>
      </c>
      <c r="E132" s="6">
        <v>0</v>
      </c>
      <c r="F132" s="6">
        <v>556779.96</v>
      </c>
      <c r="G132" s="6">
        <v>715860</v>
      </c>
      <c r="H132" s="6">
        <v>1312409.8799999999</v>
      </c>
      <c r="I132" s="6"/>
      <c r="J132" s="6">
        <v>0</v>
      </c>
      <c r="K132" s="6"/>
      <c r="L132" s="6">
        <v>0</v>
      </c>
      <c r="M132" s="6"/>
      <c r="N132" s="6"/>
      <c r="O132" s="6">
        <v>0</v>
      </c>
      <c r="P132" s="6"/>
      <c r="Q132" s="6"/>
      <c r="R132" s="6">
        <v>0</v>
      </c>
      <c r="S132" s="6">
        <v>0</v>
      </c>
      <c r="T132" s="6">
        <v>0</v>
      </c>
      <c r="U132">
        <f t="shared" ref="U132:U148" si="2">SUM(C132:T132)</f>
        <v>4334929.68</v>
      </c>
    </row>
    <row r="133" spans="1:21" x14ac:dyDescent="0.25">
      <c r="A133" s="1" t="s">
        <v>161</v>
      </c>
      <c r="B133" s="11" t="s">
        <v>161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>
        <f t="shared" si="2"/>
        <v>0</v>
      </c>
    </row>
    <row r="134" spans="1:21" x14ac:dyDescent="0.25">
      <c r="A134" s="1" t="s">
        <v>162</v>
      </c>
      <c r="B134" s="11" t="s">
        <v>162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>
        <f t="shared" si="2"/>
        <v>0</v>
      </c>
    </row>
    <row r="135" spans="1:21" x14ac:dyDescent="0.25">
      <c r="A135" s="1" t="s">
        <v>163</v>
      </c>
      <c r="B135" s="11" t="s">
        <v>163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>
        <f t="shared" si="2"/>
        <v>0</v>
      </c>
    </row>
    <row r="136" spans="1:21" x14ac:dyDescent="0.25">
      <c r="A136" s="1" t="s">
        <v>51</v>
      </c>
      <c r="B136" s="11" t="s">
        <v>51</v>
      </c>
      <c r="C136" s="6">
        <v>0</v>
      </c>
      <c r="D136" s="6">
        <v>0</v>
      </c>
      <c r="E136" s="6">
        <v>0</v>
      </c>
      <c r="F136" s="6">
        <v>0</v>
      </c>
      <c r="G136" s="6">
        <v>101017.8</v>
      </c>
      <c r="H136" s="6">
        <v>0</v>
      </c>
      <c r="I136" s="6"/>
      <c r="J136" s="6">
        <v>0</v>
      </c>
      <c r="K136" s="6"/>
      <c r="L136" s="6">
        <v>0</v>
      </c>
      <c r="M136" s="6"/>
      <c r="N136" s="6"/>
      <c r="O136" s="6">
        <v>0</v>
      </c>
      <c r="P136" s="6"/>
      <c r="Q136" s="6"/>
      <c r="R136" s="6">
        <v>0</v>
      </c>
      <c r="S136" s="6">
        <v>0</v>
      </c>
      <c r="T136" s="6">
        <v>0</v>
      </c>
      <c r="U136">
        <f t="shared" si="2"/>
        <v>101017.8</v>
      </c>
    </row>
    <row r="137" spans="1:21" x14ac:dyDescent="0.25">
      <c r="A137" s="1" t="s">
        <v>35</v>
      </c>
      <c r="B137" s="11" t="s">
        <v>35</v>
      </c>
      <c r="C137" s="6">
        <v>0</v>
      </c>
      <c r="D137" s="6">
        <v>0</v>
      </c>
      <c r="E137" s="6">
        <v>0</v>
      </c>
      <c r="F137" s="6">
        <v>351508.6</v>
      </c>
      <c r="G137" s="6">
        <v>46050.85</v>
      </c>
      <c r="H137" s="6">
        <v>52576.29</v>
      </c>
      <c r="I137" s="6"/>
      <c r="J137" s="6">
        <v>107152.58</v>
      </c>
      <c r="K137" s="6"/>
      <c r="L137" s="6">
        <v>24999.98</v>
      </c>
      <c r="M137" s="6"/>
      <c r="N137" s="6"/>
      <c r="O137" s="6">
        <v>0</v>
      </c>
      <c r="P137" s="6"/>
      <c r="Q137" s="6"/>
      <c r="R137" s="6">
        <v>0</v>
      </c>
      <c r="S137" s="6">
        <v>0</v>
      </c>
      <c r="T137" s="6">
        <v>0</v>
      </c>
      <c r="U137">
        <f t="shared" si="2"/>
        <v>582288.29999999993</v>
      </c>
    </row>
    <row r="138" spans="1:21" x14ac:dyDescent="0.25">
      <c r="A138" s="1" t="s">
        <v>68</v>
      </c>
      <c r="B138" s="11" t="s">
        <v>68</v>
      </c>
      <c r="C138" s="6">
        <v>0</v>
      </c>
      <c r="D138" s="6">
        <v>0</v>
      </c>
      <c r="E138" s="6">
        <v>0</v>
      </c>
      <c r="F138" s="6">
        <v>414000</v>
      </c>
      <c r="G138" s="6">
        <v>1861000</v>
      </c>
      <c r="H138" s="6">
        <v>4548000.08</v>
      </c>
      <c r="I138" s="6"/>
      <c r="J138" s="6">
        <v>0</v>
      </c>
      <c r="K138" s="6"/>
      <c r="L138" s="6">
        <v>0</v>
      </c>
      <c r="M138" s="6"/>
      <c r="N138" s="6"/>
      <c r="O138" s="6">
        <v>0</v>
      </c>
      <c r="P138" s="6"/>
      <c r="Q138" s="6"/>
      <c r="R138" s="6">
        <v>0</v>
      </c>
      <c r="S138" s="6">
        <v>0</v>
      </c>
      <c r="T138" s="6">
        <v>0</v>
      </c>
      <c r="U138">
        <f t="shared" si="2"/>
        <v>6823000.0800000001</v>
      </c>
    </row>
    <row r="139" spans="1:21" x14ac:dyDescent="0.25">
      <c r="A139" s="1" t="s">
        <v>47</v>
      </c>
      <c r="B139" s="11" t="s">
        <v>47</v>
      </c>
      <c r="C139" s="6">
        <v>0</v>
      </c>
      <c r="D139" s="6">
        <v>61399.98</v>
      </c>
      <c r="E139" s="6">
        <v>0</v>
      </c>
      <c r="F139" s="6">
        <v>19999.98</v>
      </c>
      <c r="G139" s="6">
        <v>1594659.95</v>
      </c>
      <c r="H139" s="6">
        <v>302599.98</v>
      </c>
      <c r="I139" s="6"/>
      <c r="J139" s="6">
        <v>0</v>
      </c>
      <c r="K139" s="6"/>
      <c r="L139" s="6">
        <v>0</v>
      </c>
      <c r="M139" s="6"/>
      <c r="N139" s="6"/>
      <c r="O139" s="6">
        <v>0</v>
      </c>
      <c r="P139" s="6"/>
      <c r="Q139" s="6"/>
      <c r="R139" s="6">
        <v>0</v>
      </c>
      <c r="S139" s="6">
        <v>0</v>
      </c>
      <c r="T139" s="6">
        <v>0</v>
      </c>
      <c r="U139">
        <f t="shared" si="2"/>
        <v>1978659.89</v>
      </c>
    </row>
    <row r="140" spans="1:21" x14ac:dyDescent="0.25">
      <c r="A140" s="1" t="s">
        <v>56</v>
      </c>
      <c r="B140" s="11" t="s">
        <v>56</v>
      </c>
      <c r="C140" s="6">
        <v>0</v>
      </c>
      <c r="D140" s="6">
        <v>0</v>
      </c>
      <c r="E140" s="6">
        <v>0</v>
      </c>
      <c r="F140" s="6">
        <v>0</v>
      </c>
      <c r="G140" s="6">
        <v>2469999.86</v>
      </c>
      <c r="H140" s="6">
        <v>1216999.93</v>
      </c>
      <c r="I140" s="6"/>
      <c r="J140" s="6">
        <v>0</v>
      </c>
      <c r="K140" s="6"/>
      <c r="L140" s="6">
        <v>0</v>
      </c>
      <c r="M140" s="6"/>
      <c r="N140" s="6"/>
      <c r="O140" s="6">
        <v>0</v>
      </c>
      <c r="P140" s="6"/>
      <c r="Q140" s="6"/>
      <c r="R140" s="6">
        <v>0</v>
      </c>
      <c r="S140" s="6">
        <v>0</v>
      </c>
      <c r="T140" s="6">
        <v>0</v>
      </c>
      <c r="U140">
        <f t="shared" si="2"/>
        <v>3686999.79</v>
      </c>
    </row>
    <row r="141" spans="1:21" x14ac:dyDescent="0.25">
      <c r="A141" s="1" t="s">
        <v>164</v>
      </c>
      <c r="B141" s="11" t="s">
        <v>164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>
        <f t="shared" si="2"/>
        <v>0</v>
      </c>
    </row>
    <row r="142" spans="1:21" x14ac:dyDescent="0.25">
      <c r="A142" s="1" t="s">
        <v>165</v>
      </c>
      <c r="B142" s="11" t="s">
        <v>165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>
        <f t="shared" si="2"/>
        <v>0</v>
      </c>
    </row>
    <row r="143" spans="1:21" x14ac:dyDescent="0.25">
      <c r="A143" s="1" t="s">
        <v>166</v>
      </c>
      <c r="B143" s="11" t="s">
        <v>166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>
        <f t="shared" si="2"/>
        <v>0</v>
      </c>
    </row>
    <row r="144" spans="1:21" x14ac:dyDescent="0.25">
      <c r="A144" s="1" t="s">
        <v>167</v>
      </c>
      <c r="B144" s="11" t="s">
        <v>167</v>
      </c>
      <c r="U144">
        <f t="shared" si="2"/>
        <v>0</v>
      </c>
    </row>
    <row r="145" spans="1:21" x14ac:dyDescent="0.25">
      <c r="A145" s="1" t="s">
        <v>168</v>
      </c>
      <c r="B145" s="11" t="s">
        <v>168</v>
      </c>
      <c r="U145">
        <f t="shared" si="2"/>
        <v>0</v>
      </c>
    </row>
    <row r="146" spans="1:21" x14ac:dyDescent="0.25">
      <c r="A146" s="1" t="s">
        <v>169</v>
      </c>
      <c r="B146" s="11" t="s">
        <v>169</v>
      </c>
      <c r="U146">
        <f t="shared" si="2"/>
        <v>0</v>
      </c>
    </row>
    <row r="147" spans="1:21" x14ac:dyDescent="0.25">
      <c r="A147" s="1" t="s">
        <v>170</v>
      </c>
      <c r="B147" s="11" t="s">
        <v>170</v>
      </c>
      <c r="U147">
        <f t="shared" si="2"/>
        <v>0</v>
      </c>
    </row>
    <row r="148" spans="1:21" x14ac:dyDescent="0.25">
      <c r="A148" s="1" t="s">
        <v>171</v>
      </c>
      <c r="B148" s="11" t="s">
        <v>171</v>
      </c>
      <c r="U148">
        <f t="shared" si="2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2014年协议库存使用量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2019-05-01T02:24:10Z</dcterms:modified>
</cp:coreProperties>
</file>