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2" l="1"/>
  <c r="D12" i="2"/>
  <c r="C12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</calcChain>
</file>

<file path=xl/sharedStrings.xml><?xml version="1.0" encoding="utf-8"?>
<sst xmlns="http://schemas.openxmlformats.org/spreadsheetml/2006/main" count="43" uniqueCount="38">
  <si>
    <t>年份</t>
    <phoneticPr fontId="1" type="noConversion"/>
  </si>
  <si>
    <t>销量</t>
    <phoneticPr fontId="1" type="noConversion"/>
  </si>
  <si>
    <t>销量</t>
    <phoneticPr fontId="1" type="noConversion"/>
  </si>
  <si>
    <t>年份平方</t>
    <phoneticPr fontId="1" type="noConversion"/>
  </si>
  <si>
    <t>年份立方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</si>
  <si>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</si>
  <si>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</si>
  <si>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</si>
  <si>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</si>
  <si>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</si>
  <si>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</si>
  <si>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</si>
  <si>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</si>
  <si>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</si>
  <si>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</si>
  <si>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</si>
  <si>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</si>
  <si>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</si>
  <si>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</si>
  <si>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</si>
  <si>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</si>
  <si>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</si>
  <si>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</si>
  <si>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</si>
  <si>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</si>
  <si>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</si>
  <si>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</si>
  <si>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</si>
  <si>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</si>
  <si>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</si>
  <si>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</si>
  <si>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</si>
  <si>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RESIDUAL OUTPUT</t>
  </si>
  <si>
    <t>预测 Y</t>
  </si>
  <si>
    <t>PROBABILITY OUTPUT</t>
  </si>
  <si>
    <t>百分比排位</t>
  </si>
  <si>
    <t>Y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</si>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</sst>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Sheet2!$F$1</c:f>
              <c:strCache>
                <c:ptCount val="1"/>
                <c:pt idx="0">
                  <c:v>预测 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2.4125174825177176</c:v>
                </c:pt>
                <c:pt idx="1">
                  <c:v>3.7021911421914795</c:v>
                </c:pt>
                <c:pt idx="2">
                  <c:v>61.94153846153884</c:v>
                </c:pt>
                <c:pt idx="3">
                  <c:v>178.05641025641057</c:v>
                </c:pt>
                <c:pt idx="4">
                  <c:v>352.97265734265761</c:v>
                </c:pt>
                <c:pt idx="5">
                  <c:v>587.61613053613064</c:v>
                </c:pt>
                <c:pt idx="6">
                  <c:v>882.91268065268071</c:v>
                </c:pt>
                <c:pt idx="7">
                  <c:v>1239.7881585081586</c:v>
                </c:pt>
                <c:pt idx="8">
                  <c:v>1659.1684149184148</c:v>
                </c:pt>
                <c:pt idx="9">
                  <c:v>2141.9793006993004</c:v>
                </c:pt>
                <c:pt idx="10">
                  <c:v>2689.1466666666665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0-4A38-B49B-02586BFC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71519"/>
        <c:axId val="1859274431"/>
      </c:lineChart>
      <c:scatterChart>
        <c:scatterStyle val="line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销量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Sheet2!$E$2:$E$12</c:f>
              <c:numCache>
                <c:formatCode>General</c:formatCode>
                <c:ptCount val="11"/>
                <c:pt idx="0">
                  <c:v>0.5</c:v>
                </c:pt>
                <c:pt idx="1">
                  <c:v>9.36</c:v>
                </c:pt>
                <c:pt idx="2">
                  <c:v>52</c:v>
                </c:pt>
                <c:pt idx="3">
                  <c:v>191</c:v>
                </c:pt>
                <c:pt idx="4">
                  <c:v>350</c:v>
                </c:pt>
                <c:pt idx="5">
                  <c:v>571</c:v>
                </c:pt>
                <c:pt idx="6">
                  <c:v>912</c:v>
                </c:pt>
                <c:pt idx="7">
                  <c:v>1207</c:v>
                </c:pt>
                <c:pt idx="8">
                  <c:v>1682.69</c:v>
                </c:pt>
                <c:pt idx="9">
                  <c:v>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0-4A38-B49B-02586BFC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71519"/>
        <c:axId val="185927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D-79C0-4A38-B49B-02586BFC8FB1}"/>
                  </c:ext>
                </c:extLst>
              </c15:ser>
            </c15:filteredScatterSeries>
          </c:ext>
        </c:extLst>
      </c:scatterChart>
      <c:catAx>
        <c:axId val="18592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274431"/>
        <c:crosses val="autoZero"/>
        <c:auto val="1"/>
        <c:lblAlgn val="ctr"/>
        <c:lblOffset val="100"/>
        <c:noMultiLvlLbl val="0"/>
      </c:catAx>
      <c:valAx>
        <c:axId val="18592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2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7620</xdr:rowOff>
    </xdr:from>
    <xdr:to>
      <xdr:col>16</xdr:col>
      <xdr:colOff>205740</xdr:colOff>
      <xdr:row>15</xdr:row>
      <xdr:rowOff>7620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3" sqref="D13"/>
    </sheetView>
  </sheetViews>
  <sheetFormatPr defaultRowHeight="14.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2009</v>
      </c>
      <c r="B2">
        <v>0.5</v>
      </c>
    </row>
    <row r="3" spans="1:2" x14ac:dyDescent="0.25">
      <c r="A3">
        <v>2010</v>
      </c>
      <c r="B3">
        <v>9.36</v>
      </c>
    </row>
    <row r="4" spans="1:2" x14ac:dyDescent="0.25">
      <c r="A4">
        <v>2011</v>
      </c>
      <c r="B4">
        <v>52</v>
      </c>
    </row>
    <row r="5" spans="1:2" x14ac:dyDescent="0.25">
      <c r="A5">
        <v>2012</v>
      </c>
      <c r="B5">
        <v>191</v>
      </c>
    </row>
    <row r="6" spans="1:2" x14ac:dyDescent="0.25">
      <c r="A6">
        <v>2013</v>
      </c>
      <c r="B6">
        <v>350</v>
      </c>
    </row>
    <row r="7" spans="1:2" x14ac:dyDescent="0.25">
      <c r="A7">
        <v>2014</v>
      </c>
      <c r="B7">
        <v>571</v>
      </c>
    </row>
    <row r="8" spans="1:2" x14ac:dyDescent="0.25">
      <c r="A8">
        <v>2015</v>
      </c>
      <c r="B8">
        <v>912</v>
      </c>
    </row>
    <row r="9" spans="1:2" x14ac:dyDescent="0.25">
      <c r="A9">
        <v>2016</v>
      </c>
      <c r="B9">
        <v>1207</v>
      </c>
    </row>
    <row r="10" spans="1:2" x14ac:dyDescent="0.25">
      <c r="A10">
        <v>2017</v>
      </c>
      <c r="B10">
        <v>1682.69</v>
      </c>
    </row>
    <row r="11" spans="1:2" x14ac:dyDescent="0.25">
      <c r="A11">
        <v>2018</v>
      </c>
      <c r="B11">
        <v>2135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>
      <selection activeCell="H8" sqref="H8"/>
    </sheetView>
  </sheetViews>
  <sheetFormatPr defaultRowHeight="14.4" x14ac:dyDescent="0.25"/>
  <cols>
    <col min="4" max="5" width="11.6640625" bestFit="1" customWidth="1"/>
    <col min="14" max="14" width="19.33203125" bestFit="1" customWidth="1"/>
  </cols>
  <sheetData>
    <row r="1" spans="1:30" x14ac:dyDescent="0.25">
      <c r="A1" t="s">
        <v>0</v>
      </c>
      <c r="B1" t="s">
        <v>37</v>
      </c>
      <c r="C1" t="s">
        <v>3</v>
      </c>
      <c r="D1" t="s">
        <v>4</v>
      </c>
      <c r="E1" t="s">
        <v>2</v>
      </c>
      <c r="F1" s="3" t="s">
        <v>33</v>
      </c>
    </row>
    <row r="2" spans="1:30" x14ac:dyDescent="0.25">
      <c r="A2">
        <v>2009</v>
      </c>
      <c r="B2">
        <v>1</v>
      </c>
      <c r="C2">
        <f>B2^2</f>
        <v>1</v>
      </c>
      <c r="D2">
        <f>B2^3</f>
        <v>1</v>
      </c>
      <c r="E2">
        <v>0.5</v>
      </c>
      <c r="F2" s="1">
        <v>2.4125174825177176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>
        <v>2010</v>
      </c>
      <c r="B3">
        <v>2</v>
      </c>
      <c r="C3">
        <f t="shared" ref="C3:C12" si="0">B3^2</f>
        <v>4</v>
      </c>
      <c r="D3">
        <f t="shared" ref="D3:D11" si="1">B3^3</f>
        <v>8</v>
      </c>
      <c r="E3">
        <v>9.36</v>
      </c>
      <c r="F3" s="1">
        <v>3.7021911421914795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>
        <v>2011</v>
      </c>
      <c r="B4">
        <v>3</v>
      </c>
      <c r="C4">
        <f t="shared" si="0"/>
        <v>9</v>
      </c>
      <c r="D4">
        <f t="shared" si="1"/>
        <v>27</v>
      </c>
      <c r="E4">
        <v>52</v>
      </c>
      <c r="F4" s="1">
        <v>61.94153846153884</v>
      </c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>
        <v>2012</v>
      </c>
      <c r="B5">
        <v>4</v>
      </c>
      <c r="C5">
        <f t="shared" si="0"/>
        <v>16</v>
      </c>
      <c r="D5">
        <f t="shared" si="1"/>
        <v>64</v>
      </c>
      <c r="E5">
        <v>191</v>
      </c>
      <c r="F5" s="1">
        <v>178.05641025641057</v>
      </c>
      <c r="N5" s="1"/>
      <c r="O5" s="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>
        <v>2013</v>
      </c>
      <c r="B6">
        <v>5</v>
      </c>
      <c r="C6">
        <f t="shared" si="0"/>
        <v>25</v>
      </c>
      <c r="D6">
        <f t="shared" si="1"/>
        <v>125</v>
      </c>
      <c r="E6">
        <v>350</v>
      </c>
      <c r="F6" s="1">
        <v>352.97265734265761</v>
      </c>
      <c r="N6" s="1"/>
      <c r="O6" s="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>
        <v>2014</v>
      </c>
      <c r="B7">
        <v>6</v>
      </c>
      <c r="C7">
        <f t="shared" si="0"/>
        <v>36</v>
      </c>
      <c r="D7">
        <f t="shared" si="1"/>
        <v>216</v>
      </c>
      <c r="E7">
        <v>571</v>
      </c>
      <c r="F7" s="1">
        <v>587.61613053613064</v>
      </c>
      <c r="N7" s="1"/>
      <c r="O7" s="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>
        <v>2015</v>
      </c>
      <c r="B8">
        <v>7</v>
      </c>
      <c r="C8">
        <f t="shared" si="0"/>
        <v>49</v>
      </c>
      <c r="D8">
        <f t="shared" si="1"/>
        <v>343</v>
      </c>
      <c r="E8">
        <v>912</v>
      </c>
      <c r="F8" s="1">
        <v>882.91268065268071</v>
      </c>
      <c r="N8" s="1"/>
      <c r="O8" s="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>
        <v>2016</v>
      </c>
      <c r="B9">
        <v>8</v>
      </c>
      <c r="C9">
        <f t="shared" si="0"/>
        <v>64</v>
      </c>
      <c r="D9">
        <f t="shared" si="1"/>
        <v>512</v>
      </c>
      <c r="E9">
        <v>1207</v>
      </c>
      <c r="F9" s="1">
        <v>1239.7881585081586</v>
      </c>
      <c r="N9" s="1"/>
      <c r="O9" s="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>
        <v>2017</v>
      </c>
      <c r="B10">
        <v>9</v>
      </c>
      <c r="C10">
        <f t="shared" si="0"/>
        <v>81</v>
      </c>
      <c r="D10">
        <f t="shared" si="1"/>
        <v>729</v>
      </c>
      <c r="E10">
        <v>1682.69</v>
      </c>
      <c r="F10" s="1">
        <v>1659.1684149184148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>
        <v>2018</v>
      </c>
      <c r="B11">
        <v>10</v>
      </c>
      <c r="C11">
        <f t="shared" si="0"/>
        <v>100</v>
      </c>
      <c r="D11">
        <f t="shared" si="1"/>
        <v>1000</v>
      </c>
      <c r="E11">
        <v>2135</v>
      </c>
      <c r="F11" s="1">
        <v>2141.9793006993004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>
        <v>2019</v>
      </c>
      <c r="B12">
        <v>11</v>
      </c>
      <c r="C12">
        <f t="shared" si="0"/>
        <v>121</v>
      </c>
      <c r="D12">
        <f>B12^3</f>
        <v>1331</v>
      </c>
      <c r="F12" s="5">
        <f>J32+J33*B12+C12*J34+D12*J35</f>
        <v>2689.1466666666665</v>
      </c>
      <c r="N12" s="7"/>
      <c r="O12" s="7"/>
      <c r="P12" s="7"/>
      <c r="Q12" s="7"/>
      <c r="R12" s="7"/>
      <c r="S12" s="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N13" s="1"/>
      <c r="O13" s="1"/>
      <c r="P13" s="1"/>
      <c r="Q13" s="1"/>
      <c r="R13" s="1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N14" s="1"/>
      <c r="O14" s="1"/>
      <c r="P14" s="1"/>
      <c r="Q14" s="1"/>
      <c r="R14" s="1"/>
      <c r="S14" s="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N15" s="1"/>
      <c r="O15" s="1"/>
      <c r="P15" s="1"/>
      <c r="Q15" s="1"/>
      <c r="R15" s="1"/>
      <c r="S15" s="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I16" t="s">
        <v>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9:30" ht="15" thickBot="1" x14ac:dyDescent="0.3">
      <c r="R17" s="7"/>
      <c r="S17" s="7"/>
      <c r="T17" s="7"/>
      <c r="U17" s="7"/>
      <c r="V17" s="7"/>
      <c r="W17" s="5"/>
      <c r="X17" s="5"/>
      <c r="Y17" s="5"/>
      <c r="Z17" s="5"/>
      <c r="AA17" s="5"/>
      <c r="AB17" s="5"/>
      <c r="AC17" s="5"/>
      <c r="AD17" s="5"/>
    </row>
    <row r="18" spans="9:30" x14ac:dyDescent="0.25">
      <c r="I18" s="4" t="s">
        <v>6</v>
      </c>
      <c r="J18" s="4"/>
      <c r="R18" s="1"/>
      <c r="S18" s="1"/>
      <c r="T18" s="1"/>
      <c r="U18" s="1"/>
      <c r="V18" s="1"/>
      <c r="W18" s="5"/>
      <c r="X18" s="5"/>
      <c r="Y18" s="5"/>
      <c r="Z18" s="5"/>
      <c r="AA18" s="5"/>
      <c r="AB18" s="5"/>
      <c r="AC18" s="5"/>
      <c r="AD18" s="5"/>
    </row>
    <row r="19" spans="9:30" x14ac:dyDescent="0.25">
      <c r="I19" s="1" t="s">
        <v>7</v>
      </c>
      <c r="J19" s="1">
        <v>0.99969564538221201</v>
      </c>
      <c r="R19" s="1"/>
      <c r="S19" s="1"/>
      <c r="T19" s="1"/>
      <c r="U19" s="1"/>
      <c r="V19" s="1"/>
      <c r="W19" s="5"/>
      <c r="X19" s="5"/>
      <c r="Y19" s="5"/>
      <c r="Z19" s="5"/>
      <c r="AA19" s="5"/>
      <c r="AB19" s="5"/>
      <c r="AC19" s="5"/>
      <c r="AD19" s="5"/>
    </row>
    <row r="20" spans="9:30" x14ac:dyDescent="0.25">
      <c r="I20" s="1" t="s">
        <v>8</v>
      </c>
      <c r="J20" s="1">
        <v>0.9993913833961573</v>
      </c>
      <c r="R20" s="1"/>
      <c r="S20" s="1"/>
      <c r="T20" s="1"/>
      <c r="U20" s="1"/>
      <c r="V20" s="1"/>
      <c r="W20" s="5"/>
      <c r="X20" s="5"/>
      <c r="Y20" s="5"/>
      <c r="Z20" s="5"/>
      <c r="AA20" s="5"/>
      <c r="AB20" s="5"/>
      <c r="AC20" s="5"/>
      <c r="AD20" s="5"/>
    </row>
    <row r="21" spans="9:30" x14ac:dyDescent="0.25">
      <c r="I21" s="1" t="s">
        <v>9</v>
      </c>
      <c r="J21" s="1">
        <v>0.999087075094236</v>
      </c>
      <c r="R21" s="1"/>
      <c r="S21" s="1"/>
      <c r="T21" s="1"/>
      <c r="U21" s="1"/>
      <c r="V21" s="1"/>
      <c r="W21" s="5"/>
      <c r="X21" s="5"/>
      <c r="Y21" s="5"/>
      <c r="Z21" s="5"/>
      <c r="AA21" s="5"/>
      <c r="AB21" s="5"/>
      <c r="AC21" s="5"/>
      <c r="AD21" s="5"/>
    </row>
    <row r="22" spans="9:30" x14ac:dyDescent="0.25">
      <c r="I22" s="1" t="s">
        <v>10</v>
      </c>
      <c r="J22" s="1">
        <v>22.767238159492155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9:30" ht="15" thickBot="1" x14ac:dyDescent="0.3">
      <c r="I23" s="2" t="s">
        <v>11</v>
      </c>
      <c r="J23" s="2">
        <v>10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9:30" x14ac:dyDescent="0.25"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9:30" ht="15" thickBot="1" x14ac:dyDescent="0.3">
      <c r="I25" t="s">
        <v>12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9:30" x14ac:dyDescent="0.25">
      <c r="I26" s="3"/>
      <c r="J26" s="3" t="s">
        <v>17</v>
      </c>
      <c r="K26" s="3" t="s">
        <v>18</v>
      </c>
      <c r="L26" s="3" t="s">
        <v>19</v>
      </c>
      <c r="M26" s="3" t="s">
        <v>20</v>
      </c>
      <c r="N26" s="3" t="s">
        <v>21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9:30" x14ac:dyDescent="0.25">
      <c r="I27" s="1" t="s">
        <v>13</v>
      </c>
      <c r="J27" s="1">
        <v>3</v>
      </c>
      <c r="K27" s="1">
        <v>5106975.2826495338</v>
      </c>
      <c r="L27" s="1">
        <v>1702325.0942165114</v>
      </c>
      <c r="M27" s="1">
        <v>3284.1410408005709</v>
      </c>
      <c r="N27" s="1">
        <v>4.9303790306587488E-10</v>
      </c>
      <c r="R27" s="7"/>
      <c r="S27" s="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9:30" x14ac:dyDescent="0.25">
      <c r="I28" s="1" t="s">
        <v>14</v>
      </c>
      <c r="J28" s="1">
        <v>6</v>
      </c>
      <c r="K28" s="1">
        <v>3110.0828004662148</v>
      </c>
      <c r="L28" s="1">
        <v>518.34713341103577</v>
      </c>
      <c r="M28" s="1"/>
      <c r="N28" s="1"/>
      <c r="R28" s="1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9:30" ht="15" thickBot="1" x14ac:dyDescent="0.3">
      <c r="I29" s="2" t="s">
        <v>15</v>
      </c>
      <c r="J29" s="2">
        <v>9</v>
      </c>
      <c r="K29" s="2">
        <v>5110085.3654500004</v>
      </c>
      <c r="L29" s="2"/>
      <c r="M29" s="2"/>
      <c r="N29" s="2"/>
      <c r="R29" s="1"/>
      <c r="S29" s="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9:30" ht="15" thickBot="1" x14ac:dyDescent="0.3">
      <c r="R30" s="1"/>
      <c r="S30" s="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9:30" x14ac:dyDescent="0.25">
      <c r="I31" s="3"/>
      <c r="J31" s="3" t="s">
        <v>22</v>
      </c>
      <c r="K31" s="3" t="s">
        <v>10</v>
      </c>
      <c r="L31" s="3" t="s">
        <v>23</v>
      </c>
      <c r="M31" s="3" t="s">
        <v>24</v>
      </c>
      <c r="N31" s="3" t="s">
        <v>25</v>
      </c>
      <c r="O31" s="3" t="s">
        <v>26</v>
      </c>
      <c r="P31" s="3" t="s">
        <v>27</v>
      </c>
      <c r="Q31" s="3" t="s">
        <v>28</v>
      </c>
      <c r="R31" s="1"/>
      <c r="S31" s="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9:30" x14ac:dyDescent="0.25">
      <c r="I32" s="1" t="s">
        <v>16</v>
      </c>
      <c r="J32" s="1">
        <v>57.146666666666725</v>
      </c>
      <c r="K32" s="1">
        <v>44.186433089598474</v>
      </c>
      <c r="L32" s="1">
        <v>1.2933079832623806</v>
      </c>
      <c r="M32" s="1">
        <v>0.24346286399527217</v>
      </c>
      <c r="N32" s="1">
        <v>-50.973640120096015</v>
      </c>
      <c r="O32" s="1">
        <v>165.26697345342947</v>
      </c>
      <c r="P32" s="1">
        <v>-50.973640120096015</v>
      </c>
      <c r="Q32" s="1">
        <v>165.26697345342947</v>
      </c>
      <c r="R32" s="1"/>
      <c r="S32" s="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9:30" x14ac:dyDescent="0.25">
      <c r="I33" s="1" t="s">
        <v>29</v>
      </c>
      <c r="J33" s="1">
        <v>-82.437443667443446</v>
      </c>
      <c r="K33" s="1">
        <v>33.119829242873045</v>
      </c>
      <c r="L33" s="1">
        <v>-2.4890660837323884</v>
      </c>
      <c r="M33" s="1">
        <v>4.7221898880345212E-2</v>
      </c>
      <c r="N33" s="1">
        <v>-163.47874634972723</v>
      </c>
      <c r="O33" s="1">
        <v>-1.3961409851596613</v>
      </c>
      <c r="P33" s="1">
        <v>-163.47874634972723</v>
      </c>
      <c r="Q33" s="1">
        <v>-1.3961409851596613</v>
      </c>
      <c r="R33" s="1"/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9:30" x14ac:dyDescent="0.25">
      <c r="I34" s="1" t="s">
        <v>30</v>
      </c>
      <c r="J34" s="1">
        <v>27.548986013985967</v>
      </c>
      <c r="K34" s="1">
        <v>6.8314980811412882</v>
      </c>
      <c r="L34" s="1">
        <v>4.0326419896151915</v>
      </c>
      <c r="M34" s="1">
        <v>6.859695408604159E-3</v>
      </c>
      <c r="N34" s="1">
        <v>10.832912398167231</v>
      </c>
      <c r="O34" s="1">
        <v>44.265059629804703</v>
      </c>
      <c r="P34" s="1">
        <v>10.832912398167231</v>
      </c>
      <c r="Q34" s="1">
        <v>44.265059629804703</v>
      </c>
      <c r="R34" s="1"/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9:30" ht="15" thickBot="1" x14ac:dyDescent="0.3">
      <c r="I35" s="2" t="s">
        <v>31</v>
      </c>
      <c r="J35" s="2">
        <v>0.15430846930847136</v>
      </c>
      <c r="K35" s="2">
        <v>0.40965235536595629</v>
      </c>
      <c r="L35" s="2">
        <v>0.37668151369622271</v>
      </c>
      <c r="M35" s="2">
        <v>0.71937202236414666</v>
      </c>
      <c r="N35" s="2">
        <v>-0.84807473388593779</v>
      </c>
      <c r="O35" s="2">
        <v>1.1566916725028804</v>
      </c>
      <c r="P35" s="2">
        <v>-0.84807473388593779</v>
      </c>
      <c r="Q35" s="2">
        <v>1.1566916725028804</v>
      </c>
      <c r="R35" s="1"/>
      <c r="S35" s="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9:30" x14ac:dyDescent="0.25">
      <c r="R36" s="1"/>
      <c r="S36" s="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9:30" x14ac:dyDescent="0.25">
      <c r="R37" s="1"/>
      <c r="S37" s="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9:30" x14ac:dyDescent="0.25"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9:30" x14ac:dyDescent="0.25">
      <c r="I39" t="s">
        <v>32</v>
      </c>
      <c r="M39" t="s">
        <v>34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9:30" ht="15" thickBot="1" x14ac:dyDescent="0.3">
      <c r="R40" s="5"/>
      <c r="S40" s="5"/>
    </row>
    <row r="41" spans="9:30" x14ac:dyDescent="0.25">
      <c r="I41" s="3" t="s">
        <v>11</v>
      </c>
      <c r="J41" s="3" t="s">
        <v>33</v>
      </c>
      <c r="K41" s="3" t="s">
        <v>14</v>
      </c>
      <c r="M41" s="3" t="s">
        <v>35</v>
      </c>
      <c r="N41" s="3" t="s">
        <v>36</v>
      </c>
      <c r="R41" s="5"/>
      <c r="S41" s="5"/>
    </row>
    <row r="42" spans="9:30" x14ac:dyDescent="0.25">
      <c r="I42" s="1">
        <v>1</v>
      </c>
      <c r="J42" s="1">
        <v>2.4125174825177176</v>
      </c>
      <c r="K42" s="1">
        <v>-1.9125174825177176</v>
      </c>
      <c r="M42" s="1">
        <v>5</v>
      </c>
      <c r="N42" s="1">
        <v>0.5</v>
      </c>
      <c r="R42" s="5"/>
      <c r="S42" s="5"/>
    </row>
    <row r="43" spans="9:30" x14ac:dyDescent="0.25">
      <c r="I43" s="1">
        <v>2</v>
      </c>
      <c r="J43" s="1">
        <v>3.7021911421914795</v>
      </c>
      <c r="K43" s="1">
        <v>5.6578088578085204</v>
      </c>
      <c r="M43" s="1">
        <v>15</v>
      </c>
      <c r="N43" s="1">
        <v>9.36</v>
      </c>
      <c r="R43" s="5"/>
      <c r="S43" s="5"/>
    </row>
    <row r="44" spans="9:30" x14ac:dyDescent="0.25">
      <c r="I44" s="1">
        <v>3</v>
      </c>
      <c r="J44" s="1">
        <v>61.94153846153884</v>
      </c>
      <c r="K44" s="1">
        <v>-9.9415384615388405</v>
      </c>
      <c r="M44" s="1">
        <v>25</v>
      </c>
      <c r="N44" s="1">
        <v>52</v>
      </c>
      <c r="R44" s="5"/>
      <c r="S44" s="5"/>
    </row>
    <row r="45" spans="9:30" x14ac:dyDescent="0.25">
      <c r="I45" s="1">
        <v>4</v>
      </c>
      <c r="J45" s="1">
        <v>178.05641025641057</v>
      </c>
      <c r="K45" s="1">
        <v>12.943589743589428</v>
      </c>
      <c r="M45" s="1">
        <v>35</v>
      </c>
      <c r="N45" s="1">
        <v>191</v>
      </c>
      <c r="R45" s="5"/>
      <c r="S45" s="5"/>
    </row>
    <row r="46" spans="9:30" x14ac:dyDescent="0.25">
      <c r="I46" s="1">
        <v>5</v>
      </c>
      <c r="J46" s="1">
        <v>352.97265734265761</v>
      </c>
      <c r="K46" s="1">
        <v>-2.9726573426576124</v>
      </c>
      <c r="M46" s="1">
        <v>45</v>
      </c>
      <c r="N46" s="1">
        <v>350</v>
      </c>
      <c r="R46" s="5"/>
      <c r="S46" s="5"/>
    </row>
    <row r="47" spans="9:30" x14ac:dyDescent="0.25">
      <c r="I47" s="1">
        <v>6</v>
      </c>
      <c r="J47" s="1">
        <v>587.61613053613064</v>
      </c>
      <c r="K47" s="1">
        <v>-16.61613053613064</v>
      </c>
      <c r="M47" s="1">
        <v>55</v>
      </c>
      <c r="N47" s="1">
        <v>571</v>
      </c>
      <c r="R47" s="5"/>
      <c r="S47" s="5"/>
    </row>
    <row r="48" spans="9:30" x14ac:dyDescent="0.25">
      <c r="I48" s="1">
        <v>7</v>
      </c>
      <c r="J48" s="1">
        <v>882.91268065268071</v>
      </c>
      <c r="K48" s="1">
        <v>29.087319347319294</v>
      </c>
      <c r="M48" s="1">
        <v>65</v>
      </c>
      <c r="N48" s="1">
        <v>912</v>
      </c>
      <c r="R48" s="5"/>
      <c r="S48" s="5"/>
    </row>
    <row r="49" spans="9:19" x14ac:dyDescent="0.25">
      <c r="I49" s="1">
        <v>8</v>
      </c>
      <c r="J49" s="1">
        <v>1239.7881585081586</v>
      </c>
      <c r="K49" s="1">
        <v>-32.788158508158631</v>
      </c>
      <c r="M49" s="1">
        <v>75</v>
      </c>
      <c r="N49" s="1">
        <v>1207</v>
      </c>
      <c r="R49" s="5"/>
      <c r="S49" s="5"/>
    </row>
    <row r="50" spans="9:19" x14ac:dyDescent="0.25">
      <c r="I50" s="1">
        <v>9</v>
      </c>
      <c r="J50" s="1">
        <v>1659.1684149184148</v>
      </c>
      <c r="K50" s="1">
        <v>23.521585081585272</v>
      </c>
      <c r="M50" s="1">
        <v>85</v>
      </c>
      <c r="N50" s="1">
        <v>1682.69</v>
      </c>
      <c r="R50" s="5"/>
      <c r="S50" s="5"/>
    </row>
    <row r="51" spans="9:19" ht="15" thickBot="1" x14ac:dyDescent="0.3">
      <c r="I51" s="2">
        <v>10</v>
      </c>
      <c r="J51" s="2">
        <v>2141.9793006993004</v>
      </c>
      <c r="K51" s="2">
        <v>-6.9793006993004383</v>
      </c>
      <c r="M51" s="2">
        <v>95</v>
      </c>
      <c r="N51" s="2">
        <v>2135</v>
      </c>
      <c r="R51" s="5"/>
      <c r="S51" s="5"/>
    </row>
    <row r="52" spans="9:19" x14ac:dyDescent="0.2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</sheetData>
  <sortState ref="N42:N51">
    <sortCondition ref="N4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2019-12-15T06:11:43Z</dcterms:created>
  <dcterms:modified xsi:type="dcterms:W3CDTF">2019-12-15T09:12:11Z</dcterms:modified>
</cp:coreProperties>
</file>