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 - NHL Stenden\Documents\NHLStenden\FPGA\Documentatie\"/>
    </mc:Choice>
  </mc:AlternateContent>
  <xr:revisionPtr revIDLastSave="0" documentId="13_ncr:1_{75DFC216-458B-4DEE-8918-2F67BED8299E}" xr6:coauthVersionLast="47" xr6:coauthVersionMax="47" xr10:uidLastSave="{00000000-0000-0000-0000-000000000000}"/>
  <bookViews>
    <workbookView xWindow="4425" yWindow="2205" windowWidth="21600" windowHeight="11385" xr2:uid="{E2352B85-6EC2-4CF8-9C8D-11884762B40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B21" i="1"/>
  <c r="Q2" i="1" l="1"/>
  <c r="X2" i="1" s="1"/>
  <c r="AE2" i="1" s="1"/>
  <c r="AL2" i="1" s="1"/>
  <c r="AS2" i="1" s="1"/>
  <c r="AZ2" i="1" s="1"/>
  <c r="BG2" i="1" s="1"/>
  <c r="BN2" i="1" s="1"/>
  <c r="BU2" i="1" s="1"/>
  <c r="CB2" i="1" s="1"/>
  <c r="BG21" i="1" l="1"/>
</calcChain>
</file>

<file path=xl/sharedStrings.xml><?xml version="1.0" encoding="utf-8"?>
<sst xmlns="http://schemas.openxmlformats.org/spreadsheetml/2006/main" count="115" uniqueCount="42">
  <si>
    <t>Activiteit</t>
  </si>
  <si>
    <t>Startdatum</t>
  </si>
  <si>
    <t>Eindatum</t>
  </si>
  <si>
    <t>Voortgang</t>
  </si>
  <si>
    <t>Ma</t>
  </si>
  <si>
    <t>Di</t>
  </si>
  <si>
    <t>Wo</t>
  </si>
  <si>
    <t>Do</t>
  </si>
  <si>
    <t>Vr</t>
  </si>
  <si>
    <t>Za</t>
  </si>
  <si>
    <t>Zo</t>
  </si>
  <si>
    <t>Beschikbaarheid</t>
  </si>
  <si>
    <t>Resources</t>
  </si>
  <si>
    <t>Werkcapaciteit [uur]</t>
  </si>
  <si>
    <t>Totaal</t>
  </si>
  <si>
    <t>Robin Goeree</t>
  </si>
  <si>
    <t>Weeknummer</t>
  </si>
  <si>
    <t>Maand</t>
  </si>
  <si>
    <t>Realisatiefase</t>
  </si>
  <si>
    <t>Opleveringsfase</t>
  </si>
  <si>
    <t>Uren</t>
  </si>
  <si>
    <t>Totaal aantal uren</t>
  </si>
  <si>
    <t>Voorbereidingsfase</t>
  </si>
  <si>
    <t>Versie: 1.0</t>
  </si>
  <si>
    <t xml:space="preserve">SDR FPGA planning </t>
  </si>
  <si>
    <t>1. Opstellen Plan van Aanpak</t>
  </si>
  <si>
    <t>2. Onderzoek uitvoeren</t>
  </si>
  <si>
    <t>4. Bestellen en wachten op onderdelen</t>
  </si>
  <si>
    <t>5. Opstellen ontwerpdocument</t>
  </si>
  <si>
    <t>7. Monteren of Demonteren onderdelen</t>
  </si>
  <si>
    <t>8. Technisch paper</t>
  </si>
  <si>
    <t>9. Analoog-Digitaal converter beheren op de FPGA</t>
  </si>
  <si>
    <t>10. FPGA en Analoog-Digitaal converter, snelheid afstemmen op FM band</t>
  </si>
  <si>
    <t>11. Geluid afkomstig van de Analoog-Digitaal converter beluisteren a.d.h.v. een stereoluidspreker met 3.5mm jackplug</t>
  </si>
  <si>
    <t>12. Visueel weergeven van het inkomende FM band signaal, d.m.v. VGA uitvoer naar een beeldscherm</t>
  </si>
  <si>
    <t>13. Presentatie</t>
  </si>
  <si>
    <t>14. Opleveren project documenten</t>
  </si>
  <si>
    <t>April</t>
  </si>
  <si>
    <t>Mei</t>
  </si>
  <si>
    <t>Juni</t>
  </si>
  <si>
    <t>Doorlooptijd in weken: 10</t>
  </si>
  <si>
    <t>3. Opstellen onderzoeksrapport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</si>
</sst>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2" fillId="0" borderId="0" xfId="0" applyNumberFormat="1" applyFont="1" applyFill="1" applyBorder="1"/>
    <xf numFmtId="9" fontId="0" fillId="0" borderId="0" xfId="0" applyNumberFormat="1" applyFill="1" applyBorder="1"/>
    <xf numFmtId="9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9" fontId="2" fillId="0" borderId="4" xfId="0" applyNumberFormat="1" applyFont="1" applyBorder="1"/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2" fillId="0" borderId="2" xfId="1" applyFont="1" applyBorder="1"/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2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9" fontId="6" fillId="0" borderId="2" xfId="0" applyNumberFormat="1" applyFont="1" applyBorder="1"/>
    <xf numFmtId="0" fontId="0" fillId="6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1" fontId="0" fillId="0" borderId="4" xfId="0" applyNumberFormat="1" applyBorder="1"/>
    <xf numFmtId="9" fontId="0" fillId="0" borderId="4" xfId="0" applyNumberFormat="1" applyBorder="1"/>
    <xf numFmtId="0" fontId="5" fillId="8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9" fillId="8" borderId="5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Border="1"/>
    <xf numFmtId="9" fontId="1" fillId="0" borderId="0" xfId="0" applyNumberFormat="1" applyFont="1" applyBorder="1" applyAlignment="1">
      <alignment horizontal="right"/>
    </xf>
    <xf numFmtId="9" fontId="0" fillId="0" borderId="4" xfId="0" applyNumberForma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/>
    <xf numFmtId="0" fontId="7" fillId="0" borderId="8" xfId="0" applyFont="1" applyBorder="1"/>
    <xf numFmtId="0" fontId="0" fillId="0" borderId="12" xfId="0" applyBorder="1"/>
    <xf numFmtId="0" fontId="0" fillId="0" borderId="12" xfId="0" applyBorder="1" applyAlignment="1">
      <alignment horizontal="left" indent="2"/>
    </xf>
    <xf numFmtId="0" fontId="0" fillId="0" borderId="8" xfId="0" applyBorder="1" applyAlignment="1">
      <alignment horizontal="left" indent="2"/>
    </xf>
    <xf numFmtId="0" fontId="8" fillId="0" borderId="9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7217-7C77-4CB3-B88C-3EDD51C184E2}">
  <dimension ref="A1:CH176"/>
  <sheetViews>
    <sheetView tabSelected="1" zoomScale="85" zoomScaleNormal="85" zoomScaleSheetLayoutView="90" workbookViewId="0">
      <pane xSplit="9" ySplit="4" topLeftCell="BO5" activePane="bottomRight" state="frozen"/>
      <selection pane="topRight" activeCell="J1" sqref="J1"/>
      <selection pane="bottomLeft" activeCell="A5" sqref="A5"/>
      <selection pane="bottomRight" sqref="A1:CH26"/>
    </sheetView>
  </sheetViews>
  <sheetFormatPr defaultRowHeight="15" x14ac:dyDescent="0.25"/>
  <cols>
    <col min="1" max="1" width="109.5703125" customWidth="1"/>
    <col min="2" max="2" width="10.5703125" bestFit="1" customWidth="1"/>
    <col min="3" max="3" width="12.140625" customWidth="1"/>
    <col min="4" max="4" width="12.42578125" style="1" customWidth="1"/>
    <col min="5" max="5" width="9.42578125" style="1" bestFit="1" customWidth="1"/>
    <col min="6" max="6" width="9.85546875" bestFit="1" customWidth="1"/>
    <col min="7" max="7" width="10" style="1" bestFit="1" customWidth="1"/>
    <col min="8" max="8" width="19" style="2" customWidth="1"/>
    <col min="9" max="9" width="14.140625" customWidth="1"/>
    <col min="10" max="10" width="3.5703125" style="3" customWidth="1"/>
    <col min="11" max="14" width="3.5703125" style="7" customWidth="1"/>
    <col min="15" max="16" width="3.5703125" style="3" customWidth="1"/>
    <col min="17" max="21" width="3.5703125" style="7" customWidth="1"/>
    <col min="22" max="23" width="3.5703125" style="3" customWidth="1"/>
    <col min="24" max="28" width="3.5703125" style="7" customWidth="1"/>
    <col min="29" max="31" width="3.5703125" style="3" customWidth="1"/>
    <col min="32" max="35" width="3.5703125" style="7" customWidth="1"/>
    <col min="36" max="37" width="3.5703125" style="3" customWidth="1"/>
    <col min="38" max="42" width="3.5703125" style="7" customWidth="1"/>
    <col min="43" max="44" width="3.5703125" style="3" customWidth="1"/>
    <col min="45" max="47" width="3.5703125" style="7" customWidth="1"/>
    <col min="48" max="48" width="3.42578125" style="3" customWidth="1"/>
    <col min="49" max="51" width="3.5703125" style="3" customWidth="1"/>
    <col min="52" max="56" width="3.5703125" style="7" customWidth="1"/>
    <col min="57" max="59" width="3.5703125" style="3" customWidth="1"/>
    <col min="60" max="63" width="3.5703125" style="7" customWidth="1"/>
    <col min="64" max="65" width="3.5703125" style="3" customWidth="1"/>
    <col min="66" max="70" width="3.5703125" style="7" customWidth="1"/>
    <col min="71" max="72" width="3.5703125" style="3" customWidth="1"/>
    <col min="73" max="77" width="3.5703125" style="7" customWidth="1"/>
    <col min="78" max="79" width="3.5703125" style="3" customWidth="1"/>
    <col min="80" max="84" width="3.5703125" style="7" customWidth="1"/>
    <col min="85" max="86" width="3.5703125" style="3" customWidth="1"/>
  </cols>
  <sheetData>
    <row r="1" spans="1:86" ht="18.75" x14ac:dyDescent="0.3">
      <c r="A1" s="90" t="s">
        <v>24</v>
      </c>
      <c r="B1" s="91"/>
      <c r="C1" s="91"/>
      <c r="D1" s="92"/>
      <c r="E1" s="92"/>
      <c r="F1" s="91"/>
      <c r="G1" s="92"/>
      <c r="H1" s="93"/>
      <c r="I1" s="94" t="s">
        <v>17</v>
      </c>
      <c r="J1" s="95" t="s">
        <v>37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 t="s">
        <v>38</v>
      </c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 t="s">
        <v>39</v>
      </c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6"/>
    </row>
    <row r="2" spans="1:86" x14ac:dyDescent="0.25">
      <c r="A2" s="84" t="s">
        <v>23</v>
      </c>
      <c r="I2" s="9" t="s">
        <v>16</v>
      </c>
      <c r="J2" s="97">
        <v>16</v>
      </c>
      <c r="K2" s="97"/>
      <c r="L2" s="97"/>
      <c r="M2" s="97"/>
      <c r="N2" s="97"/>
      <c r="O2" s="97"/>
      <c r="P2" s="97"/>
      <c r="Q2" s="97">
        <f>J2+1</f>
        <v>17</v>
      </c>
      <c r="R2" s="97"/>
      <c r="S2" s="97"/>
      <c r="T2" s="97"/>
      <c r="U2" s="97"/>
      <c r="V2" s="97"/>
      <c r="W2" s="97"/>
      <c r="X2" s="97">
        <f t="shared" ref="X2" si="0">Q2+1</f>
        <v>18</v>
      </c>
      <c r="Y2" s="97"/>
      <c r="Z2" s="97"/>
      <c r="AA2" s="97"/>
      <c r="AB2" s="97"/>
      <c r="AC2" s="97"/>
      <c r="AD2" s="97"/>
      <c r="AE2" s="97">
        <f t="shared" ref="AE2" si="1">X2+1</f>
        <v>19</v>
      </c>
      <c r="AF2" s="97"/>
      <c r="AG2" s="97"/>
      <c r="AH2" s="97"/>
      <c r="AI2" s="97"/>
      <c r="AJ2" s="97"/>
      <c r="AK2" s="97"/>
      <c r="AL2" s="97">
        <f t="shared" ref="AL2" si="2">AE2+1</f>
        <v>20</v>
      </c>
      <c r="AM2" s="97"/>
      <c r="AN2" s="97"/>
      <c r="AO2" s="97"/>
      <c r="AP2" s="97"/>
      <c r="AQ2" s="97"/>
      <c r="AR2" s="97"/>
      <c r="AS2" s="97">
        <f t="shared" ref="AS2" si="3">AL2+1</f>
        <v>21</v>
      </c>
      <c r="AT2" s="97"/>
      <c r="AU2" s="97"/>
      <c r="AV2" s="97"/>
      <c r="AW2" s="97"/>
      <c r="AX2" s="97"/>
      <c r="AY2" s="97"/>
      <c r="AZ2" s="97">
        <f t="shared" ref="AZ2" si="4">AS2+1</f>
        <v>22</v>
      </c>
      <c r="BA2" s="97"/>
      <c r="BB2" s="97"/>
      <c r="BC2" s="97"/>
      <c r="BD2" s="97"/>
      <c r="BE2" s="97"/>
      <c r="BF2" s="97"/>
      <c r="BG2" s="97">
        <f t="shared" ref="BG2" si="5">AZ2+1</f>
        <v>23</v>
      </c>
      <c r="BH2" s="97"/>
      <c r="BI2" s="97"/>
      <c r="BJ2" s="97"/>
      <c r="BK2" s="97"/>
      <c r="BL2" s="97"/>
      <c r="BM2" s="97"/>
      <c r="BN2" s="97">
        <f t="shared" ref="BN2" si="6">BG2+1</f>
        <v>24</v>
      </c>
      <c r="BO2" s="97"/>
      <c r="BP2" s="97"/>
      <c r="BQ2" s="97"/>
      <c r="BR2" s="97"/>
      <c r="BS2" s="97"/>
      <c r="BT2" s="97"/>
      <c r="BU2" s="97">
        <f t="shared" ref="BU2" si="7">BN2+1</f>
        <v>25</v>
      </c>
      <c r="BV2" s="97"/>
      <c r="BW2" s="97"/>
      <c r="BX2" s="97"/>
      <c r="BY2" s="97"/>
      <c r="BZ2" s="97"/>
      <c r="CA2" s="97"/>
      <c r="CB2" s="97">
        <f t="shared" ref="CB2" si="8">BU2+1</f>
        <v>26</v>
      </c>
      <c r="CC2" s="97"/>
      <c r="CD2" s="97"/>
      <c r="CE2" s="97"/>
      <c r="CF2" s="97"/>
      <c r="CG2" s="97"/>
      <c r="CH2" s="98"/>
    </row>
    <row r="3" spans="1:86" x14ac:dyDescent="0.25">
      <c r="A3" s="85" t="s">
        <v>40</v>
      </c>
      <c r="B3" s="1"/>
      <c r="J3" s="99">
        <v>44669</v>
      </c>
      <c r="K3" s="99">
        <v>44670</v>
      </c>
      <c r="L3" s="99">
        <v>44671</v>
      </c>
      <c r="M3" s="99">
        <v>44672</v>
      </c>
      <c r="N3" s="99">
        <v>44673</v>
      </c>
      <c r="O3" s="99">
        <v>44674</v>
      </c>
      <c r="P3" s="99">
        <v>44675</v>
      </c>
      <c r="Q3" s="99">
        <v>44676</v>
      </c>
      <c r="R3" s="99">
        <v>44677</v>
      </c>
      <c r="S3" s="99">
        <v>44678</v>
      </c>
      <c r="T3" s="99">
        <v>44679</v>
      </c>
      <c r="U3" s="99">
        <v>44680</v>
      </c>
      <c r="V3" s="99">
        <v>44681</v>
      </c>
      <c r="W3" s="99">
        <v>44682</v>
      </c>
      <c r="X3" s="99">
        <v>44683</v>
      </c>
      <c r="Y3" s="99">
        <v>44684</v>
      </c>
      <c r="Z3" s="99">
        <v>44685</v>
      </c>
      <c r="AA3" s="99">
        <v>44686</v>
      </c>
      <c r="AB3" s="99">
        <v>44687</v>
      </c>
      <c r="AC3" s="99">
        <v>44688</v>
      </c>
      <c r="AD3" s="99">
        <v>44689</v>
      </c>
      <c r="AE3" s="99">
        <v>44690</v>
      </c>
      <c r="AF3" s="99">
        <v>44691</v>
      </c>
      <c r="AG3" s="99">
        <v>44692</v>
      </c>
      <c r="AH3" s="99">
        <v>44693</v>
      </c>
      <c r="AI3" s="99">
        <v>44694</v>
      </c>
      <c r="AJ3" s="99">
        <v>44695</v>
      </c>
      <c r="AK3" s="99">
        <v>44696</v>
      </c>
      <c r="AL3" s="99">
        <v>44697</v>
      </c>
      <c r="AM3" s="99">
        <v>44698</v>
      </c>
      <c r="AN3" s="99">
        <v>44699</v>
      </c>
      <c r="AO3" s="99">
        <v>44700</v>
      </c>
      <c r="AP3" s="99">
        <v>44701</v>
      </c>
      <c r="AQ3" s="99">
        <v>44702</v>
      </c>
      <c r="AR3" s="99">
        <v>44703</v>
      </c>
      <c r="AS3" s="99">
        <v>44704</v>
      </c>
      <c r="AT3" s="99">
        <v>44705</v>
      </c>
      <c r="AU3" s="99">
        <v>44706</v>
      </c>
      <c r="AV3" s="99">
        <v>44707</v>
      </c>
      <c r="AW3" s="99">
        <v>44708</v>
      </c>
      <c r="AX3" s="99">
        <v>44709</v>
      </c>
      <c r="AY3" s="99">
        <v>44710</v>
      </c>
      <c r="AZ3" s="99">
        <v>44711</v>
      </c>
      <c r="BA3" s="99">
        <v>44712</v>
      </c>
      <c r="BB3" s="99">
        <v>44713</v>
      </c>
      <c r="BC3" s="99">
        <v>44714</v>
      </c>
      <c r="BD3" s="99">
        <v>44715</v>
      </c>
      <c r="BE3" s="99">
        <v>44716</v>
      </c>
      <c r="BF3" s="99">
        <v>44717</v>
      </c>
      <c r="BG3" s="99">
        <v>44718</v>
      </c>
      <c r="BH3" s="99">
        <v>44719</v>
      </c>
      <c r="BI3" s="99">
        <v>44720</v>
      </c>
      <c r="BJ3" s="99">
        <v>44721</v>
      </c>
      <c r="BK3" s="99">
        <v>44722</v>
      </c>
      <c r="BL3" s="99">
        <v>44723</v>
      </c>
      <c r="BM3" s="99">
        <v>44724</v>
      </c>
      <c r="BN3" s="99">
        <v>44725</v>
      </c>
      <c r="BO3" s="99">
        <v>44726</v>
      </c>
      <c r="BP3" s="99">
        <v>44727</v>
      </c>
      <c r="BQ3" s="99">
        <v>44728</v>
      </c>
      <c r="BR3" s="99">
        <v>44729</v>
      </c>
      <c r="BS3" s="99">
        <v>44730</v>
      </c>
      <c r="BT3" s="99">
        <v>44731</v>
      </c>
      <c r="BU3" s="99">
        <v>44732</v>
      </c>
      <c r="BV3" s="99">
        <v>44733</v>
      </c>
      <c r="BW3" s="99">
        <v>44734</v>
      </c>
      <c r="BX3" s="99">
        <v>44735</v>
      </c>
      <c r="BY3" s="99">
        <v>44736</v>
      </c>
      <c r="BZ3" s="99">
        <v>44737</v>
      </c>
      <c r="CA3" s="99">
        <v>44738</v>
      </c>
      <c r="CB3" s="99">
        <v>44739</v>
      </c>
      <c r="CC3" s="99">
        <v>44740</v>
      </c>
      <c r="CD3" s="99">
        <v>44741</v>
      </c>
      <c r="CE3" s="99">
        <v>44742</v>
      </c>
      <c r="CF3" s="99">
        <v>44743</v>
      </c>
      <c r="CG3" s="99">
        <v>44744</v>
      </c>
      <c r="CH3" s="100">
        <v>44745</v>
      </c>
    </row>
    <row r="4" spans="1:86" x14ac:dyDescent="0.25">
      <c r="A4" s="86" t="s">
        <v>0</v>
      </c>
      <c r="B4" s="23" t="s">
        <v>20</v>
      </c>
      <c r="C4" s="23" t="s">
        <v>1</v>
      </c>
      <c r="D4" s="23" t="s">
        <v>2</v>
      </c>
      <c r="E4" s="23"/>
      <c r="F4" s="22"/>
      <c r="G4" s="23"/>
      <c r="H4" s="21" t="s">
        <v>3</v>
      </c>
      <c r="J4" s="54" t="s">
        <v>4</v>
      </c>
      <c r="K4" s="54" t="s">
        <v>5</v>
      </c>
      <c r="L4" s="54" t="s">
        <v>6</v>
      </c>
      <c r="M4" s="54" t="s">
        <v>7</v>
      </c>
      <c r="N4" s="54" t="s">
        <v>8</v>
      </c>
      <c r="O4" s="53" t="s">
        <v>9</v>
      </c>
      <c r="P4" s="53" t="s">
        <v>10</v>
      </c>
      <c r="Q4" s="54" t="s">
        <v>4</v>
      </c>
      <c r="R4" s="54" t="s">
        <v>5</v>
      </c>
      <c r="S4" s="54" t="s">
        <v>6</v>
      </c>
      <c r="T4" s="54" t="s">
        <v>7</v>
      </c>
      <c r="U4" s="54" t="s">
        <v>8</v>
      </c>
      <c r="V4" s="53" t="s">
        <v>9</v>
      </c>
      <c r="W4" s="53" t="s">
        <v>10</v>
      </c>
      <c r="X4" s="54" t="s">
        <v>4</v>
      </c>
      <c r="Y4" s="54" t="s">
        <v>5</v>
      </c>
      <c r="Z4" s="54" t="s">
        <v>6</v>
      </c>
      <c r="AA4" s="54" t="s">
        <v>7</v>
      </c>
      <c r="AB4" s="54" t="s">
        <v>8</v>
      </c>
      <c r="AC4" s="53" t="s">
        <v>9</v>
      </c>
      <c r="AD4" s="53" t="s">
        <v>10</v>
      </c>
      <c r="AE4" s="54" t="s">
        <v>4</v>
      </c>
      <c r="AF4" s="54" t="s">
        <v>5</v>
      </c>
      <c r="AG4" s="54" t="s">
        <v>6</v>
      </c>
      <c r="AH4" s="54" t="s">
        <v>7</v>
      </c>
      <c r="AI4" s="54" t="s">
        <v>8</v>
      </c>
      <c r="AJ4" s="31" t="s">
        <v>9</v>
      </c>
      <c r="AK4" s="31" t="s">
        <v>10</v>
      </c>
      <c r="AL4" s="30" t="s">
        <v>4</v>
      </c>
      <c r="AM4" s="30" t="s">
        <v>5</v>
      </c>
      <c r="AN4" s="30" t="s">
        <v>6</v>
      </c>
      <c r="AO4" s="30" t="s">
        <v>7</v>
      </c>
      <c r="AP4" s="30" t="s">
        <v>8</v>
      </c>
      <c r="AQ4" s="31" t="s">
        <v>9</v>
      </c>
      <c r="AR4" s="31" t="s">
        <v>10</v>
      </c>
      <c r="AS4" s="30" t="s">
        <v>4</v>
      </c>
      <c r="AT4" s="30" t="s">
        <v>5</v>
      </c>
      <c r="AU4" s="30" t="s">
        <v>6</v>
      </c>
      <c r="AV4" s="30" t="s">
        <v>7</v>
      </c>
      <c r="AW4" s="30" t="s">
        <v>8</v>
      </c>
      <c r="AX4" s="31" t="s">
        <v>9</v>
      </c>
      <c r="AY4" s="31" t="s">
        <v>10</v>
      </c>
      <c r="AZ4" s="30" t="s">
        <v>4</v>
      </c>
      <c r="BA4" s="30" t="s">
        <v>5</v>
      </c>
      <c r="BB4" s="30" t="s">
        <v>6</v>
      </c>
      <c r="BC4" s="30" t="s">
        <v>7</v>
      </c>
      <c r="BD4" s="30" t="s">
        <v>8</v>
      </c>
      <c r="BE4" s="31" t="s">
        <v>9</v>
      </c>
      <c r="BF4" s="31" t="s">
        <v>10</v>
      </c>
      <c r="BG4" s="30" t="s">
        <v>4</v>
      </c>
      <c r="BH4" s="30" t="s">
        <v>5</v>
      </c>
      <c r="BI4" s="30" t="s">
        <v>6</v>
      </c>
      <c r="BJ4" s="30" t="s">
        <v>7</v>
      </c>
      <c r="BK4" s="30" t="s">
        <v>8</v>
      </c>
      <c r="BL4" s="31" t="s">
        <v>9</v>
      </c>
      <c r="BM4" s="31" t="s">
        <v>10</v>
      </c>
      <c r="BN4" s="30" t="s">
        <v>4</v>
      </c>
      <c r="BO4" s="30" t="s">
        <v>5</v>
      </c>
      <c r="BP4" s="30" t="s">
        <v>6</v>
      </c>
      <c r="BQ4" s="30" t="s">
        <v>7</v>
      </c>
      <c r="BR4" s="30" t="s">
        <v>8</v>
      </c>
      <c r="BS4" s="31" t="s">
        <v>9</v>
      </c>
      <c r="BT4" s="31" t="s">
        <v>10</v>
      </c>
      <c r="BU4" s="30" t="s">
        <v>4</v>
      </c>
      <c r="BV4" s="30" t="s">
        <v>5</v>
      </c>
      <c r="BW4" s="30" t="s">
        <v>6</v>
      </c>
      <c r="BX4" s="30" t="s">
        <v>7</v>
      </c>
      <c r="BY4" s="30" t="s">
        <v>8</v>
      </c>
      <c r="BZ4" s="31" t="s">
        <v>9</v>
      </c>
      <c r="CA4" s="31" t="s">
        <v>10</v>
      </c>
      <c r="CB4" s="30" t="s">
        <v>4</v>
      </c>
      <c r="CC4" s="30" t="s">
        <v>5</v>
      </c>
      <c r="CD4" s="30" t="s">
        <v>6</v>
      </c>
      <c r="CE4" s="30" t="s">
        <v>7</v>
      </c>
      <c r="CF4" s="30" t="s">
        <v>8</v>
      </c>
      <c r="CG4" s="31" t="s">
        <v>9</v>
      </c>
      <c r="CH4" s="83" t="s">
        <v>10</v>
      </c>
    </row>
    <row r="5" spans="1:86" x14ac:dyDescent="0.25">
      <c r="A5" s="62" t="s">
        <v>22</v>
      </c>
      <c r="B5" s="47"/>
      <c r="C5" s="27"/>
      <c r="D5" s="27"/>
      <c r="E5" s="27"/>
      <c r="F5" s="28"/>
      <c r="G5" s="27"/>
      <c r="H5" s="48"/>
      <c r="I5" s="28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9"/>
      <c r="W5" s="39"/>
      <c r="X5" s="38"/>
      <c r="Y5" s="38"/>
      <c r="Z5" s="38"/>
      <c r="AA5" s="38"/>
      <c r="AB5" s="38"/>
      <c r="AC5" s="39"/>
      <c r="AD5" s="39"/>
      <c r="AE5" s="12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4"/>
      <c r="AQ5" s="73"/>
      <c r="AR5" s="73"/>
      <c r="AS5" s="52"/>
      <c r="AT5" s="52"/>
      <c r="AU5" s="52"/>
      <c r="AV5" s="52"/>
      <c r="AW5" s="52"/>
      <c r="AX5" s="73"/>
      <c r="AY5" s="73"/>
      <c r="AZ5" s="52"/>
      <c r="BA5" s="52"/>
      <c r="BB5" s="52"/>
      <c r="BC5" s="52"/>
      <c r="BD5" s="52"/>
      <c r="BE5" s="73"/>
      <c r="BF5" s="73"/>
      <c r="BG5" s="52"/>
      <c r="BH5" s="52"/>
      <c r="BI5" s="52"/>
      <c r="BJ5" s="52"/>
      <c r="BK5" s="52"/>
      <c r="BL5" s="51"/>
      <c r="BM5" s="51"/>
      <c r="BN5" s="52"/>
      <c r="BO5" s="52"/>
      <c r="BP5" s="52"/>
      <c r="BQ5" s="52"/>
      <c r="BR5" s="52"/>
      <c r="BS5" s="51"/>
      <c r="BT5" s="51"/>
      <c r="BU5" s="52"/>
      <c r="BV5" s="52"/>
      <c r="BW5" s="52"/>
      <c r="BX5" s="52"/>
      <c r="BY5" s="52"/>
      <c r="BZ5" s="51"/>
      <c r="CA5" s="51"/>
      <c r="CB5" s="52"/>
      <c r="CC5" s="52"/>
      <c r="CD5" s="52"/>
      <c r="CE5" s="52"/>
      <c r="CF5" s="52"/>
      <c r="CG5" s="51"/>
      <c r="CH5" s="75"/>
    </row>
    <row r="6" spans="1:86" x14ac:dyDescent="0.25">
      <c r="A6" s="63" t="s">
        <v>25</v>
      </c>
      <c r="B6" s="32">
        <v>42</v>
      </c>
      <c r="C6" s="26">
        <v>44670</v>
      </c>
      <c r="D6" s="26">
        <v>44676</v>
      </c>
      <c r="E6" s="27"/>
      <c r="F6" s="28"/>
      <c r="G6" s="27"/>
      <c r="H6" s="29">
        <v>0</v>
      </c>
      <c r="I6" s="28"/>
      <c r="J6" s="105"/>
      <c r="K6" s="106"/>
      <c r="L6" s="107"/>
      <c r="M6" s="107"/>
      <c r="N6" s="108"/>
      <c r="O6" s="53"/>
      <c r="P6" s="53"/>
      <c r="Q6" s="109"/>
      <c r="R6" s="54"/>
      <c r="S6" s="54"/>
      <c r="T6" s="54"/>
      <c r="U6" s="54"/>
      <c r="V6" s="31"/>
      <c r="W6" s="31"/>
      <c r="X6" s="30"/>
      <c r="Y6" s="30"/>
      <c r="Z6" s="30"/>
      <c r="AA6" s="30"/>
      <c r="AB6" s="30"/>
      <c r="AC6" s="53"/>
      <c r="AD6" s="53"/>
      <c r="AE6" s="54"/>
      <c r="AF6" s="54"/>
      <c r="AG6" s="54"/>
      <c r="AH6" s="54"/>
      <c r="AI6" s="54"/>
      <c r="AJ6" s="53"/>
      <c r="AK6" s="53"/>
      <c r="AL6" s="54"/>
      <c r="AM6" s="54"/>
      <c r="AN6" s="54"/>
      <c r="AO6" s="54"/>
      <c r="AP6" s="54"/>
      <c r="AQ6" s="73"/>
      <c r="AR6" s="73"/>
      <c r="AS6" s="52"/>
      <c r="AT6" s="52"/>
      <c r="AU6" s="52"/>
      <c r="AV6" s="52"/>
      <c r="AW6" s="52"/>
      <c r="AX6" s="73"/>
      <c r="AY6" s="73"/>
      <c r="AZ6" s="52"/>
      <c r="BA6" s="52"/>
      <c r="BB6" s="52"/>
      <c r="BC6" s="52"/>
      <c r="BD6" s="52"/>
      <c r="BE6" s="73"/>
      <c r="BF6" s="73"/>
      <c r="BG6" s="52"/>
      <c r="BH6" s="52"/>
      <c r="BI6" s="52"/>
      <c r="BJ6" s="52"/>
      <c r="BK6" s="52"/>
      <c r="BL6" s="51"/>
      <c r="BM6" s="51"/>
      <c r="BN6" s="52"/>
      <c r="BO6" s="52"/>
      <c r="BP6" s="52"/>
      <c r="BQ6" s="52"/>
      <c r="BR6" s="52"/>
      <c r="BS6" s="51"/>
      <c r="BT6" s="51"/>
      <c r="BU6" s="52"/>
      <c r="BV6" s="52"/>
      <c r="BW6" s="52"/>
      <c r="BX6" s="52"/>
      <c r="BY6" s="52"/>
      <c r="BZ6" s="51"/>
      <c r="CA6" s="51"/>
      <c r="CB6" s="52"/>
      <c r="CC6" s="52"/>
      <c r="CD6" s="52"/>
      <c r="CE6" s="52"/>
      <c r="CF6" s="52"/>
      <c r="CG6" s="51"/>
      <c r="CH6" s="75"/>
    </row>
    <row r="7" spans="1:86" x14ac:dyDescent="0.25">
      <c r="A7" s="63" t="s">
        <v>26</v>
      </c>
      <c r="B7" s="33">
        <v>50</v>
      </c>
      <c r="C7" s="34">
        <v>44677</v>
      </c>
      <c r="D7" s="34">
        <v>44694</v>
      </c>
      <c r="E7" s="35"/>
      <c r="F7" s="36"/>
      <c r="G7" s="35"/>
      <c r="H7" s="37">
        <v>0</v>
      </c>
      <c r="I7" s="36"/>
      <c r="J7" s="76"/>
      <c r="K7" s="52"/>
      <c r="L7" s="70"/>
      <c r="M7" s="70"/>
      <c r="N7" s="70"/>
      <c r="O7" s="51"/>
      <c r="P7" s="51"/>
      <c r="Q7" s="52"/>
      <c r="R7" s="55"/>
      <c r="S7" s="56"/>
      <c r="T7" s="56"/>
      <c r="U7" s="57"/>
      <c r="V7" s="122"/>
      <c r="W7" s="31"/>
      <c r="X7" s="30"/>
      <c r="Y7" s="30"/>
      <c r="Z7" s="30"/>
      <c r="AA7" s="30"/>
      <c r="AB7" s="30"/>
      <c r="AC7" s="51"/>
      <c r="AD7" s="51"/>
      <c r="AE7" s="55"/>
      <c r="AF7" s="56"/>
      <c r="AG7" s="56"/>
      <c r="AH7" s="56"/>
      <c r="AI7" s="57"/>
      <c r="AJ7" s="51"/>
      <c r="AK7" s="51"/>
      <c r="AL7" s="52"/>
      <c r="AM7" s="52"/>
      <c r="AN7" s="52"/>
      <c r="AO7" s="52"/>
      <c r="AP7" s="52"/>
      <c r="AQ7" s="73"/>
      <c r="AR7" s="73"/>
      <c r="AS7" s="52"/>
      <c r="AT7" s="52"/>
      <c r="AU7" s="52"/>
      <c r="AV7" s="52"/>
      <c r="AW7" s="52"/>
      <c r="AX7" s="73"/>
      <c r="AY7" s="73"/>
      <c r="AZ7" s="52"/>
      <c r="BA7" s="52"/>
      <c r="BB7" s="52"/>
      <c r="BC7" s="52"/>
      <c r="BD7" s="52"/>
      <c r="BE7" s="73"/>
      <c r="BF7" s="73"/>
      <c r="BG7" s="52"/>
      <c r="BH7" s="52"/>
      <c r="BI7" s="52"/>
      <c r="BJ7" s="52"/>
      <c r="BK7" s="52"/>
      <c r="BL7" s="51"/>
      <c r="BM7" s="51"/>
      <c r="BN7" s="52"/>
      <c r="BO7" s="52"/>
      <c r="BP7" s="52"/>
      <c r="BQ7" s="52"/>
      <c r="BR7" s="52"/>
      <c r="BS7" s="51"/>
      <c r="BT7" s="51"/>
      <c r="BU7" s="52"/>
      <c r="BV7" s="52"/>
      <c r="BW7" s="52"/>
      <c r="BX7" s="52"/>
      <c r="BY7" s="52"/>
      <c r="BZ7" s="51"/>
      <c r="CA7" s="51"/>
      <c r="CB7" s="52"/>
      <c r="CC7" s="52"/>
      <c r="CD7" s="52"/>
      <c r="CE7" s="52"/>
      <c r="CF7" s="52"/>
      <c r="CG7" s="51"/>
      <c r="CH7" s="75"/>
    </row>
    <row r="8" spans="1:86" x14ac:dyDescent="0.25">
      <c r="A8" s="63" t="s">
        <v>41</v>
      </c>
      <c r="B8" s="33">
        <v>30</v>
      </c>
      <c r="C8" s="34">
        <v>44677</v>
      </c>
      <c r="D8" s="34">
        <v>44694</v>
      </c>
      <c r="E8" s="35"/>
      <c r="F8" s="36"/>
      <c r="G8" s="35"/>
      <c r="H8" s="37">
        <v>0</v>
      </c>
      <c r="I8" s="36"/>
      <c r="J8" s="76"/>
      <c r="K8" s="52"/>
      <c r="L8" s="52"/>
      <c r="M8" s="52"/>
      <c r="N8" s="52"/>
      <c r="O8" s="51"/>
      <c r="P8" s="51"/>
      <c r="Q8" s="52"/>
      <c r="R8" s="55"/>
      <c r="S8" s="56"/>
      <c r="T8" s="56"/>
      <c r="U8" s="57"/>
      <c r="V8" s="122"/>
      <c r="W8" s="31"/>
      <c r="X8" s="30"/>
      <c r="Y8" s="30"/>
      <c r="Z8" s="30"/>
      <c r="AA8" s="30"/>
      <c r="AB8" s="30"/>
      <c r="AC8" s="51"/>
      <c r="AD8" s="51"/>
      <c r="AE8" s="55"/>
      <c r="AF8" s="56"/>
      <c r="AG8" s="56"/>
      <c r="AH8" s="56"/>
      <c r="AI8" s="57"/>
      <c r="AJ8" s="51"/>
      <c r="AK8" s="51"/>
      <c r="AL8" s="52"/>
      <c r="AM8" s="52"/>
      <c r="AN8" s="52"/>
      <c r="AO8" s="52"/>
      <c r="AP8" s="52"/>
      <c r="AQ8" s="51"/>
      <c r="AR8" s="51"/>
      <c r="AS8" s="52"/>
      <c r="AT8" s="52"/>
      <c r="AU8" s="52"/>
      <c r="AV8" s="52"/>
      <c r="AW8" s="52"/>
      <c r="AX8" s="73"/>
      <c r="AY8" s="73"/>
      <c r="AZ8" s="52"/>
      <c r="BA8" s="52"/>
      <c r="BB8" s="52"/>
      <c r="BC8" s="52"/>
      <c r="BD8" s="52"/>
      <c r="BE8" s="51"/>
      <c r="BF8" s="51"/>
      <c r="BG8" s="52"/>
      <c r="BH8" s="52"/>
      <c r="BI8" s="52"/>
      <c r="BJ8" s="52"/>
      <c r="BK8" s="52"/>
      <c r="BL8" s="51"/>
      <c r="BM8" s="51"/>
      <c r="BN8" s="52"/>
      <c r="BO8" s="52"/>
      <c r="BP8" s="52"/>
      <c r="BQ8" s="52"/>
      <c r="BR8" s="52"/>
      <c r="BS8" s="51"/>
      <c r="BT8" s="51"/>
      <c r="BU8" s="52"/>
      <c r="BV8" s="52"/>
      <c r="BW8" s="52"/>
      <c r="BX8" s="52"/>
      <c r="BY8" s="52"/>
      <c r="BZ8" s="51"/>
      <c r="CA8" s="51"/>
      <c r="CB8" s="52"/>
      <c r="CC8" s="52"/>
      <c r="CD8" s="52"/>
      <c r="CE8" s="52"/>
      <c r="CF8" s="52"/>
      <c r="CG8" s="51"/>
      <c r="CH8" s="75"/>
    </row>
    <row r="9" spans="1:86" x14ac:dyDescent="0.25">
      <c r="A9" s="63" t="s">
        <v>27</v>
      </c>
      <c r="B9" s="33">
        <v>4</v>
      </c>
      <c r="C9" s="34">
        <v>44672</v>
      </c>
      <c r="D9" s="34">
        <v>44697</v>
      </c>
      <c r="E9" s="35"/>
      <c r="F9" s="36"/>
      <c r="G9" s="35"/>
      <c r="H9" s="40">
        <v>0</v>
      </c>
      <c r="I9" s="36"/>
      <c r="J9" s="76"/>
      <c r="K9" s="52"/>
      <c r="L9" s="52"/>
      <c r="M9" s="55"/>
      <c r="N9" s="57"/>
      <c r="O9" s="51"/>
      <c r="P9" s="51"/>
      <c r="Q9" s="10"/>
      <c r="R9" s="78"/>
      <c r="S9" s="78"/>
      <c r="T9" s="78"/>
      <c r="U9" s="78"/>
      <c r="V9" s="31"/>
      <c r="W9" s="31"/>
      <c r="X9" s="30"/>
      <c r="Y9" s="30"/>
      <c r="Z9" s="30"/>
      <c r="AA9" s="30"/>
      <c r="AB9" s="30"/>
      <c r="AC9" s="51"/>
      <c r="AD9" s="51"/>
      <c r="AE9" s="10"/>
      <c r="AF9" s="52"/>
      <c r="AG9" s="52"/>
      <c r="AH9" s="52"/>
      <c r="AI9" s="52"/>
      <c r="AJ9" s="51"/>
      <c r="AK9" s="51"/>
      <c r="AL9" s="110"/>
      <c r="AM9" s="52"/>
      <c r="AN9" s="52"/>
      <c r="AO9" s="52"/>
      <c r="AP9" s="52"/>
      <c r="AQ9" s="51"/>
      <c r="AR9" s="51"/>
      <c r="AS9" s="52"/>
      <c r="AT9" s="52"/>
      <c r="AU9" s="52"/>
      <c r="AV9" s="52"/>
      <c r="AW9" s="52"/>
      <c r="AX9" s="51"/>
      <c r="AY9" s="51"/>
      <c r="AZ9" s="52"/>
      <c r="BA9" s="52"/>
      <c r="BB9" s="52"/>
      <c r="BC9" s="52"/>
      <c r="BD9" s="52"/>
      <c r="BE9" s="51"/>
      <c r="BF9" s="51"/>
      <c r="BG9" s="52"/>
      <c r="BH9" s="52"/>
      <c r="BI9" s="52"/>
      <c r="BJ9" s="52"/>
      <c r="BK9" s="52"/>
      <c r="BL9" s="73"/>
      <c r="BM9" s="73"/>
      <c r="BN9" s="52"/>
      <c r="BO9" s="52"/>
      <c r="BP9" s="52"/>
      <c r="BQ9" s="52"/>
      <c r="BR9" s="52"/>
      <c r="BS9" s="73"/>
      <c r="BT9" s="73"/>
      <c r="BU9" s="52"/>
      <c r="BV9" s="52"/>
      <c r="BW9" s="52"/>
      <c r="BX9" s="52"/>
      <c r="BY9" s="52"/>
      <c r="BZ9" s="51"/>
      <c r="CA9" s="51"/>
      <c r="CB9" s="52"/>
      <c r="CC9" s="52"/>
      <c r="CD9" s="52"/>
      <c r="CE9" s="52"/>
      <c r="CF9" s="52"/>
      <c r="CG9" s="51"/>
      <c r="CH9" s="75"/>
    </row>
    <row r="10" spans="1:86" x14ac:dyDescent="0.25">
      <c r="A10" s="63" t="s">
        <v>28</v>
      </c>
      <c r="B10" s="33">
        <v>30</v>
      </c>
      <c r="C10" s="34">
        <v>44694</v>
      </c>
      <c r="D10" s="34">
        <v>44700</v>
      </c>
      <c r="E10" s="35"/>
      <c r="F10" s="41"/>
      <c r="G10" s="42"/>
      <c r="H10" s="43">
        <v>0</v>
      </c>
      <c r="I10" s="36"/>
      <c r="J10" s="76"/>
      <c r="K10" s="52"/>
      <c r="L10" s="52"/>
      <c r="M10" s="54"/>
      <c r="N10" s="54"/>
      <c r="O10" s="51"/>
      <c r="P10" s="51"/>
      <c r="Q10" s="52"/>
      <c r="R10" s="52"/>
      <c r="S10" s="52"/>
      <c r="T10" s="52"/>
      <c r="U10" s="52"/>
      <c r="V10" s="31"/>
      <c r="W10" s="31"/>
      <c r="X10" s="30"/>
      <c r="Y10" s="30"/>
      <c r="Z10" s="30"/>
      <c r="AA10" s="30"/>
      <c r="AB10" s="30"/>
      <c r="AC10" s="51"/>
      <c r="AD10" s="51"/>
      <c r="AE10" s="78"/>
      <c r="AF10" s="78"/>
      <c r="AG10" s="78"/>
      <c r="AH10" s="78"/>
      <c r="AI10" s="103"/>
      <c r="AJ10" s="51"/>
      <c r="AK10" s="51"/>
      <c r="AL10" s="101"/>
      <c r="AM10" s="102"/>
      <c r="AN10" s="102"/>
      <c r="AO10" s="104"/>
      <c r="AP10" s="78"/>
      <c r="AQ10" s="51"/>
      <c r="AR10" s="51"/>
      <c r="AS10" s="52"/>
      <c r="AT10" s="52"/>
      <c r="AU10" s="52"/>
      <c r="AV10" s="52"/>
      <c r="AW10" s="52"/>
      <c r="AX10" s="51"/>
      <c r="AY10" s="51"/>
      <c r="AZ10" s="52"/>
      <c r="BA10" s="52"/>
      <c r="BB10" s="52"/>
      <c r="BC10" s="52"/>
      <c r="BD10" s="52"/>
      <c r="BE10" s="73"/>
      <c r="BF10" s="73"/>
      <c r="BG10" s="52"/>
      <c r="BH10" s="52"/>
      <c r="BI10" s="52"/>
      <c r="BJ10" s="52"/>
      <c r="BK10" s="52"/>
      <c r="BL10" s="73"/>
      <c r="BM10" s="73"/>
      <c r="BN10" s="52"/>
      <c r="BO10" s="52"/>
      <c r="BP10" s="52"/>
      <c r="BQ10" s="52"/>
      <c r="BR10" s="52"/>
      <c r="BS10" s="73"/>
      <c r="BT10" s="73"/>
      <c r="BU10" s="52"/>
      <c r="BV10" s="52"/>
      <c r="BW10" s="52"/>
      <c r="BX10" s="52"/>
      <c r="BY10" s="52"/>
      <c r="BZ10" s="73"/>
      <c r="CA10" s="73"/>
      <c r="CB10" s="52"/>
      <c r="CC10" s="52"/>
      <c r="CD10" s="52"/>
      <c r="CE10" s="52"/>
      <c r="CF10" s="52"/>
      <c r="CG10" s="51"/>
      <c r="CH10" s="75"/>
    </row>
    <row r="11" spans="1:86" x14ac:dyDescent="0.25">
      <c r="A11" s="64" t="s">
        <v>18</v>
      </c>
      <c r="B11" s="33"/>
      <c r="C11" s="34"/>
      <c r="D11" s="34"/>
      <c r="E11" s="35"/>
      <c r="F11" s="36"/>
      <c r="G11" s="35"/>
      <c r="H11" s="40"/>
      <c r="I11" s="36"/>
      <c r="J11" s="76"/>
      <c r="K11" s="52"/>
      <c r="L11" s="52"/>
      <c r="M11" s="52"/>
      <c r="N11" s="52"/>
      <c r="O11" s="51"/>
      <c r="P11" s="51"/>
      <c r="Q11" s="52"/>
      <c r="R11" s="52"/>
      <c r="S11" s="52"/>
      <c r="T11" s="52"/>
      <c r="U11" s="52"/>
      <c r="V11" s="31"/>
      <c r="W11" s="31"/>
      <c r="X11" s="30"/>
      <c r="Y11" s="30"/>
      <c r="Z11" s="30"/>
      <c r="AA11" s="30"/>
      <c r="AB11" s="30"/>
      <c r="AC11" s="51"/>
      <c r="AD11" s="51"/>
      <c r="AE11" s="52"/>
      <c r="AF11" s="52"/>
      <c r="AG11" s="52"/>
      <c r="AH11" s="52"/>
      <c r="AI11" s="52"/>
      <c r="AJ11" s="51"/>
      <c r="AK11" s="51"/>
      <c r="AL11" s="54"/>
      <c r="AM11" s="54"/>
      <c r="AN11" s="54"/>
      <c r="AO11" s="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111"/>
      <c r="CD11" s="52"/>
      <c r="CE11" s="52"/>
      <c r="CF11" s="52"/>
      <c r="CG11" s="73"/>
      <c r="CH11" s="77"/>
    </row>
    <row r="12" spans="1:86" x14ac:dyDescent="0.25">
      <c r="A12" s="49" t="s">
        <v>29</v>
      </c>
      <c r="B12" s="33">
        <v>8</v>
      </c>
      <c r="C12" s="34">
        <v>44700</v>
      </c>
      <c r="D12" s="34">
        <v>44769</v>
      </c>
      <c r="E12" s="35"/>
      <c r="F12" s="36"/>
      <c r="G12" s="35"/>
      <c r="H12" s="29">
        <v>0</v>
      </c>
      <c r="I12" s="36"/>
      <c r="J12" s="76"/>
      <c r="K12" s="52"/>
      <c r="L12" s="52"/>
      <c r="M12" s="52"/>
      <c r="N12" s="52"/>
      <c r="O12" s="51"/>
      <c r="P12" s="51"/>
      <c r="Q12" s="52"/>
      <c r="R12" s="52"/>
      <c r="S12" s="52"/>
      <c r="T12" s="52"/>
      <c r="U12" s="52"/>
      <c r="V12" s="31"/>
      <c r="W12" s="31"/>
      <c r="X12" s="30"/>
      <c r="Y12" s="30"/>
      <c r="Z12" s="30"/>
      <c r="AA12" s="30"/>
      <c r="AB12" s="30"/>
      <c r="AC12" s="51"/>
      <c r="AD12" s="51"/>
      <c r="AE12" s="52"/>
      <c r="AF12" s="52"/>
      <c r="AG12" s="52"/>
      <c r="AH12" s="52"/>
      <c r="AI12" s="52"/>
      <c r="AJ12" s="51"/>
      <c r="AK12" s="51"/>
      <c r="AL12" s="52"/>
      <c r="AM12" s="52"/>
      <c r="AN12" s="52"/>
      <c r="AO12" s="46"/>
      <c r="AP12" s="52"/>
      <c r="AQ12" s="51"/>
      <c r="AR12" s="51"/>
      <c r="AS12" s="46"/>
      <c r="AT12" s="52"/>
      <c r="AU12" s="52"/>
      <c r="AV12" s="52"/>
      <c r="AW12" s="52"/>
      <c r="AX12" s="51"/>
      <c r="AY12" s="51"/>
      <c r="AZ12" s="46"/>
      <c r="BA12" s="52"/>
      <c r="BB12" s="52"/>
      <c r="BC12" s="52"/>
      <c r="BD12" s="52"/>
      <c r="BE12" s="51"/>
      <c r="BF12" s="51"/>
      <c r="BG12" s="46"/>
      <c r="BH12" s="52"/>
      <c r="BI12" s="52"/>
      <c r="BJ12" s="52"/>
      <c r="BK12" s="52"/>
      <c r="BL12" s="73"/>
      <c r="BM12" s="73"/>
      <c r="BN12" s="46"/>
      <c r="BO12" s="52"/>
      <c r="BP12" s="52"/>
      <c r="BQ12" s="52"/>
      <c r="BR12" s="52"/>
      <c r="BS12" s="73"/>
      <c r="BT12" s="73"/>
      <c r="BU12" s="46"/>
      <c r="BV12" s="52"/>
      <c r="BW12" s="52"/>
      <c r="BX12" s="52"/>
      <c r="BY12" s="52"/>
      <c r="BZ12" s="73"/>
      <c r="CA12" s="73"/>
      <c r="CB12" s="46"/>
      <c r="CC12" s="52"/>
      <c r="CD12" s="52"/>
      <c r="CE12" s="52"/>
      <c r="CF12" s="78"/>
      <c r="CG12" s="51"/>
      <c r="CH12" s="75"/>
    </row>
    <row r="13" spans="1:86" x14ac:dyDescent="0.25">
      <c r="A13" s="66" t="s">
        <v>30</v>
      </c>
      <c r="B13" s="33">
        <v>50</v>
      </c>
      <c r="C13" s="34">
        <v>44701</v>
      </c>
      <c r="D13" s="34">
        <v>44770</v>
      </c>
      <c r="E13" s="35"/>
      <c r="F13" s="36"/>
      <c r="G13" s="35"/>
      <c r="H13" s="40">
        <v>0</v>
      </c>
      <c r="I13" s="36"/>
      <c r="J13" s="71"/>
      <c r="K13" s="38"/>
      <c r="L13" s="38"/>
      <c r="M13" s="38"/>
      <c r="N13" s="38"/>
      <c r="O13" s="39"/>
      <c r="P13" s="39"/>
      <c r="Q13" s="38"/>
      <c r="R13" s="38"/>
      <c r="S13" s="38"/>
      <c r="T13" s="38"/>
      <c r="U13" s="38"/>
      <c r="V13" s="31"/>
      <c r="W13" s="31"/>
      <c r="X13" s="30"/>
      <c r="Y13" s="30"/>
      <c r="Z13" s="30"/>
      <c r="AA13" s="30"/>
      <c r="AB13" s="30"/>
      <c r="AC13" s="39"/>
      <c r="AD13" s="39"/>
      <c r="AE13" s="38"/>
      <c r="AF13" s="38"/>
      <c r="AG13" s="38"/>
      <c r="AH13" s="38"/>
      <c r="AI13" s="38"/>
      <c r="AJ13" s="39"/>
      <c r="AK13" s="39"/>
      <c r="AL13" s="38"/>
      <c r="AM13" s="38"/>
      <c r="AN13" s="38"/>
      <c r="AO13" s="38"/>
      <c r="AP13" s="46"/>
      <c r="AQ13" s="39"/>
      <c r="AR13" s="39"/>
      <c r="AS13" s="38"/>
      <c r="AT13" s="38"/>
      <c r="AU13" s="38"/>
      <c r="AV13" s="60"/>
      <c r="AW13" s="61"/>
      <c r="AX13" s="39"/>
      <c r="AY13" s="39"/>
      <c r="AZ13" s="38"/>
      <c r="BA13" s="38"/>
      <c r="BB13" s="38"/>
      <c r="BC13" s="60"/>
      <c r="BD13" s="61"/>
      <c r="BE13" s="39"/>
      <c r="BF13" s="39"/>
      <c r="BG13" s="38"/>
      <c r="BH13" s="38"/>
      <c r="BI13" s="38"/>
      <c r="BJ13" s="60"/>
      <c r="BK13" s="61"/>
      <c r="BL13" s="72"/>
      <c r="BM13" s="72"/>
      <c r="BN13" s="44"/>
      <c r="BO13" s="44"/>
      <c r="BP13" s="44"/>
      <c r="BQ13" s="115"/>
      <c r="BR13" s="116"/>
      <c r="BS13" s="72"/>
      <c r="BT13" s="72"/>
      <c r="BU13" s="44"/>
      <c r="BV13" s="44"/>
      <c r="BW13" s="44"/>
      <c r="BX13" s="115"/>
      <c r="BY13" s="116"/>
      <c r="BZ13" s="39"/>
      <c r="CA13" s="39"/>
      <c r="CB13" s="115"/>
      <c r="CC13" s="116"/>
      <c r="CD13" s="44"/>
      <c r="CE13" s="44"/>
      <c r="CF13" s="44"/>
      <c r="CG13" s="39"/>
      <c r="CH13" s="74"/>
    </row>
    <row r="14" spans="1:86" x14ac:dyDescent="0.25">
      <c r="A14" s="67" t="s">
        <v>31</v>
      </c>
      <c r="B14" s="33">
        <v>46</v>
      </c>
      <c r="C14" s="34">
        <v>44700</v>
      </c>
      <c r="D14" s="34">
        <v>44708</v>
      </c>
      <c r="E14" s="35"/>
      <c r="F14" s="36"/>
      <c r="G14" s="35"/>
      <c r="H14" s="40">
        <v>0</v>
      </c>
      <c r="I14" s="36"/>
      <c r="J14" s="30"/>
      <c r="K14" s="30"/>
      <c r="L14" s="30"/>
      <c r="M14" s="30"/>
      <c r="N14" s="30"/>
      <c r="O14" s="31"/>
      <c r="P14" s="31"/>
      <c r="Q14" s="30"/>
      <c r="R14" s="30"/>
      <c r="S14" s="30"/>
      <c r="T14" s="30"/>
      <c r="U14" s="30"/>
      <c r="V14" s="31"/>
      <c r="W14" s="31"/>
      <c r="X14" s="30"/>
      <c r="Y14" s="30"/>
      <c r="Z14" s="30"/>
      <c r="AA14" s="30"/>
      <c r="AB14" s="30"/>
      <c r="AC14" s="31"/>
      <c r="AD14" s="31"/>
      <c r="AE14" s="30"/>
      <c r="AF14" s="30"/>
      <c r="AG14" s="30"/>
      <c r="AH14" s="30"/>
      <c r="AI14" s="30"/>
      <c r="AJ14" s="31"/>
      <c r="AK14" s="31"/>
      <c r="AL14" s="30"/>
      <c r="AM14" s="30"/>
      <c r="AN14" s="30"/>
      <c r="AO14" s="60"/>
      <c r="AP14" s="61"/>
      <c r="AQ14" s="31"/>
      <c r="AR14" s="31"/>
      <c r="AS14" s="60"/>
      <c r="AT14" s="58"/>
      <c r="AU14" s="58"/>
      <c r="AV14" s="59"/>
      <c r="AW14" s="117"/>
      <c r="AX14" s="31"/>
      <c r="AY14" s="31"/>
      <c r="AZ14" s="30"/>
      <c r="BA14" s="30"/>
      <c r="BB14" s="30"/>
      <c r="BC14" s="30"/>
      <c r="BD14" s="30"/>
      <c r="BE14" s="31"/>
      <c r="BF14" s="31"/>
      <c r="BG14" s="30"/>
      <c r="BH14" s="30"/>
      <c r="BI14" s="30"/>
      <c r="BJ14" s="30"/>
      <c r="BK14" s="30"/>
      <c r="BL14" s="31"/>
      <c r="BM14" s="31"/>
      <c r="BN14" s="30"/>
      <c r="BO14" s="30"/>
      <c r="BP14" s="30"/>
      <c r="BQ14" s="30"/>
      <c r="BR14" s="30"/>
      <c r="BS14" s="31"/>
      <c r="BT14" s="31"/>
      <c r="BU14" s="30"/>
      <c r="BV14" s="30"/>
      <c r="BW14" s="30"/>
      <c r="BX14" s="30"/>
      <c r="BY14" s="30"/>
      <c r="BZ14" s="31"/>
      <c r="CA14" s="31"/>
      <c r="CB14" s="30"/>
      <c r="CC14" s="30"/>
      <c r="CD14" s="30"/>
      <c r="CE14" s="30"/>
      <c r="CF14" s="30"/>
      <c r="CG14" s="31"/>
      <c r="CH14" s="74"/>
    </row>
    <row r="15" spans="1:86" x14ac:dyDescent="0.25">
      <c r="A15" s="67" t="s">
        <v>32</v>
      </c>
      <c r="B15" s="33">
        <v>50</v>
      </c>
      <c r="C15" s="34">
        <v>44711</v>
      </c>
      <c r="D15" s="34">
        <v>44719</v>
      </c>
      <c r="E15" s="35"/>
      <c r="F15" s="36"/>
      <c r="G15" s="35"/>
      <c r="H15" s="40">
        <v>0</v>
      </c>
      <c r="I15" s="36"/>
      <c r="J15" s="38"/>
      <c r="K15" s="38"/>
      <c r="L15" s="38"/>
      <c r="M15" s="38"/>
      <c r="N15" s="38"/>
      <c r="O15" s="39"/>
      <c r="P15" s="39"/>
      <c r="Q15" s="44"/>
      <c r="R15" s="44"/>
      <c r="S15" s="44"/>
      <c r="T15" s="44"/>
      <c r="U15" s="44"/>
      <c r="V15" s="31"/>
      <c r="W15" s="31"/>
      <c r="X15" s="30"/>
      <c r="Y15" s="30"/>
      <c r="Z15" s="30"/>
      <c r="AA15" s="30"/>
      <c r="AB15" s="30"/>
      <c r="AC15" s="39"/>
      <c r="AD15" s="45"/>
      <c r="AE15" s="44"/>
      <c r="AF15" s="38"/>
      <c r="AG15" s="38"/>
      <c r="AH15" s="38"/>
      <c r="AI15" s="38"/>
      <c r="AJ15" s="39"/>
      <c r="AK15" s="39"/>
      <c r="AL15" s="38"/>
      <c r="AM15" s="38"/>
      <c r="AN15" s="38"/>
      <c r="AO15" s="38"/>
      <c r="AP15" s="38"/>
      <c r="AQ15" s="39"/>
      <c r="AR15" s="39"/>
      <c r="AS15" s="38"/>
      <c r="AT15" s="38"/>
      <c r="AU15" s="38"/>
      <c r="AV15" s="38"/>
      <c r="AW15" s="38"/>
      <c r="AX15" s="39"/>
      <c r="AY15" s="39"/>
      <c r="AZ15" s="60"/>
      <c r="BA15" s="58"/>
      <c r="BB15" s="58"/>
      <c r="BC15" s="58"/>
      <c r="BD15" s="61"/>
      <c r="BE15" s="39"/>
      <c r="BF15" s="39"/>
      <c r="BG15" s="60"/>
      <c r="BH15" s="61"/>
      <c r="BI15" s="38"/>
      <c r="BJ15" s="38"/>
      <c r="BK15" s="38"/>
      <c r="BL15" s="39"/>
      <c r="BM15" s="39"/>
      <c r="BN15" s="38"/>
      <c r="BO15" s="38"/>
      <c r="BP15" s="38"/>
      <c r="BQ15" s="38"/>
      <c r="BR15" s="38"/>
      <c r="BS15" s="39"/>
      <c r="BT15" s="39"/>
      <c r="BU15" s="38"/>
      <c r="BV15" s="38"/>
      <c r="BW15" s="38"/>
      <c r="BX15" s="38"/>
      <c r="BY15" s="38"/>
      <c r="BZ15" s="39"/>
      <c r="CA15" s="39"/>
      <c r="CB15" s="38"/>
      <c r="CC15" s="38"/>
      <c r="CD15" s="38"/>
      <c r="CE15" s="38"/>
      <c r="CF15" s="38"/>
      <c r="CG15" s="39"/>
      <c r="CH15" s="74"/>
    </row>
    <row r="16" spans="1:86" x14ac:dyDescent="0.25">
      <c r="A16" s="67" t="s">
        <v>33</v>
      </c>
      <c r="B16" s="33">
        <v>40</v>
      </c>
      <c r="C16" s="34">
        <v>44720</v>
      </c>
      <c r="D16" s="34">
        <v>44726</v>
      </c>
      <c r="E16" s="35"/>
      <c r="F16" s="36"/>
      <c r="G16" s="35"/>
      <c r="H16" s="40"/>
      <c r="I16" s="36"/>
      <c r="J16" s="38"/>
      <c r="K16" s="38"/>
      <c r="L16" s="38"/>
      <c r="M16" s="38"/>
      <c r="N16" s="38"/>
      <c r="O16" s="39"/>
      <c r="P16" s="39"/>
      <c r="Q16" s="44"/>
      <c r="R16" s="44"/>
      <c r="S16" s="44"/>
      <c r="T16" s="44"/>
      <c r="U16" s="44"/>
      <c r="V16" s="31"/>
      <c r="W16" s="31"/>
      <c r="X16" s="30"/>
      <c r="Y16" s="30"/>
      <c r="Z16" s="30"/>
      <c r="AA16" s="30"/>
      <c r="AB16" s="30"/>
      <c r="AC16" s="39"/>
      <c r="AD16" s="45"/>
      <c r="AE16" s="44"/>
      <c r="AF16" s="38"/>
      <c r="AG16" s="38"/>
      <c r="AH16" s="38"/>
      <c r="AI16" s="38"/>
      <c r="AJ16" s="39"/>
      <c r="AK16" s="39"/>
      <c r="AL16" s="38"/>
      <c r="AM16" s="38"/>
      <c r="AN16" s="38"/>
      <c r="AO16" s="38"/>
      <c r="AP16" s="38"/>
      <c r="AQ16" s="39"/>
      <c r="AR16" s="39"/>
      <c r="AS16" s="38"/>
      <c r="AT16" s="38"/>
      <c r="AU16" s="38"/>
      <c r="AV16" s="38"/>
      <c r="AW16" s="38"/>
      <c r="AX16" s="39"/>
      <c r="AY16" s="39"/>
      <c r="AZ16" s="38"/>
      <c r="BA16" s="38"/>
      <c r="BB16" s="38"/>
      <c r="BC16" s="38"/>
      <c r="BD16" s="38"/>
      <c r="BE16" s="39"/>
      <c r="BF16" s="39"/>
      <c r="BG16" s="38"/>
      <c r="BH16" s="38"/>
      <c r="BI16" s="60"/>
      <c r="BJ16" s="58"/>
      <c r="BK16" s="61"/>
      <c r="BL16" s="39"/>
      <c r="BM16" s="39"/>
      <c r="BN16" s="60"/>
      <c r="BO16" s="61"/>
      <c r="BP16" s="38"/>
      <c r="BQ16" s="38"/>
      <c r="BR16" s="38"/>
      <c r="BS16" s="39"/>
      <c r="BT16" s="39"/>
      <c r="BU16" s="38"/>
      <c r="BV16" s="38"/>
      <c r="BW16" s="38"/>
      <c r="BX16" s="38"/>
      <c r="BY16" s="38"/>
      <c r="BZ16" s="39"/>
      <c r="CA16" s="39"/>
      <c r="CB16" s="38"/>
      <c r="CC16" s="38"/>
      <c r="CD16" s="38"/>
      <c r="CE16" s="38"/>
      <c r="CF16" s="38"/>
      <c r="CG16" s="39"/>
      <c r="CH16" s="74"/>
    </row>
    <row r="17" spans="1:86" x14ac:dyDescent="0.25">
      <c r="A17" s="67" t="s">
        <v>34</v>
      </c>
      <c r="B17" s="33">
        <v>60</v>
      </c>
      <c r="C17" s="34">
        <v>44727</v>
      </c>
      <c r="D17" s="34">
        <v>44740</v>
      </c>
      <c r="E17" s="35"/>
      <c r="F17" s="36"/>
      <c r="G17" s="35"/>
      <c r="H17" s="40">
        <v>0</v>
      </c>
      <c r="I17" s="36"/>
      <c r="J17" s="38"/>
      <c r="K17" s="38"/>
      <c r="L17" s="38"/>
      <c r="M17" s="38"/>
      <c r="N17" s="38"/>
      <c r="O17" s="39"/>
      <c r="P17" s="39"/>
      <c r="Q17" s="38"/>
      <c r="R17" s="38"/>
      <c r="S17" s="38"/>
      <c r="T17" s="38"/>
      <c r="U17" s="38"/>
      <c r="V17" s="31"/>
      <c r="W17" s="31"/>
      <c r="X17" s="30"/>
      <c r="Y17" s="30"/>
      <c r="Z17" s="30"/>
      <c r="AA17" s="30"/>
      <c r="AB17" s="30"/>
      <c r="AC17" s="39"/>
      <c r="AD17" s="39"/>
      <c r="AE17" s="38"/>
      <c r="AF17" s="38"/>
      <c r="AG17" s="38"/>
      <c r="AH17" s="38"/>
      <c r="AI17" s="38"/>
      <c r="AJ17" s="39"/>
      <c r="AK17" s="39"/>
      <c r="AL17" s="38"/>
      <c r="AM17" s="38"/>
      <c r="AN17" s="38"/>
      <c r="AO17" s="38"/>
      <c r="AP17" s="38"/>
      <c r="AQ17" s="39"/>
      <c r="AR17" s="39"/>
      <c r="AS17" s="38"/>
      <c r="AT17" s="38"/>
      <c r="AU17" s="38"/>
      <c r="AV17" s="38"/>
      <c r="AW17" s="38"/>
      <c r="AX17" s="39"/>
      <c r="AY17" s="39"/>
      <c r="AZ17" s="38"/>
      <c r="BA17" s="38"/>
      <c r="BB17" s="38"/>
      <c r="BC17" s="38"/>
      <c r="BD17" s="38"/>
      <c r="BE17" s="39"/>
      <c r="BF17" s="39"/>
      <c r="BG17" s="38"/>
      <c r="BH17" s="38"/>
      <c r="BI17" s="38"/>
      <c r="BJ17" s="38"/>
      <c r="BK17" s="38"/>
      <c r="BL17" s="39"/>
      <c r="BM17" s="39"/>
      <c r="BN17" s="38"/>
      <c r="BO17" s="38"/>
      <c r="BP17" s="60"/>
      <c r="BQ17" s="58"/>
      <c r="BR17" s="61"/>
      <c r="BS17" s="39"/>
      <c r="BT17" s="39"/>
      <c r="BU17" s="60"/>
      <c r="BV17" s="58"/>
      <c r="BW17" s="58"/>
      <c r="BX17" s="58"/>
      <c r="BY17" s="61"/>
      <c r="BZ17" s="39"/>
      <c r="CA17" s="39"/>
      <c r="CB17" s="60"/>
      <c r="CC17" s="61"/>
      <c r="CD17" s="38"/>
      <c r="CE17" s="38"/>
      <c r="CF17" s="38"/>
      <c r="CG17" s="39"/>
      <c r="CH17" s="74"/>
    </row>
    <row r="18" spans="1:86" x14ac:dyDescent="0.25">
      <c r="A18" s="65" t="s">
        <v>19</v>
      </c>
      <c r="B18" s="33"/>
      <c r="C18" s="34"/>
      <c r="D18" s="34"/>
      <c r="E18" s="35"/>
      <c r="F18" s="36"/>
      <c r="G18" s="35"/>
      <c r="H18" s="40"/>
      <c r="I18" s="36"/>
      <c r="J18" s="38"/>
      <c r="K18" s="38"/>
      <c r="L18" s="38"/>
      <c r="M18" s="38"/>
      <c r="N18" s="38"/>
      <c r="O18" s="39"/>
      <c r="P18" s="39"/>
      <c r="Q18" s="38"/>
      <c r="R18" s="38"/>
      <c r="S18" s="38"/>
      <c r="T18" s="38"/>
      <c r="U18" s="38"/>
      <c r="V18" s="31"/>
      <c r="W18" s="31"/>
      <c r="X18" s="30"/>
      <c r="Y18" s="30"/>
      <c r="Z18" s="30"/>
      <c r="AA18" s="30"/>
      <c r="AB18" s="30"/>
      <c r="AC18" s="39"/>
      <c r="AD18" s="39"/>
      <c r="AE18" s="38"/>
      <c r="AF18" s="38"/>
      <c r="AG18" s="38"/>
      <c r="AH18" s="38"/>
      <c r="AI18" s="38"/>
      <c r="AJ18" s="39"/>
      <c r="AK18" s="39"/>
      <c r="AL18" s="38"/>
      <c r="AM18" s="38"/>
      <c r="AN18" s="38"/>
      <c r="AO18" s="38"/>
      <c r="AP18" s="38"/>
      <c r="AQ18" s="39"/>
      <c r="AR18" s="39"/>
      <c r="AS18" s="38"/>
      <c r="AT18" s="38"/>
      <c r="AU18" s="38"/>
      <c r="AV18" s="38"/>
      <c r="AW18" s="38"/>
      <c r="AX18" s="39"/>
      <c r="AY18" s="39"/>
      <c r="AZ18" s="38"/>
      <c r="BA18" s="38"/>
      <c r="BB18" s="38"/>
      <c r="BC18" s="38"/>
      <c r="BD18" s="38"/>
      <c r="BE18" s="39"/>
      <c r="BF18" s="39"/>
      <c r="BG18" s="38"/>
      <c r="BH18" s="38"/>
      <c r="BI18" s="38"/>
      <c r="BJ18" s="38"/>
      <c r="BK18" s="38"/>
      <c r="BL18" s="39"/>
      <c r="BM18" s="39"/>
      <c r="BN18" s="38"/>
      <c r="BO18" s="38"/>
      <c r="BP18" s="38"/>
      <c r="BQ18" s="38"/>
      <c r="BR18" s="38"/>
      <c r="BS18" s="39"/>
      <c r="BT18" s="39"/>
      <c r="BU18" s="38"/>
      <c r="BV18" s="38"/>
      <c r="BW18" s="38"/>
      <c r="BX18" s="38"/>
      <c r="BY18" s="38"/>
      <c r="BZ18" s="39"/>
      <c r="CA18" s="39"/>
      <c r="CB18" s="38"/>
      <c r="CC18" s="113"/>
      <c r="CD18" s="112"/>
      <c r="CE18" s="112"/>
      <c r="CF18" s="114"/>
      <c r="CG18" s="39"/>
      <c r="CH18" s="74"/>
    </row>
    <row r="19" spans="1:86" x14ac:dyDescent="0.25">
      <c r="A19" s="68" t="s">
        <v>35</v>
      </c>
      <c r="B19" s="33">
        <v>4</v>
      </c>
      <c r="C19" s="34">
        <v>44740</v>
      </c>
      <c r="D19" s="34">
        <v>44742</v>
      </c>
      <c r="E19" s="35"/>
      <c r="F19" s="36"/>
      <c r="G19" s="35"/>
      <c r="H19" s="40">
        <v>0</v>
      </c>
      <c r="I19" s="36"/>
      <c r="J19" s="38"/>
      <c r="K19" s="38"/>
      <c r="L19" s="38"/>
      <c r="M19" s="38"/>
      <c r="N19" s="38"/>
      <c r="O19" s="39"/>
      <c r="P19" s="39"/>
      <c r="Q19" s="38"/>
      <c r="R19" s="38"/>
      <c r="S19" s="38"/>
      <c r="T19" s="38"/>
      <c r="U19" s="38"/>
      <c r="V19" s="31"/>
      <c r="W19" s="31"/>
      <c r="X19" s="30"/>
      <c r="Y19" s="30"/>
      <c r="Z19" s="30"/>
      <c r="AA19" s="30"/>
      <c r="AB19" s="30"/>
      <c r="AC19" s="39"/>
      <c r="AD19" s="39"/>
      <c r="AE19" s="38"/>
      <c r="AF19" s="38"/>
      <c r="AG19" s="38"/>
      <c r="AH19" s="38"/>
      <c r="AI19" s="38"/>
      <c r="AJ19" s="39"/>
      <c r="AK19" s="39"/>
      <c r="AL19" s="38"/>
      <c r="AM19" s="38"/>
      <c r="AN19" s="38"/>
      <c r="AO19" s="38"/>
      <c r="AP19" s="38"/>
      <c r="AQ19" s="39"/>
      <c r="AR19" s="39"/>
      <c r="AS19" s="38"/>
      <c r="AT19" s="38"/>
      <c r="AU19" s="38"/>
      <c r="AV19" s="38"/>
      <c r="AW19" s="38"/>
      <c r="AX19" s="39"/>
      <c r="AY19" s="39"/>
      <c r="AZ19" s="38"/>
      <c r="BA19" s="38"/>
      <c r="BB19" s="38"/>
      <c r="BC19" s="38"/>
      <c r="BD19" s="38"/>
      <c r="BE19" s="39"/>
      <c r="BF19" s="39"/>
      <c r="BG19" s="38"/>
      <c r="BH19" s="38"/>
      <c r="BI19" s="38"/>
      <c r="BJ19" s="38"/>
      <c r="BK19" s="38"/>
      <c r="BL19" s="39"/>
      <c r="BM19" s="39"/>
      <c r="BN19" s="38"/>
      <c r="BO19" s="38"/>
      <c r="BP19" s="38"/>
      <c r="BQ19" s="38"/>
      <c r="BR19" s="38"/>
      <c r="BS19" s="39"/>
      <c r="BT19" s="39"/>
      <c r="BU19" s="38"/>
      <c r="BV19" s="38"/>
      <c r="BW19" s="38"/>
      <c r="BX19" s="38"/>
      <c r="BY19" s="38"/>
      <c r="BZ19" s="39"/>
      <c r="CA19" s="39"/>
      <c r="CB19" s="38"/>
      <c r="CC19" s="119"/>
      <c r="CD19" s="118"/>
      <c r="CE19" s="120"/>
      <c r="CF19" s="38"/>
      <c r="CG19" s="39"/>
      <c r="CH19" s="74"/>
    </row>
    <row r="20" spans="1:86" x14ac:dyDescent="0.25">
      <c r="A20" s="50" t="s">
        <v>36</v>
      </c>
      <c r="B20" s="33">
        <v>6</v>
      </c>
      <c r="C20" s="34">
        <v>44743</v>
      </c>
      <c r="D20" s="34">
        <v>44743</v>
      </c>
      <c r="E20" s="35"/>
      <c r="F20" s="36"/>
      <c r="G20" s="35"/>
      <c r="H20" s="40">
        <v>0</v>
      </c>
      <c r="I20" s="36"/>
      <c r="J20" s="38"/>
      <c r="K20" s="38"/>
      <c r="L20" s="38"/>
      <c r="M20" s="38"/>
      <c r="N20" s="38"/>
      <c r="O20" s="39"/>
      <c r="P20" s="39"/>
      <c r="Q20" s="38"/>
      <c r="R20" s="38"/>
      <c r="S20" s="38"/>
      <c r="T20" s="38"/>
      <c r="U20" s="38"/>
      <c r="V20" s="31"/>
      <c r="W20" s="31"/>
      <c r="X20" s="30"/>
      <c r="Y20" s="30"/>
      <c r="Z20" s="30"/>
      <c r="AA20" s="30"/>
      <c r="AB20" s="30"/>
      <c r="AC20" s="39"/>
      <c r="AD20" s="39"/>
      <c r="AE20" s="38"/>
      <c r="AF20" s="38"/>
      <c r="AG20" s="38"/>
      <c r="AH20" s="38"/>
      <c r="AI20" s="38"/>
      <c r="AJ20" s="39"/>
      <c r="AK20" s="39"/>
      <c r="AL20" s="38"/>
      <c r="AM20" s="38"/>
      <c r="AN20" s="38"/>
      <c r="AO20" s="38"/>
      <c r="AP20" s="38"/>
      <c r="AQ20" s="39"/>
      <c r="AR20" s="39"/>
      <c r="AS20" s="38"/>
      <c r="AT20" s="38"/>
      <c r="AU20" s="38"/>
      <c r="AV20" s="38"/>
      <c r="AW20" s="38"/>
      <c r="AX20" s="39"/>
      <c r="AY20" s="39"/>
      <c r="AZ20" s="38"/>
      <c r="BA20" s="38"/>
      <c r="BB20" s="38"/>
      <c r="BC20" s="38"/>
      <c r="BD20" s="38"/>
      <c r="BE20" s="39"/>
      <c r="BF20" s="39"/>
      <c r="BG20" s="38"/>
      <c r="BH20" s="38"/>
      <c r="BI20" s="38"/>
      <c r="BJ20" s="38"/>
      <c r="BK20" s="38"/>
      <c r="BL20" s="39"/>
      <c r="BM20" s="39"/>
      <c r="BN20" s="38"/>
      <c r="BO20" s="38"/>
      <c r="BP20" s="38"/>
      <c r="BQ20" s="38"/>
      <c r="BR20" s="38"/>
      <c r="BS20" s="39"/>
      <c r="BT20" s="39"/>
      <c r="BU20" s="38"/>
      <c r="BV20" s="38"/>
      <c r="BW20" s="38"/>
      <c r="BX20" s="38"/>
      <c r="BY20" s="38"/>
      <c r="BZ20" s="39"/>
      <c r="CA20" s="39"/>
      <c r="CB20" s="38"/>
      <c r="CC20" s="38"/>
      <c r="CD20" s="38"/>
      <c r="CE20" s="38"/>
      <c r="CF20" s="121"/>
      <c r="CG20" s="39"/>
      <c r="CH20" s="74"/>
    </row>
    <row r="21" spans="1:86" x14ac:dyDescent="0.25">
      <c r="A21" s="69" t="s">
        <v>21</v>
      </c>
      <c r="B21" s="25">
        <f>SUM(B6:B20)</f>
        <v>420</v>
      </c>
      <c r="C21" s="16"/>
      <c r="D21" s="15"/>
      <c r="J21" s="7"/>
      <c r="AE21" s="7"/>
      <c r="AV21" s="7"/>
      <c r="AW21" s="7"/>
      <c r="BG21" s="7" t="str">
        <f>IF(AND($G21="X",$E21&lt;=BG$3,$E21&gt;=BG$3),1,"")</f>
        <v/>
      </c>
      <c r="CH21" s="79"/>
    </row>
    <row r="22" spans="1:86" x14ac:dyDescent="0.25">
      <c r="A22" s="87"/>
      <c r="C22" s="16"/>
      <c r="D22" s="15"/>
      <c r="H22" s="21" t="s">
        <v>13</v>
      </c>
      <c r="J22" s="7"/>
      <c r="AE22" s="7"/>
      <c r="AV22" s="7"/>
      <c r="AW22" s="7"/>
      <c r="BG22" s="7"/>
      <c r="CH22" s="79"/>
    </row>
    <row r="23" spans="1:86" x14ac:dyDescent="0.25">
      <c r="A23" s="84" t="s">
        <v>12</v>
      </c>
      <c r="B23" s="24" t="s">
        <v>20</v>
      </c>
      <c r="H23" s="5" t="s">
        <v>15</v>
      </c>
      <c r="J23" s="7"/>
      <c r="AE23" s="7"/>
      <c r="AV23" s="7"/>
      <c r="AW23" s="7"/>
      <c r="BG23" s="7"/>
      <c r="CH23" s="79"/>
    </row>
    <row r="24" spans="1:86" x14ac:dyDescent="0.25">
      <c r="A24" s="88" t="s">
        <v>15</v>
      </c>
      <c r="B24" s="6">
        <v>42</v>
      </c>
      <c r="H24" s="5"/>
      <c r="J24" s="7"/>
      <c r="AE24" s="7"/>
      <c r="AV24" s="7"/>
      <c r="AW24" s="7"/>
      <c r="BG24" s="7"/>
      <c r="CH24" s="79"/>
    </row>
    <row r="25" spans="1:86" x14ac:dyDescent="0.25">
      <c r="A25" s="85" t="s">
        <v>11</v>
      </c>
      <c r="B25" s="15"/>
      <c r="C25" s="80"/>
      <c r="D25" s="15"/>
      <c r="E25" s="15"/>
      <c r="F25" s="80"/>
      <c r="G25" s="15"/>
      <c r="H25" s="81" t="s">
        <v>14</v>
      </c>
      <c r="I25" s="80">
        <f>B24*COUNT(J2,Q2,AE2,AL2,AS2,AZ2,BG2,BN2,BU2,CB2)</f>
        <v>420</v>
      </c>
      <c r="J25" s="54"/>
      <c r="K25" s="54"/>
      <c r="L25" s="54"/>
      <c r="M25" s="54"/>
      <c r="N25" s="54"/>
      <c r="O25" s="53"/>
      <c r="P25" s="53"/>
      <c r="Q25" s="54"/>
      <c r="R25" s="54"/>
      <c r="S25" s="54"/>
      <c r="T25" s="54"/>
      <c r="U25" s="54"/>
      <c r="V25" s="53"/>
      <c r="W25" s="53"/>
      <c r="X25" s="54"/>
      <c r="Y25" s="54"/>
      <c r="Z25" s="54"/>
      <c r="AA25" s="54"/>
      <c r="AB25" s="54"/>
      <c r="AC25" s="53"/>
      <c r="AD25" s="53"/>
      <c r="AE25" s="54"/>
      <c r="AF25" s="54"/>
      <c r="AG25" s="54"/>
      <c r="AH25" s="54"/>
      <c r="AI25" s="54"/>
      <c r="AJ25" s="53"/>
      <c r="AK25" s="53"/>
      <c r="AL25" s="54"/>
      <c r="AM25" s="54"/>
      <c r="AN25" s="54"/>
      <c r="AO25" s="54"/>
      <c r="AP25" s="54"/>
      <c r="AQ25" s="53"/>
      <c r="AR25" s="53"/>
      <c r="AS25" s="54"/>
      <c r="AT25" s="54"/>
      <c r="AU25" s="54"/>
      <c r="AV25" s="54"/>
      <c r="AW25" s="54"/>
      <c r="AX25" s="53"/>
      <c r="AY25" s="53"/>
      <c r="AZ25" s="54"/>
      <c r="BA25" s="54"/>
      <c r="BB25" s="54"/>
      <c r="BC25" s="54"/>
      <c r="BD25" s="54"/>
      <c r="BE25" s="53"/>
      <c r="BF25" s="53"/>
      <c r="BG25" s="54"/>
      <c r="BH25" s="54"/>
      <c r="BI25" s="54"/>
      <c r="BJ25" s="54"/>
      <c r="BK25" s="54"/>
      <c r="BL25" s="53"/>
      <c r="BM25" s="53"/>
      <c r="BN25" s="54"/>
      <c r="BO25" s="54"/>
      <c r="BP25" s="54"/>
      <c r="BQ25" s="54"/>
      <c r="BR25" s="54"/>
      <c r="BS25" s="53"/>
      <c r="BT25" s="53"/>
      <c r="BU25" s="54"/>
      <c r="BV25" s="54"/>
      <c r="BW25" s="54"/>
      <c r="BX25" s="54"/>
      <c r="BY25" s="54"/>
      <c r="BZ25" s="53"/>
      <c r="CA25" s="53"/>
      <c r="CB25" s="54"/>
      <c r="CC25" s="54"/>
      <c r="CD25" s="54"/>
      <c r="CE25" s="54"/>
      <c r="CF25" s="54"/>
      <c r="CG25" s="53"/>
      <c r="CH25" s="79"/>
    </row>
    <row r="26" spans="1:86" x14ac:dyDescent="0.25">
      <c r="A26" s="89" t="s">
        <v>15</v>
      </c>
      <c r="B26" s="82">
        <v>1</v>
      </c>
      <c r="C26" s="28"/>
      <c r="D26" s="27"/>
      <c r="E26" s="27"/>
      <c r="F26" s="28"/>
      <c r="G26" s="27"/>
      <c r="H26" s="48"/>
      <c r="I26" s="28"/>
      <c r="J26" s="30"/>
      <c r="K26" s="30"/>
      <c r="L26" s="30"/>
      <c r="M26" s="30"/>
      <c r="N26" s="30"/>
      <c r="O26" s="31"/>
      <c r="P26" s="31"/>
      <c r="Q26" s="30"/>
      <c r="R26" s="30"/>
      <c r="S26" s="30"/>
      <c r="T26" s="30"/>
      <c r="U26" s="30"/>
      <c r="V26" s="31"/>
      <c r="W26" s="31"/>
      <c r="X26" s="30"/>
      <c r="Y26" s="30"/>
      <c r="Z26" s="30"/>
      <c r="AA26" s="30"/>
      <c r="AB26" s="30"/>
      <c r="AC26" s="31"/>
      <c r="AD26" s="31"/>
      <c r="AE26" s="30"/>
      <c r="AF26" s="30"/>
      <c r="AG26" s="30"/>
      <c r="AH26" s="30"/>
      <c r="AI26" s="30"/>
      <c r="AJ26" s="31"/>
      <c r="AK26" s="31"/>
      <c r="AL26" s="30"/>
      <c r="AM26" s="30"/>
      <c r="AN26" s="30"/>
      <c r="AO26" s="30"/>
      <c r="AP26" s="30"/>
      <c r="AQ26" s="31"/>
      <c r="AR26" s="31"/>
      <c r="AS26" s="30"/>
      <c r="AT26" s="30"/>
      <c r="AU26" s="30"/>
      <c r="AV26" s="30"/>
      <c r="AW26" s="30"/>
      <c r="AX26" s="31"/>
      <c r="AY26" s="31"/>
      <c r="AZ26" s="30"/>
      <c r="BA26" s="30"/>
      <c r="BB26" s="30"/>
      <c r="BC26" s="30"/>
      <c r="BD26" s="30"/>
      <c r="BE26" s="31"/>
      <c r="BF26" s="31"/>
      <c r="BG26" s="30"/>
      <c r="BH26" s="30"/>
      <c r="BI26" s="30"/>
      <c r="BJ26" s="30"/>
      <c r="BK26" s="30"/>
      <c r="BL26" s="31"/>
      <c r="BM26" s="31"/>
      <c r="BN26" s="30"/>
      <c r="BO26" s="30"/>
      <c r="BP26" s="30"/>
      <c r="BQ26" s="30"/>
      <c r="BR26" s="30"/>
      <c r="BS26" s="31"/>
      <c r="BT26" s="31"/>
      <c r="BU26" s="30"/>
      <c r="BV26" s="30"/>
      <c r="BW26" s="30"/>
      <c r="BX26" s="30"/>
      <c r="BY26" s="30"/>
      <c r="BZ26" s="31"/>
      <c r="CA26" s="31"/>
      <c r="CB26" s="30"/>
      <c r="CC26" s="30"/>
      <c r="CD26" s="30"/>
      <c r="CE26" s="30"/>
      <c r="CF26" s="30"/>
      <c r="CG26" s="31"/>
      <c r="CH26" s="83"/>
    </row>
    <row r="27" spans="1:86" x14ac:dyDescent="0.25">
      <c r="G27" s="18"/>
      <c r="H27" s="19"/>
      <c r="I27" s="1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</row>
    <row r="28" spans="1:86" x14ac:dyDescent="0.25">
      <c r="G28" s="18"/>
      <c r="H28" s="20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</row>
    <row r="29" spans="1:86" x14ac:dyDescent="0.25">
      <c r="G29" s="18"/>
      <c r="H29" s="20"/>
      <c r="I29" s="1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</row>
    <row r="30" spans="1:86" x14ac:dyDescent="0.25">
      <c r="G30" s="18"/>
      <c r="H30" s="20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</row>
    <row r="31" spans="1:86" x14ac:dyDescent="0.25">
      <c r="G31" s="18"/>
      <c r="H31" s="20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</row>
    <row r="32" spans="1:86" x14ac:dyDescent="0.25">
      <c r="G32" s="18"/>
      <c r="H32" s="20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</row>
    <row r="33" spans="7:86" x14ac:dyDescent="0.25">
      <c r="G33" s="18"/>
      <c r="H33" s="20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</row>
    <row r="34" spans="7:86" x14ac:dyDescent="0.25">
      <c r="G34" s="18"/>
      <c r="H34" s="20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</row>
    <row r="35" spans="7:86" x14ac:dyDescent="0.25">
      <c r="G35" s="18"/>
      <c r="H35" s="20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</row>
    <row r="36" spans="7:86" x14ac:dyDescent="0.25">
      <c r="G36" s="18"/>
      <c r="H36" s="20"/>
      <c r="I36" s="1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</row>
    <row r="37" spans="7:86" x14ac:dyDescent="0.25">
      <c r="G37" s="18"/>
      <c r="H37" s="20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</row>
    <row r="38" spans="7:86" x14ac:dyDescent="0.25">
      <c r="G38" s="18"/>
      <c r="H38" s="20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</row>
    <row r="39" spans="7:86" x14ac:dyDescent="0.25">
      <c r="G39" s="18"/>
      <c r="H39" s="20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</row>
    <row r="40" spans="7:86" x14ac:dyDescent="0.25">
      <c r="G40" s="18"/>
      <c r="H40" s="20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</row>
    <row r="41" spans="7:86" x14ac:dyDescent="0.25">
      <c r="G41" s="18"/>
      <c r="H41" s="20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</row>
    <row r="42" spans="7:86" x14ac:dyDescent="0.25">
      <c r="G42" s="18"/>
      <c r="H42" s="20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</row>
    <row r="43" spans="7:86" x14ac:dyDescent="0.25">
      <c r="G43" s="18"/>
      <c r="H43" s="20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</row>
    <row r="44" spans="7:86" x14ac:dyDescent="0.25">
      <c r="G44" s="18"/>
      <c r="H44" s="20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</row>
    <row r="45" spans="7:86" x14ac:dyDescent="0.25">
      <c r="G45" s="18"/>
      <c r="H45" s="20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</row>
    <row r="46" spans="7:86" x14ac:dyDescent="0.25">
      <c r="G46" s="18"/>
      <c r="H46" s="20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7:86" x14ac:dyDescent="0.25">
      <c r="G47" s="18"/>
      <c r="H47" s="20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7:86" x14ac:dyDescent="0.25">
      <c r="G48" s="18"/>
      <c r="H48" s="20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</row>
    <row r="49" spans="7:86" x14ac:dyDescent="0.25">
      <c r="G49" s="18"/>
      <c r="H49" s="20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</row>
    <row r="50" spans="7:86" x14ac:dyDescent="0.25">
      <c r="G50" s="18"/>
      <c r="H50" s="20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</row>
    <row r="51" spans="7:86" x14ac:dyDescent="0.25">
      <c r="G51" s="18"/>
      <c r="H51" s="20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</row>
    <row r="52" spans="7:86" x14ac:dyDescent="0.25">
      <c r="G52" s="18"/>
      <c r="H52" s="20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</row>
    <row r="53" spans="7:86" x14ac:dyDescent="0.25">
      <c r="G53" s="18"/>
      <c r="H53" s="20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</row>
    <row r="54" spans="7:86" x14ac:dyDescent="0.25">
      <c r="G54" s="18"/>
      <c r="H54" s="20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</row>
    <row r="55" spans="7:86" x14ac:dyDescent="0.25">
      <c r="G55" s="18"/>
      <c r="H55" s="20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</row>
    <row r="56" spans="7:86" x14ac:dyDescent="0.25">
      <c r="G56" s="18"/>
      <c r="H56" s="20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</row>
    <row r="57" spans="7:86" x14ac:dyDescent="0.25">
      <c r="G57" s="18"/>
      <c r="H57" s="20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</row>
    <row r="58" spans="7:86" x14ac:dyDescent="0.25">
      <c r="G58" s="18"/>
      <c r="H58" s="20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</row>
    <row r="59" spans="7:86" x14ac:dyDescent="0.25">
      <c r="G59" s="18"/>
      <c r="H59" s="20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</row>
    <row r="60" spans="7:86" x14ac:dyDescent="0.25">
      <c r="G60" s="18"/>
      <c r="H60" s="20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</row>
    <row r="61" spans="7:86" x14ac:dyDescent="0.25">
      <c r="G61" s="18"/>
      <c r="H61" s="20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</row>
    <row r="62" spans="7:86" x14ac:dyDescent="0.25">
      <c r="G62" s="18"/>
      <c r="H62" s="20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</row>
    <row r="63" spans="7:86" x14ac:dyDescent="0.25">
      <c r="G63" s="18"/>
      <c r="H63" s="20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</row>
    <row r="64" spans="7:86" x14ac:dyDescent="0.25">
      <c r="G64" s="18"/>
      <c r="H64" s="20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</row>
    <row r="65" spans="7:86" x14ac:dyDescent="0.25">
      <c r="G65" s="18"/>
      <c r="H65" s="20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</row>
    <row r="66" spans="7:86" x14ac:dyDescent="0.25">
      <c r="G66" s="18"/>
      <c r="H66" s="20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</row>
    <row r="67" spans="7:86" x14ac:dyDescent="0.25">
      <c r="G67" s="18"/>
      <c r="H67" s="20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</row>
    <row r="68" spans="7:86" x14ac:dyDescent="0.25">
      <c r="G68" s="18"/>
      <c r="H68" s="20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</row>
    <row r="69" spans="7:86" x14ac:dyDescent="0.25">
      <c r="G69" s="18"/>
      <c r="H69" s="20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</row>
    <row r="70" spans="7:86" x14ac:dyDescent="0.25">
      <c r="G70" s="18"/>
      <c r="H70" s="20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</row>
    <row r="71" spans="7:86" x14ac:dyDescent="0.25">
      <c r="G71" s="18"/>
      <c r="H71" s="20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</row>
    <row r="72" spans="7:86" x14ac:dyDescent="0.25">
      <c r="G72" s="18"/>
      <c r="H72" s="20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7:86" x14ac:dyDescent="0.25">
      <c r="G73" s="18"/>
      <c r="H73" s="20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</row>
    <row r="74" spans="7:86" x14ac:dyDescent="0.25">
      <c r="G74" s="18"/>
      <c r="H74" s="20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</row>
    <row r="75" spans="7:86" x14ac:dyDescent="0.25">
      <c r="G75" s="18"/>
      <c r="H75" s="20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</row>
    <row r="76" spans="7:86" x14ac:dyDescent="0.25">
      <c r="G76" s="18"/>
      <c r="H76" s="20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</row>
    <row r="77" spans="7:86" x14ac:dyDescent="0.25">
      <c r="G77" s="18"/>
      <c r="H77" s="20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</row>
    <row r="78" spans="7:86" x14ac:dyDescent="0.25">
      <c r="G78" s="18"/>
      <c r="H78" s="20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</row>
    <row r="79" spans="7:86" x14ac:dyDescent="0.25">
      <c r="G79" s="18"/>
      <c r="H79" s="20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</row>
    <row r="80" spans="7:86" x14ac:dyDescent="0.25">
      <c r="G80" s="18"/>
      <c r="H80" s="20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</row>
    <row r="81" spans="7:86" x14ac:dyDescent="0.25">
      <c r="G81" s="18"/>
      <c r="H81" s="20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</row>
    <row r="82" spans="7:86" x14ac:dyDescent="0.25">
      <c r="G82" s="18"/>
      <c r="H82" s="20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</row>
    <row r="83" spans="7:86" x14ac:dyDescent="0.25">
      <c r="G83" s="18"/>
      <c r="H83" s="20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</row>
    <row r="84" spans="7:86" x14ac:dyDescent="0.25">
      <c r="G84" s="18"/>
      <c r="H84" s="20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</row>
    <row r="85" spans="7:86" x14ac:dyDescent="0.25">
      <c r="G85" s="18"/>
      <c r="H85" s="20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</row>
    <row r="86" spans="7:86" x14ac:dyDescent="0.25">
      <c r="G86" s="18"/>
      <c r="H86" s="20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</row>
    <row r="87" spans="7:86" x14ac:dyDescent="0.25">
      <c r="G87" s="18"/>
      <c r="H87" s="20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</row>
    <row r="88" spans="7:86" x14ac:dyDescent="0.25">
      <c r="G88" s="18"/>
      <c r="H88" s="20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</row>
    <row r="89" spans="7:86" x14ac:dyDescent="0.25">
      <c r="G89" s="18"/>
      <c r="H89" s="20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</row>
    <row r="90" spans="7:86" x14ac:dyDescent="0.25">
      <c r="G90" s="18"/>
      <c r="H90" s="20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7:86" x14ac:dyDescent="0.25">
      <c r="G91" s="18"/>
      <c r="H91" s="20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</row>
    <row r="92" spans="7:86" x14ac:dyDescent="0.25">
      <c r="G92" s="18"/>
      <c r="H92" s="20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7:86" x14ac:dyDescent="0.25">
      <c r="G93" s="18"/>
      <c r="H93" s="20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</row>
    <row r="94" spans="7:86" x14ac:dyDescent="0.25">
      <c r="G94" s="18"/>
      <c r="H94" s="20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</row>
    <row r="95" spans="7:86" x14ac:dyDescent="0.25">
      <c r="G95" s="18"/>
      <c r="H95" s="20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</row>
    <row r="96" spans="7:86" x14ac:dyDescent="0.25">
      <c r="G96" s="18"/>
      <c r="H96" s="20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</row>
    <row r="97" spans="7:86" x14ac:dyDescent="0.25">
      <c r="G97" s="18"/>
      <c r="H97" s="20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</row>
    <row r="98" spans="7:86" x14ac:dyDescent="0.25">
      <c r="G98" s="18"/>
      <c r="H98" s="20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</row>
    <row r="99" spans="7:86" x14ac:dyDescent="0.25">
      <c r="G99" s="18"/>
      <c r="H99" s="20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</row>
    <row r="100" spans="7:86" x14ac:dyDescent="0.25">
      <c r="G100" s="18"/>
      <c r="H100" s="20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</row>
    <row r="101" spans="7:86" x14ac:dyDescent="0.25">
      <c r="G101" s="18"/>
      <c r="H101" s="20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</row>
    <row r="102" spans="7:86" x14ac:dyDescent="0.25">
      <c r="G102" s="18"/>
      <c r="H102" s="20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</row>
    <row r="103" spans="7:86" x14ac:dyDescent="0.25">
      <c r="G103" s="18"/>
      <c r="H103" s="20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</row>
    <row r="104" spans="7:86" x14ac:dyDescent="0.25">
      <c r="G104" s="18"/>
      <c r="H104" s="20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</row>
    <row r="105" spans="7:86" x14ac:dyDescent="0.25">
      <c r="G105" s="18"/>
      <c r="H105" s="20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</row>
    <row r="106" spans="7:86" x14ac:dyDescent="0.25">
      <c r="G106" s="18"/>
      <c r="H106" s="20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</row>
    <row r="107" spans="7:86" x14ac:dyDescent="0.25">
      <c r="G107" s="18"/>
      <c r="H107" s="20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</row>
    <row r="108" spans="7:86" x14ac:dyDescent="0.25">
      <c r="G108" s="18"/>
      <c r="H108" s="20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</row>
    <row r="109" spans="7:86" x14ac:dyDescent="0.25">
      <c r="G109" s="18"/>
      <c r="H109" s="20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</row>
    <row r="110" spans="7:86" x14ac:dyDescent="0.25">
      <c r="G110" s="18"/>
      <c r="H110" s="20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</row>
    <row r="111" spans="7:86" x14ac:dyDescent="0.25">
      <c r="G111" s="18"/>
      <c r="H111" s="20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</row>
    <row r="112" spans="7:86" x14ac:dyDescent="0.25">
      <c r="G112" s="18"/>
      <c r="H112" s="20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</row>
    <row r="113" spans="7:86" x14ac:dyDescent="0.25">
      <c r="G113" s="18"/>
      <c r="H113" s="20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</row>
    <row r="114" spans="7:86" x14ac:dyDescent="0.25">
      <c r="G114" s="18"/>
      <c r="H114" s="20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</row>
    <row r="115" spans="7:86" x14ac:dyDescent="0.25">
      <c r="G115" s="18"/>
      <c r="H115" s="20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</row>
    <row r="116" spans="7:86" x14ac:dyDescent="0.25">
      <c r="G116" s="18"/>
      <c r="H116" s="20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</row>
    <row r="117" spans="7:86" x14ac:dyDescent="0.25">
      <c r="G117" s="18"/>
      <c r="H117" s="20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</row>
    <row r="118" spans="7:86" x14ac:dyDescent="0.25">
      <c r="G118" s="18"/>
      <c r="H118" s="20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</row>
    <row r="119" spans="7:86" x14ac:dyDescent="0.25">
      <c r="G119" s="18"/>
      <c r="H119" s="20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</row>
    <row r="120" spans="7:86" x14ac:dyDescent="0.25">
      <c r="G120" s="18"/>
      <c r="H120" s="20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</row>
    <row r="121" spans="7:86" x14ac:dyDescent="0.25">
      <c r="G121" s="18"/>
      <c r="H121" s="20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</row>
    <row r="122" spans="7:86" x14ac:dyDescent="0.25">
      <c r="G122" s="18"/>
      <c r="H122" s="20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</row>
    <row r="123" spans="7:86" x14ac:dyDescent="0.25">
      <c r="G123" s="18"/>
      <c r="H123" s="20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</row>
    <row r="124" spans="7:86" x14ac:dyDescent="0.25">
      <c r="G124" s="18"/>
      <c r="H124" s="20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</row>
    <row r="125" spans="7:86" x14ac:dyDescent="0.25">
      <c r="G125" s="18"/>
      <c r="H125" s="20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</row>
    <row r="126" spans="7:86" x14ac:dyDescent="0.25">
      <c r="G126" s="18"/>
      <c r="H126" s="20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</row>
    <row r="127" spans="7:86" x14ac:dyDescent="0.25">
      <c r="G127" s="18"/>
      <c r="H127" s="20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</row>
    <row r="128" spans="7:86" x14ac:dyDescent="0.25">
      <c r="G128" s="18"/>
      <c r="H128" s="20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</row>
    <row r="129" spans="7:86" x14ac:dyDescent="0.25">
      <c r="G129" s="18"/>
      <c r="H129" s="20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</row>
    <row r="130" spans="7:86" x14ac:dyDescent="0.25">
      <c r="G130" s="18"/>
      <c r="H130" s="20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</row>
    <row r="131" spans="7:86" x14ac:dyDescent="0.25">
      <c r="G131" s="18"/>
      <c r="H131" s="20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</row>
    <row r="132" spans="7:86" x14ac:dyDescent="0.25">
      <c r="G132" s="18"/>
      <c r="H132" s="20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</row>
    <row r="133" spans="7:86" x14ac:dyDescent="0.25">
      <c r="G133" s="18"/>
      <c r="H133" s="20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</row>
    <row r="134" spans="7:86" x14ac:dyDescent="0.25">
      <c r="G134" s="18"/>
      <c r="H134" s="20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</row>
    <row r="135" spans="7:86" x14ac:dyDescent="0.25">
      <c r="G135" s="18"/>
      <c r="H135" s="20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</row>
    <row r="136" spans="7:86" x14ac:dyDescent="0.25">
      <c r="G136" s="18"/>
      <c r="H136" s="20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</row>
    <row r="137" spans="7:86" x14ac:dyDescent="0.25">
      <c r="G137" s="18"/>
      <c r="H137" s="20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</row>
    <row r="138" spans="7:86" x14ac:dyDescent="0.25">
      <c r="G138" s="18"/>
      <c r="H138" s="20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</row>
    <row r="139" spans="7:86" x14ac:dyDescent="0.25">
      <c r="G139" s="18"/>
      <c r="H139" s="20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</row>
    <row r="140" spans="7:86" x14ac:dyDescent="0.25">
      <c r="G140" s="18"/>
      <c r="H140" s="20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</row>
    <row r="141" spans="7:86" x14ac:dyDescent="0.25">
      <c r="G141" s="18"/>
      <c r="H141" s="20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</row>
    <row r="142" spans="7:86" x14ac:dyDescent="0.25">
      <c r="G142" s="18"/>
      <c r="H142" s="20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</row>
    <row r="143" spans="7:86" x14ac:dyDescent="0.25">
      <c r="G143" s="18"/>
      <c r="H143" s="20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</row>
    <row r="144" spans="7:86" x14ac:dyDescent="0.25">
      <c r="G144" s="18"/>
      <c r="H144" s="20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</row>
    <row r="145" spans="7:86" x14ac:dyDescent="0.25">
      <c r="G145" s="18"/>
      <c r="H145" s="20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</row>
    <row r="146" spans="7:86" x14ac:dyDescent="0.25">
      <c r="G146" s="18"/>
      <c r="H146" s="20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</row>
    <row r="147" spans="7:86" x14ac:dyDescent="0.25">
      <c r="G147" s="18"/>
      <c r="H147" s="20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</row>
    <row r="148" spans="7:86" x14ac:dyDescent="0.25">
      <c r="G148" s="18"/>
      <c r="H148" s="20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</row>
    <row r="149" spans="7:86" x14ac:dyDescent="0.25">
      <c r="G149" s="18"/>
      <c r="H149" s="20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</row>
    <row r="150" spans="7:86" x14ac:dyDescent="0.25">
      <c r="G150" s="18"/>
      <c r="H150" s="20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</row>
    <row r="151" spans="7:86" x14ac:dyDescent="0.25">
      <c r="G151" s="18"/>
      <c r="H151" s="20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</row>
    <row r="152" spans="7:86" x14ac:dyDescent="0.25">
      <c r="G152" s="18"/>
      <c r="H152" s="20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</row>
    <row r="153" spans="7:86" x14ac:dyDescent="0.25">
      <c r="G153" s="18"/>
      <c r="H153" s="20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</row>
    <row r="154" spans="7:86" x14ac:dyDescent="0.25">
      <c r="G154" s="18"/>
      <c r="H154" s="20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</row>
    <row r="155" spans="7:86" x14ac:dyDescent="0.25">
      <c r="G155" s="18"/>
      <c r="H155" s="20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</row>
    <row r="156" spans="7:86" x14ac:dyDescent="0.25">
      <c r="G156" s="18"/>
      <c r="H156" s="20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</row>
    <row r="157" spans="7:86" x14ac:dyDescent="0.25">
      <c r="G157" s="18"/>
      <c r="H157" s="20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</row>
    <row r="158" spans="7:86" x14ac:dyDescent="0.25">
      <c r="G158" s="18"/>
      <c r="H158" s="20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</row>
    <row r="159" spans="7:86" x14ac:dyDescent="0.25">
      <c r="G159" s="18"/>
      <c r="H159" s="20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</row>
    <row r="160" spans="7:86" x14ac:dyDescent="0.25">
      <c r="G160" s="18"/>
      <c r="H160" s="20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</row>
    <row r="161" spans="7:86" x14ac:dyDescent="0.25">
      <c r="G161" s="18"/>
      <c r="H161" s="20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</row>
    <row r="162" spans="7:86" x14ac:dyDescent="0.25">
      <c r="G162" s="18"/>
      <c r="H162" s="20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</row>
    <row r="163" spans="7:86" x14ac:dyDescent="0.25">
      <c r="G163" s="18"/>
      <c r="H163" s="20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</row>
    <row r="164" spans="7:86" x14ac:dyDescent="0.25">
      <c r="G164" s="18"/>
      <c r="H164" s="20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</row>
    <row r="165" spans="7:86" x14ac:dyDescent="0.25">
      <c r="G165" s="18"/>
      <c r="H165" s="20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</row>
    <row r="166" spans="7:86" x14ac:dyDescent="0.25">
      <c r="G166" s="18"/>
      <c r="H166" s="20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</row>
    <row r="167" spans="7:86" x14ac:dyDescent="0.25">
      <c r="G167" s="18"/>
      <c r="H167" s="20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</row>
    <row r="168" spans="7:86" x14ac:dyDescent="0.25">
      <c r="G168" s="18"/>
      <c r="H168" s="20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</row>
    <row r="169" spans="7:86" x14ac:dyDescent="0.25">
      <c r="G169" s="18"/>
      <c r="H169" s="20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</row>
    <row r="170" spans="7:86" x14ac:dyDescent="0.25">
      <c r="G170" s="18"/>
      <c r="H170" s="20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</row>
    <row r="171" spans="7:86" x14ac:dyDescent="0.25">
      <c r="G171" s="18"/>
      <c r="H171" s="20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</row>
    <row r="172" spans="7:86" x14ac:dyDescent="0.25">
      <c r="G172" s="18"/>
      <c r="H172" s="20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</row>
    <row r="173" spans="7:86" x14ac:dyDescent="0.25">
      <c r="G173" s="18"/>
      <c r="H173" s="20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</row>
    <row r="174" spans="7:86" x14ac:dyDescent="0.25">
      <c r="G174" s="18"/>
      <c r="H174" s="20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</row>
    <row r="175" spans="7:86" x14ac:dyDescent="0.25">
      <c r="G175" s="18"/>
      <c r="H175" s="20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</row>
    <row r="176" spans="7:86" x14ac:dyDescent="0.25">
      <c r="G176" s="18"/>
      <c r="H176" s="20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</row>
  </sheetData>
  <mergeCells count="15">
    <mergeCell ref="J2:P2"/>
    <mergeCell ref="Q2:W2"/>
    <mergeCell ref="X2:AD2"/>
    <mergeCell ref="AJ1:BN1"/>
    <mergeCell ref="BO1:CH1"/>
    <mergeCell ref="AE2:AK2"/>
    <mergeCell ref="AL2:AR2"/>
    <mergeCell ref="J1:AI1"/>
    <mergeCell ref="AS2:AY2"/>
    <mergeCell ref="AZ2:BF2"/>
    <mergeCell ref="BG2:BM2"/>
    <mergeCell ref="BN2:BT2"/>
    <mergeCell ref="BU2:CA2"/>
    <mergeCell ref="CB2:CH2"/>
    <mergeCell ref="L7:N7"/>
  </mergeCells>
  <conditionalFormatting sqref="N25">
    <cfRule type="expression" dxfId="6" priority="52">
      <formula>AND(TODAY()&gt;=O$3,TODAY()&lt;P$3)</formula>
    </cfRule>
  </conditionalFormatting>
  <conditionalFormatting sqref="U25">
    <cfRule type="expression" dxfId="5" priority="26">
      <formula>AND(TODAY()&gt;=V$3,TODAY()&lt;W$3)</formula>
    </cfRule>
  </conditionalFormatting>
  <conditionalFormatting sqref="AB25">
    <cfRule type="expression" dxfId="4" priority="24">
      <formula>AND(TODAY()&gt;=AC$3,TODAY()&lt;AD$3)</formula>
    </cfRule>
  </conditionalFormatting>
  <conditionalFormatting sqref="AE23:AI24 AE25:AH25">
    <cfRule type="expression" dxfId="3" priority="21">
      <formula>AND(TODAY()&gt;=AE$3,TODAY()&lt;AF$3)</formula>
    </cfRule>
  </conditionalFormatting>
  <conditionalFormatting sqref="AI25">
    <cfRule type="expression" dxfId="2" priority="22">
      <formula>AND(TODAY()&gt;=AJ$3,TODAY()&lt;AK$3)</formula>
    </cfRule>
  </conditionalFormatting>
  <conditionalFormatting sqref="AP25">
    <cfRule type="expression" dxfId="1" priority="20">
      <formula>AND(TODAY()&gt;=AQ$3,TODAY()&lt;AR$3)</formula>
    </cfRule>
  </conditionalFormatting>
  <conditionalFormatting sqref="CF25 BY25 BR25 BK25 BD25">
    <cfRule type="expression" dxfId="0" priority="16">
      <formula>AND(TODAY()&gt;=BE$3,TODAY()&lt;BF$3)</formula>
    </cfRule>
  </conditionalFormatting>
  <conditionalFormatting sqref="H19:H20 H12:H17 H6 H8:H10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{A01E7B54-6ECC-4A3F-8086-6FBC2DB70F41}</x14:id>
        </ext>
      </extLst>
    </cfRule>
  </conditionalFormatting>
  <conditionalFormatting sqref="H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{4972587D-8845-4707-99A6-471DA1F154D6}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scale="5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E7B54-6ECC-4A3F-8086-6FBC2DB70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H19:H20 H12:H17 H6 H8:H10</xm:sqref>
        </x14:conditionalFormatting>
        <x14:conditionalFormatting xmlns:xm="http://schemas.microsoft.com/office/excel/2006/main">
          <x14:cfRule type="dataBar" id="{4972587D-8845-4707-99A6-471DA1F15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Repak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Goeree</dc:creator>
  <cp:lastModifiedBy>Robin</cp:lastModifiedBy>
  <cp:lastPrinted>2022-04-25T18:13:05Z</cp:lastPrinted>
  <dcterms:created xsi:type="dcterms:W3CDTF">2021-04-15T13:14:00Z</dcterms:created>
  <dcterms:modified xsi:type="dcterms:W3CDTF">2022-04-25T18:13:11Z</dcterms:modified>
</cp:coreProperties>
</file>