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Robin/Desktop/"/>
    </mc:Choice>
  </mc:AlternateContent>
  <bookViews>
    <workbookView xWindow="16800" yWindow="460" windowWidth="16800" windowHeight="20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7" i="1" l="1"/>
  <c r="G64" i="1"/>
  <c r="D48" i="1"/>
  <c r="K78" i="1"/>
  <c r="K79" i="1"/>
  <c r="K80" i="1"/>
  <c r="K81" i="1"/>
  <c r="K82" i="1"/>
  <c r="K83" i="1"/>
  <c r="M76" i="1"/>
  <c r="M69" i="1"/>
  <c r="K85" i="1"/>
  <c r="K86" i="1"/>
  <c r="K87" i="1"/>
  <c r="K88" i="1"/>
  <c r="K89" i="1"/>
  <c r="K90" i="1"/>
  <c r="K71" i="1"/>
  <c r="K72" i="1"/>
  <c r="K73" i="1"/>
  <c r="K74" i="1"/>
  <c r="K75" i="1"/>
  <c r="K76" i="1"/>
  <c r="K64" i="1"/>
  <c r="K65" i="1"/>
  <c r="K66" i="1"/>
  <c r="K67" i="1"/>
  <c r="K68" i="1"/>
  <c r="K69" i="1"/>
  <c r="D39" i="1"/>
  <c r="D46" i="1"/>
  <c r="D42" i="1"/>
  <c r="D43" i="1"/>
  <c r="D44" i="1"/>
  <c r="D45" i="1"/>
  <c r="D41" i="1"/>
  <c r="D35" i="1"/>
  <c r="D36" i="1"/>
  <c r="D37" i="1"/>
  <c r="D38" i="1"/>
  <c r="D34" i="1"/>
  <c r="D75" i="1"/>
  <c r="D76" i="1"/>
  <c r="D77" i="1"/>
  <c r="D78" i="1"/>
  <c r="D74" i="1"/>
  <c r="D68" i="1"/>
  <c r="D69" i="1"/>
  <c r="D70" i="1"/>
  <c r="D71" i="1"/>
  <c r="D67" i="1"/>
  <c r="D61" i="1"/>
  <c r="D62" i="1"/>
  <c r="D63" i="1"/>
  <c r="D64" i="1"/>
  <c r="D60" i="1"/>
  <c r="F10" i="1"/>
  <c r="D79" i="1"/>
  <c r="D72" i="1"/>
  <c r="D65" i="1"/>
  <c r="D53" i="1"/>
  <c r="D54" i="1"/>
  <c r="D55" i="1"/>
  <c r="D56" i="1"/>
  <c r="D57" i="1"/>
  <c r="D58" i="1"/>
  <c r="M10" i="1"/>
  <c r="M60" i="1"/>
  <c r="M53" i="1"/>
  <c r="M46" i="1"/>
  <c r="M39" i="1"/>
  <c r="J60" i="1"/>
  <c r="J53" i="1"/>
  <c r="J46" i="1"/>
  <c r="C49" i="1"/>
  <c r="J39" i="1"/>
  <c r="J31" i="1"/>
  <c r="J24" i="1"/>
  <c r="J17" i="1"/>
  <c r="J10" i="1"/>
  <c r="D26" i="1"/>
  <c r="D27" i="1"/>
  <c r="D28" i="1"/>
  <c r="D29" i="1"/>
  <c r="D30" i="1"/>
  <c r="D31" i="1"/>
  <c r="D19" i="1"/>
  <c r="D20" i="1"/>
  <c r="D21" i="1"/>
  <c r="D22" i="1"/>
  <c r="D23" i="1"/>
  <c r="D24" i="1"/>
  <c r="D12" i="1"/>
  <c r="D13" i="1"/>
  <c r="D14" i="1"/>
  <c r="D15" i="1"/>
  <c r="D16" i="1"/>
  <c r="D17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<sst xmlns="http://schemas.openxmlformats.org/spreadsheetml/2006/main" count="84" uniqueCount="27">
  <si>
    <t>Problog</t>
  </si>
  <si>
    <t>Dimensie</t>
  </si>
  <si>
    <t>Chromatic Maze | Sample -N 100</t>
  </si>
  <si>
    <t>Tijd</t>
  </si>
  <si>
    <t>Chromatic Maze | All probabilities</t>
  </si>
  <si>
    <t>Perfect Maze | Sample -N 100</t>
  </si>
  <si>
    <t>Perfect Maze | All probabilities</t>
  </si>
  <si>
    <t>AnsProlog</t>
  </si>
  <si>
    <t>Chromatic Maze | 100 Optimal Models</t>
  </si>
  <si>
    <t>Models</t>
  </si>
  <si>
    <t>Average</t>
  </si>
  <si>
    <t>Chromatic Maze | All Models</t>
  </si>
  <si>
    <t>Tijd in sec</t>
  </si>
  <si>
    <t>CRASH</t>
  </si>
  <si>
    <t>&gt; 15 miljoen</t>
  </si>
  <si>
    <t>Dungeon | Sample -N 100</t>
  </si>
  <si>
    <t>CRASH NA 6 UUR</t>
  </si>
  <si>
    <t>Perfect Maze | 100 Optimal Models</t>
  </si>
  <si>
    <t>Dungeon | 100 Optimal Models</t>
  </si>
  <si>
    <t>Perfect Maze | All Models</t>
  </si>
  <si>
    <t>Dungeon | All Models</t>
  </si>
  <si>
    <t>&gt; 45730383</t>
  </si>
  <si>
    <t>With evidence</t>
  </si>
  <si>
    <t>Without evidence</t>
  </si>
  <si>
    <t>Dim</t>
  </si>
  <si>
    <t>Dungeon | All probabilities</t>
  </si>
  <si>
    <t>Simplified Dungeon (1 gem, 1 altar, rest = walls)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</si>
</sst>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:ss.000"/>
    <numFmt numFmtId="165" formatCode="hh:mm:ss.000"/>
    <numFmt numFmtId="166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164" fontId="0" fillId="0" borderId="0" xfId="0" applyNumberFormat="1"/>
    <xf numFmtId="166" fontId="0" fillId="0" borderId="0" xfId="0" applyNumberFormat="1"/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164" fontId="0" fillId="0" borderId="0" xfId="0" applyNumberFormat="1" applyBorder="1"/>
    <xf numFmtId="166" fontId="0" fillId="0" borderId="2" xfId="0" applyNumberFormat="1" applyBorder="1"/>
    <xf numFmtId="164" fontId="0" fillId="0" borderId="0" xfId="0" applyNumberFormat="1" applyBorder="1" applyAlignment="1">
      <alignment horizontal="right"/>
    </xf>
    <xf numFmtId="164" fontId="1" fillId="0" borderId="0" xfId="0" applyNumberFormat="1" applyFont="1" applyBorder="1" applyAlignment="1">
      <alignment horizontal="right"/>
    </xf>
    <xf numFmtId="166" fontId="1" fillId="0" borderId="2" xfId="0" applyNumberFormat="1" applyFont="1" applyBorder="1"/>
    <xf numFmtId="0" fontId="0" fillId="0" borderId="4" xfId="0" applyBorder="1"/>
    <xf numFmtId="0" fontId="0" fillId="0" borderId="5" xfId="0" applyBorder="1"/>
    <xf numFmtId="165" fontId="0" fillId="0" borderId="0" xfId="0" applyNumberFormat="1" applyBorder="1"/>
    <xf numFmtId="0" fontId="0" fillId="0" borderId="9" xfId="0" applyBorder="1"/>
    <xf numFmtId="164" fontId="1" fillId="0" borderId="10" xfId="0" applyNumberFormat="1" applyFont="1" applyBorder="1" applyAlignment="1">
      <alignment horizontal="right"/>
    </xf>
    <xf numFmtId="166" fontId="1" fillId="0" borderId="11" xfId="0" applyNumberFormat="1" applyFont="1" applyBorder="1"/>
    <xf numFmtId="0" fontId="0" fillId="0" borderId="10" xfId="0" applyBorder="1"/>
    <xf numFmtId="0" fontId="0" fillId="0" borderId="11" xfId="0" applyBorder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/>
    <xf numFmtId="0" fontId="3" fillId="0" borderId="0" xfId="0" applyFont="1" applyBorder="1" applyAlignment="1"/>
    <xf numFmtId="0" fontId="3" fillId="0" borderId="2" xfId="0" applyFont="1" applyBorder="1" applyAlignment="1"/>
    <xf numFmtId="0" fontId="2" fillId="0" borderId="0" xfId="0" applyFont="1" applyBorder="1" applyAlignment="1"/>
    <xf numFmtId="166" fontId="1" fillId="0" borderId="0" xfId="0" applyNumberFormat="1" applyFont="1" applyBorder="1"/>
    <xf numFmtId="164" fontId="1" fillId="0" borderId="1" xfId="0" applyNumberFormat="1" applyFont="1" applyBorder="1" applyAlignment="1">
      <alignment horizontal="right"/>
    </xf>
    <xf numFmtId="164" fontId="1" fillId="0" borderId="3" xfId="0" applyNumberFormat="1" applyFont="1" applyBorder="1" applyAlignment="1">
      <alignment horizontal="right"/>
    </xf>
    <xf numFmtId="166" fontId="1" fillId="0" borderId="4" xfId="0" applyNumberFormat="1" applyFont="1" applyBorder="1"/>
    <xf numFmtId="1" fontId="1" fillId="0" borderId="1" xfId="0" applyNumberFormat="1" applyFont="1" applyBorder="1" applyAlignment="1">
      <alignment horizontal="right"/>
    </xf>
    <xf numFmtId="1" fontId="0" fillId="0" borderId="1" xfId="0" applyNumberFormat="1" applyFont="1" applyBorder="1" applyAlignment="1">
      <alignment horizontal="right"/>
    </xf>
    <xf numFmtId="0" fontId="3" fillId="0" borderId="1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164" fontId="0" fillId="2" borderId="0" xfId="0" applyNumberFormat="1" applyFill="1" applyBorder="1"/>
    <xf numFmtId="164" fontId="0" fillId="0" borderId="0" xfId="0" applyNumberFormat="1" applyFill="1" applyBorder="1"/>
    <xf numFmtId="47" fontId="0" fillId="0" borderId="0" xfId="0" applyNumberFormat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"/>
  <sheetViews>
    <sheetView tabSelected="1" topLeftCell="A18" zoomScale="75" workbookViewId="0">
      <selection activeCell="A55" sqref="A55:XFD55"/>
    </sheetView>
  </sheetViews>
  <sheetFormatPr baseColWidth="10" defaultRowHeight="16" x14ac:dyDescent="0.2"/>
  <cols>
    <col min="2" max="2" width="12.83203125" bestFit="1" customWidth="1"/>
    <col min="3" max="3" width="11.83203125" bestFit="1" customWidth="1"/>
    <col min="4" max="4" width="12.33203125" customWidth="1"/>
    <col min="6" max="6" width="15" bestFit="1" customWidth="1"/>
    <col min="7" max="7" width="12.5" customWidth="1"/>
    <col min="9" max="9" width="10.33203125" customWidth="1"/>
    <col min="10" max="10" width="12.6640625" customWidth="1"/>
    <col min="11" max="11" width="11.5" customWidth="1"/>
    <col min="12" max="12" width="14.33203125" customWidth="1"/>
    <col min="14" max="14" width="12.33203125" customWidth="1"/>
    <col min="15" max="16" width="13" customWidth="1"/>
  </cols>
  <sheetData>
    <row r="1" spans="2:16" ht="17" thickBot="1" x14ac:dyDescent="0.25"/>
    <row r="2" spans="2:16" ht="30" thickBot="1" x14ac:dyDescent="0.4">
      <c r="B2" s="43" t="s">
        <v>0</v>
      </c>
      <c r="C2" s="44"/>
      <c r="D2" s="44"/>
      <c r="E2" s="44"/>
      <c r="F2" s="44"/>
      <c r="G2" s="45"/>
      <c r="I2" s="43" t="s">
        <v>7</v>
      </c>
      <c r="J2" s="44"/>
      <c r="K2" s="44"/>
      <c r="L2" s="44"/>
      <c r="M2" s="44"/>
      <c r="N2" s="45"/>
      <c r="O2" s="27"/>
      <c r="P2" s="3"/>
    </row>
    <row r="3" spans="2:16" x14ac:dyDescent="0.2">
      <c r="B3" s="40" t="s">
        <v>2</v>
      </c>
      <c r="C3" s="41"/>
      <c r="D3" s="42"/>
      <c r="E3" s="40" t="s">
        <v>4</v>
      </c>
      <c r="F3" s="41"/>
      <c r="G3" s="42"/>
      <c r="I3" s="40" t="s">
        <v>8</v>
      </c>
      <c r="J3" s="41"/>
      <c r="K3" s="42"/>
      <c r="L3" s="40" t="s">
        <v>11</v>
      </c>
      <c r="M3" s="41"/>
      <c r="N3" s="42"/>
    </row>
    <row r="4" spans="2:16" x14ac:dyDescent="0.2">
      <c r="B4" s="21" t="s">
        <v>1</v>
      </c>
      <c r="C4" s="22" t="s">
        <v>3</v>
      </c>
      <c r="D4" s="23" t="s">
        <v>12</v>
      </c>
      <c r="E4" s="24" t="s">
        <v>1</v>
      </c>
      <c r="F4" s="25" t="s">
        <v>3</v>
      </c>
      <c r="G4" s="26"/>
      <c r="I4" s="35" t="s">
        <v>1</v>
      </c>
      <c r="J4" s="34" t="s">
        <v>3</v>
      </c>
      <c r="K4" s="36"/>
      <c r="L4" s="21" t="s">
        <v>1</v>
      </c>
      <c r="M4" s="22" t="s">
        <v>3</v>
      </c>
      <c r="N4" s="23" t="s">
        <v>9</v>
      </c>
    </row>
    <row r="5" spans="2:16" x14ac:dyDescent="0.2">
      <c r="B5" s="5">
        <v>2</v>
      </c>
      <c r="C5" s="8">
        <v>5.6653935185185182E-4</v>
      </c>
      <c r="D5" s="9">
        <f>C5*86400</f>
        <v>48.948999999999998</v>
      </c>
      <c r="E5" s="5">
        <v>2</v>
      </c>
      <c r="F5" s="6">
        <v>4.149</v>
      </c>
      <c r="G5" s="7"/>
      <c r="I5" s="5">
        <v>2</v>
      </c>
      <c r="J5" s="6">
        <v>0.105</v>
      </c>
      <c r="K5" s="7"/>
      <c r="L5" s="5">
        <v>2</v>
      </c>
      <c r="M5" s="6">
        <v>2.4550000000000001</v>
      </c>
      <c r="N5" s="7">
        <v>12888</v>
      </c>
    </row>
    <row r="6" spans="2:16" x14ac:dyDescent="0.2">
      <c r="B6" s="5">
        <v>2</v>
      </c>
      <c r="C6" s="8">
        <v>7.9409722222222219E-4</v>
      </c>
      <c r="D6" s="9">
        <f t="shared" ref="D6:D30" si="0">C6*86400</f>
        <v>68.61</v>
      </c>
      <c r="E6" s="5">
        <v>2</v>
      </c>
      <c r="F6" s="6">
        <v>4.0179999999999998</v>
      </c>
      <c r="G6" s="7"/>
      <c r="I6" s="5">
        <v>2</v>
      </c>
      <c r="J6" s="6">
        <v>0.113</v>
      </c>
      <c r="K6" s="7"/>
      <c r="L6" s="5">
        <v>2</v>
      </c>
      <c r="M6" s="6">
        <v>2.552</v>
      </c>
      <c r="N6" s="7">
        <v>12888</v>
      </c>
    </row>
    <row r="7" spans="2:16" x14ac:dyDescent="0.2">
      <c r="B7" s="5">
        <v>2</v>
      </c>
      <c r="C7" s="8">
        <v>5.9341435185185181E-4</v>
      </c>
      <c r="D7" s="9">
        <f t="shared" si="0"/>
        <v>51.270999999999994</v>
      </c>
      <c r="E7" s="5">
        <v>2</v>
      </c>
      <c r="F7" s="6">
        <v>4.2930000000000001</v>
      </c>
      <c r="G7" s="7"/>
      <c r="I7" s="5">
        <v>2</v>
      </c>
      <c r="J7" s="6">
        <v>0.112</v>
      </c>
      <c r="K7" s="7"/>
      <c r="L7" s="5">
        <v>2</v>
      </c>
      <c r="M7" s="6">
        <v>3.0550000000000002</v>
      </c>
      <c r="N7" s="7">
        <v>12888</v>
      </c>
      <c r="P7" s="6"/>
    </row>
    <row r="8" spans="2:16" x14ac:dyDescent="0.2">
      <c r="B8" s="5">
        <v>2</v>
      </c>
      <c r="C8" s="8">
        <v>6.4053240740740748E-4</v>
      </c>
      <c r="D8" s="9">
        <f t="shared" si="0"/>
        <v>55.342000000000006</v>
      </c>
      <c r="E8" s="5">
        <v>2</v>
      </c>
      <c r="F8" s="6">
        <v>4.0529999999999999</v>
      </c>
      <c r="G8" s="7"/>
      <c r="I8" s="5">
        <v>2</v>
      </c>
      <c r="J8" s="6">
        <v>0.111</v>
      </c>
      <c r="K8" s="7"/>
      <c r="L8" s="5">
        <v>2</v>
      </c>
      <c r="M8" s="6">
        <v>3.15</v>
      </c>
      <c r="N8" s="7">
        <v>12888</v>
      </c>
    </row>
    <row r="9" spans="2:16" x14ac:dyDescent="0.2">
      <c r="B9" s="5">
        <v>2</v>
      </c>
      <c r="C9" s="8">
        <v>5.2136574074074075E-4</v>
      </c>
      <c r="D9" s="9">
        <f t="shared" si="0"/>
        <v>45.045999999999999</v>
      </c>
      <c r="E9" s="5">
        <v>2</v>
      </c>
      <c r="F9" s="6">
        <v>4.1269999999999998</v>
      </c>
      <c r="G9" s="7"/>
      <c r="I9" s="5">
        <v>2</v>
      </c>
      <c r="J9" s="6">
        <v>0.115</v>
      </c>
      <c r="K9" s="7"/>
      <c r="L9" s="5">
        <v>2</v>
      </c>
      <c r="M9" s="6">
        <v>2.754</v>
      </c>
      <c r="N9" s="7">
        <v>12888</v>
      </c>
    </row>
    <row r="10" spans="2:16" x14ac:dyDescent="0.2">
      <c r="B10" s="5"/>
      <c r="C10" s="11" t="s">
        <v>10</v>
      </c>
      <c r="D10" s="12">
        <f>AVERAGE(D5:D9)</f>
        <v>53.843600000000002</v>
      </c>
      <c r="E10" s="11" t="s">
        <v>10</v>
      </c>
      <c r="F10" s="12">
        <f>AVERAGE(F5:F9)</f>
        <v>4.1280000000000001</v>
      </c>
      <c r="G10" s="7"/>
      <c r="I10" s="29" t="s">
        <v>10</v>
      </c>
      <c r="J10" s="28">
        <f>AVERAGE(J5:J9)</f>
        <v>0.11120000000000001</v>
      </c>
      <c r="K10" s="7"/>
      <c r="L10" s="29" t="s">
        <v>10</v>
      </c>
      <c r="M10" s="28">
        <f>AVERAGE(M5:M9)</f>
        <v>2.7931999999999997</v>
      </c>
      <c r="N10" s="7"/>
    </row>
    <row r="11" spans="2:16" x14ac:dyDescent="0.2">
      <c r="B11" s="5"/>
      <c r="C11" s="8"/>
      <c r="D11" s="9"/>
      <c r="E11" s="5"/>
      <c r="F11" s="6"/>
      <c r="G11" s="7"/>
      <c r="I11" s="5"/>
      <c r="J11" s="6"/>
      <c r="K11" s="7"/>
      <c r="L11" s="5"/>
      <c r="M11" s="6"/>
      <c r="N11" s="7"/>
    </row>
    <row r="12" spans="2:16" x14ac:dyDescent="0.2">
      <c r="B12" s="5">
        <v>3</v>
      </c>
      <c r="C12" s="8">
        <v>1.624537037037037E-3</v>
      </c>
      <c r="D12" s="9">
        <f t="shared" si="0"/>
        <v>140.35999999999999</v>
      </c>
      <c r="E12" s="5"/>
      <c r="F12" s="6" t="s">
        <v>13</v>
      </c>
      <c r="G12" s="7"/>
      <c r="I12" s="5">
        <v>3</v>
      </c>
      <c r="J12" s="6">
        <v>0.255</v>
      </c>
      <c r="K12" s="7"/>
      <c r="L12" s="5">
        <v>3</v>
      </c>
      <c r="M12" s="6" t="s">
        <v>13</v>
      </c>
      <c r="N12" s="7" t="s">
        <v>21</v>
      </c>
    </row>
    <row r="13" spans="2:16" x14ac:dyDescent="0.2">
      <c r="B13" s="5">
        <v>3</v>
      </c>
      <c r="C13" s="8">
        <v>1.6214120370370369E-3</v>
      </c>
      <c r="D13" s="9">
        <f t="shared" si="0"/>
        <v>140.08999999999997</v>
      </c>
      <c r="E13" s="5"/>
      <c r="F13" s="6"/>
      <c r="G13" s="7"/>
      <c r="I13" s="5">
        <v>3</v>
      </c>
      <c r="J13" s="6">
        <v>0.248</v>
      </c>
      <c r="K13" s="7"/>
      <c r="L13" s="5">
        <v>3</v>
      </c>
      <c r="M13" s="6"/>
      <c r="N13" s="7"/>
    </row>
    <row r="14" spans="2:16" x14ac:dyDescent="0.2">
      <c r="B14" s="5">
        <v>3</v>
      </c>
      <c r="C14" s="8">
        <v>1.2334027777777779E-3</v>
      </c>
      <c r="D14" s="9">
        <f t="shared" si="0"/>
        <v>106.56600000000002</v>
      </c>
      <c r="E14" s="5"/>
      <c r="F14" s="6"/>
      <c r="G14" s="7"/>
      <c r="I14" s="5">
        <v>3</v>
      </c>
      <c r="J14" s="6">
        <v>0.24</v>
      </c>
      <c r="K14" s="7"/>
      <c r="L14" s="5">
        <v>3</v>
      </c>
      <c r="M14" s="6"/>
      <c r="N14" s="7"/>
    </row>
    <row r="15" spans="2:16" x14ac:dyDescent="0.2">
      <c r="B15" s="5">
        <v>3</v>
      </c>
      <c r="C15" s="8">
        <v>1.323923611111111E-3</v>
      </c>
      <c r="D15" s="9">
        <f t="shared" si="0"/>
        <v>114.38699999999999</v>
      </c>
      <c r="E15" s="5"/>
      <c r="F15" s="6"/>
      <c r="G15" s="7"/>
      <c r="I15" s="5">
        <v>3</v>
      </c>
      <c r="J15" s="6">
        <v>0.23799999999999999</v>
      </c>
      <c r="K15" s="7"/>
      <c r="L15" s="5">
        <v>3</v>
      </c>
      <c r="M15" s="6"/>
      <c r="N15" s="7"/>
    </row>
    <row r="16" spans="2:16" x14ac:dyDescent="0.2">
      <c r="B16" s="5">
        <v>3</v>
      </c>
      <c r="C16" s="8">
        <v>1.4477430555555556E-3</v>
      </c>
      <c r="D16" s="9">
        <f t="shared" si="0"/>
        <v>125.08500000000001</v>
      </c>
      <c r="E16" s="5"/>
      <c r="F16" s="6"/>
      <c r="G16" s="7"/>
      <c r="I16" s="5">
        <v>3</v>
      </c>
      <c r="J16" s="6">
        <v>0.248</v>
      </c>
      <c r="K16" s="7"/>
      <c r="L16" s="5">
        <v>3</v>
      </c>
      <c r="M16" s="6"/>
      <c r="N16" s="7"/>
    </row>
    <row r="17" spans="2:14" x14ac:dyDescent="0.2">
      <c r="B17" s="5"/>
      <c r="C17" s="11" t="s">
        <v>10</v>
      </c>
      <c r="D17" s="12">
        <f>AVERAGE(D12:D16)</f>
        <v>125.29759999999999</v>
      </c>
      <c r="E17" s="5"/>
      <c r="F17" s="6"/>
      <c r="G17" s="7"/>
      <c r="I17" s="29" t="s">
        <v>10</v>
      </c>
      <c r="J17" s="28">
        <f>AVERAGE(J12:J16)</f>
        <v>0.24580000000000002</v>
      </c>
      <c r="K17" s="7"/>
      <c r="L17" s="29"/>
      <c r="M17" s="28"/>
      <c r="N17" s="7"/>
    </row>
    <row r="18" spans="2:14" x14ac:dyDescent="0.2">
      <c r="B18" s="5"/>
      <c r="C18" s="8"/>
      <c r="D18" s="9"/>
      <c r="E18" s="5"/>
      <c r="F18" s="6"/>
      <c r="G18" s="7"/>
      <c r="I18" s="5"/>
      <c r="J18" s="6"/>
      <c r="K18" s="7"/>
      <c r="L18" s="5"/>
      <c r="M18" s="6"/>
      <c r="N18" s="7"/>
    </row>
    <row r="19" spans="2:14" x14ac:dyDescent="0.2">
      <c r="B19" s="5">
        <v>4</v>
      </c>
      <c r="C19" s="8">
        <v>3.0088194444444442E-3</v>
      </c>
      <c r="D19" s="9">
        <f t="shared" si="0"/>
        <v>259.96199999999999</v>
      </c>
      <c r="E19" s="5"/>
      <c r="F19" s="6"/>
      <c r="G19" s="7"/>
      <c r="I19" s="5">
        <v>4</v>
      </c>
      <c r="J19" s="6">
        <v>0.46899999999999997</v>
      </c>
      <c r="K19" s="7"/>
      <c r="L19" s="5"/>
      <c r="M19" s="6"/>
      <c r="N19" s="7"/>
    </row>
    <row r="20" spans="2:14" x14ac:dyDescent="0.2">
      <c r="B20" s="5">
        <v>4</v>
      </c>
      <c r="C20" s="8">
        <v>2.823657407407408E-3</v>
      </c>
      <c r="D20" s="9">
        <f t="shared" si="0"/>
        <v>243.96400000000006</v>
      </c>
      <c r="E20" s="5"/>
      <c r="F20" s="6"/>
      <c r="G20" s="7"/>
      <c r="I20" s="5">
        <v>4</v>
      </c>
      <c r="J20" s="6">
        <v>0.47499999999999998</v>
      </c>
      <c r="K20" s="7"/>
      <c r="L20" s="5"/>
      <c r="M20" s="6"/>
      <c r="N20" s="7"/>
    </row>
    <row r="21" spans="2:14" x14ac:dyDescent="0.2">
      <c r="B21" s="5">
        <v>4</v>
      </c>
      <c r="C21" s="8">
        <v>2.9330787037037034E-3</v>
      </c>
      <c r="D21" s="9">
        <f t="shared" si="0"/>
        <v>253.41799999999998</v>
      </c>
      <c r="E21" s="5"/>
      <c r="F21" s="6"/>
      <c r="G21" s="7"/>
      <c r="I21" s="5">
        <v>4</v>
      </c>
      <c r="J21" s="6">
        <v>0.46899999999999997</v>
      </c>
      <c r="K21" s="7"/>
      <c r="L21" s="5"/>
      <c r="M21" s="6"/>
      <c r="N21" s="7"/>
    </row>
    <row r="22" spans="2:14" x14ac:dyDescent="0.2">
      <c r="B22" s="5">
        <v>4</v>
      </c>
      <c r="C22" s="8">
        <v>2.8098263888888891E-3</v>
      </c>
      <c r="D22" s="9">
        <f t="shared" si="0"/>
        <v>242.76900000000001</v>
      </c>
      <c r="E22" s="5"/>
      <c r="F22" s="6"/>
      <c r="G22" s="7"/>
      <c r="I22" s="5">
        <v>4</v>
      </c>
      <c r="J22" s="6">
        <v>0.47399999999999998</v>
      </c>
      <c r="K22" s="7"/>
      <c r="L22" s="5"/>
      <c r="M22" s="6"/>
      <c r="N22" s="7"/>
    </row>
    <row r="23" spans="2:14" x14ac:dyDescent="0.2">
      <c r="B23" s="5">
        <v>4</v>
      </c>
      <c r="C23" s="8">
        <v>2.8256018518518517E-3</v>
      </c>
      <c r="D23" s="9">
        <f t="shared" si="0"/>
        <v>244.13199999999998</v>
      </c>
      <c r="E23" s="5"/>
      <c r="F23" s="6"/>
      <c r="G23" s="7"/>
      <c r="I23" s="5">
        <v>4</v>
      </c>
      <c r="J23" s="6">
        <v>0.46600000000000003</v>
      </c>
      <c r="K23" s="7"/>
      <c r="L23" s="5"/>
      <c r="M23" s="6"/>
      <c r="N23" s="7"/>
    </row>
    <row r="24" spans="2:14" x14ac:dyDescent="0.2">
      <c r="B24" s="5"/>
      <c r="C24" s="11" t="s">
        <v>10</v>
      </c>
      <c r="D24" s="12">
        <f>AVERAGE(D19:D23)</f>
        <v>248.84900000000002</v>
      </c>
      <c r="E24" s="5"/>
      <c r="F24" s="6"/>
      <c r="G24" s="7"/>
      <c r="I24" s="29" t="s">
        <v>10</v>
      </c>
      <c r="J24" s="28">
        <f>AVERAGE(J19:J23)</f>
        <v>0.47059999999999996</v>
      </c>
      <c r="K24" s="7"/>
      <c r="L24" s="29"/>
      <c r="M24" s="28"/>
      <c r="N24" s="7"/>
    </row>
    <row r="25" spans="2:14" x14ac:dyDescent="0.2">
      <c r="B25" s="5"/>
      <c r="C25" s="10"/>
      <c r="D25" s="9"/>
      <c r="E25" s="5"/>
      <c r="F25" s="6"/>
      <c r="G25" s="7"/>
      <c r="I25" s="5"/>
      <c r="J25" s="6"/>
      <c r="K25" s="7"/>
      <c r="L25" s="5"/>
      <c r="M25" s="6"/>
      <c r="N25" s="7"/>
    </row>
    <row r="26" spans="2:14" x14ac:dyDescent="0.2">
      <c r="B26" s="5">
        <v>5</v>
      </c>
      <c r="C26" s="8">
        <v>5.9274305555555564E-3</v>
      </c>
      <c r="D26" s="9">
        <f t="shared" si="0"/>
        <v>512.13000000000011</v>
      </c>
      <c r="E26" s="5"/>
      <c r="F26" s="6"/>
      <c r="G26" s="7"/>
      <c r="I26" s="5">
        <v>5</v>
      </c>
      <c r="J26" s="6">
        <v>0.79100000000000004</v>
      </c>
      <c r="K26" s="7"/>
      <c r="L26" s="5"/>
      <c r="M26" s="6"/>
      <c r="N26" s="7"/>
    </row>
    <row r="27" spans="2:14" x14ac:dyDescent="0.2">
      <c r="B27" s="5">
        <v>5</v>
      </c>
      <c r="C27" s="8">
        <v>5.6679976851851848E-3</v>
      </c>
      <c r="D27" s="9">
        <f t="shared" si="0"/>
        <v>489.71499999999997</v>
      </c>
      <c r="E27" s="5"/>
      <c r="F27" s="6"/>
      <c r="G27" s="7"/>
      <c r="I27" s="5">
        <v>5</v>
      </c>
      <c r="J27" s="6">
        <v>0.94099999999999995</v>
      </c>
      <c r="K27" s="7"/>
      <c r="L27" s="5"/>
      <c r="M27" s="6"/>
      <c r="N27" s="7"/>
    </row>
    <row r="28" spans="2:14" x14ac:dyDescent="0.2">
      <c r="B28" s="5">
        <v>5</v>
      </c>
      <c r="C28" s="8">
        <v>6.5346643518518514E-3</v>
      </c>
      <c r="D28" s="9">
        <f t="shared" si="0"/>
        <v>564.59499999999991</v>
      </c>
      <c r="E28" s="5"/>
      <c r="F28" s="6"/>
      <c r="G28" s="7"/>
      <c r="I28" s="5">
        <v>5</v>
      </c>
      <c r="J28" s="6">
        <v>0.8</v>
      </c>
      <c r="K28" s="7"/>
      <c r="L28" s="5"/>
      <c r="M28" s="6"/>
      <c r="N28" s="7"/>
    </row>
    <row r="29" spans="2:14" x14ac:dyDescent="0.2">
      <c r="B29" s="5">
        <v>5</v>
      </c>
      <c r="C29" s="8">
        <v>6.1497337962962964E-3</v>
      </c>
      <c r="D29" s="9">
        <f t="shared" si="0"/>
        <v>531.33699999999999</v>
      </c>
      <c r="E29" s="5"/>
      <c r="F29" s="6"/>
      <c r="G29" s="7"/>
      <c r="I29" s="5">
        <v>5</v>
      </c>
      <c r="J29" s="6">
        <v>0.82199999999999995</v>
      </c>
      <c r="K29" s="7"/>
      <c r="L29" s="5"/>
      <c r="M29" s="6"/>
      <c r="N29" s="7"/>
    </row>
    <row r="30" spans="2:14" x14ac:dyDescent="0.2">
      <c r="B30" s="5">
        <v>5</v>
      </c>
      <c r="C30" s="8">
        <v>6.1483564814814812E-3</v>
      </c>
      <c r="D30" s="9">
        <f t="shared" si="0"/>
        <v>531.21799999999996</v>
      </c>
      <c r="E30" s="5"/>
      <c r="F30" s="6"/>
      <c r="G30" s="7"/>
      <c r="I30" s="5">
        <v>5</v>
      </c>
      <c r="J30" s="6">
        <v>0.82599999999999996</v>
      </c>
      <c r="K30" s="7"/>
      <c r="L30" s="5"/>
      <c r="M30" s="6"/>
      <c r="N30" s="7"/>
    </row>
    <row r="31" spans="2:14" ht="17" thickBot="1" x14ac:dyDescent="0.25">
      <c r="B31" s="16"/>
      <c r="C31" s="17" t="s">
        <v>10</v>
      </c>
      <c r="D31" s="18">
        <f>AVERAGE(D26:D30)</f>
        <v>525.79899999999998</v>
      </c>
      <c r="E31" s="16"/>
      <c r="F31" s="19"/>
      <c r="G31" s="20"/>
      <c r="I31" s="30" t="s">
        <v>10</v>
      </c>
      <c r="J31" s="31">
        <f>AVERAGE(J26:J30)</f>
        <v>0.83599999999999997</v>
      </c>
      <c r="K31" s="14"/>
      <c r="L31" s="30"/>
      <c r="M31" s="31"/>
      <c r="N31" s="14"/>
    </row>
    <row r="32" spans="2:14" ht="17" thickBot="1" x14ac:dyDescent="0.25">
      <c r="C32" s="4"/>
      <c r="D32" s="2"/>
    </row>
    <row r="33" spans="2:14" x14ac:dyDescent="0.2">
      <c r="B33" s="46" t="s">
        <v>5</v>
      </c>
      <c r="C33" s="47"/>
      <c r="D33" s="48"/>
      <c r="E33" s="47" t="s">
        <v>6</v>
      </c>
      <c r="F33" s="47"/>
      <c r="G33" s="48"/>
      <c r="I33" s="46" t="s">
        <v>17</v>
      </c>
      <c r="J33" s="47"/>
      <c r="K33" s="48"/>
      <c r="L33" s="40" t="s">
        <v>19</v>
      </c>
      <c r="M33" s="41"/>
      <c r="N33" s="42"/>
    </row>
    <row r="34" spans="2:14" x14ac:dyDescent="0.2">
      <c r="B34" s="5">
        <v>2</v>
      </c>
      <c r="C34" s="8">
        <v>2.3020833333333335E-4</v>
      </c>
      <c r="D34" s="9">
        <f>C34*86400</f>
        <v>19.89</v>
      </c>
      <c r="E34" s="6">
        <v>0.377</v>
      </c>
      <c r="F34" s="6"/>
      <c r="G34" s="7"/>
      <c r="I34" s="33">
        <v>2</v>
      </c>
      <c r="J34" s="6">
        <v>8.9999999999999993E-3</v>
      </c>
      <c r="K34" s="6"/>
      <c r="L34" s="33">
        <v>2</v>
      </c>
      <c r="M34" s="6">
        <v>2.5999999999999999E-2</v>
      </c>
      <c r="N34" s="7">
        <v>4</v>
      </c>
    </row>
    <row r="35" spans="2:14" x14ac:dyDescent="0.2">
      <c r="B35" s="5">
        <v>2</v>
      </c>
      <c r="C35" s="8">
        <v>2.2685185185185189E-4</v>
      </c>
      <c r="D35" s="9">
        <f t="shared" ref="D35:D38" si="1">C35*86400</f>
        <v>19.600000000000001</v>
      </c>
      <c r="E35" s="6"/>
      <c r="F35" s="6"/>
      <c r="G35" s="7"/>
      <c r="I35" s="5">
        <v>2</v>
      </c>
      <c r="J35" s="6">
        <v>1.2E-2</v>
      </c>
      <c r="K35" s="6"/>
      <c r="L35" s="5">
        <v>2</v>
      </c>
      <c r="M35" s="6">
        <v>3.1E-2</v>
      </c>
      <c r="N35" s="7">
        <v>4</v>
      </c>
    </row>
    <row r="36" spans="2:14" x14ac:dyDescent="0.2">
      <c r="B36" s="5">
        <v>2</v>
      </c>
      <c r="C36" s="8">
        <v>2.3749999999999997E-4</v>
      </c>
      <c r="D36" s="9">
        <f t="shared" si="1"/>
        <v>20.519999999999996</v>
      </c>
      <c r="E36" s="6"/>
      <c r="F36" s="6"/>
      <c r="G36" s="7"/>
      <c r="I36" s="5">
        <v>2</v>
      </c>
      <c r="J36" s="6">
        <v>1.2E-2</v>
      </c>
      <c r="K36" s="6"/>
      <c r="L36" s="5">
        <v>2</v>
      </c>
      <c r="M36" s="6">
        <v>1.2E-2</v>
      </c>
      <c r="N36" s="7">
        <v>4</v>
      </c>
    </row>
    <row r="37" spans="2:14" x14ac:dyDescent="0.2">
      <c r="B37" s="5">
        <v>2</v>
      </c>
      <c r="C37" s="8">
        <v>2.5254629629629634E-4</v>
      </c>
      <c r="D37" s="9">
        <f t="shared" si="1"/>
        <v>21.820000000000004</v>
      </c>
      <c r="E37" s="6"/>
      <c r="F37" s="6"/>
      <c r="G37" s="7"/>
      <c r="I37" s="5">
        <v>2</v>
      </c>
      <c r="J37" s="6">
        <v>1.2E-2</v>
      </c>
      <c r="K37" s="6"/>
      <c r="L37" s="5">
        <v>2</v>
      </c>
      <c r="M37" s="6">
        <v>1.6E-2</v>
      </c>
      <c r="N37" s="7">
        <v>4</v>
      </c>
    </row>
    <row r="38" spans="2:14" x14ac:dyDescent="0.2">
      <c r="B38" s="5">
        <v>2</v>
      </c>
      <c r="C38" s="8">
        <v>2.1145833333333333E-4</v>
      </c>
      <c r="D38" s="9">
        <f t="shared" si="1"/>
        <v>18.27</v>
      </c>
      <c r="E38" s="6"/>
      <c r="F38" s="6"/>
      <c r="G38" s="7"/>
      <c r="I38" s="5">
        <v>2</v>
      </c>
      <c r="J38" s="6">
        <v>1.2E-2</v>
      </c>
      <c r="K38" s="6"/>
      <c r="L38" s="5">
        <v>2</v>
      </c>
      <c r="M38" s="6">
        <v>1.2E-2</v>
      </c>
      <c r="N38" s="7">
        <v>4</v>
      </c>
    </row>
    <row r="39" spans="2:14" x14ac:dyDescent="0.2">
      <c r="B39" s="29"/>
      <c r="C39" s="11" t="s">
        <v>10</v>
      </c>
      <c r="D39" s="12">
        <f>AVERAGE(D34:D38)</f>
        <v>20.02</v>
      </c>
      <c r="E39" s="6"/>
      <c r="F39" s="6"/>
      <c r="G39" s="7"/>
      <c r="I39" s="29" t="s">
        <v>10</v>
      </c>
      <c r="J39" s="28">
        <f>AVERAGE(J34:J38)</f>
        <v>1.1399999999999999E-2</v>
      </c>
      <c r="K39" s="6"/>
      <c r="L39" s="29" t="s">
        <v>10</v>
      </c>
      <c r="M39" s="28">
        <f>AVERAGE(M34:M38)</f>
        <v>1.9399999999999997E-2</v>
      </c>
      <c r="N39" s="7"/>
    </row>
    <row r="40" spans="2:14" x14ac:dyDescent="0.2">
      <c r="B40" s="29"/>
      <c r="C40" s="28"/>
      <c r="D40" s="9"/>
      <c r="E40" s="6"/>
      <c r="F40" s="6"/>
      <c r="G40" s="7"/>
      <c r="I40" s="29"/>
      <c r="J40" s="28"/>
      <c r="K40" s="6"/>
      <c r="L40" s="5"/>
      <c r="M40" s="6"/>
      <c r="N40" s="7"/>
    </row>
    <row r="41" spans="2:14" x14ac:dyDescent="0.2">
      <c r="B41" s="5">
        <v>3</v>
      </c>
      <c r="C41" s="8">
        <v>4.2092939814814814E-3</v>
      </c>
      <c r="D41" s="9">
        <f>C41*86400</f>
        <v>363.68299999999999</v>
      </c>
      <c r="E41" s="6">
        <v>0.70399999999999996</v>
      </c>
      <c r="F41" s="6"/>
      <c r="G41" s="7"/>
      <c r="I41" s="5">
        <v>3</v>
      </c>
      <c r="J41" s="6">
        <v>1.4E-2</v>
      </c>
      <c r="K41" s="6"/>
      <c r="L41" s="5">
        <v>3</v>
      </c>
      <c r="M41" s="6">
        <v>1.7999999999999999E-2</v>
      </c>
      <c r="N41" s="7">
        <v>192</v>
      </c>
    </row>
    <row r="42" spans="2:14" x14ac:dyDescent="0.2">
      <c r="B42" s="5">
        <v>3</v>
      </c>
      <c r="C42" s="8">
        <v>3.4286342592592593E-3</v>
      </c>
      <c r="D42" s="9">
        <f t="shared" ref="D42:D45" si="2">C42*86400</f>
        <v>296.23399999999998</v>
      </c>
      <c r="E42" s="6"/>
      <c r="F42" s="6"/>
      <c r="G42" s="7"/>
      <c r="I42" s="5">
        <v>3</v>
      </c>
      <c r="J42" s="6">
        <v>1.6E-2</v>
      </c>
      <c r="K42" s="6"/>
      <c r="L42" s="5">
        <v>3</v>
      </c>
      <c r="M42" s="6">
        <v>0.02</v>
      </c>
      <c r="N42" s="7">
        <v>192</v>
      </c>
    </row>
    <row r="43" spans="2:14" x14ac:dyDescent="0.2">
      <c r="B43" s="5">
        <v>3</v>
      </c>
      <c r="C43" s="8">
        <v>3.1266550925925928E-3</v>
      </c>
      <c r="D43" s="9">
        <f t="shared" si="2"/>
        <v>270.14300000000003</v>
      </c>
      <c r="E43" s="6"/>
      <c r="F43" s="6"/>
      <c r="G43" s="7"/>
      <c r="I43" s="5">
        <v>3</v>
      </c>
      <c r="J43" s="6">
        <v>1.6E-2</v>
      </c>
      <c r="K43" s="6"/>
      <c r="L43" s="5">
        <v>3</v>
      </c>
      <c r="M43" s="6">
        <v>1.7000000000000001E-2</v>
      </c>
      <c r="N43" s="7">
        <v>192</v>
      </c>
    </row>
    <row r="44" spans="2:14" x14ac:dyDescent="0.2">
      <c r="B44" s="5">
        <v>3</v>
      </c>
      <c r="C44" s="8">
        <v>3.4247685185185184E-3</v>
      </c>
      <c r="D44" s="9">
        <f t="shared" si="2"/>
        <v>295.89999999999998</v>
      </c>
      <c r="E44" s="6"/>
      <c r="F44" s="6"/>
      <c r="G44" s="7"/>
      <c r="I44" s="5">
        <v>3</v>
      </c>
      <c r="J44" s="6">
        <v>1.6E-2</v>
      </c>
      <c r="K44" s="6"/>
      <c r="L44" s="5">
        <v>3</v>
      </c>
      <c r="M44" s="6">
        <v>1.7000000000000001E-2</v>
      </c>
      <c r="N44" s="7">
        <v>192</v>
      </c>
    </row>
    <row r="45" spans="2:14" x14ac:dyDescent="0.2">
      <c r="B45" s="5">
        <v>3</v>
      </c>
      <c r="C45" s="8">
        <v>3.9466898148148152E-3</v>
      </c>
      <c r="D45" s="9">
        <f t="shared" si="2"/>
        <v>340.99400000000003</v>
      </c>
      <c r="E45" s="6"/>
      <c r="F45" s="6"/>
      <c r="G45" s="7"/>
      <c r="I45" s="5">
        <v>3</v>
      </c>
      <c r="J45" s="6">
        <v>1.6E-2</v>
      </c>
      <c r="K45" s="6"/>
      <c r="L45" s="5">
        <v>3</v>
      </c>
      <c r="M45" s="6">
        <v>1.7999999999999999E-2</v>
      </c>
      <c r="N45" s="7">
        <v>192</v>
      </c>
    </row>
    <row r="46" spans="2:14" x14ac:dyDescent="0.2">
      <c r="B46" s="29"/>
      <c r="C46" s="11" t="s">
        <v>10</v>
      </c>
      <c r="D46" s="12">
        <f>AVERAGE(D41:D45)</f>
        <v>313.39080000000001</v>
      </c>
      <c r="E46" s="6"/>
      <c r="F46" s="6"/>
      <c r="G46" s="7"/>
      <c r="I46" s="29" t="s">
        <v>10</v>
      </c>
      <c r="J46" s="28">
        <f>AVERAGE(J41:J45)</f>
        <v>1.5599999999999999E-2</v>
      </c>
      <c r="K46" s="6"/>
      <c r="L46" s="29" t="s">
        <v>10</v>
      </c>
      <c r="M46" s="28">
        <f>AVERAGE(M41:M45)</f>
        <v>1.8000000000000002E-2</v>
      </c>
      <c r="N46" s="7"/>
    </row>
    <row r="47" spans="2:14" x14ac:dyDescent="0.2">
      <c r="B47" s="29"/>
      <c r="C47" s="28"/>
      <c r="D47" s="9"/>
      <c r="E47" s="6"/>
      <c r="F47" s="6"/>
      <c r="G47" s="7"/>
      <c r="I47" s="5"/>
      <c r="J47" s="6"/>
      <c r="K47" s="6"/>
      <c r="L47" s="5"/>
      <c r="M47" s="6"/>
      <c r="N47" s="7"/>
    </row>
    <row r="48" spans="2:14" x14ac:dyDescent="0.2">
      <c r="B48" s="32">
        <v>4</v>
      </c>
      <c r="C48" s="15">
        <v>5.9750590277777786E-2</v>
      </c>
      <c r="D48" s="9">
        <f>C48*86400</f>
        <v>5162.4510000000009</v>
      </c>
      <c r="E48" s="6">
        <v>3.0670000000000002</v>
      </c>
      <c r="F48" s="6"/>
      <c r="G48" s="7"/>
      <c r="I48" s="5">
        <v>4</v>
      </c>
      <c r="J48" s="6">
        <v>1.9E-2</v>
      </c>
      <c r="K48" s="6"/>
      <c r="L48" s="5">
        <v>4</v>
      </c>
      <c r="M48" s="6">
        <v>3.5579999999999998</v>
      </c>
      <c r="N48" s="7">
        <v>100352</v>
      </c>
    </row>
    <row r="49" spans="2:14" ht="17" thickBot="1" x14ac:dyDescent="0.25">
      <c r="B49" s="30" t="s">
        <v>10</v>
      </c>
      <c r="C49" s="31">
        <f>AVERAGE(C44:C48)</f>
        <v>2.2374016203703707E-2</v>
      </c>
      <c r="D49" s="14"/>
      <c r="E49" s="13"/>
      <c r="F49" s="13"/>
      <c r="G49" s="14"/>
      <c r="I49" s="5">
        <v>4</v>
      </c>
      <c r="J49" s="6">
        <v>1.7999999999999999E-2</v>
      </c>
      <c r="K49" s="6"/>
      <c r="L49" s="5">
        <v>4</v>
      </c>
      <c r="M49" s="6">
        <v>3.7240000000000002</v>
      </c>
      <c r="N49" s="7">
        <v>100352</v>
      </c>
    </row>
    <row r="50" spans="2:14" ht="17" thickBot="1" x14ac:dyDescent="0.25">
      <c r="B50" s="11"/>
      <c r="C50" s="1"/>
      <c r="I50" s="5">
        <v>4</v>
      </c>
      <c r="J50" s="6">
        <v>1.7000000000000001E-2</v>
      </c>
      <c r="K50" s="6"/>
      <c r="L50" s="5">
        <v>4</v>
      </c>
      <c r="M50" s="6">
        <v>3.6539999999999999</v>
      </c>
      <c r="N50" s="7">
        <v>100352</v>
      </c>
    </row>
    <row r="51" spans="2:14" x14ac:dyDescent="0.2">
      <c r="B51" s="40" t="s">
        <v>15</v>
      </c>
      <c r="C51" s="41"/>
      <c r="D51" s="42"/>
      <c r="E51" s="40" t="s">
        <v>25</v>
      </c>
      <c r="F51" s="41"/>
      <c r="G51" s="42"/>
      <c r="I51" s="5">
        <v>4</v>
      </c>
      <c r="J51" s="6">
        <v>1.7000000000000001E-2</v>
      </c>
      <c r="K51" s="6"/>
      <c r="L51" s="5">
        <v>4</v>
      </c>
      <c r="M51" s="6">
        <v>4.0679999999999996</v>
      </c>
      <c r="N51" s="7">
        <v>100352</v>
      </c>
    </row>
    <row r="52" spans="2:14" x14ac:dyDescent="0.2">
      <c r="B52" s="21" t="s">
        <v>1</v>
      </c>
      <c r="C52" s="22" t="s">
        <v>3</v>
      </c>
      <c r="D52" s="23" t="s">
        <v>12</v>
      </c>
      <c r="E52" s="24" t="s">
        <v>1</v>
      </c>
      <c r="F52" s="25" t="s">
        <v>3</v>
      </c>
      <c r="G52" s="26"/>
      <c r="I52" s="5">
        <v>4</v>
      </c>
      <c r="J52" s="6">
        <v>1.6E-2</v>
      </c>
      <c r="K52" s="6"/>
      <c r="L52" s="5">
        <v>4</v>
      </c>
      <c r="M52" s="6">
        <v>3.9740000000000002</v>
      </c>
      <c r="N52" s="7">
        <v>100352</v>
      </c>
    </row>
    <row r="53" spans="2:14" x14ac:dyDescent="0.2">
      <c r="B53" s="5">
        <v>2</v>
      </c>
      <c r="C53" s="8">
        <v>6.0717592592592592E-5</v>
      </c>
      <c r="D53" s="9">
        <f>C53*86400</f>
        <v>5.2459999999999996</v>
      </c>
      <c r="E53" s="5">
        <v>2</v>
      </c>
      <c r="F53" s="8">
        <v>4.4675925925925932E-6</v>
      </c>
      <c r="G53" s="7"/>
      <c r="I53" s="29" t="s">
        <v>10</v>
      </c>
      <c r="J53" s="28">
        <f>AVERAGE(J48:J52)</f>
        <v>1.7400000000000002E-2</v>
      </c>
      <c r="K53" s="6"/>
      <c r="L53" s="29" t="s">
        <v>10</v>
      </c>
      <c r="M53" s="28">
        <f>AVERAGE(M48:M52)</f>
        <v>3.7956000000000003</v>
      </c>
      <c r="N53" s="7"/>
    </row>
    <row r="54" spans="2:14" x14ac:dyDescent="0.2">
      <c r="B54" s="5">
        <v>2</v>
      </c>
      <c r="C54" s="8">
        <v>6.1307870370370368E-5</v>
      </c>
      <c r="D54" s="9">
        <f t="shared" ref="D54:D57" si="3">C54*86400</f>
        <v>5.2969999999999997</v>
      </c>
      <c r="E54" s="5">
        <v>2</v>
      </c>
      <c r="F54" s="8">
        <v>4.5138888888888895E-6</v>
      </c>
      <c r="G54" s="7"/>
      <c r="I54" s="5"/>
      <c r="J54" s="6"/>
      <c r="K54" s="6"/>
      <c r="L54" s="5"/>
      <c r="M54" s="6"/>
      <c r="N54" s="7"/>
    </row>
    <row r="55" spans="2:14" x14ac:dyDescent="0.2">
      <c r="B55" s="5">
        <v>2</v>
      </c>
      <c r="C55" s="8">
        <v>5.2615740740740749E-5</v>
      </c>
      <c r="D55" s="9">
        <f t="shared" si="3"/>
        <v>4.5460000000000012</v>
      </c>
      <c r="E55" s="5">
        <v>2</v>
      </c>
      <c r="F55" s="8">
        <v>4.4560185185185187E-6</v>
      </c>
      <c r="G55" s="7"/>
      <c r="I55" s="5">
        <v>5</v>
      </c>
      <c r="J55" s="6">
        <v>1.9E-2</v>
      </c>
      <c r="K55" s="6"/>
      <c r="L55" s="5">
        <v>5</v>
      </c>
      <c r="M55" s="6" t="s">
        <v>13</v>
      </c>
      <c r="N55" s="7" t="s">
        <v>14</v>
      </c>
    </row>
    <row r="56" spans="2:14" x14ac:dyDescent="0.2">
      <c r="B56" s="5">
        <v>2</v>
      </c>
      <c r="C56" s="8">
        <v>5.2997685185185175E-5</v>
      </c>
      <c r="D56" s="9">
        <f t="shared" si="3"/>
        <v>4.5789999999999988</v>
      </c>
      <c r="E56" s="5">
        <v>2</v>
      </c>
      <c r="F56" s="8">
        <v>4.4907407407407405E-6</v>
      </c>
      <c r="G56" s="7"/>
      <c r="I56" s="5">
        <v>5</v>
      </c>
      <c r="J56" s="6">
        <v>2.5999999999999999E-2</v>
      </c>
      <c r="K56" s="6"/>
      <c r="L56" s="5">
        <v>5</v>
      </c>
      <c r="M56" s="6" t="s">
        <v>13</v>
      </c>
      <c r="N56" s="7" t="s">
        <v>14</v>
      </c>
    </row>
    <row r="57" spans="2:14" x14ac:dyDescent="0.2">
      <c r="B57" s="5">
        <v>2</v>
      </c>
      <c r="C57" s="8">
        <v>5.3784722222222232E-5</v>
      </c>
      <c r="D57" s="9">
        <f t="shared" si="3"/>
        <v>4.6470000000000011</v>
      </c>
      <c r="E57" s="5">
        <v>2</v>
      </c>
      <c r="F57" s="8">
        <v>4.4328703703703705E-6</v>
      </c>
      <c r="G57" s="7"/>
      <c r="I57" s="5">
        <v>5</v>
      </c>
      <c r="J57" s="6">
        <v>1.7000000000000001E-2</v>
      </c>
      <c r="K57" s="6"/>
      <c r="L57" s="5">
        <v>5</v>
      </c>
      <c r="M57" s="6" t="s">
        <v>13</v>
      </c>
      <c r="N57" s="7" t="s">
        <v>14</v>
      </c>
    </row>
    <row r="58" spans="2:14" x14ac:dyDescent="0.2">
      <c r="B58" s="5"/>
      <c r="C58" s="11" t="s">
        <v>10</v>
      </c>
      <c r="D58" s="12">
        <f>AVERAGE(D53:D57)</f>
        <v>4.8630000000000004</v>
      </c>
      <c r="E58" s="5"/>
      <c r="F58" s="6"/>
      <c r="G58" s="7"/>
      <c r="I58" s="5">
        <v>5</v>
      </c>
      <c r="J58" s="6">
        <v>0.02</v>
      </c>
      <c r="K58" s="6"/>
      <c r="L58" s="5">
        <v>5</v>
      </c>
      <c r="M58" s="6" t="s">
        <v>13</v>
      </c>
      <c r="N58" s="7" t="s">
        <v>14</v>
      </c>
    </row>
    <row r="59" spans="2:14" x14ac:dyDescent="0.2">
      <c r="B59" s="5"/>
      <c r="C59" s="8"/>
      <c r="D59" s="9"/>
      <c r="E59" s="5"/>
      <c r="F59" s="6"/>
      <c r="G59" s="7"/>
      <c r="I59" s="5">
        <v>5</v>
      </c>
      <c r="J59" s="6">
        <v>0.02</v>
      </c>
      <c r="K59" s="6"/>
      <c r="L59" s="5">
        <v>5</v>
      </c>
      <c r="M59" s="6" t="s">
        <v>13</v>
      </c>
      <c r="N59" s="7" t="s">
        <v>14</v>
      </c>
    </row>
    <row r="60" spans="2:14" ht="17" thickBot="1" x14ac:dyDescent="0.25">
      <c r="B60" s="5">
        <v>3</v>
      </c>
      <c r="C60" s="8">
        <v>1.195949074074074E-4</v>
      </c>
      <c r="D60" s="9">
        <f>C60*86400</f>
        <v>10.333</v>
      </c>
      <c r="E60" s="5">
        <v>3</v>
      </c>
      <c r="F60" s="8">
        <v>4.0477384259259258E-2</v>
      </c>
      <c r="G60" s="7"/>
      <c r="I60" s="30" t="s">
        <v>10</v>
      </c>
      <c r="J60" s="31">
        <f>AVERAGE(J55:J59)</f>
        <v>2.0400000000000001E-2</v>
      </c>
      <c r="K60" s="13"/>
      <c r="L60" s="30" t="s">
        <v>10</v>
      </c>
      <c r="M60" s="31" t="e">
        <f>AVERAGE(M55:M59)</f>
        <v>#DIV/0!</v>
      </c>
      <c r="N60" s="14"/>
    </row>
    <row r="61" spans="2:14" ht="17" thickBot="1" x14ac:dyDescent="0.25">
      <c r="B61" s="5">
        <v>3</v>
      </c>
      <c r="C61" s="8">
        <v>1.1539351851851853E-4</v>
      </c>
      <c r="D61" s="9">
        <f t="shared" ref="D61:D64" si="4">C61*86400</f>
        <v>9.9700000000000006</v>
      </c>
      <c r="E61" s="5">
        <v>3</v>
      </c>
      <c r="F61" s="8">
        <v>4.0541631944444441E-2</v>
      </c>
      <c r="G61" s="7"/>
    </row>
    <row r="62" spans="2:14" x14ac:dyDescent="0.2">
      <c r="B62" s="5">
        <v>3</v>
      </c>
      <c r="C62" s="8">
        <v>1.167013888888889E-4</v>
      </c>
      <c r="D62" s="9">
        <f t="shared" si="4"/>
        <v>10.083</v>
      </c>
      <c r="E62" s="5">
        <v>3</v>
      </c>
      <c r="F62" s="8">
        <v>4.0272534722222218E-2</v>
      </c>
      <c r="G62" s="7"/>
      <c r="I62" s="40" t="s">
        <v>18</v>
      </c>
      <c r="J62" s="41"/>
      <c r="K62" s="42"/>
      <c r="L62" s="40" t="s">
        <v>20</v>
      </c>
      <c r="M62" s="41"/>
      <c r="N62" s="42"/>
    </row>
    <row r="63" spans="2:14" x14ac:dyDescent="0.2">
      <c r="B63" s="5">
        <v>3</v>
      </c>
      <c r="C63" s="8">
        <v>1.1877314814814816E-4</v>
      </c>
      <c r="D63" s="9">
        <f t="shared" si="4"/>
        <v>10.262000000000002</v>
      </c>
      <c r="E63" s="5">
        <v>3</v>
      </c>
      <c r="F63" s="8">
        <v>4.0252708333333338E-2</v>
      </c>
      <c r="G63" s="7"/>
      <c r="I63" s="21" t="s">
        <v>1</v>
      </c>
      <c r="J63" s="22" t="s">
        <v>3</v>
      </c>
      <c r="K63" s="23" t="s">
        <v>12</v>
      </c>
      <c r="L63" s="24" t="s">
        <v>1</v>
      </c>
      <c r="M63" s="25" t="s">
        <v>3</v>
      </c>
      <c r="N63" s="26"/>
    </row>
    <row r="64" spans="2:14" x14ac:dyDescent="0.2">
      <c r="B64" s="5">
        <v>3</v>
      </c>
      <c r="C64" s="8">
        <v>1.1626157407407408E-4</v>
      </c>
      <c r="D64" s="9">
        <f t="shared" si="4"/>
        <v>10.045</v>
      </c>
      <c r="E64" s="5">
        <v>3</v>
      </c>
      <c r="F64" s="8">
        <v>4.0263530092592592E-2</v>
      </c>
      <c r="G64" s="9">
        <f>F64*86400</f>
        <v>3478.7689999999998</v>
      </c>
      <c r="I64" s="5">
        <v>2</v>
      </c>
      <c r="J64" s="8">
        <v>1.7361111111111112E-7</v>
      </c>
      <c r="K64" s="9">
        <f>J64*86400</f>
        <v>1.5000000000000001E-2</v>
      </c>
      <c r="L64" s="5">
        <v>2</v>
      </c>
      <c r="M64" s="6">
        <v>1.4999999999999999E-2</v>
      </c>
      <c r="N64" s="7">
        <v>48</v>
      </c>
    </row>
    <row r="65" spans="2:14" x14ac:dyDescent="0.2">
      <c r="B65" s="5"/>
      <c r="C65" s="11" t="s">
        <v>10</v>
      </c>
      <c r="D65" s="12">
        <f>AVERAGE(D60:D64)</f>
        <v>10.1386</v>
      </c>
      <c r="E65" s="5"/>
      <c r="F65" s="8"/>
      <c r="G65" s="7"/>
      <c r="I65" s="5">
        <v>2</v>
      </c>
      <c r="J65" s="8">
        <v>1.0416666666666665E-7</v>
      </c>
      <c r="K65" s="9">
        <f t="shared" ref="K65:K68" si="5">J65*86400</f>
        <v>8.9999999999999993E-3</v>
      </c>
      <c r="L65" s="5">
        <v>2</v>
      </c>
      <c r="M65" s="6">
        <v>1.4E-2</v>
      </c>
      <c r="N65" s="7">
        <v>48</v>
      </c>
    </row>
    <row r="66" spans="2:14" x14ac:dyDescent="0.2">
      <c r="B66" s="5"/>
      <c r="C66" s="8"/>
      <c r="D66" s="9"/>
      <c r="E66" s="5"/>
      <c r="F66" s="8"/>
      <c r="G66" s="7"/>
      <c r="I66" s="5">
        <v>2</v>
      </c>
      <c r="J66" s="8">
        <v>1.6203703703703703E-7</v>
      </c>
      <c r="K66" s="9">
        <f t="shared" si="5"/>
        <v>1.4E-2</v>
      </c>
      <c r="L66" s="5">
        <v>2</v>
      </c>
      <c r="M66" s="6">
        <v>1.2E-2</v>
      </c>
      <c r="N66" s="7">
        <v>48</v>
      </c>
    </row>
    <row r="67" spans="2:14" x14ac:dyDescent="0.2">
      <c r="B67" s="5">
        <v>4</v>
      </c>
      <c r="C67" s="8">
        <v>1.9873842592592591E-4</v>
      </c>
      <c r="D67" s="9">
        <f>C67*86400</f>
        <v>17.170999999999999</v>
      </c>
      <c r="E67" s="5">
        <v>4</v>
      </c>
      <c r="F67" s="8" t="s">
        <v>16</v>
      </c>
      <c r="G67" s="7"/>
      <c r="I67" s="5">
        <v>2</v>
      </c>
      <c r="J67" s="8">
        <v>1.5046296296296297E-7</v>
      </c>
      <c r="K67" s="9">
        <f t="shared" si="5"/>
        <v>1.3000000000000001E-2</v>
      </c>
      <c r="L67" s="5">
        <v>2</v>
      </c>
      <c r="M67" s="6">
        <v>1.4999999999999999E-2</v>
      </c>
      <c r="N67" s="7">
        <v>48</v>
      </c>
    </row>
    <row r="68" spans="2:14" x14ac:dyDescent="0.2">
      <c r="B68" s="5">
        <v>4</v>
      </c>
      <c r="C68" s="8">
        <v>1.9959490740740745E-4</v>
      </c>
      <c r="D68" s="9">
        <f t="shared" ref="D68:D71" si="6">C68*86400</f>
        <v>17.245000000000005</v>
      </c>
      <c r="E68" s="5">
        <v>4</v>
      </c>
      <c r="F68" s="37"/>
      <c r="G68" s="7"/>
      <c r="I68" s="5">
        <v>2</v>
      </c>
      <c r="J68" s="8">
        <v>1.6203703703703703E-7</v>
      </c>
      <c r="K68" s="9">
        <f t="shared" si="5"/>
        <v>1.4E-2</v>
      </c>
      <c r="L68" s="5">
        <v>2</v>
      </c>
      <c r="M68" s="6">
        <v>1.4E-2</v>
      </c>
      <c r="N68" s="7">
        <v>48</v>
      </c>
    </row>
    <row r="69" spans="2:14" x14ac:dyDescent="0.2">
      <c r="B69" s="5">
        <v>4</v>
      </c>
      <c r="C69" s="8">
        <v>2.1499999999999999E-4</v>
      </c>
      <c r="D69" s="9">
        <f t="shared" si="6"/>
        <v>18.576000000000001</v>
      </c>
      <c r="E69" s="5">
        <v>4</v>
      </c>
      <c r="F69" s="37"/>
      <c r="G69" s="7"/>
      <c r="I69" s="5"/>
      <c r="J69" s="11" t="s">
        <v>10</v>
      </c>
      <c r="K69" s="12">
        <f>AVERAGE(K64:K68)</f>
        <v>1.3000000000000001E-2</v>
      </c>
      <c r="L69" s="11" t="s">
        <v>10</v>
      </c>
      <c r="M69" s="12">
        <f>AVERAGE(M64:M68)</f>
        <v>1.3999999999999999E-2</v>
      </c>
      <c r="N69" s="7"/>
    </row>
    <row r="70" spans="2:14" x14ac:dyDescent="0.2">
      <c r="B70" s="5">
        <v>4</v>
      </c>
      <c r="C70" s="8">
        <v>2.0901620370370369E-4</v>
      </c>
      <c r="D70" s="9">
        <f t="shared" si="6"/>
        <v>18.058999999999997</v>
      </c>
      <c r="E70" s="5">
        <v>4</v>
      </c>
      <c r="F70" s="37"/>
      <c r="G70" s="7"/>
      <c r="I70" s="5"/>
      <c r="J70" s="8"/>
      <c r="K70" s="9"/>
      <c r="L70" s="5"/>
      <c r="M70" s="6"/>
      <c r="N70" s="7"/>
    </row>
    <row r="71" spans="2:14" x14ac:dyDescent="0.2">
      <c r="B71" s="5">
        <v>4</v>
      </c>
      <c r="C71" s="8">
        <v>2.205902777777778E-4</v>
      </c>
      <c r="D71" s="9">
        <f t="shared" si="6"/>
        <v>19.059000000000001</v>
      </c>
      <c r="E71" s="5">
        <v>4</v>
      </c>
      <c r="F71" s="37"/>
      <c r="G71" s="7"/>
      <c r="I71" s="5">
        <v>3</v>
      </c>
      <c r="J71" s="8">
        <v>2.0833333333333331E-7</v>
      </c>
      <c r="K71" s="9">
        <f>J71*86400</f>
        <v>1.7999999999999999E-2</v>
      </c>
      <c r="L71" s="5">
        <v>3</v>
      </c>
      <c r="M71" s="6">
        <v>0.96499999999999997</v>
      </c>
      <c r="N71" s="7">
        <v>9216</v>
      </c>
    </row>
    <row r="72" spans="2:14" x14ac:dyDescent="0.2">
      <c r="B72" s="5"/>
      <c r="C72" s="11" t="s">
        <v>10</v>
      </c>
      <c r="D72" s="9">
        <f>AVERAGE(D67:D71)</f>
        <v>18.021999999999998</v>
      </c>
      <c r="E72" s="5"/>
      <c r="F72" s="7"/>
      <c r="G72" s="7"/>
      <c r="I72" s="5">
        <v>3</v>
      </c>
      <c r="J72" s="8">
        <v>2.3148148148148146E-7</v>
      </c>
      <c r="K72" s="9">
        <f t="shared" ref="K72:K75" si="7">J72*86400</f>
        <v>1.9999999999999997E-2</v>
      </c>
      <c r="L72" s="5">
        <v>3</v>
      </c>
      <c r="M72" s="6">
        <v>0.91100000000000003</v>
      </c>
      <c r="N72" s="7">
        <v>9216</v>
      </c>
    </row>
    <row r="73" spans="2:14" x14ac:dyDescent="0.2">
      <c r="B73" s="5"/>
      <c r="C73" s="10"/>
      <c r="D73" s="9"/>
      <c r="E73" s="5"/>
      <c r="F73" s="7"/>
      <c r="G73" s="7"/>
      <c r="I73" s="5">
        <v>3</v>
      </c>
      <c r="J73" s="8">
        <v>2.0833333333333331E-7</v>
      </c>
      <c r="K73" s="9">
        <f t="shared" si="7"/>
        <v>1.7999999999999999E-2</v>
      </c>
      <c r="L73" s="5">
        <v>3</v>
      </c>
      <c r="M73" s="6">
        <v>1.018</v>
      </c>
      <c r="N73" s="7">
        <v>9216</v>
      </c>
    </row>
    <row r="74" spans="2:14" x14ac:dyDescent="0.2">
      <c r="B74" s="5">
        <v>5</v>
      </c>
      <c r="C74" s="8">
        <v>3.2090277777777776E-4</v>
      </c>
      <c r="D74" s="9">
        <f>C74*86400</f>
        <v>27.725999999999999</v>
      </c>
      <c r="E74" s="5">
        <v>5</v>
      </c>
      <c r="F74" s="37"/>
      <c r="G74" s="7"/>
      <c r="I74" s="5">
        <v>3</v>
      </c>
      <c r="J74" s="8">
        <v>2.4305555555555555E-7</v>
      </c>
      <c r="K74" s="9">
        <f t="shared" si="7"/>
        <v>2.0999999999999998E-2</v>
      </c>
      <c r="L74" s="5">
        <v>3</v>
      </c>
      <c r="M74" s="6">
        <v>0.88300000000000001</v>
      </c>
      <c r="N74" s="7">
        <v>9216</v>
      </c>
    </row>
    <row r="75" spans="2:14" x14ac:dyDescent="0.2">
      <c r="B75" s="5">
        <v>5</v>
      </c>
      <c r="C75" s="8">
        <v>3.2961805555555549E-4</v>
      </c>
      <c r="D75" s="9">
        <f t="shared" ref="D75:D78" si="8">C75*86400</f>
        <v>28.478999999999996</v>
      </c>
      <c r="E75" s="5">
        <v>5</v>
      </c>
      <c r="F75" s="37"/>
      <c r="G75" s="7"/>
      <c r="I75" s="5">
        <v>3</v>
      </c>
      <c r="J75" s="8">
        <v>2.0833333333333331E-7</v>
      </c>
      <c r="K75" s="9">
        <f t="shared" si="7"/>
        <v>1.7999999999999999E-2</v>
      </c>
      <c r="L75" s="5">
        <v>3</v>
      </c>
      <c r="M75" s="6">
        <v>0.92600000000000005</v>
      </c>
      <c r="N75" s="7">
        <v>9216</v>
      </c>
    </row>
    <row r="76" spans="2:14" x14ac:dyDescent="0.2">
      <c r="B76" s="5">
        <v>5</v>
      </c>
      <c r="C76" s="8">
        <v>3.1493055555555555E-4</v>
      </c>
      <c r="D76" s="9">
        <f t="shared" si="8"/>
        <v>27.21</v>
      </c>
      <c r="E76" s="5">
        <v>5</v>
      </c>
      <c r="F76" s="37"/>
      <c r="G76" s="7"/>
      <c r="I76" s="5"/>
      <c r="J76" s="11" t="s">
        <v>10</v>
      </c>
      <c r="K76" s="12">
        <f>AVERAGE(K71:K75)</f>
        <v>1.8999999999999996E-2</v>
      </c>
      <c r="L76" s="11" t="s">
        <v>10</v>
      </c>
      <c r="M76" s="12">
        <f>AVERAGE(M71:M75)</f>
        <v>0.9406000000000001</v>
      </c>
      <c r="N76" s="7"/>
    </row>
    <row r="77" spans="2:14" x14ac:dyDescent="0.2">
      <c r="B77" s="5">
        <v>5</v>
      </c>
      <c r="C77" s="8">
        <v>3.3016203703703701E-4</v>
      </c>
      <c r="D77" s="9">
        <f t="shared" si="8"/>
        <v>28.525999999999996</v>
      </c>
      <c r="E77" s="5">
        <v>5</v>
      </c>
      <c r="F77" s="37"/>
      <c r="G77" s="7"/>
      <c r="I77" s="5"/>
      <c r="J77" s="8"/>
      <c r="K77" s="9"/>
      <c r="L77" s="5"/>
      <c r="M77" s="8"/>
      <c r="N77" s="7"/>
    </row>
    <row r="78" spans="2:14" x14ac:dyDescent="0.2">
      <c r="B78" s="5">
        <v>5</v>
      </c>
      <c r="C78" s="8">
        <v>3.3016203703703701E-4</v>
      </c>
      <c r="D78" s="9">
        <f t="shared" si="8"/>
        <v>28.525999999999996</v>
      </c>
      <c r="E78" s="5">
        <v>5</v>
      </c>
      <c r="F78" s="37"/>
      <c r="G78" s="7"/>
      <c r="I78" s="5">
        <v>4</v>
      </c>
      <c r="J78" s="8">
        <v>4.0509259259259263E-7</v>
      </c>
      <c r="K78" s="9">
        <f>J78*86400</f>
        <v>3.5000000000000003E-2</v>
      </c>
      <c r="L78" s="5">
        <v>4</v>
      </c>
      <c r="M78" s="8">
        <v>8.0130787037037028E-3</v>
      </c>
      <c r="N78" s="7">
        <v>3932160</v>
      </c>
    </row>
    <row r="79" spans="2:14" x14ac:dyDescent="0.2">
      <c r="B79" s="16"/>
      <c r="C79" s="17" t="s">
        <v>10</v>
      </c>
      <c r="D79" s="18">
        <f>AVERAGE(D74:D78)</f>
        <v>28.093399999999995</v>
      </c>
      <c r="E79" s="16"/>
      <c r="F79" s="19"/>
      <c r="G79" s="20"/>
      <c r="I79" s="5">
        <v>4</v>
      </c>
      <c r="J79" s="8">
        <v>3.7037037037037042E-7</v>
      </c>
      <c r="K79" s="9">
        <f t="shared" ref="K79:K82" si="9">J79*86400</f>
        <v>3.2000000000000001E-2</v>
      </c>
      <c r="L79" s="5">
        <v>4</v>
      </c>
      <c r="M79" s="8">
        <v>8.431134259259258E-3</v>
      </c>
      <c r="N79" s="7">
        <v>3932160</v>
      </c>
    </row>
    <row r="80" spans="2:14" x14ac:dyDescent="0.2">
      <c r="I80" s="5">
        <v>4</v>
      </c>
      <c r="J80" s="8">
        <v>3.8194444444444445E-7</v>
      </c>
      <c r="K80" s="9">
        <f t="shared" si="9"/>
        <v>3.3000000000000002E-2</v>
      </c>
      <c r="L80" s="5">
        <v>4</v>
      </c>
      <c r="M80" s="8">
        <v>7.2006249999999996E-3</v>
      </c>
      <c r="N80" s="7">
        <v>3932160</v>
      </c>
    </row>
    <row r="81" spans="1:14" x14ac:dyDescent="0.2">
      <c r="I81" s="5">
        <v>4</v>
      </c>
      <c r="J81" s="8">
        <v>3.7037037037037042E-7</v>
      </c>
      <c r="K81" s="9">
        <f t="shared" si="9"/>
        <v>3.2000000000000001E-2</v>
      </c>
      <c r="L81" s="5">
        <v>4</v>
      </c>
      <c r="M81" s="8">
        <v>9.2593750000000002E-3</v>
      </c>
      <c r="N81" s="7">
        <v>3932160</v>
      </c>
    </row>
    <row r="82" spans="1:14" x14ac:dyDescent="0.2">
      <c r="I82" s="5">
        <v>4</v>
      </c>
      <c r="J82" s="8">
        <v>3.5879629629629633E-7</v>
      </c>
      <c r="K82" s="9">
        <f t="shared" si="9"/>
        <v>3.1000000000000003E-2</v>
      </c>
      <c r="L82" s="5">
        <v>4</v>
      </c>
      <c r="M82" s="8">
        <v>8.2652777777777776E-3</v>
      </c>
      <c r="N82" s="7">
        <v>3932160</v>
      </c>
    </row>
    <row r="83" spans="1:14" x14ac:dyDescent="0.2">
      <c r="I83" s="5"/>
      <c r="J83" s="11" t="s">
        <v>10</v>
      </c>
      <c r="K83" s="9">
        <f>AVERAGE(K78:K82)</f>
        <v>3.2600000000000004E-2</v>
      </c>
      <c r="L83" s="5"/>
      <c r="M83" s="7"/>
      <c r="N83" s="7"/>
    </row>
    <row r="84" spans="1:14" x14ac:dyDescent="0.2">
      <c r="I84" s="5"/>
      <c r="J84" s="10"/>
      <c r="K84" s="9"/>
      <c r="L84" s="5"/>
      <c r="M84" s="7"/>
      <c r="N84" s="7"/>
    </row>
    <row r="85" spans="1:14" x14ac:dyDescent="0.2">
      <c r="I85" s="5">
        <v>5</v>
      </c>
      <c r="J85" s="8">
        <v>4.74537037037037E-7</v>
      </c>
      <c r="K85" s="9">
        <f>J85*86400</f>
        <v>4.0999999999999995E-2</v>
      </c>
      <c r="L85" s="5">
        <v>5</v>
      </c>
      <c r="M85" s="38" t="s">
        <v>13</v>
      </c>
      <c r="N85" s="7"/>
    </row>
    <row r="86" spans="1:14" x14ac:dyDescent="0.2">
      <c r="I86" s="5">
        <v>5</v>
      </c>
      <c r="J86" s="8">
        <v>4.6296296296296291E-7</v>
      </c>
      <c r="K86" s="9">
        <f t="shared" ref="K86:K89" si="10">J86*86400</f>
        <v>3.9999999999999994E-2</v>
      </c>
      <c r="L86" s="5">
        <v>5</v>
      </c>
      <c r="M86" s="37"/>
      <c r="N86" s="7"/>
    </row>
    <row r="87" spans="1:14" x14ac:dyDescent="0.2">
      <c r="I87" s="5">
        <v>5</v>
      </c>
      <c r="J87" s="8">
        <v>5.4398148148148154E-7</v>
      </c>
      <c r="K87" s="9">
        <f t="shared" si="10"/>
        <v>4.7000000000000007E-2</v>
      </c>
      <c r="L87" s="5">
        <v>5</v>
      </c>
      <c r="M87" s="37"/>
      <c r="N87" s="7"/>
    </row>
    <row r="88" spans="1:14" x14ac:dyDescent="0.2">
      <c r="I88" s="5">
        <v>5</v>
      </c>
      <c r="J88" s="8">
        <v>1.1458333333333333E-6</v>
      </c>
      <c r="K88" s="9">
        <f t="shared" si="10"/>
        <v>9.8999999999999991E-2</v>
      </c>
      <c r="L88" s="5">
        <v>5</v>
      </c>
      <c r="M88" s="37"/>
      <c r="N88" s="7"/>
    </row>
    <row r="89" spans="1:14" x14ac:dyDescent="0.2">
      <c r="I89" s="5">
        <v>5</v>
      </c>
      <c r="J89" s="8">
        <v>4.8611111111111109E-7</v>
      </c>
      <c r="K89" s="9">
        <f t="shared" si="10"/>
        <v>4.1999999999999996E-2</v>
      </c>
      <c r="L89" s="5">
        <v>5</v>
      </c>
      <c r="M89" s="37"/>
      <c r="N89" s="7"/>
    </row>
    <row r="90" spans="1:14" x14ac:dyDescent="0.2">
      <c r="I90" s="16"/>
      <c r="J90" s="17" t="s">
        <v>10</v>
      </c>
      <c r="K90" s="18">
        <f>AVERAGE(K85:K89)</f>
        <v>5.3799999999999994E-2</v>
      </c>
      <c r="L90" s="16"/>
      <c r="M90" s="19"/>
      <c r="N90" s="20"/>
    </row>
    <row r="92" spans="1:14" x14ac:dyDescent="0.2">
      <c r="B92" t="s">
        <v>26</v>
      </c>
    </row>
    <row r="93" spans="1:14" x14ac:dyDescent="0.2">
      <c r="A93" t="s">
        <v>24</v>
      </c>
      <c r="B93" t="s">
        <v>22</v>
      </c>
      <c r="C93" t="s">
        <v>23</v>
      </c>
    </row>
    <row r="94" spans="1:14" x14ac:dyDescent="0.2">
      <c r="A94">
        <v>2</v>
      </c>
      <c r="B94">
        <v>1.6160000000000001</v>
      </c>
      <c r="C94">
        <v>0.247</v>
      </c>
    </row>
    <row r="95" spans="1:14" x14ac:dyDescent="0.2">
      <c r="A95">
        <v>3</v>
      </c>
      <c r="C95">
        <v>1.357</v>
      </c>
    </row>
    <row r="96" spans="1:14" x14ac:dyDescent="0.2">
      <c r="A96">
        <v>4</v>
      </c>
      <c r="C96">
        <v>11.723000000000001</v>
      </c>
    </row>
    <row r="97" spans="1:4" x14ac:dyDescent="0.2">
      <c r="A97">
        <v>5</v>
      </c>
      <c r="C97" s="39">
        <v>9.4699074074074076E-4</v>
      </c>
      <c r="D97" s="9">
        <f>C97*86400</f>
        <v>81.820000000000007</v>
      </c>
    </row>
  </sheetData>
  <mergeCells count="14">
    <mergeCell ref="I62:K62"/>
    <mergeCell ref="L62:N62"/>
    <mergeCell ref="B3:D3"/>
    <mergeCell ref="E3:G3"/>
    <mergeCell ref="B2:G2"/>
    <mergeCell ref="L3:N3"/>
    <mergeCell ref="I3:K3"/>
    <mergeCell ref="I2:N2"/>
    <mergeCell ref="L33:N33"/>
    <mergeCell ref="B51:D51"/>
    <mergeCell ref="E51:G51"/>
    <mergeCell ref="B33:D33"/>
    <mergeCell ref="E33:G33"/>
    <mergeCell ref="I33:K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2016-04-22T17:59:11Z</dcterms:created>
  <dcterms:modified xsi:type="dcterms:W3CDTF">2016-04-26T10:37:06Z</dcterms:modified>
</cp:coreProperties>
</file>