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2. Learning\Swinburne\Year 2\S3\Data Visualization\Lecture 1\Lab 1.2\"/>
    </mc:Choice>
  </mc:AlternateContent>
  <xr:revisionPtr revIDLastSave="0" documentId="13_ncr:9_{D516564A-432C-4D99-9322-AB21CC7AFB08}" xr6:coauthVersionLast="47" xr6:coauthVersionMax="47" xr10:uidLastSave="{00000000-0000-0000-0000-000000000000}"/>
  <bookViews>
    <workbookView xWindow="-108" yWindow="-108" windowWidth="23256" windowHeight="12456" activeTab="2" xr2:uid="{5D486110-218A-4103-BF19-46EC7B026E72}"/>
  </bookViews>
  <sheets>
    <sheet name="pet_ownership" sheetId="1" r:id="rId1"/>
    <sheet name="pivot_table" sheetId="4" r:id="rId2"/>
    <sheet name="visualization" sheetId="3" r:id="rId3"/>
  </sheets>
  <calcPr calcId="0"/>
  <pivotCaches>
    <pivotCache cacheId="11" r:id="rId4"/>
  </pivotCaches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2" i="1"/>
  <c r="E3" i="1"/>
  <c r="D8" i="1"/>
  <c r="D7" i="1"/>
  <c r="D6" i="1"/>
  <c r="D5" i="1"/>
  <c r="D4" i="1"/>
  <c r="D2" i="1"/>
  <c r="D3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<sst xmlns="http://schemas.openxmlformats.org/spreadsheetml/2006/main" count="46" uniqueCount="21">
  <si>
    <t>Dogs</t>
  </si>
  <si>
    <t>Cats</t>
  </si>
  <si>
    <t>Fish</t>
  </si>
  <si>
    <t>Birds</t>
  </si>
  <si>
    <t>Small M</t>
  </si>
  <si>
    <t>Reptiles</t>
  </si>
  <si>
    <t>Other Pets</t>
  </si>
  <si>
    <t>Animal</t>
  </si>
  <si>
    <t>Pet Ownership 2019</t>
  </si>
  <si>
    <t>Pet Ownership 2021</t>
  </si>
  <si>
    <t>Pet Ownership 2019 %</t>
  </si>
  <si>
    <t>Pet Ownership 2021 %</t>
  </si>
  <si>
    <t>Pet Ownership Growth %</t>
  </si>
  <si>
    <t>Row Labels</t>
  </si>
  <si>
    <t>Grand Total</t>
  </si>
  <si>
    <t>Sum of Pet Ownership 2019</t>
  </si>
  <si>
    <t>Sum of Pet Ownership 2021</t>
  </si>
  <si>
    <t>Sum of Pet Ownership 2019 %</t>
  </si>
  <si>
    <t>Sum of Pet Ownership 2021 %</t>
  </si>
  <si>
    <t>Sum of Pet Ownership Growth %</t>
  </si>
  <si>
    <t>Pet Ownership in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</si>
</sst>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5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5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18" fillId="0" borderId="10" xfId="0" applyFont="1" applyBorder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[pet_ownership_visualization.xlsx]pivot_table!PivotTable1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</c:f>
              <c:strCache>
                <c:ptCount val="1"/>
                <c:pt idx="0">
                  <c:v>Sum of Pet Ownership 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pivot_table!$A$4:$A$11</c:f>
              <c:strCache>
                <c:ptCount val="7"/>
                <c:pt idx="0">
                  <c:v>Other Pets</c:v>
                </c:pt>
                <c:pt idx="1">
                  <c:v>Reptiles</c:v>
                </c:pt>
                <c:pt idx="2">
                  <c:v>Small M</c:v>
                </c:pt>
                <c:pt idx="3">
                  <c:v>Birds</c:v>
                </c:pt>
                <c:pt idx="4">
                  <c:v>Fish</c:v>
                </c:pt>
                <c:pt idx="5">
                  <c:v>Cats</c:v>
                </c:pt>
                <c:pt idx="6">
                  <c:v>Dogs</c:v>
                </c:pt>
              </c:strCache>
            </c:strRef>
          </c:cat>
          <c:val>
            <c:numRef>
              <c:f>pivot_table!$B$4:$B$11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11</c:v>
                </c:pt>
                <c:pt idx="5">
                  <c:v>27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1-484C-814D-597BE619CD16}"/>
            </c:ext>
          </c:extLst>
        </c:ser>
        <c:ser>
          <c:idx val="1"/>
          <c:order val="1"/>
          <c:tx>
            <c:strRef>
              <c:f>pivot_table!$C$3</c:f>
              <c:strCache>
                <c:ptCount val="1"/>
                <c:pt idx="0">
                  <c:v>Sum of Pet Ownership 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pivot_table!$A$4:$A$11</c:f>
              <c:strCache>
                <c:ptCount val="7"/>
                <c:pt idx="0">
                  <c:v>Other Pets</c:v>
                </c:pt>
                <c:pt idx="1">
                  <c:v>Reptiles</c:v>
                </c:pt>
                <c:pt idx="2">
                  <c:v>Small M</c:v>
                </c:pt>
                <c:pt idx="3">
                  <c:v>Birds</c:v>
                </c:pt>
                <c:pt idx="4">
                  <c:v>Fish</c:v>
                </c:pt>
                <c:pt idx="5">
                  <c:v>Cats</c:v>
                </c:pt>
                <c:pt idx="6">
                  <c:v>Dogs</c:v>
                </c:pt>
              </c:strCache>
            </c:strRef>
          </c:cat>
          <c:val>
            <c:numRef>
              <c:f>pivot_table!$C$4:$C$11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30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1-484C-814D-597BE619CD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6180559"/>
        <c:axId val="1036197359"/>
      </c:barChart>
      <c:catAx>
        <c:axId val="103618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97359"/>
        <c:crosses val="autoZero"/>
        <c:auto val="1"/>
        <c:lblAlgn val="ctr"/>
        <c:lblOffset val="100"/>
        <c:noMultiLvlLbl val="0"/>
      </c:catAx>
      <c:valAx>
        <c:axId val="1036197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618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390362339611185"/>
          <c:y val="4.5528526811243572E-2"/>
          <c:w val="0.46611138275809744"/>
          <c:h val="0.17925026066947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[pet_ownership_visualization.xlsx]pivot_table!PivotTable2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pivot_table!$B$14</c:f>
              <c:strCache>
                <c:ptCount val="1"/>
                <c:pt idx="0">
                  <c:v>Sum of Pet Ownership 2019 %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pivot_table!$A$15:$A$22</c:f>
              <c:strCache>
                <c:ptCount val="7"/>
                <c:pt idx="0">
                  <c:v>Other Pets</c:v>
                </c:pt>
                <c:pt idx="1">
                  <c:v>Reptiles</c:v>
                </c:pt>
                <c:pt idx="2">
                  <c:v>Small M</c:v>
                </c:pt>
                <c:pt idx="3">
                  <c:v>Birds</c:v>
                </c:pt>
                <c:pt idx="4">
                  <c:v>Fish</c:v>
                </c:pt>
                <c:pt idx="5">
                  <c:v>Cats</c:v>
                </c:pt>
                <c:pt idx="6">
                  <c:v>Dogs</c:v>
                </c:pt>
              </c:strCache>
            </c:strRef>
          </c:cat>
          <c:val>
            <c:numRef>
              <c:f>pivot_table!$B$15:$B$22</c:f>
              <c:numCache>
                <c:formatCode>0.0%</c:formatCode>
                <c:ptCount val="7"/>
                <c:pt idx="0">
                  <c:v>2.1276595744680851E-2</c:v>
                </c:pt>
                <c:pt idx="1">
                  <c:v>2.1276595744680851E-2</c:v>
                </c:pt>
                <c:pt idx="2">
                  <c:v>3.1914893617021274E-2</c:v>
                </c:pt>
                <c:pt idx="3">
                  <c:v>9.5744680851063829E-2</c:v>
                </c:pt>
                <c:pt idx="4">
                  <c:v>0.11702127659574468</c:v>
                </c:pt>
                <c:pt idx="5">
                  <c:v>0.28723404255319152</c:v>
                </c:pt>
                <c:pt idx="6">
                  <c:v>0.42553191489361702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2-477C-99FD-AE7C3E849CBA}"/>
            </c:ext>
          </c:extLst>
        </c:ser>
        <c:ser>
          <c:idx val="1"/>
          <c:order val="1"/>
          <c:tx>
            <c:strRef>
              <c:f>pivot_table!$C$14</c:f>
              <c:strCache>
                <c:ptCount val="1"/>
                <c:pt idx="0">
                  <c:v>Sum of Pet Ownership 2021 %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pivot_table!$A$15:$A$22</c:f>
              <c:strCache>
                <c:ptCount val="7"/>
                <c:pt idx="0">
                  <c:v>Other Pets</c:v>
                </c:pt>
                <c:pt idx="1">
                  <c:v>Reptiles</c:v>
                </c:pt>
                <c:pt idx="2">
                  <c:v>Small M</c:v>
                </c:pt>
                <c:pt idx="3">
                  <c:v>Birds</c:v>
                </c:pt>
                <c:pt idx="4">
                  <c:v>Fish</c:v>
                </c:pt>
                <c:pt idx="5">
                  <c:v>Cats</c:v>
                </c:pt>
                <c:pt idx="6">
                  <c:v>Dogs</c:v>
                </c:pt>
              </c:strCache>
            </c:strRef>
          </c:cat>
          <c:val>
            <c:numRef>
              <c:f>pivot_table!$C$15:$C$22</c:f>
              <c:numCache>
                <c:formatCode>0.0%</c:formatCode>
                <c:ptCount val="7"/>
                <c:pt idx="0">
                  <c:v>8.771929824561403E-3</c:v>
                </c:pt>
                <c:pt idx="1">
                  <c:v>3.5087719298245612E-2</c:v>
                </c:pt>
                <c:pt idx="2">
                  <c:v>4.3859649122807015E-2</c:v>
                </c:pt>
                <c:pt idx="3">
                  <c:v>0.12280701754385964</c:v>
                </c:pt>
                <c:pt idx="4">
                  <c:v>0.11403508771929824</c:v>
                </c:pt>
                <c:pt idx="5">
                  <c:v>0.26315789473684209</c:v>
                </c:pt>
                <c:pt idx="6">
                  <c:v>0.41228070175438597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2-477C-99FD-AE7C3E849C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91853807"/>
        <c:axId val="1291846607"/>
      </c:barChart>
      <c:catAx>
        <c:axId val="129185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46607"/>
        <c:crosses val="autoZero"/>
        <c:auto val="1"/>
        <c:lblAlgn val="ctr"/>
        <c:lblOffset val="100"/>
        <c:noMultiLvlLbl val="0"/>
      </c:catAx>
      <c:valAx>
        <c:axId val="1291846607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129185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604620218932813"/>
          <c:y val="2.3070959546426805E-2"/>
          <c:w val="0.59351231538535565"/>
          <c:h val="9.016798834309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[pet_ownership_visualization.xlsx]pivot_table!PivotTable3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pivot_table!$A$26:$A$33</c:f>
              <c:strCache>
                <c:ptCount val="7"/>
                <c:pt idx="0">
                  <c:v>Other Pets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Birds</c:v>
                </c:pt>
                <c:pt idx="5">
                  <c:v>Small M</c:v>
                </c:pt>
                <c:pt idx="6">
                  <c:v>Reptiles</c:v>
                </c:pt>
              </c:strCache>
            </c:strRef>
          </c:cat>
          <c:val>
            <c:numRef>
              <c:f>pivot_table!$B$26:$B$33</c:f>
              <c:numCache>
                <c:formatCode>0.0%</c:formatCode>
                <c:ptCount val="7"/>
                <c:pt idx="0">
                  <c:v>-0.5</c:v>
                </c:pt>
                <c:pt idx="1">
                  <c:v>0.1111111111111111</c:v>
                </c:pt>
                <c:pt idx="2">
                  <c:v>0.17499999999999999</c:v>
                </c:pt>
                <c:pt idx="3">
                  <c:v>0.18181818181818182</c:v>
                </c:pt>
                <c:pt idx="4">
                  <c:v>0.55555555555555558</c:v>
                </c:pt>
                <c:pt idx="5">
                  <c:v>0.66666666666666663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E-49E4-A90D-3A8C7B982A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836527"/>
        <c:axId val="1291853327"/>
      </c:barChart>
      <c:catAx>
        <c:axId val="1291836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53327"/>
        <c:crosses val="autoZero"/>
        <c:auto val="1"/>
        <c:lblAlgn val="ctr"/>
        <c:lblOffset val="100"/>
        <c:noMultiLvlLbl val="0"/>
      </c:catAx>
      <c:valAx>
        <c:axId val="1291853327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29183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30480</xdr:rowOff>
    </xdr:from>
    <xdr:to>
      <xdr:col>12</xdr:col>
      <xdr:colOff>411480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38F6B-9A5D-4C6C-ACA2-3AE481990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121920</xdr:colOff>
      <xdr:row>3</xdr:row>
      <xdr:rowOff>0</xdr:rowOff>
    </xdr:from>
    <xdr:to>
      <xdr:col>22</xdr:col>
      <xdr:colOff>594360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527CE-EF05-4985-951E-211993465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281940</xdr:colOff>
      <xdr:row>15</xdr:row>
      <xdr:rowOff>167640</xdr:rowOff>
    </xdr:from>
    <xdr:to>
      <xdr:col>12</xdr:col>
      <xdr:colOff>358140</xdr:colOff>
      <xdr:row>26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DFC24C-C80B-446C-8F80-1FAF53C75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88.564876504628" createdVersion="8" refreshedVersion="8" minRefreshableVersion="3" recordCount="7" xr:uid="{829352CB-2BC8-4A32-8B2D-27AA7322572B}">
  <cacheSource type="worksheet">
    <worksheetSource name="Table1"/>
  </cacheSource>
  <cacheFields count="6">
    <cacheField name="Animal" numFmtId="0">
      <sharedItems count="7">
        <s v="Dogs"/>
        <s v="Cats"/>
        <s v="Fish"/>
        <s v="Birds"/>
        <s v="Small M"/>
        <s v="Reptiles"/>
        <s v="Other Pets"/>
      </sharedItems>
    </cacheField>
    <cacheField name="Pet Ownership 2019" numFmtId="0">
      <sharedItems containsSemiMixedTypes="0" containsString="0" containsNumber="1" containsInteger="1" minValue="2" maxValue="40"/>
    </cacheField>
    <cacheField name="Pet Ownership 2021" numFmtId="0">
      <sharedItems containsSemiMixedTypes="0" containsString="0" containsNumber="1" containsInteger="1" minValue="1" maxValue="47"/>
    </cacheField>
    <cacheField name="Pet Ownership 2019 %" numFmtId="164">
      <sharedItems containsSemiMixedTypes="0" containsString="0" containsNumber="1" minValue="2.1276595744680851E-2" maxValue="0.42553191489361702"/>
    </cacheField>
    <cacheField name="Pet Ownership 2021 %" numFmtId="164">
      <sharedItems containsSemiMixedTypes="0" containsString="0" containsNumber="1" minValue="8.771929824561403E-3" maxValue="0.41228070175438597"/>
    </cacheField>
    <cacheField name="Pet Ownership Growth %" numFmtId="164">
      <sharedItems containsSemiMixedTypes="0" containsString="0" containsNumber="1" minValue="-0.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40"/>
    <n v="47"/>
    <n v="0.42553191489361702"/>
    <n v="0.41228070175438597"/>
    <n v="0.17499999999999999"/>
  </r>
  <r>
    <x v="1"/>
    <n v="27"/>
    <n v="30"/>
    <n v="0.28723404255319152"/>
    <n v="0.26315789473684209"/>
    <n v="0.1111111111111111"/>
  </r>
  <r>
    <x v="2"/>
    <n v="11"/>
    <n v="13"/>
    <n v="0.11702127659574468"/>
    <n v="0.11403508771929824"/>
    <n v="0.18181818181818182"/>
  </r>
  <r>
    <x v="3"/>
    <n v="9"/>
    <n v="14"/>
    <n v="9.5744680851063829E-2"/>
    <n v="0.12280701754385964"/>
    <n v="0.55555555555555558"/>
  </r>
  <r>
    <x v="4"/>
    <n v="3"/>
    <n v="5"/>
    <n v="3.1914893617021274E-2"/>
    <n v="4.3859649122807015E-2"/>
    <n v="0.66666666666666663"/>
  </r>
  <r>
    <x v="5"/>
    <n v="2"/>
    <n v="4"/>
    <n v="2.1276595744680851E-2"/>
    <n v="3.5087719298245612E-2"/>
    <n v="1"/>
  </r>
  <r>
    <x v="6"/>
    <n v="2"/>
    <n v="1"/>
    <n v="2.1276595744680851E-2"/>
    <n v="8.771929824561403E-3"/>
    <n v="-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737C4-2D5D-4095-8215-D99AA309DC7A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5:B33" firstHeaderRow="1" firstDataRow="1" firstDataCol="1"/>
  <pivotFields count="6">
    <pivotField axis="axisRow" showAll="0" sortType="ascending">
      <items count="8">
        <item x="3"/>
        <item x="1"/>
        <item x="0"/>
        <item x="2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dataField="1" numFmtId="164" showAll="0"/>
  </pivotFields>
  <rowFields count="1">
    <field x="0"/>
  </rowFields>
  <rowItems count="8">
    <i>
      <x v="4"/>
    </i>
    <i>
      <x v="1"/>
    </i>
    <i>
      <x v="2"/>
    </i>
    <i>
      <x v="3"/>
    </i>
    <i>
      <x/>
    </i>
    <i>
      <x v="6"/>
    </i>
    <i>
      <x v="5"/>
    </i>
    <i t="grand">
      <x/>
    </i>
  </rowItems>
  <colItems count="1">
    <i/>
  </colItems>
  <dataFields count="1">
    <dataField name="Sum of Pet Ownership Growth %" fld="5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96FCF-DEC3-495E-9862-60ACD08F85D6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4:C22" firstHeaderRow="0" firstDataRow="1" firstDataCol="1"/>
  <pivotFields count="6">
    <pivotField axis="axisRow" showAll="0" sortType="ascending">
      <items count="8">
        <item x="3"/>
        <item x="1"/>
        <item x="0"/>
        <item x="2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dataField="1" numFmtId="164" showAll="0"/>
    <pivotField numFmtId="164" showAll="0"/>
  </pivotFields>
  <rowFields count="1">
    <field x="0"/>
  </rowFields>
  <rowItems count="8">
    <i>
      <x v="4"/>
    </i>
    <i>
      <x v="5"/>
    </i>
    <i>
      <x v="6"/>
    </i>
    <i>
      <x/>
    </i>
    <i>
      <x v="3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t Ownership 2019 %" fld="3" baseField="0" baseItem="0" numFmtId="164"/>
    <dataField name="Sum of Pet Ownership 2021 %" fld="4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A4278-835C-4732-B8A3-21467B5AAE33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11" firstHeaderRow="0" firstDataRow="1" firstDataCol="1"/>
  <pivotFields count="6">
    <pivotField axis="axisRow" showAll="0" sortType="ascending">
      <items count="8">
        <item x="3"/>
        <item x="1"/>
        <item x="0"/>
        <item x="2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numFmtId="164" showAll="0"/>
    <pivotField numFmtId="164" showAll="0"/>
    <pivotField numFmtId="164" showAll="0"/>
  </pivotFields>
  <rowFields count="1">
    <field x="0"/>
  </rowFields>
  <rowItems count="8">
    <i>
      <x v="4"/>
    </i>
    <i>
      <x v="5"/>
    </i>
    <i>
      <x v="6"/>
    </i>
    <i>
      <x/>
    </i>
    <i>
      <x v="3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t Ownership 2019" fld="1" baseField="0" baseItem="0"/>
    <dataField name="Sum of Pet Ownership 2021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FA450-A619-4147-8CCA-0263485E78C1}" name="Table1" displayName="Table1" ref="A1:F8" totalsRowShown="0" dataDxfId="2" dataCellStyle="Percent">
  <autoFilter ref="A1:F8" xr:uid="{346FA450-A619-4147-8CCA-0263485E78C1}"/>
  <tableColumns count="6">
    <tableColumn id="1" xr3:uid="{9A85C555-8076-4AE1-92C4-7FDAE6D9B531}" name="Animal"/>
    <tableColumn id="2" xr3:uid="{22DB0907-231C-46E1-BF79-43DB8314663D}" name="Pet Ownership 2019"/>
    <tableColumn id="3" xr3:uid="{5F85C943-8C13-4FDE-A73D-6E28AA0706D2}" name="Pet Ownership 2021"/>
    <tableColumn id="4" xr3:uid="{E81F8223-C776-4B58-A54F-2A8DDFD04F9F}" name="Pet Ownership 2019 %" dataDxfId="1" dataCellStyle="Percent">
      <calculatedColumnFormula>B2/SUM(B1:$B$8)</calculatedColumnFormula>
    </tableColumn>
    <tableColumn id="5" xr3:uid="{582C19F1-9B8F-422B-83E1-98904B6F9AA2}" name="Pet Ownership 2021 %" dataDxfId="0" dataCellStyle="Percent">
      <calculatedColumnFormula>C2/SUM(C1:$C$8)</calculatedColumnFormula>
    </tableColumn>
    <tableColumn id="6" xr3:uid="{E8068155-F25E-417E-86E9-AF0E183097E9}" name="Pet Ownership Growth %" dataDxfId="3" dataCellStyle="Percent">
      <calculatedColumnFormula>(C2-B2)/B2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D541-9CB9-40F4-80A6-2E4E7A871B77}">
  <dimension ref="A1:F8"/>
  <sheetViews>
    <sheetView showGridLines="0" workbookViewId="0"/>
  </sheetViews>
  <sheetFormatPr defaultRowHeight="14.4" x14ac:dyDescent="0.3"/>
  <cols>
    <col min="1" max="1" width="9.44140625" bestFit="1" customWidth="1"/>
    <col min="2" max="3" width="19.77734375" bestFit="1" customWidth="1"/>
    <col min="4" max="5" width="21.6640625" bestFit="1" customWidth="1"/>
    <col min="6" max="6" width="23.77734375" bestFit="1" customWidth="1"/>
  </cols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 t="s">
        <v>0</v>
      </c>
      <c r="B2">
        <v>40</v>
      </c>
      <c r="C2">
        <v>47</v>
      </c>
      <c r="D2" s="1">
        <f>B2/SUM(B1:$B$8)</f>
        <v>0.42553191489361702</v>
      </c>
      <c r="E2" s="1">
        <f>C2/SUM(C1:$C$8)</f>
        <v>0.41228070175438597</v>
      </c>
      <c r="F2" s="1">
        <f>(C2-B2)/B2</f>
        <v>0.17499999999999999</v>
      </c>
    </row>
    <row r="3" spans="1:6" x14ac:dyDescent="0.3">
      <c r="A3" t="s">
        <v>1</v>
      </c>
      <c r="B3">
        <v>27</v>
      </c>
      <c r="C3">
        <v>30</v>
      </c>
      <c r="D3" s="1">
        <f>B3/SUM(B2:$B$8)</f>
        <v>0.28723404255319152</v>
      </c>
      <c r="E3" s="1">
        <f>C3/SUM(C2:$C$8)</f>
        <v>0.26315789473684209</v>
      </c>
      <c r="F3" s="1">
        <f t="shared" ref="F3:F8" si="0">(C3-B3)/B3</f>
        <v>0.1111111111111111</v>
      </c>
    </row>
    <row r="4" spans="1:6" x14ac:dyDescent="0.3">
      <c r="A4" t="s">
        <v>2</v>
      </c>
      <c r="B4">
        <v>11</v>
      </c>
      <c r="C4">
        <v>13</v>
      </c>
      <c r="D4" s="1">
        <f>B4/SUM(B2:$B$8)</f>
        <v>0.11702127659574468</v>
      </c>
      <c r="E4" s="1">
        <f>C4/SUM(C2:$C$8)</f>
        <v>0.11403508771929824</v>
      </c>
      <c r="F4" s="1">
        <f t="shared" si="0"/>
        <v>0.18181818181818182</v>
      </c>
    </row>
    <row r="5" spans="1:6" x14ac:dyDescent="0.3">
      <c r="A5" t="s">
        <v>3</v>
      </c>
      <c r="B5">
        <v>9</v>
      </c>
      <c r="C5">
        <v>14</v>
      </c>
      <c r="D5" s="1">
        <f>B5/SUM(B2:$B$8)</f>
        <v>9.5744680851063829E-2</v>
      </c>
      <c r="E5" s="1">
        <f>C5/SUM(C2:$C$8)</f>
        <v>0.12280701754385964</v>
      </c>
      <c r="F5" s="1">
        <f t="shared" si="0"/>
        <v>0.55555555555555558</v>
      </c>
    </row>
    <row r="6" spans="1:6" x14ac:dyDescent="0.3">
      <c r="A6" t="s">
        <v>4</v>
      </c>
      <c r="B6">
        <v>3</v>
      </c>
      <c r="C6">
        <v>5</v>
      </c>
      <c r="D6" s="1">
        <f>B6/SUM(B2:$B$8)</f>
        <v>3.1914893617021274E-2</v>
      </c>
      <c r="E6" s="1">
        <f>C6/SUM(C2:$C$8)</f>
        <v>4.3859649122807015E-2</v>
      </c>
      <c r="F6" s="1">
        <f t="shared" si="0"/>
        <v>0.66666666666666663</v>
      </c>
    </row>
    <row r="7" spans="1:6" x14ac:dyDescent="0.3">
      <c r="A7" t="s">
        <v>5</v>
      </c>
      <c r="B7">
        <v>2</v>
      </c>
      <c r="C7">
        <v>4</v>
      </c>
      <c r="D7" s="1">
        <f>B7/SUM(B2:$B$8)</f>
        <v>2.1276595744680851E-2</v>
      </c>
      <c r="E7" s="1">
        <f>C7/SUM(C2:$C$8)</f>
        <v>3.5087719298245612E-2</v>
      </c>
      <c r="F7" s="1">
        <f t="shared" si="0"/>
        <v>1</v>
      </c>
    </row>
    <row r="8" spans="1:6" x14ac:dyDescent="0.3">
      <c r="A8" t="s">
        <v>6</v>
      </c>
      <c r="B8">
        <v>2</v>
      </c>
      <c r="C8">
        <v>1</v>
      </c>
      <c r="D8" s="1">
        <f>B8/SUM(B2:$B$8)</f>
        <v>2.1276595744680851E-2</v>
      </c>
      <c r="E8" s="1">
        <f>C8/SUM(C2:$C$8)</f>
        <v>8.771929824561403E-3</v>
      </c>
      <c r="F8" s="1">
        <f t="shared" si="0"/>
        <v>-0.5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D3EC-0FEC-4068-AC14-29E9A3D89168}">
  <dimension ref="A3:C33"/>
  <sheetViews>
    <sheetView showGridLines="0" topLeftCell="A7" workbookViewId="0">
      <selection activeCell="K30" sqref="K30"/>
    </sheetView>
  </sheetViews>
  <sheetFormatPr defaultRowHeight="14.4" x14ac:dyDescent="0.3"/>
  <cols>
    <col min="1" max="1" width="12.44140625" bestFit="1" customWidth="1"/>
    <col min="2" max="2" width="27.6640625" bestFit="1" customWidth="1"/>
    <col min="3" max="3" width="25.6640625" bestFit="1" customWidth="1"/>
  </cols>
  <sheetData>
    <row r="3" spans="1:3" x14ac:dyDescent="0.3">
      <c r="A3" s="2" t="s">
        <v>13</v>
      </c>
      <c r="B3" t="s">
        <v>15</v>
      </c>
      <c r="C3" t="s">
        <v>16</v>
      </c>
    </row>
    <row r="4" spans="1:3" x14ac:dyDescent="0.3">
      <c r="A4" s="3" t="s">
        <v>6</v>
      </c>
      <c r="B4" s="4">
        <v>2</v>
      </c>
      <c r="C4" s="4">
        <v>1</v>
      </c>
    </row>
    <row r="5" spans="1:3" x14ac:dyDescent="0.3">
      <c r="A5" s="3" t="s">
        <v>5</v>
      </c>
      <c r="B5" s="4">
        <v>2</v>
      </c>
      <c r="C5" s="4">
        <v>4</v>
      </c>
    </row>
    <row r="6" spans="1:3" x14ac:dyDescent="0.3">
      <c r="A6" s="3" t="s">
        <v>4</v>
      </c>
      <c r="B6" s="4">
        <v>3</v>
      </c>
      <c r="C6" s="4">
        <v>5</v>
      </c>
    </row>
    <row r="7" spans="1:3" x14ac:dyDescent="0.3">
      <c r="A7" s="3" t="s">
        <v>3</v>
      </c>
      <c r="B7" s="4">
        <v>9</v>
      </c>
      <c r="C7" s="4">
        <v>14</v>
      </c>
    </row>
    <row r="8" spans="1:3" x14ac:dyDescent="0.3">
      <c r="A8" s="3" t="s">
        <v>2</v>
      </c>
      <c r="B8" s="4">
        <v>11</v>
      </c>
      <c r="C8" s="4">
        <v>13</v>
      </c>
    </row>
    <row r="9" spans="1:3" x14ac:dyDescent="0.3">
      <c r="A9" s="3" t="s">
        <v>1</v>
      </c>
      <c r="B9" s="4">
        <v>27</v>
      </c>
      <c r="C9" s="4">
        <v>30</v>
      </c>
    </row>
    <row r="10" spans="1:3" x14ac:dyDescent="0.3">
      <c r="A10" s="3" t="s">
        <v>0</v>
      </c>
      <c r="B10" s="4">
        <v>40</v>
      </c>
      <c r="C10" s="4">
        <v>47</v>
      </c>
    </row>
    <row r="11" spans="1:3" x14ac:dyDescent="0.3">
      <c r="A11" s="3" t="s">
        <v>14</v>
      </c>
      <c r="B11" s="4">
        <v>94</v>
      </c>
      <c r="C11" s="4">
        <v>114</v>
      </c>
    </row>
    <row r="14" spans="1:3" x14ac:dyDescent="0.3">
      <c r="A14" s="2" t="s">
        <v>13</v>
      </c>
      <c r="B14" t="s">
        <v>17</v>
      </c>
      <c r="C14" t="s">
        <v>18</v>
      </c>
    </row>
    <row r="15" spans="1:3" x14ac:dyDescent="0.3">
      <c r="A15" s="3" t="s">
        <v>6</v>
      </c>
      <c r="B15" s="5">
        <v>2.1276595744680851E-2</v>
      </c>
      <c r="C15" s="5">
        <v>8.771929824561403E-3</v>
      </c>
    </row>
    <row r="16" spans="1:3" x14ac:dyDescent="0.3">
      <c r="A16" s="3" t="s">
        <v>5</v>
      </c>
      <c r="B16" s="5">
        <v>2.1276595744680851E-2</v>
      </c>
      <c r="C16" s="5">
        <v>3.5087719298245612E-2</v>
      </c>
    </row>
    <row r="17" spans="1:3" x14ac:dyDescent="0.3">
      <c r="A17" s="3" t="s">
        <v>4</v>
      </c>
      <c r="B17" s="5">
        <v>3.1914893617021274E-2</v>
      </c>
      <c r="C17" s="5">
        <v>4.3859649122807015E-2</v>
      </c>
    </row>
    <row r="18" spans="1:3" x14ac:dyDescent="0.3">
      <c r="A18" s="3" t="s">
        <v>3</v>
      </c>
      <c r="B18" s="5">
        <v>9.5744680851063829E-2</v>
      </c>
      <c r="C18" s="5">
        <v>0.12280701754385964</v>
      </c>
    </row>
    <row r="19" spans="1:3" x14ac:dyDescent="0.3">
      <c r="A19" s="3" t="s">
        <v>2</v>
      </c>
      <c r="B19" s="5">
        <v>0.11702127659574468</v>
      </c>
      <c r="C19" s="5">
        <v>0.11403508771929824</v>
      </c>
    </row>
    <row r="20" spans="1:3" x14ac:dyDescent="0.3">
      <c r="A20" s="3" t="s">
        <v>1</v>
      </c>
      <c r="B20" s="5">
        <v>0.28723404255319152</v>
      </c>
      <c r="C20" s="5">
        <v>0.26315789473684209</v>
      </c>
    </row>
    <row r="21" spans="1:3" x14ac:dyDescent="0.3">
      <c r="A21" s="3" t="s">
        <v>0</v>
      </c>
      <c r="B21" s="5">
        <v>0.42553191489361702</v>
      </c>
      <c r="C21" s="5">
        <v>0.41228070175438597</v>
      </c>
    </row>
    <row r="22" spans="1:3" x14ac:dyDescent="0.3">
      <c r="A22" s="3" t="s">
        <v>14</v>
      </c>
      <c r="B22" s="5">
        <v>1.0000000000000002</v>
      </c>
      <c r="C22" s="5">
        <v>1</v>
      </c>
    </row>
    <row r="25" spans="1:3" x14ac:dyDescent="0.3">
      <c r="A25" s="2" t="s">
        <v>13</v>
      </c>
      <c r="B25" t="s">
        <v>19</v>
      </c>
    </row>
    <row r="26" spans="1:3" x14ac:dyDescent="0.3">
      <c r="A26" s="3" t="s">
        <v>6</v>
      </c>
      <c r="B26" s="5">
        <v>-0.5</v>
      </c>
    </row>
    <row r="27" spans="1:3" x14ac:dyDescent="0.3">
      <c r="A27" s="3" t="s">
        <v>1</v>
      </c>
      <c r="B27" s="5">
        <v>0.1111111111111111</v>
      </c>
    </row>
    <row r="28" spans="1:3" x14ac:dyDescent="0.3">
      <c r="A28" s="3" t="s">
        <v>0</v>
      </c>
      <c r="B28" s="5">
        <v>0.17499999999999999</v>
      </c>
    </row>
    <row r="29" spans="1:3" x14ac:dyDescent="0.3">
      <c r="A29" s="3" t="s">
        <v>2</v>
      </c>
      <c r="B29" s="5">
        <v>0.18181818181818182</v>
      </c>
    </row>
    <row r="30" spans="1:3" x14ac:dyDescent="0.3">
      <c r="A30" s="3" t="s">
        <v>3</v>
      </c>
      <c r="B30" s="5">
        <v>0.55555555555555558</v>
      </c>
    </row>
    <row r="31" spans="1:3" x14ac:dyDescent="0.3">
      <c r="A31" s="3" t="s">
        <v>4</v>
      </c>
      <c r="B31" s="5">
        <v>0.66666666666666663</v>
      </c>
    </row>
    <row r="32" spans="1:3" x14ac:dyDescent="0.3">
      <c r="A32" s="3" t="s">
        <v>5</v>
      </c>
      <c r="B32" s="5">
        <v>1</v>
      </c>
    </row>
    <row r="33" spans="1:2" x14ac:dyDescent="0.3">
      <c r="A33" s="3" t="s">
        <v>14</v>
      </c>
      <c r="B33" s="5">
        <v>2.1901515151515154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4E73-D581-4F50-AB72-2F66EA2F435C}">
  <dimension ref="A1:W3"/>
  <sheetViews>
    <sheetView showGridLines="0" tabSelected="1" zoomScaleNormal="100" workbookViewId="0">
      <selection sqref="A1:A2"/>
    </sheetView>
  </sheetViews>
  <sheetFormatPr defaultRowHeight="14.4" x14ac:dyDescent="0.3"/>
  <cols>
    <col min="1" max="1" width="4.33203125" customWidth="1"/>
  </cols>
  <sheetData>
    <row r="1" spans="1:23" x14ac:dyDescent="0.3">
      <c r="A1" s="6"/>
      <c r="B1" s="7" t="s">
        <v>20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3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0.199999999999999" customHeight="1" x14ac:dyDescent="0.3"/>
  </sheetData>
  <mergeCells count="2">
    <mergeCell ref="A1:A2"/>
    <mergeCell ref="B1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pet_ownership</vt:lpstr>
      <vt:lpstr>pivot_table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DungVu</dc:creator>
  <cp:lastModifiedBy>MINH DUNG VU</cp:lastModifiedBy>
  <dcterms:created xsi:type="dcterms:W3CDTF">2025-05-11T06:19:55Z</dcterms:created>
  <dcterms:modified xsi:type="dcterms:W3CDTF">2025-05-11T06:36:56Z</dcterms:modified>
</cp:coreProperties>
</file>