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386" documentId="11_0B1D56BE9CDCCE836B02CE7A5FB0D4A9BBFD1C62" xr6:coauthVersionLast="47" xr6:coauthVersionMax="47" xr10:uidLastSave="{5C027BF2-0A4D-4EB3-B85C-F635219C71FB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1" l="1"/>
  <c r="R20" i="1"/>
  <c r="R21" i="1"/>
  <c r="R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4" i="1"/>
  <c r="AD4" i="1"/>
  <c r="AU25" i="1"/>
  <c r="AU24" i="1"/>
  <c r="R24" i="1"/>
  <c r="R23" i="1"/>
  <c r="AU23" i="1" l="1"/>
  <c r="AU22" i="1"/>
  <c r="AU21" i="1"/>
</calcChain>
</file>

<file path=xl/sharedStrings.xml><?xml version="1.0" encoding="utf-8"?>
<sst xmlns="http://schemas.openxmlformats.org/spreadsheetml/2006/main" count="29" uniqueCount="22">
  <si>
    <t>ASIANPAINTS &amp; DEART Share Price Chart</t>
  </si>
  <si>
    <t>Date</t>
  </si>
  <si>
    <t>ASIANPAINTS Open</t>
  </si>
  <si>
    <t>ASIANPAINTS High</t>
  </si>
  <si>
    <t>ASIANPAINTS Low</t>
  </si>
  <si>
    <t xml:space="preserve"> ASIANPAINTS Close</t>
  </si>
  <si>
    <t xml:space="preserve"> ASIANPAINTS Adj Close</t>
  </si>
  <si>
    <t xml:space="preserve"> ASIANPAINTS Volume</t>
  </si>
  <si>
    <t>DMART Open</t>
  </si>
  <si>
    <t>DMART High</t>
  </si>
  <si>
    <t>DMART Low</t>
  </si>
  <si>
    <t>DMART Close</t>
  </si>
  <si>
    <t>DMART Adj Close</t>
  </si>
  <si>
    <t>DMART Volume</t>
  </si>
  <si>
    <t>Open</t>
  </si>
  <si>
    <t xml:space="preserve"> High</t>
  </si>
  <si>
    <t xml:space="preserve"> Low</t>
  </si>
  <si>
    <t>High</t>
  </si>
  <si>
    <t>52 WEEK HIGH</t>
  </si>
  <si>
    <t>Low</t>
  </si>
  <si>
    <t>52 WEEK LOW</t>
  </si>
  <si>
    <t>52 WEEL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</si>
</sst>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rgb="FF000000"/>
      <name val="Aptos Narrow"/>
      <charset val="1"/>
    </font>
    <font>
      <b/>
      <sz val="11"/>
      <color theme="0"/>
      <name val="Calibri"/>
      <family val="2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Alignment="1"/>
    <xf numFmtId="0" fontId="3" fillId="4" borderId="0" xfId="0" applyFont="1" applyFill="1" applyAlignment="1">
      <alignment horizontal="center"/>
    </xf>
    <xf numFmtId="14" fontId="1" fillId="5" borderId="0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Comperision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DMART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Sheet1!$AB$4:$AB$251</c:f>
              <c:numCache>
                <c:formatCode>m/d/yyyy</c:formatCode>
                <c:ptCount val="248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45752</c:v>
                </c:pt>
                <c:pt idx="7">
                  <c:v>45753</c:v>
                </c:pt>
                <c:pt idx="8">
                  <c:v>45754</c:v>
                </c:pt>
                <c:pt idx="9">
                  <c:v>45755</c:v>
                </c:pt>
                <c:pt idx="10">
                  <c:v>45756</c:v>
                </c:pt>
                <c:pt idx="11">
                  <c:v>45759</c:v>
                </c:pt>
                <c:pt idx="12">
                  <c:v>45760</c:v>
                </c:pt>
                <c:pt idx="13">
                  <c:v>45762</c:v>
                </c:pt>
                <c:pt idx="14">
                  <c:v>45763</c:v>
                </c:pt>
                <c:pt idx="15">
                  <c:v>45766</c:v>
                </c:pt>
                <c:pt idx="16">
                  <c:v>45767</c:v>
                </c:pt>
                <c:pt idx="17">
                  <c:v>45769</c:v>
                </c:pt>
                <c:pt idx="18">
                  <c:v>45770</c:v>
                </c:pt>
                <c:pt idx="19">
                  <c:v>45773</c:v>
                </c:pt>
                <c:pt idx="20">
                  <c:v>45774</c:v>
                </c:pt>
                <c:pt idx="21">
                  <c:v>45775</c:v>
                </c:pt>
                <c:pt idx="22">
                  <c:v>45776</c:v>
                </c:pt>
                <c:pt idx="23">
                  <c:v>45777</c:v>
                </c:pt>
                <c:pt idx="24">
                  <c:v>45780</c:v>
                </c:pt>
                <c:pt idx="25">
                  <c:v>45781</c:v>
                </c:pt>
                <c:pt idx="26">
                  <c:v>45782</c:v>
                </c:pt>
                <c:pt idx="27">
                  <c:v>45783</c:v>
                </c:pt>
                <c:pt idx="28">
                  <c:v>45784</c:v>
                </c:pt>
                <c:pt idx="29">
                  <c:v>45787</c:v>
                </c:pt>
                <c:pt idx="30">
                  <c:v>45788</c:v>
                </c:pt>
                <c:pt idx="31">
                  <c:v>45789</c:v>
                </c:pt>
                <c:pt idx="32">
                  <c:v>45791</c:v>
                </c:pt>
                <c:pt idx="33">
                  <c:v>45794</c:v>
                </c:pt>
                <c:pt idx="34">
                  <c:v>45795</c:v>
                </c:pt>
                <c:pt idx="35">
                  <c:v>45796</c:v>
                </c:pt>
                <c:pt idx="36">
                  <c:v>45797</c:v>
                </c:pt>
                <c:pt idx="37">
                  <c:v>45798</c:v>
                </c:pt>
                <c:pt idx="38">
                  <c:v>45801</c:v>
                </c:pt>
                <c:pt idx="39">
                  <c:v>45802</c:v>
                </c:pt>
                <c:pt idx="40">
                  <c:v>45803</c:v>
                </c:pt>
                <c:pt idx="41">
                  <c:v>45804</c:v>
                </c:pt>
                <c:pt idx="42">
                  <c:v>45805</c:v>
                </c:pt>
                <c:pt idx="43">
                  <c:v>45808</c:v>
                </c:pt>
                <c:pt idx="44">
                  <c:v>45809</c:v>
                </c:pt>
                <c:pt idx="45">
                  <c:v>45810</c:v>
                </c:pt>
                <c:pt idx="46">
                  <c:v>45811</c:v>
                </c:pt>
                <c:pt idx="47">
                  <c:v>45812</c:v>
                </c:pt>
                <c:pt idx="48">
                  <c:v>45815</c:v>
                </c:pt>
                <c:pt idx="49">
                  <c:v>45816</c:v>
                </c:pt>
                <c:pt idx="50">
                  <c:v>45817</c:v>
                </c:pt>
                <c:pt idx="51">
                  <c:v>45818</c:v>
                </c:pt>
                <c:pt idx="52">
                  <c:v>45819</c:v>
                </c:pt>
                <c:pt idx="53">
                  <c:v>45822</c:v>
                </c:pt>
                <c:pt idx="54">
                  <c:v>45823</c:v>
                </c:pt>
                <c:pt idx="55">
                  <c:v>45824</c:v>
                </c:pt>
                <c:pt idx="56">
                  <c:v>45825</c:v>
                </c:pt>
                <c:pt idx="57">
                  <c:v>45826</c:v>
                </c:pt>
                <c:pt idx="58">
                  <c:v>45829</c:v>
                </c:pt>
                <c:pt idx="59">
                  <c:v>45830</c:v>
                </c:pt>
                <c:pt idx="60">
                  <c:v>45831</c:v>
                </c:pt>
                <c:pt idx="61">
                  <c:v>45832</c:v>
                </c:pt>
                <c:pt idx="62">
                  <c:v>45833</c:v>
                </c:pt>
                <c:pt idx="63">
                  <c:v>45836</c:v>
                </c:pt>
                <c:pt idx="64">
                  <c:v>45837</c:v>
                </c:pt>
                <c:pt idx="65">
                  <c:v>45838</c:v>
                </c:pt>
                <c:pt idx="66">
                  <c:v>45839</c:v>
                </c:pt>
                <c:pt idx="67">
                  <c:v>45840</c:v>
                </c:pt>
                <c:pt idx="68">
                  <c:v>45843</c:v>
                </c:pt>
                <c:pt idx="69">
                  <c:v>45844</c:v>
                </c:pt>
                <c:pt idx="70">
                  <c:v>45845</c:v>
                </c:pt>
                <c:pt idx="71">
                  <c:v>45846</c:v>
                </c:pt>
                <c:pt idx="72">
                  <c:v>45847</c:v>
                </c:pt>
                <c:pt idx="73">
                  <c:v>45850</c:v>
                </c:pt>
                <c:pt idx="74">
                  <c:v>45851</c:v>
                </c:pt>
                <c:pt idx="75">
                  <c:v>45852</c:v>
                </c:pt>
                <c:pt idx="76">
                  <c:v>45853</c:v>
                </c:pt>
                <c:pt idx="77">
                  <c:v>45854</c:v>
                </c:pt>
                <c:pt idx="78">
                  <c:v>45857</c:v>
                </c:pt>
                <c:pt idx="79">
                  <c:v>45858</c:v>
                </c:pt>
                <c:pt idx="80">
                  <c:v>45860</c:v>
                </c:pt>
                <c:pt idx="81">
                  <c:v>45861</c:v>
                </c:pt>
                <c:pt idx="82">
                  <c:v>45864</c:v>
                </c:pt>
                <c:pt idx="83">
                  <c:v>45865</c:v>
                </c:pt>
                <c:pt idx="84">
                  <c:v>45866</c:v>
                </c:pt>
                <c:pt idx="85">
                  <c:v>45867</c:v>
                </c:pt>
                <c:pt idx="86">
                  <c:v>45868</c:v>
                </c:pt>
                <c:pt idx="87">
                  <c:v>45871</c:v>
                </c:pt>
                <c:pt idx="88">
                  <c:v>45872</c:v>
                </c:pt>
                <c:pt idx="89">
                  <c:v>45873</c:v>
                </c:pt>
                <c:pt idx="90">
                  <c:v>45874</c:v>
                </c:pt>
                <c:pt idx="91">
                  <c:v>45875</c:v>
                </c:pt>
                <c:pt idx="92">
                  <c:v>45878</c:v>
                </c:pt>
                <c:pt idx="93">
                  <c:v>45879</c:v>
                </c:pt>
                <c:pt idx="94">
                  <c:v>45880</c:v>
                </c:pt>
                <c:pt idx="95">
                  <c:v>45881</c:v>
                </c:pt>
                <c:pt idx="96">
                  <c:v>45882</c:v>
                </c:pt>
                <c:pt idx="97">
                  <c:v>45885</c:v>
                </c:pt>
                <c:pt idx="98">
                  <c:v>45886</c:v>
                </c:pt>
                <c:pt idx="99">
                  <c:v>45887</c:v>
                </c:pt>
                <c:pt idx="100">
                  <c:v>45889</c:v>
                </c:pt>
                <c:pt idx="101">
                  <c:v>45892</c:v>
                </c:pt>
                <c:pt idx="102">
                  <c:v>45893</c:v>
                </c:pt>
                <c:pt idx="103">
                  <c:v>45894</c:v>
                </c:pt>
                <c:pt idx="104">
                  <c:v>45895</c:v>
                </c:pt>
                <c:pt idx="105">
                  <c:v>45896</c:v>
                </c:pt>
                <c:pt idx="106">
                  <c:v>45899</c:v>
                </c:pt>
                <c:pt idx="107">
                  <c:v>45900</c:v>
                </c:pt>
                <c:pt idx="108">
                  <c:v>45901</c:v>
                </c:pt>
                <c:pt idx="109">
                  <c:v>45902</c:v>
                </c:pt>
                <c:pt idx="110">
                  <c:v>45903</c:v>
                </c:pt>
                <c:pt idx="111">
                  <c:v>45906</c:v>
                </c:pt>
                <c:pt idx="112">
                  <c:v>45907</c:v>
                </c:pt>
                <c:pt idx="113">
                  <c:v>45908</c:v>
                </c:pt>
                <c:pt idx="114">
                  <c:v>45909</c:v>
                </c:pt>
                <c:pt idx="115">
                  <c:v>45913</c:v>
                </c:pt>
                <c:pt idx="116">
                  <c:v>45914</c:v>
                </c:pt>
                <c:pt idx="117">
                  <c:v>45915</c:v>
                </c:pt>
                <c:pt idx="118">
                  <c:v>45916</c:v>
                </c:pt>
                <c:pt idx="119">
                  <c:v>45917</c:v>
                </c:pt>
                <c:pt idx="120">
                  <c:v>45920</c:v>
                </c:pt>
                <c:pt idx="121">
                  <c:v>45921</c:v>
                </c:pt>
                <c:pt idx="122">
                  <c:v>45922</c:v>
                </c:pt>
                <c:pt idx="123">
                  <c:v>45923</c:v>
                </c:pt>
                <c:pt idx="124">
                  <c:v>45924</c:v>
                </c:pt>
                <c:pt idx="125">
                  <c:v>45927</c:v>
                </c:pt>
                <c:pt idx="126">
                  <c:v>45928</c:v>
                </c:pt>
                <c:pt idx="127">
                  <c:v>45929</c:v>
                </c:pt>
                <c:pt idx="128">
                  <c:v>45930</c:v>
                </c:pt>
                <c:pt idx="129">
                  <c:v>45931</c:v>
                </c:pt>
                <c:pt idx="130">
                  <c:v>45934</c:v>
                </c:pt>
                <c:pt idx="131">
                  <c:v>45935</c:v>
                </c:pt>
                <c:pt idx="132">
                  <c:v>45936</c:v>
                </c:pt>
                <c:pt idx="133">
                  <c:v>45937</c:v>
                </c:pt>
                <c:pt idx="134">
                  <c:v>45938</c:v>
                </c:pt>
                <c:pt idx="135">
                  <c:v>45941</c:v>
                </c:pt>
                <c:pt idx="136">
                  <c:v>45942</c:v>
                </c:pt>
                <c:pt idx="137">
                  <c:v>45943</c:v>
                </c:pt>
                <c:pt idx="138">
                  <c:v>45944</c:v>
                </c:pt>
                <c:pt idx="139">
                  <c:v>45948</c:v>
                </c:pt>
                <c:pt idx="140">
                  <c:v>45949</c:v>
                </c:pt>
                <c:pt idx="141">
                  <c:v>45950</c:v>
                </c:pt>
                <c:pt idx="142">
                  <c:v>45951</c:v>
                </c:pt>
                <c:pt idx="143">
                  <c:v>45952</c:v>
                </c:pt>
                <c:pt idx="144">
                  <c:v>45955</c:v>
                </c:pt>
                <c:pt idx="145">
                  <c:v>45956</c:v>
                </c:pt>
                <c:pt idx="146">
                  <c:v>45957</c:v>
                </c:pt>
                <c:pt idx="147">
                  <c:v>45958</c:v>
                </c:pt>
                <c:pt idx="148">
                  <c:v>45959</c:v>
                </c:pt>
                <c:pt idx="149">
                  <c:v>45962</c:v>
                </c:pt>
                <c:pt idx="150">
                  <c:v>45963</c:v>
                </c:pt>
                <c:pt idx="151">
                  <c:v>45964</c:v>
                </c:pt>
                <c:pt idx="152">
                  <c:v>45965</c:v>
                </c:pt>
                <c:pt idx="153">
                  <c:v>45969</c:v>
                </c:pt>
                <c:pt idx="154">
                  <c:v>45970</c:v>
                </c:pt>
                <c:pt idx="155">
                  <c:v>45971</c:v>
                </c:pt>
                <c:pt idx="156">
                  <c:v>45972</c:v>
                </c:pt>
                <c:pt idx="157">
                  <c:v>45973</c:v>
                </c:pt>
                <c:pt idx="158">
                  <c:v>45976</c:v>
                </c:pt>
                <c:pt idx="159">
                  <c:v>45977</c:v>
                </c:pt>
                <c:pt idx="160">
                  <c:v>45978</c:v>
                </c:pt>
                <c:pt idx="161">
                  <c:v>45979</c:v>
                </c:pt>
                <c:pt idx="162">
                  <c:v>45983</c:v>
                </c:pt>
                <c:pt idx="163">
                  <c:v>45984</c:v>
                </c:pt>
                <c:pt idx="164">
                  <c:v>45985</c:v>
                </c:pt>
                <c:pt idx="165">
                  <c:v>45986</c:v>
                </c:pt>
                <c:pt idx="166">
                  <c:v>45987</c:v>
                </c:pt>
                <c:pt idx="167">
                  <c:v>45990</c:v>
                </c:pt>
                <c:pt idx="168">
                  <c:v>45991</c:v>
                </c:pt>
                <c:pt idx="169">
                  <c:v>45992</c:v>
                </c:pt>
                <c:pt idx="170">
                  <c:v>45993</c:v>
                </c:pt>
                <c:pt idx="171">
                  <c:v>45994</c:v>
                </c:pt>
                <c:pt idx="172">
                  <c:v>45997</c:v>
                </c:pt>
                <c:pt idx="173">
                  <c:v>45998</c:v>
                </c:pt>
                <c:pt idx="174">
                  <c:v>45999</c:v>
                </c:pt>
                <c:pt idx="175">
                  <c:v>46000</c:v>
                </c:pt>
                <c:pt idx="176">
                  <c:v>46001</c:v>
                </c:pt>
                <c:pt idx="177">
                  <c:v>46004</c:v>
                </c:pt>
                <c:pt idx="178">
                  <c:v>46005</c:v>
                </c:pt>
                <c:pt idx="179">
                  <c:v>46006</c:v>
                </c:pt>
                <c:pt idx="180">
                  <c:v>46007</c:v>
                </c:pt>
                <c:pt idx="181">
                  <c:v>46008</c:v>
                </c:pt>
                <c:pt idx="182">
                  <c:v>46011</c:v>
                </c:pt>
                <c:pt idx="183">
                  <c:v>46012</c:v>
                </c:pt>
                <c:pt idx="184">
                  <c:v>46013</c:v>
                </c:pt>
                <c:pt idx="185">
                  <c:v>46014</c:v>
                </c:pt>
                <c:pt idx="186">
                  <c:v>46015</c:v>
                </c:pt>
                <c:pt idx="187">
                  <c:v>46018</c:v>
                </c:pt>
                <c:pt idx="188">
                  <c:v>46019</c:v>
                </c:pt>
                <c:pt idx="189">
                  <c:v>46020</c:v>
                </c:pt>
                <c:pt idx="190">
                  <c:v>46021</c:v>
                </c:pt>
                <c:pt idx="191">
                  <c:v>46022</c:v>
                </c:pt>
                <c:pt idx="192">
                  <c:v>45660</c:v>
                </c:pt>
                <c:pt idx="193">
                  <c:v>45661</c:v>
                </c:pt>
                <c:pt idx="194">
                  <c:v>45662</c:v>
                </c:pt>
                <c:pt idx="195">
                  <c:v>45663</c:v>
                </c:pt>
                <c:pt idx="196">
                  <c:v>45664</c:v>
                </c:pt>
                <c:pt idx="197">
                  <c:v>45667</c:v>
                </c:pt>
                <c:pt idx="198">
                  <c:v>45668</c:v>
                </c:pt>
                <c:pt idx="199">
                  <c:v>45669</c:v>
                </c:pt>
                <c:pt idx="200">
                  <c:v>45670</c:v>
                </c:pt>
                <c:pt idx="201">
                  <c:v>45671</c:v>
                </c:pt>
                <c:pt idx="202">
                  <c:v>45674</c:v>
                </c:pt>
                <c:pt idx="203">
                  <c:v>45675</c:v>
                </c:pt>
                <c:pt idx="204">
                  <c:v>45676</c:v>
                </c:pt>
                <c:pt idx="205">
                  <c:v>45677</c:v>
                </c:pt>
                <c:pt idx="206">
                  <c:v>45678</c:v>
                </c:pt>
                <c:pt idx="207">
                  <c:v>45681</c:v>
                </c:pt>
                <c:pt idx="208">
                  <c:v>45682</c:v>
                </c:pt>
                <c:pt idx="209">
                  <c:v>45684</c:v>
                </c:pt>
                <c:pt idx="210">
                  <c:v>45685</c:v>
                </c:pt>
                <c:pt idx="211">
                  <c:v>45688</c:v>
                </c:pt>
                <c:pt idx="212">
                  <c:v>45689</c:v>
                </c:pt>
                <c:pt idx="213">
                  <c:v>45690</c:v>
                </c:pt>
                <c:pt idx="214">
                  <c:v>45691</c:v>
                </c:pt>
                <c:pt idx="215">
                  <c:v>45692</c:v>
                </c:pt>
                <c:pt idx="216">
                  <c:v>45695</c:v>
                </c:pt>
                <c:pt idx="217">
                  <c:v>45696</c:v>
                </c:pt>
                <c:pt idx="218">
                  <c:v>45697</c:v>
                </c:pt>
                <c:pt idx="219">
                  <c:v>45698</c:v>
                </c:pt>
                <c:pt idx="220">
                  <c:v>45699</c:v>
                </c:pt>
                <c:pt idx="221">
                  <c:v>45702</c:v>
                </c:pt>
                <c:pt idx="222">
                  <c:v>45703</c:v>
                </c:pt>
                <c:pt idx="223">
                  <c:v>45704</c:v>
                </c:pt>
                <c:pt idx="224">
                  <c:v>45705</c:v>
                </c:pt>
                <c:pt idx="225">
                  <c:v>45706</c:v>
                </c:pt>
                <c:pt idx="226">
                  <c:v>45709</c:v>
                </c:pt>
                <c:pt idx="227">
                  <c:v>45710</c:v>
                </c:pt>
                <c:pt idx="228">
                  <c:v>45711</c:v>
                </c:pt>
                <c:pt idx="229">
                  <c:v>45712</c:v>
                </c:pt>
                <c:pt idx="230">
                  <c:v>45713</c:v>
                </c:pt>
                <c:pt idx="231">
                  <c:v>45716</c:v>
                </c:pt>
                <c:pt idx="232">
                  <c:v>45718</c:v>
                </c:pt>
                <c:pt idx="233">
                  <c:v>45719</c:v>
                </c:pt>
                <c:pt idx="234">
                  <c:v>45720</c:v>
                </c:pt>
                <c:pt idx="235">
                  <c:v>45723</c:v>
                </c:pt>
                <c:pt idx="236">
                  <c:v>45724</c:v>
                </c:pt>
                <c:pt idx="237">
                  <c:v>45725</c:v>
                </c:pt>
                <c:pt idx="238">
                  <c:v>45726</c:v>
                </c:pt>
                <c:pt idx="239">
                  <c:v>45727</c:v>
                </c:pt>
                <c:pt idx="240">
                  <c:v>45730</c:v>
                </c:pt>
                <c:pt idx="241">
                  <c:v>45731</c:v>
                </c:pt>
                <c:pt idx="242">
                  <c:v>45732</c:v>
                </c:pt>
                <c:pt idx="243">
                  <c:v>45733</c:v>
                </c:pt>
                <c:pt idx="244">
                  <c:v>45737</c:v>
                </c:pt>
                <c:pt idx="245">
                  <c:v>45738</c:v>
                </c:pt>
                <c:pt idx="246">
                  <c:v>45739</c:v>
                </c:pt>
                <c:pt idx="247">
                  <c:v>45740</c:v>
                </c:pt>
              </c:numCache>
            </c:numRef>
          </c:cat>
          <c:val>
            <c:numRef>
              <c:f>Sheet1!$AC$4:$AC$251</c:f>
              <c:numCache>
                <c:formatCode>General</c:formatCode>
                <c:ptCount val="248"/>
                <c:pt idx="0">
                  <c:v>2898.8000489999999</c:v>
                </c:pt>
                <c:pt idx="1">
                  <c:v>2918</c:v>
                </c:pt>
                <c:pt idx="2">
                  <c:v>2890</c:v>
                </c:pt>
                <c:pt idx="3">
                  <c:v>2925</c:v>
                </c:pt>
                <c:pt idx="4">
                  <c:v>2890</c:v>
                </c:pt>
                <c:pt idx="5">
                  <c:v>2878.1000979999999</c:v>
                </c:pt>
                <c:pt idx="6">
                  <c:v>2900</c:v>
                </c:pt>
                <c:pt idx="7">
                  <c:v>2945</c:v>
                </c:pt>
                <c:pt idx="8">
                  <c:v>2973.3500979999999</c:v>
                </c:pt>
                <c:pt idx="9">
                  <c:v>2889</c:v>
                </c:pt>
                <c:pt idx="10">
                  <c:v>2885</c:v>
                </c:pt>
                <c:pt idx="11">
                  <c:v>2952.9499510000001</c:v>
                </c:pt>
                <c:pt idx="12">
                  <c:v>2980</c:v>
                </c:pt>
                <c:pt idx="13">
                  <c:v>2869.5</c:v>
                </c:pt>
                <c:pt idx="14">
                  <c:v>2889.8000489999999</c:v>
                </c:pt>
                <c:pt idx="15">
                  <c:v>2792.8500979999999</c:v>
                </c:pt>
                <c:pt idx="16">
                  <c:v>2743.8999020000001</c:v>
                </c:pt>
                <c:pt idx="17">
                  <c:v>2819.3999020000001</c:v>
                </c:pt>
                <c:pt idx="18">
                  <c:v>2865</c:v>
                </c:pt>
                <c:pt idx="19">
                  <c:v>2953.6999510000001</c:v>
                </c:pt>
                <c:pt idx="20">
                  <c:v>2988</c:v>
                </c:pt>
                <c:pt idx="21">
                  <c:v>2931.8999020000001</c:v>
                </c:pt>
                <c:pt idx="22">
                  <c:v>2911</c:v>
                </c:pt>
                <c:pt idx="23">
                  <c:v>2934.75</c:v>
                </c:pt>
                <c:pt idx="24">
                  <c:v>2889.6000979999999</c:v>
                </c:pt>
                <c:pt idx="25">
                  <c:v>2895</c:v>
                </c:pt>
                <c:pt idx="26">
                  <c:v>2955</c:v>
                </c:pt>
                <c:pt idx="27">
                  <c:v>2960</c:v>
                </c:pt>
                <c:pt idx="28">
                  <c:v>2884.6000979999999</c:v>
                </c:pt>
                <c:pt idx="29">
                  <c:v>2869.9499510000001</c:v>
                </c:pt>
                <c:pt idx="30">
                  <c:v>2874</c:v>
                </c:pt>
                <c:pt idx="31">
                  <c:v>2907.8999020000001</c:v>
                </c:pt>
                <c:pt idx="32">
                  <c:v>3080</c:v>
                </c:pt>
                <c:pt idx="33">
                  <c:v>3090.9499510000001</c:v>
                </c:pt>
                <c:pt idx="34">
                  <c:v>3055</c:v>
                </c:pt>
                <c:pt idx="35">
                  <c:v>3070</c:v>
                </c:pt>
                <c:pt idx="36">
                  <c:v>3064.6999510000001</c:v>
                </c:pt>
                <c:pt idx="37">
                  <c:v>3123</c:v>
                </c:pt>
                <c:pt idx="38">
                  <c:v>3135</c:v>
                </c:pt>
                <c:pt idx="39">
                  <c:v>3104.9499510000001</c:v>
                </c:pt>
                <c:pt idx="40">
                  <c:v>3105.5</c:v>
                </c:pt>
                <c:pt idx="41">
                  <c:v>3085</c:v>
                </c:pt>
                <c:pt idx="42">
                  <c:v>3087.9499510000001</c:v>
                </c:pt>
                <c:pt idx="43">
                  <c:v>3093.3000489999999</c:v>
                </c:pt>
                <c:pt idx="44">
                  <c:v>3200</c:v>
                </c:pt>
                <c:pt idx="45">
                  <c:v>3257</c:v>
                </c:pt>
                <c:pt idx="46">
                  <c:v>3221.6000979999999</c:v>
                </c:pt>
                <c:pt idx="47">
                  <c:v>3210</c:v>
                </c:pt>
                <c:pt idx="48">
                  <c:v>3254.3999020000001</c:v>
                </c:pt>
                <c:pt idx="49">
                  <c:v>3240</c:v>
                </c:pt>
                <c:pt idx="50">
                  <c:v>3224.1000979999999</c:v>
                </c:pt>
                <c:pt idx="51">
                  <c:v>3294</c:v>
                </c:pt>
                <c:pt idx="52">
                  <c:v>3394.4499510000001</c:v>
                </c:pt>
                <c:pt idx="53">
                  <c:v>3396.8999020000001</c:v>
                </c:pt>
                <c:pt idx="54">
                  <c:v>3306.6000979999999</c:v>
                </c:pt>
                <c:pt idx="55">
                  <c:v>3372.3500979999999</c:v>
                </c:pt>
                <c:pt idx="56">
                  <c:v>3319.6999510000001</c:v>
                </c:pt>
                <c:pt idx="57">
                  <c:v>3408.4499510000001</c:v>
                </c:pt>
                <c:pt idx="58">
                  <c:v>3400</c:v>
                </c:pt>
                <c:pt idx="59">
                  <c:v>3352</c:v>
                </c:pt>
                <c:pt idx="60">
                  <c:v>3347.8500979999999</c:v>
                </c:pt>
                <c:pt idx="61">
                  <c:v>3350</c:v>
                </c:pt>
                <c:pt idx="62">
                  <c:v>3349.6999510000001</c:v>
                </c:pt>
                <c:pt idx="63">
                  <c:v>3358</c:v>
                </c:pt>
                <c:pt idx="64">
                  <c:v>3373.6999510000001</c:v>
                </c:pt>
                <c:pt idx="65">
                  <c:v>3342.75</c:v>
                </c:pt>
                <c:pt idx="66">
                  <c:v>3395</c:v>
                </c:pt>
                <c:pt idx="67">
                  <c:v>3425</c:v>
                </c:pt>
                <c:pt idx="68">
                  <c:v>3402</c:v>
                </c:pt>
                <c:pt idx="69">
                  <c:v>3420</c:v>
                </c:pt>
                <c:pt idx="70">
                  <c:v>3398</c:v>
                </c:pt>
                <c:pt idx="71">
                  <c:v>3378</c:v>
                </c:pt>
                <c:pt idx="72">
                  <c:v>3370</c:v>
                </c:pt>
                <c:pt idx="73">
                  <c:v>3350.1000979999999</c:v>
                </c:pt>
                <c:pt idx="74">
                  <c:v>3363</c:v>
                </c:pt>
                <c:pt idx="75">
                  <c:v>3365</c:v>
                </c:pt>
                <c:pt idx="76">
                  <c:v>3348.8999020000001</c:v>
                </c:pt>
                <c:pt idx="77">
                  <c:v>3419</c:v>
                </c:pt>
                <c:pt idx="78">
                  <c:v>3449</c:v>
                </c:pt>
                <c:pt idx="79">
                  <c:v>3425</c:v>
                </c:pt>
                <c:pt idx="80">
                  <c:v>3499.5</c:v>
                </c:pt>
                <c:pt idx="81">
                  <c:v>3533.3999020000001</c:v>
                </c:pt>
                <c:pt idx="82">
                  <c:v>3518.1999510000001</c:v>
                </c:pt>
                <c:pt idx="83">
                  <c:v>3524</c:v>
                </c:pt>
                <c:pt idx="84">
                  <c:v>3524</c:v>
                </c:pt>
                <c:pt idx="85">
                  <c:v>3524.8000489999999</c:v>
                </c:pt>
                <c:pt idx="86">
                  <c:v>3579</c:v>
                </c:pt>
                <c:pt idx="87">
                  <c:v>3609</c:v>
                </c:pt>
                <c:pt idx="88">
                  <c:v>3624.4499510000001</c:v>
                </c:pt>
                <c:pt idx="89">
                  <c:v>3593</c:v>
                </c:pt>
                <c:pt idx="90">
                  <c:v>3577.6499020000001</c:v>
                </c:pt>
                <c:pt idx="91">
                  <c:v>3586.5500489999999</c:v>
                </c:pt>
                <c:pt idx="92">
                  <c:v>3575</c:v>
                </c:pt>
                <c:pt idx="93">
                  <c:v>3589</c:v>
                </c:pt>
                <c:pt idx="94">
                  <c:v>3634.4499510000001</c:v>
                </c:pt>
                <c:pt idx="95">
                  <c:v>3659</c:v>
                </c:pt>
                <c:pt idx="96">
                  <c:v>3655</c:v>
                </c:pt>
                <c:pt idx="97">
                  <c:v>3668.25</c:v>
                </c:pt>
                <c:pt idx="98">
                  <c:v>3707.1499020000001</c:v>
                </c:pt>
                <c:pt idx="99">
                  <c:v>3700</c:v>
                </c:pt>
                <c:pt idx="100">
                  <c:v>3770</c:v>
                </c:pt>
                <c:pt idx="101">
                  <c:v>3847.4499510000001</c:v>
                </c:pt>
                <c:pt idx="102">
                  <c:v>3889.8000489999999</c:v>
                </c:pt>
                <c:pt idx="103">
                  <c:v>3898</c:v>
                </c:pt>
                <c:pt idx="104">
                  <c:v>3899</c:v>
                </c:pt>
                <c:pt idx="105">
                  <c:v>3979.75</c:v>
                </c:pt>
                <c:pt idx="106">
                  <c:v>4015</c:v>
                </c:pt>
                <c:pt idx="107">
                  <c:v>3984.4499510000001</c:v>
                </c:pt>
                <c:pt idx="108">
                  <c:v>3961.6999510000001</c:v>
                </c:pt>
                <c:pt idx="109">
                  <c:v>3960</c:v>
                </c:pt>
                <c:pt idx="110">
                  <c:v>3963.6999510000001</c:v>
                </c:pt>
                <c:pt idx="111">
                  <c:v>3977</c:v>
                </c:pt>
                <c:pt idx="112">
                  <c:v>3964</c:v>
                </c:pt>
                <c:pt idx="113">
                  <c:v>3986.1499020000001</c:v>
                </c:pt>
                <c:pt idx="114">
                  <c:v>4000</c:v>
                </c:pt>
                <c:pt idx="115">
                  <c:v>3992.1999510000001</c:v>
                </c:pt>
                <c:pt idx="116">
                  <c:v>4100</c:v>
                </c:pt>
                <c:pt idx="117">
                  <c:v>4294.6499020000001</c:v>
                </c:pt>
                <c:pt idx="118">
                  <c:v>4430</c:v>
                </c:pt>
                <c:pt idx="119">
                  <c:v>4450</c:v>
                </c:pt>
                <c:pt idx="120">
                  <c:v>4420</c:v>
                </c:pt>
                <c:pt idx="121">
                  <c:v>4500</c:v>
                </c:pt>
                <c:pt idx="122">
                  <c:v>4461</c:v>
                </c:pt>
                <c:pt idx="123">
                  <c:v>4448.9501950000003</c:v>
                </c:pt>
                <c:pt idx="124">
                  <c:v>4421.8999020000001</c:v>
                </c:pt>
                <c:pt idx="125">
                  <c:v>4395.9501950000003</c:v>
                </c:pt>
                <c:pt idx="126">
                  <c:v>4310</c:v>
                </c:pt>
                <c:pt idx="127">
                  <c:v>4284.2001950000003</c:v>
                </c:pt>
                <c:pt idx="128">
                  <c:v>4464.3500979999999</c:v>
                </c:pt>
                <c:pt idx="129">
                  <c:v>4284</c:v>
                </c:pt>
                <c:pt idx="130">
                  <c:v>4295</c:v>
                </c:pt>
                <c:pt idx="131">
                  <c:v>4337</c:v>
                </c:pt>
                <c:pt idx="132">
                  <c:v>4421.9501950000003</c:v>
                </c:pt>
                <c:pt idx="133">
                  <c:v>4840</c:v>
                </c:pt>
                <c:pt idx="134">
                  <c:v>4895</c:v>
                </c:pt>
                <c:pt idx="135">
                  <c:v>5595</c:v>
                </c:pt>
                <c:pt idx="136">
                  <c:v>5420</c:v>
                </c:pt>
                <c:pt idx="137">
                  <c:v>5900</c:v>
                </c:pt>
                <c:pt idx="138">
                  <c:v>5100</c:v>
                </c:pt>
                <c:pt idx="139">
                  <c:v>4860</c:v>
                </c:pt>
                <c:pt idx="140">
                  <c:v>4699.5</c:v>
                </c:pt>
                <c:pt idx="141">
                  <c:v>4560</c:v>
                </c:pt>
                <c:pt idx="142">
                  <c:v>4550</c:v>
                </c:pt>
                <c:pt idx="143">
                  <c:v>4599</c:v>
                </c:pt>
                <c:pt idx="144">
                  <c:v>4770</c:v>
                </c:pt>
                <c:pt idx="145">
                  <c:v>4776.8500979999999</c:v>
                </c:pt>
                <c:pt idx="146">
                  <c:v>4725</c:v>
                </c:pt>
                <c:pt idx="147">
                  <c:v>4708</c:v>
                </c:pt>
                <c:pt idx="148">
                  <c:v>4666.7998049999997</c:v>
                </c:pt>
                <c:pt idx="149">
                  <c:v>4790</c:v>
                </c:pt>
                <c:pt idx="150">
                  <c:v>4824.7998049999997</c:v>
                </c:pt>
                <c:pt idx="151">
                  <c:v>4867.2998049999997</c:v>
                </c:pt>
                <c:pt idx="152">
                  <c:v>4774.2998049999997</c:v>
                </c:pt>
                <c:pt idx="153">
                  <c:v>5000</c:v>
                </c:pt>
                <c:pt idx="154">
                  <c:v>5040</c:v>
                </c:pt>
                <c:pt idx="155">
                  <c:v>5097.6499020000001</c:v>
                </c:pt>
                <c:pt idx="156">
                  <c:v>5075</c:v>
                </c:pt>
                <c:pt idx="157">
                  <c:v>5100</c:v>
                </c:pt>
                <c:pt idx="158">
                  <c:v>5180</c:v>
                </c:pt>
                <c:pt idx="159">
                  <c:v>5180</c:v>
                </c:pt>
                <c:pt idx="160">
                  <c:v>5100</c:v>
                </c:pt>
                <c:pt idx="161">
                  <c:v>4920</c:v>
                </c:pt>
                <c:pt idx="162">
                  <c:v>4958.9501950000003</c:v>
                </c:pt>
                <c:pt idx="163">
                  <c:v>4930</c:v>
                </c:pt>
                <c:pt idx="164">
                  <c:v>4860</c:v>
                </c:pt>
                <c:pt idx="165">
                  <c:v>4721</c:v>
                </c:pt>
                <c:pt idx="166">
                  <c:v>4800</c:v>
                </c:pt>
                <c:pt idx="167">
                  <c:v>4848</c:v>
                </c:pt>
                <c:pt idx="168">
                  <c:v>4794.5498049999997</c:v>
                </c:pt>
                <c:pt idx="169">
                  <c:v>4850</c:v>
                </c:pt>
                <c:pt idx="170">
                  <c:v>4821.9501950000003</c:v>
                </c:pt>
                <c:pt idx="171">
                  <c:v>4719</c:v>
                </c:pt>
                <c:pt idx="172">
                  <c:v>4842</c:v>
                </c:pt>
                <c:pt idx="173">
                  <c:v>4878.3999020000001</c:v>
                </c:pt>
                <c:pt idx="174">
                  <c:v>4809.7001950000003</c:v>
                </c:pt>
                <c:pt idx="175">
                  <c:v>4870</c:v>
                </c:pt>
                <c:pt idx="176">
                  <c:v>4840</c:v>
                </c:pt>
                <c:pt idx="177">
                  <c:v>4814.25</c:v>
                </c:pt>
                <c:pt idx="178">
                  <c:v>4815.1499020000001</c:v>
                </c:pt>
                <c:pt idx="179">
                  <c:v>4791.25</c:v>
                </c:pt>
                <c:pt idx="180">
                  <c:v>4690</c:v>
                </c:pt>
                <c:pt idx="181">
                  <c:v>4677</c:v>
                </c:pt>
                <c:pt idx="182">
                  <c:v>4695.5</c:v>
                </c:pt>
                <c:pt idx="183">
                  <c:v>4711.25</c:v>
                </c:pt>
                <c:pt idx="184">
                  <c:v>4674</c:v>
                </c:pt>
                <c:pt idx="185">
                  <c:v>4680</c:v>
                </c:pt>
                <c:pt idx="186">
                  <c:v>4760.9501950000003</c:v>
                </c:pt>
                <c:pt idx="187">
                  <c:v>4748.7001950000003</c:v>
                </c:pt>
                <c:pt idx="188">
                  <c:v>4699</c:v>
                </c:pt>
                <c:pt idx="189">
                  <c:v>4692.75</c:v>
                </c:pt>
                <c:pt idx="190">
                  <c:v>4799</c:v>
                </c:pt>
                <c:pt idx="191">
                  <c:v>4758.8999020000001</c:v>
                </c:pt>
                <c:pt idx="192">
                  <c:v>4725</c:v>
                </c:pt>
                <c:pt idx="193">
                  <c:v>4716</c:v>
                </c:pt>
                <c:pt idx="194">
                  <c:v>4748</c:v>
                </c:pt>
                <c:pt idx="195">
                  <c:v>4784.8999020000001</c:v>
                </c:pt>
                <c:pt idx="196">
                  <c:v>4654.8999020000001</c:v>
                </c:pt>
                <c:pt idx="197">
                  <c:v>4500</c:v>
                </c:pt>
                <c:pt idx="198">
                  <c:v>4354.4501950000003</c:v>
                </c:pt>
                <c:pt idx="199">
                  <c:v>4344.4501950000003</c:v>
                </c:pt>
                <c:pt idx="200">
                  <c:v>4414</c:v>
                </c:pt>
                <c:pt idx="201">
                  <c:v>4500</c:v>
                </c:pt>
                <c:pt idx="202">
                  <c:v>4505</c:v>
                </c:pt>
                <c:pt idx="203">
                  <c:v>4517</c:v>
                </c:pt>
                <c:pt idx="204">
                  <c:v>4435.4501950000003</c:v>
                </c:pt>
                <c:pt idx="205">
                  <c:v>4316.8999020000001</c:v>
                </c:pt>
                <c:pt idx="206">
                  <c:v>4120</c:v>
                </c:pt>
                <c:pt idx="207">
                  <c:v>4144.1000979999999</c:v>
                </c:pt>
                <c:pt idx="208">
                  <c:v>4150.8999020000001</c:v>
                </c:pt>
                <c:pt idx="209">
                  <c:v>4171</c:v>
                </c:pt>
                <c:pt idx="210">
                  <c:v>4278</c:v>
                </c:pt>
                <c:pt idx="211">
                  <c:v>4275</c:v>
                </c:pt>
                <c:pt idx="212">
                  <c:v>4235</c:v>
                </c:pt>
                <c:pt idx="213">
                  <c:v>4140.2001950000003</c:v>
                </c:pt>
                <c:pt idx="214">
                  <c:v>4146.7998049999997</c:v>
                </c:pt>
                <c:pt idx="215">
                  <c:v>4128.9501950000003</c:v>
                </c:pt>
                <c:pt idx="216">
                  <c:v>4078.6999510000001</c:v>
                </c:pt>
                <c:pt idx="217">
                  <c:v>4182</c:v>
                </c:pt>
                <c:pt idx="218">
                  <c:v>4157</c:v>
                </c:pt>
                <c:pt idx="219">
                  <c:v>4125</c:v>
                </c:pt>
                <c:pt idx="220">
                  <c:v>4128.8999020000001</c:v>
                </c:pt>
                <c:pt idx="221">
                  <c:v>4155</c:v>
                </c:pt>
                <c:pt idx="222">
                  <c:v>4152</c:v>
                </c:pt>
                <c:pt idx="223">
                  <c:v>4121</c:v>
                </c:pt>
                <c:pt idx="224">
                  <c:v>4170</c:v>
                </c:pt>
                <c:pt idx="225">
                  <c:v>4179</c:v>
                </c:pt>
                <c:pt idx="226">
                  <c:v>4217.7001950000003</c:v>
                </c:pt>
                <c:pt idx="227">
                  <c:v>4131.9501950000003</c:v>
                </c:pt>
                <c:pt idx="228">
                  <c:v>4210</c:v>
                </c:pt>
                <c:pt idx="229">
                  <c:v>4355</c:v>
                </c:pt>
                <c:pt idx="230">
                  <c:v>4446.9501950000003</c:v>
                </c:pt>
                <c:pt idx="231">
                  <c:v>4395</c:v>
                </c:pt>
                <c:pt idx="232">
                  <c:v>4260.2001950000003</c:v>
                </c:pt>
                <c:pt idx="233">
                  <c:v>4175</c:v>
                </c:pt>
                <c:pt idx="234">
                  <c:v>4160</c:v>
                </c:pt>
                <c:pt idx="235">
                  <c:v>4172.8999020000001</c:v>
                </c:pt>
                <c:pt idx="236">
                  <c:v>4239.8999020000001</c:v>
                </c:pt>
                <c:pt idx="237">
                  <c:v>4210</c:v>
                </c:pt>
                <c:pt idx="238">
                  <c:v>4218</c:v>
                </c:pt>
                <c:pt idx="239">
                  <c:v>4251</c:v>
                </c:pt>
                <c:pt idx="240">
                  <c:v>4243.6000979999999</c:v>
                </c:pt>
                <c:pt idx="241">
                  <c:v>4239</c:v>
                </c:pt>
                <c:pt idx="242">
                  <c:v>4217</c:v>
                </c:pt>
                <c:pt idx="243">
                  <c:v>4129</c:v>
                </c:pt>
                <c:pt idx="244">
                  <c:v>4119</c:v>
                </c:pt>
                <c:pt idx="245">
                  <c:v>4086.25</c:v>
                </c:pt>
                <c:pt idx="246">
                  <c:v>0</c:v>
                </c:pt>
                <c:pt idx="247">
                  <c:v>2898.8000489999999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6-4F68-8D8D-A6AAD36F2246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ASIANPAINTS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Sheet1!$AB$4:$AB$251</c:f>
              <c:numCache>
                <c:formatCode>m/d/yyyy</c:formatCode>
                <c:ptCount val="248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45752</c:v>
                </c:pt>
                <c:pt idx="7">
                  <c:v>45753</c:v>
                </c:pt>
                <c:pt idx="8">
                  <c:v>45754</c:v>
                </c:pt>
                <c:pt idx="9">
                  <c:v>45755</c:v>
                </c:pt>
                <c:pt idx="10">
                  <c:v>45756</c:v>
                </c:pt>
                <c:pt idx="11">
                  <c:v>45759</c:v>
                </c:pt>
                <c:pt idx="12">
                  <c:v>45760</c:v>
                </c:pt>
                <c:pt idx="13">
                  <c:v>45762</c:v>
                </c:pt>
                <c:pt idx="14">
                  <c:v>45763</c:v>
                </c:pt>
                <c:pt idx="15">
                  <c:v>45766</c:v>
                </c:pt>
                <c:pt idx="16">
                  <c:v>45767</c:v>
                </c:pt>
                <c:pt idx="17">
                  <c:v>45769</c:v>
                </c:pt>
                <c:pt idx="18">
                  <c:v>45770</c:v>
                </c:pt>
                <c:pt idx="19">
                  <c:v>45773</c:v>
                </c:pt>
                <c:pt idx="20">
                  <c:v>45774</c:v>
                </c:pt>
                <c:pt idx="21">
                  <c:v>45775</c:v>
                </c:pt>
                <c:pt idx="22">
                  <c:v>45776</c:v>
                </c:pt>
                <c:pt idx="23">
                  <c:v>45777</c:v>
                </c:pt>
                <c:pt idx="24">
                  <c:v>45780</c:v>
                </c:pt>
                <c:pt idx="25">
                  <c:v>45781</c:v>
                </c:pt>
                <c:pt idx="26">
                  <c:v>45782</c:v>
                </c:pt>
                <c:pt idx="27">
                  <c:v>45783</c:v>
                </c:pt>
                <c:pt idx="28">
                  <c:v>45784</c:v>
                </c:pt>
                <c:pt idx="29">
                  <c:v>45787</c:v>
                </c:pt>
                <c:pt idx="30">
                  <c:v>45788</c:v>
                </c:pt>
                <c:pt idx="31">
                  <c:v>45789</c:v>
                </c:pt>
                <c:pt idx="32">
                  <c:v>45791</c:v>
                </c:pt>
                <c:pt idx="33">
                  <c:v>45794</c:v>
                </c:pt>
                <c:pt idx="34">
                  <c:v>45795</c:v>
                </c:pt>
                <c:pt idx="35">
                  <c:v>45796</c:v>
                </c:pt>
                <c:pt idx="36">
                  <c:v>45797</c:v>
                </c:pt>
                <c:pt idx="37">
                  <c:v>45798</c:v>
                </c:pt>
                <c:pt idx="38">
                  <c:v>45801</c:v>
                </c:pt>
                <c:pt idx="39">
                  <c:v>45802</c:v>
                </c:pt>
                <c:pt idx="40">
                  <c:v>45803</c:v>
                </c:pt>
                <c:pt idx="41">
                  <c:v>45804</c:v>
                </c:pt>
                <c:pt idx="42">
                  <c:v>45805</c:v>
                </c:pt>
                <c:pt idx="43">
                  <c:v>45808</c:v>
                </c:pt>
                <c:pt idx="44">
                  <c:v>45809</c:v>
                </c:pt>
                <c:pt idx="45">
                  <c:v>45810</c:v>
                </c:pt>
                <c:pt idx="46">
                  <c:v>45811</c:v>
                </c:pt>
                <c:pt idx="47">
                  <c:v>45812</c:v>
                </c:pt>
                <c:pt idx="48">
                  <c:v>45815</c:v>
                </c:pt>
                <c:pt idx="49">
                  <c:v>45816</c:v>
                </c:pt>
                <c:pt idx="50">
                  <c:v>45817</c:v>
                </c:pt>
                <c:pt idx="51">
                  <c:v>45818</c:v>
                </c:pt>
                <c:pt idx="52">
                  <c:v>45819</c:v>
                </c:pt>
                <c:pt idx="53">
                  <c:v>45822</c:v>
                </c:pt>
                <c:pt idx="54">
                  <c:v>45823</c:v>
                </c:pt>
                <c:pt idx="55">
                  <c:v>45824</c:v>
                </c:pt>
                <c:pt idx="56">
                  <c:v>45825</c:v>
                </c:pt>
                <c:pt idx="57">
                  <c:v>45826</c:v>
                </c:pt>
                <c:pt idx="58">
                  <c:v>45829</c:v>
                </c:pt>
                <c:pt idx="59">
                  <c:v>45830</c:v>
                </c:pt>
                <c:pt idx="60">
                  <c:v>45831</c:v>
                </c:pt>
                <c:pt idx="61">
                  <c:v>45832</c:v>
                </c:pt>
                <c:pt idx="62">
                  <c:v>45833</c:v>
                </c:pt>
                <c:pt idx="63">
                  <c:v>45836</c:v>
                </c:pt>
                <c:pt idx="64">
                  <c:v>45837</c:v>
                </c:pt>
                <c:pt idx="65">
                  <c:v>45838</c:v>
                </c:pt>
                <c:pt idx="66">
                  <c:v>45839</c:v>
                </c:pt>
                <c:pt idx="67">
                  <c:v>45840</c:v>
                </c:pt>
                <c:pt idx="68">
                  <c:v>45843</c:v>
                </c:pt>
                <c:pt idx="69">
                  <c:v>45844</c:v>
                </c:pt>
                <c:pt idx="70">
                  <c:v>45845</c:v>
                </c:pt>
                <c:pt idx="71">
                  <c:v>45846</c:v>
                </c:pt>
                <c:pt idx="72">
                  <c:v>45847</c:v>
                </c:pt>
                <c:pt idx="73">
                  <c:v>45850</c:v>
                </c:pt>
                <c:pt idx="74">
                  <c:v>45851</c:v>
                </c:pt>
                <c:pt idx="75">
                  <c:v>45852</c:v>
                </c:pt>
                <c:pt idx="76">
                  <c:v>45853</c:v>
                </c:pt>
                <c:pt idx="77">
                  <c:v>45854</c:v>
                </c:pt>
                <c:pt idx="78">
                  <c:v>45857</c:v>
                </c:pt>
                <c:pt idx="79">
                  <c:v>45858</c:v>
                </c:pt>
                <c:pt idx="80">
                  <c:v>45860</c:v>
                </c:pt>
                <c:pt idx="81">
                  <c:v>45861</c:v>
                </c:pt>
                <c:pt idx="82">
                  <c:v>45864</c:v>
                </c:pt>
                <c:pt idx="83">
                  <c:v>45865</c:v>
                </c:pt>
                <c:pt idx="84">
                  <c:v>45866</c:v>
                </c:pt>
                <c:pt idx="85">
                  <c:v>45867</c:v>
                </c:pt>
                <c:pt idx="86">
                  <c:v>45868</c:v>
                </c:pt>
                <c:pt idx="87">
                  <c:v>45871</c:v>
                </c:pt>
                <c:pt idx="88">
                  <c:v>45872</c:v>
                </c:pt>
                <c:pt idx="89">
                  <c:v>45873</c:v>
                </c:pt>
                <c:pt idx="90">
                  <c:v>45874</c:v>
                </c:pt>
                <c:pt idx="91">
                  <c:v>45875</c:v>
                </c:pt>
                <c:pt idx="92">
                  <c:v>45878</c:v>
                </c:pt>
                <c:pt idx="93">
                  <c:v>45879</c:v>
                </c:pt>
                <c:pt idx="94">
                  <c:v>45880</c:v>
                </c:pt>
                <c:pt idx="95">
                  <c:v>45881</c:v>
                </c:pt>
                <c:pt idx="96">
                  <c:v>45882</c:v>
                </c:pt>
                <c:pt idx="97">
                  <c:v>45885</c:v>
                </c:pt>
                <c:pt idx="98">
                  <c:v>45886</c:v>
                </c:pt>
                <c:pt idx="99">
                  <c:v>45887</c:v>
                </c:pt>
                <c:pt idx="100">
                  <c:v>45889</c:v>
                </c:pt>
                <c:pt idx="101">
                  <c:v>45892</c:v>
                </c:pt>
                <c:pt idx="102">
                  <c:v>45893</c:v>
                </c:pt>
                <c:pt idx="103">
                  <c:v>45894</c:v>
                </c:pt>
                <c:pt idx="104">
                  <c:v>45895</c:v>
                </c:pt>
                <c:pt idx="105">
                  <c:v>45896</c:v>
                </c:pt>
                <c:pt idx="106">
                  <c:v>45899</c:v>
                </c:pt>
                <c:pt idx="107">
                  <c:v>45900</c:v>
                </c:pt>
                <c:pt idx="108">
                  <c:v>45901</c:v>
                </c:pt>
                <c:pt idx="109">
                  <c:v>45902</c:v>
                </c:pt>
                <c:pt idx="110">
                  <c:v>45903</c:v>
                </c:pt>
                <c:pt idx="111">
                  <c:v>45906</c:v>
                </c:pt>
                <c:pt idx="112">
                  <c:v>45907</c:v>
                </c:pt>
                <c:pt idx="113">
                  <c:v>45908</c:v>
                </c:pt>
                <c:pt idx="114">
                  <c:v>45909</c:v>
                </c:pt>
                <c:pt idx="115">
                  <c:v>45913</c:v>
                </c:pt>
                <c:pt idx="116">
                  <c:v>45914</c:v>
                </c:pt>
                <c:pt idx="117">
                  <c:v>45915</c:v>
                </c:pt>
                <c:pt idx="118">
                  <c:v>45916</c:v>
                </c:pt>
                <c:pt idx="119">
                  <c:v>45917</c:v>
                </c:pt>
                <c:pt idx="120">
                  <c:v>45920</c:v>
                </c:pt>
                <c:pt idx="121">
                  <c:v>45921</c:v>
                </c:pt>
                <c:pt idx="122">
                  <c:v>45922</c:v>
                </c:pt>
                <c:pt idx="123">
                  <c:v>45923</c:v>
                </c:pt>
                <c:pt idx="124">
                  <c:v>45924</c:v>
                </c:pt>
                <c:pt idx="125">
                  <c:v>45927</c:v>
                </c:pt>
                <c:pt idx="126">
                  <c:v>45928</c:v>
                </c:pt>
                <c:pt idx="127">
                  <c:v>45929</c:v>
                </c:pt>
                <c:pt idx="128">
                  <c:v>45930</c:v>
                </c:pt>
                <c:pt idx="129">
                  <c:v>45931</c:v>
                </c:pt>
                <c:pt idx="130">
                  <c:v>45934</c:v>
                </c:pt>
                <c:pt idx="131">
                  <c:v>45935</c:v>
                </c:pt>
                <c:pt idx="132">
                  <c:v>45936</c:v>
                </c:pt>
                <c:pt idx="133">
                  <c:v>45937</c:v>
                </c:pt>
                <c:pt idx="134">
                  <c:v>45938</c:v>
                </c:pt>
                <c:pt idx="135">
                  <c:v>45941</c:v>
                </c:pt>
                <c:pt idx="136">
                  <c:v>45942</c:v>
                </c:pt>
                <c:pt idx="137">
                  <c:v>45943</c:v>
                </c:pt>
                <c:pt idx="138">
                  <c:v>45944</c:v>
                </c:pt>
                <c:pt idx="139">
                  <c:v>45948</c:v>
                </c:pt>
                <c:pt idx="140">
                  <c:v>45949</c:v>
                </c:pt>
                <c:pt idx="141">
                  <c:v>45950</c:v>
                </c:pt>
                <c:pt idx="142">
                  <c:v>45951</c:v>
                </c:pt>
                <c:pt idx="143">
                  <c:v>45952</c:v>
                </c:pt>
                <c:pt idx="144">
                  <c:v>45955</c:v>
                </c:pt>
                <c:pt idx="145">
                  <c:v>45956</c:v>
                </c:pt>
                <c:pt idx="146">
                  <c:v>45957</c:v>
                </c:pt>
                <c:pt idx="147">
                  <c:v>45958</c:v>
                </c:pt>
                <c:pt idx="148">
                  <c:v>45959</c:v>
                </c:pt>
                <c:pt idx="149">
                  <c:v>45962</c:v>
                </c:pt>
                <c:pt idx="150">
                  <c:v>45963</c:v>
                </c:pt>
                <c:pt idx="151">
                  <c:v>45964</c:v>
                </c:pt>
                <c:pt idx="152">
                  <c:v>45965</c:v>
                </c:pt>
                <c:pt idx="153">
                  <c:v>45969</c:v>
                </c:pt>
                <c:pt idx="154">
                  <c:v>45970</c:v>
                </c:pt>
                <c:pt idx="155">
                  <c:v>45971</c:v>
                </c:pt>
                <c:pt idx="156">
                  <c:v>45972</c:v>
                </c:pt>
                <c:pt idx="157">
                  <c:v>45973</c:v>
                </c:pt>
                <c:pt idx="158">
                  <c:v>45976</c:v>
                </c:pt>
                <c:pt idx="159">
                  <c:v>45977</c:v>
                </c:pt>
                <c:pt idx="160">
                  <c:v>45978</c:v>
                </c:pt>
                <c:pt idx="161">
                  <c:v>45979</c:v>
                </c:pt>
                <c:pt idx="162">
                  <c:v>45983</c:v>
                </c:pt>
                <c:pt idx="163">
                  <c:v>45984</c:v>
                </c:pt>
                <c:pt idx="164">
                  <c:v>45985</c:v>
                </c:pt>
                <c:pt idx="165">
                  <c:v>45986</c:v>
                </c:pt>
                <c:pt idx="166">
                  <c:v>45987</c:v>
                </c:pt>
                <c:pt idx="167">
                  <c:v>45990</c:v>
                </c:pt>
                <c:pt idx="168">
                  <c:v>45991</c:v>
                </c:pt>
                <c:pt idx="169">
                  <c:v>45992</c:v>
                </c:pt>
                <c:pt idx="170">
                  <c:v>45993</c:v>
                </c:pt>
                <c:pt idx="171">
                  <c:v>45994</c:v>
                </c:pt>
                <c:pt idx="172">
                  <c:v>45997</c:v>
                </c:pt>
                <c:pt idx="173">
                  <c:v>45998</c:v>
                </c:pt>
                <c:pt idx="174">
                  <c:v>45999</c:v>
                </c:pt>
                <c:pt idx="175">
                  <c:v>46000</c:v>
                </c:pt>
                <c:pt idx="176">
                  <c:v>46001</c:v>
                </c:pt>
                <c:pt idx="177">
                  <c:v>46004</c:v>
                </c:pt>
                <c:pt idx="178">
                  <c:v>46005</c:v>
                </c:pt>
                <c:pt idx="179">
                  <c:v>46006</c:v>
                </c:pt>
                <c:pt idx="180">
                  <c:v>46007</c:v>
                </c:pt>
                <c:pt idx="181">
                  <c:v>46008</c:v>
                </c:pt>
                <c:pt idx="182">
                  <c:v>46011</c:v>
                </c:pt>
                <c:pt idx="183">
                  <c:v>46012</c:v>
                </c:pt>
                <c:pt idx="184">
                  <c:v>46013</c:v>
                </c:pt>
                <c:pt idx="185">
                  <c:v>46014</c:v>
                </c:pt>
                <c:pt idx="186">
                  <c:v>46015</c:v>
                </c:pt>
                <c:pt idx="187">
                  <c:v>46018</c:v>
                </c:pt>
                <c:pt idx="188">
                  <c:v>46019</c:v>
                </c:pt>
                <c:pt idx="189">
                  <c:v>46020</c:v>
                </c:pt>
                <c:pt idx="190">
                  <c:v>46021</c:v>
                </c:pt>
                <c:pt idx="191">
                  <c:v>46022</c:v>
                </c:pt>
                <c:pt idx="192">
                  <c:v>45660</c:v>
                </c:pt>
                <c:pt idx="193">
                  <c:v>45661</c:v>
                </c:pt>
                <c:pt idx="194">
                  <c:v>45662</c:v>
                </c:pt>
                <c:pt idx="195">
                  <c:v>45663</c:v>
                </c:pt>
                <c:pt idx="196">
                  <c:v>45664</c:v>
                </c:pt>
                <c:pt idx="197">
                  <c:v>45667</c:v>
                </c:pt>
                <c:pt idx="198">
                  <c:v>45668</c:v>
                </c:pt>
                <c:pt idx="199">
                  <c:v>45669</c:v>
                </c:pt>
                <c:pt idx="200">
                  <c:v>45670</c:v>
                </c:pt>
                <c:pt idx="201">
                  <c:v>45671</c:v>
                </c:pt>
                <c:pt idx="202">
                  <c:v>45674</c:v>
                </c:pt>
                <c:pt idx="203">
                  <c:v>45675</c:v>
                </c:pt>
                <c:pt idx="204">
                  <c:v>45676</c:v>
                </c:pt>
                <c:pt idx="205">
                  <c:v>45677</c:v>
                </c:pt>
                <c:pt idx="206">
                  <c:v>45678</c:v>
                </c:pt>
                <c:pt idx="207">
                  <c:v>45681</c:v>
                </c:pt>
                <c:pt idx="208">
                  <c:v>45682</c:v>
                </c:pt>
                <c:pt idx="209">
                  <c:v>45684</c:v>
                </c:pt>
                <c:pt idx="210">
                  <c:v>45685</c:v>
                </c:pt>
                <c:pt idx="211">
                  <c:v>45688</c:v>
                </c:pt>
                <c:pt idx="212">
                  <c:v>45689</c:v>
                </c:pt>
                <c:pt idx="213">
                  <c:v>45690</c:v>
                </c:pt>
                <c:pt idx="214">
                  <c:v>45691</c:v>
                </c:pt>
                <c:pt idx="215">
                  <c:v>45692</c:v>
                </c:pt>
                <c:pt idx="216">
                  <c:v>45695</c:v>
                </c:pt>
                <c:pt idx="217">
                  <c:v>45696</c:v>
                </c:pt>
                <c:pt idx="218">
                  <c:v>45697</c:v>
                </c:pt>
                <c:pt idx="219">
                  <c:v>45698</c:v>
                </c:pt>
                <c:pt idx="220">
                  <c:v>45699</c:v>
                </c:pt>
                <c:pt idx="221">
                  <c:v>45702</c:v>
                </c:pt>
                <c:pt idx="222">
                  <c:v>45703</c:v>
                </c:pt>
                <c:pt idx="223">
                  <c:v>45704</c:v>
                </c:pt>
                <c:pt idx="224">
                  <c:v>45705</c:v>
                </c:pt>
                <c:pt idx="225">
                  <c:v>45706</c:v>
                </c:pt>
                <c:pt idx="226">
                  <c:v>45709</c:v>
                </c:pt>
                <c:pt idx="227">
                  <c:v>45710</c:v>
                </c:pt>
                <c:pt idx="228">
                  <c:v>45711</c:v>
                </c:pt>
                <c:pt idx="229">
                  <c:v>45712</c:v>
                </c:pt>
                <c:pt idx="230">
                  <c:v>45713</c:v>
                </c:pt>
                <c:pt idx="231">
                  <c:v>45716</c:v>
                </c:pt>
                <c:pt idx="232">
                  <c:v>45718</c:v>
                </c:pt>
                <c:pt idx="233">
                  <c:v>45719</c:v>
                </c:pt>
                <c:pt idx="234">
                  <c:v>45720</c:v>
                </c:pt>
                <c:pt idx="235">
                  <c:v>45723</c:v>
                </c:pt>
                <c:pt idx="236">
                  <c:v>45724</c:v>
                </c:pt>
                <c:pt idx="237">
                  <c:v>45725</c:v>
                </c:pt>
                <c:pt idx="238">
                  <c:v>45726</c:v>
                </c:pt>
                <c:pt idx="239">
                  <c:v>45727</c:v>
                </c:pt>
                <c:pt idx="240">
                  <c:v>45730</c:v>
                </c:pt>
                <c:pt idx="241">
                  <c:v>45731</c:v>
                </c:pt>
                <c:pt idx="242">
                  <c:v>45732</c:v>
                </c:pt>
                <c:pt idx="243">
                  <c:v>45733</c:v>
                </c:pt>
                <c:pt idx="244">
                  <c:v>45737</c:v>
                </c:pt>
                <c:pt idx="245">
                  <c:v>45738</c:v>
                </c:pt>
                <c:pt idx="246">
                  <c:v>45739</c:v>
                </c:pt>
                <c:pt idx="247">
                  <c:v>45740</c:v>
                </c:pt>
              </c:numCache>
            </c:numRef>
          </c:cat>
          <c:val>
            <c:numRef>
              <c:f>Sheet1!$AD$4:$AD$251</c:f>
              <c:numCache>
                <c:formatCode>General</c:formatCode>
                <c:ptCount val="248"/>
                <c:pt idx="0">
                  <c:v>2470</c:v>
                </c:pt>
                <c:pt idx="1">
                  <c:v>2469</c:v>
                </c:pt>
                <c:pt idx="2">
                  <c:v>2513.9499510000001</c:v>
                </c:pt>
                <c:pt idx="3">
                  <c:v>2583.4499510000001</c:v>
                </c:pt>
                <c:pt idx="4">
                  <c:v>2582.9499510000001</c:v>
                </c:pt>
                <c:pt idx="5">
                  <c:v>2564.5500489999999</c:v>
                </c:pt>
                <c:pt idx="6">
                  <c:v>2558</c:v>
                </c:pt>
                <c:pt idx="7">
                  <c:v>2620</c:v>
                </c:pt>
                <c:pt idx="8">
                  <c:v>2668.0500489999999</c:v>
                </c:pt>
                <c:pt idx="9">
                  <c:v>2658.3999020000001</c:v>
                </c:pt>
                <c:pt idx="10">
                  <c:v>2655</c:v>
                </c:pt>
                <c:pt idx="11">
                  <c:v>2610</c:v>
                </c:pt>
                <c:pt idx="12">
                  <c:v>2626</c:v>
                </c:pt>
                <c:pt idx="13">
                  <c:v>2593.5500489999999</c:v>
                </c:pt>
                <c:pt idx="14">
                  <c:v>2693.5</c:v>
                </c:pt>
                <c:pt idx="15">
                  <c:v>2650</c:v>
                </c:pt>
                <c:pt idx="16">
                  <c:v>2604.6999510000001</c:v>
                </c:pt>
                <c:pt idx="17">
                  <c:v>2557</c:v>
                </c:pt>
                <c:pt idx="18">
                  <c:v>2565</c:v>
                </c:pt>
                <c:pt idx="19">
                  <c:v>2575</c:v>
                </c:pt>
                <c:pt idx="20">
                  <c:v>2579.8999020000001</c:v>
                </c:pt>
                <c:pt idx="21">
                  <c:v>2620.25</c:v>
                </c:pt>
                <c:pt idx="22">
                  <c:v>2642</c:v>
                </c:pt>
                <c:pt idx="23">
                  <c:v>2605.8000489999999</c:v>
                </c:pt>
                <c:pt idx="24">
                  <c:v>2595.1000979999999</c:v>
                </c:pt>
                <c:pt idx="25">
                  <c:v>2617.9499510000001</c:v>
                </c:pt>
                <c:pt idx="26">
                  <c:v>2617</c:v>
                </c:pt>
                <c:pt idx="27">
                  <c:v>2581.8500979999999</c:v>
                </c:pt>
                <c:pt idx="28">
                  <c:v>2590</c:v>
                </c:pt>
                <c:pt idx="29">
                  <c:v>2589</c:v>
                </c:pt>
                <c:pt idx="30">
                  <c:v>2562</c:v>
                </c:pt>
                <c:pt idx="31">
                  <c:v>2588.9499510000001</c:v>
                </c:pt>
                <c:pt idx="32">
                  <c:v>2835.25</c:v>
                </c:pt>
                <c:pt idx="33">
                  <c:v>2824.1999510000001</c:v>
                </c:pt>
                <c:pt idx="34">
                  <c:v>2845</c:v>
                </c:pt>
                <c:pt idx="35">
                  <c:v>2849</c:v>
                </c:pt>
                <c:pt idx="36">
                  <c:v>2845</c:v>
                </c:pt>
                <c:pt idx="37">
                  <c:v>2854</c:v>
                </c:pt>
                <c:pt idx="38">
                  <c:v>2849</c:v>
                </c:pt>
                <c:pt idx="39">
                  <c:v>2922.6499020000001</c:v>
                </c:pt>
                <c:pt idx="40">
                  <c:v>2947.8999020000001</c:v>
                </c:pt>
                <c:pt idx="41">
                  <c:v>2965</c:v>
                </c:pt>
                <c:pt idx="42">
                  <c:v>2963.8000489999999</c:v>
                </c:pt>
                <c:pt idx="43">
                  <c:v>2989.9499510000001</c:v>
                </c:pt>
                <c:pt idx="44">
                  <c:v>2982.6000979999999</c:v>
                </c:pt>
                <c:pt idx="45">
                  <c:v>2933.75</c:v>
                </c:pt>
                <c:pt idx="46">
                  <c:v>2942</c:v>
                </c:pt>
                <c:pt idx="47">
                  <c:v>2990</c:v>
                </c:pt>
                <c:pt idx="48">
                  <c:v>2941</c:v>
                </c:pt>
                <c:pt idx="49">
                  <c:v>2944.25</c:v>
                </c:pt>
                <c:pt idx="50">
                  <c:v>2965</c:v>
                </c:pt>
                <c:pt idx="51">
                  <c:v>2959.3000489999999</c:v>
                </c:pt>
                <c:pt idx="52">
                  <c:v>2971.6000979999999</c:v>
                </c:pt>
                <c:pt idx="53">
                  <c:v>2970</c:v>
                </c:pt>
                <c:pt idx="54">
                  <c:v>3050</c:v>
                </c:pt>
                <c:pt idx="55">
                  <c:v>3042.1999510000001</c:v>
                </c:pt>
                <c:pt idx="56">
                  <c:v>3073.9499510000001</c:v>
                </c:pt>
                <c:pt idx="57">
                  <c:v>3077.8000489999999</c:v>
                </c:pt>
                <c:pt idx="58">
                  <c:v>3079.1499020000001</c:v>
                </c:pt>
                <c:pt idx="59">
                  <c:v>3092.8500979999999</c:v>
                </c:pt>
                <c:pt idx="60">
                  <c:v>3030</c:v>
                </c:pt>
                <c:pt idx="61">
                  <c:v>3049.6999510000001</c:v>
                </c:pt>
                <c:pt idx="62">
                  <c:v>3053.5</c:v>
                </c:pt>
                <c:pt idx="63">
                  <c:v>3038.8500979999999</c:v>
                </c:pt>
                <c:pt idx="64">
                  <c:v>3023.8500979999999</c:v>
                </c:pt>
                <c:pt idx="65">
                  <c:v>3030</c:v>
                </c:pt>
                <c:pt idx="66">
                  <c:v>3026.8999020000001</c:v>
                </c:pt>
                <c:pt idx="67">
                  <c:v>3038.8000489999999</c:v>
                </c:pt>
                <c:pt idx="68">
                  <c:v>3050</c:v>
                </c:pt>
                <c:pt idx="69">
                  <c:v>3029.5</c:v>
                </c:pt>
                <c:pt idx="70">
                  <c:v>3069</c:v>
                </c:pt>
                <c:pt idx="71">
                  <c:v>3059</c:v>
                </c:pt>
                <c:pt idx="72">
                  <c:v>3039.1499020000001</c:v>
                </c:pt>
                <c:pt idx="73">
                  <c:v>3042.8500979999999</c:v>
                </c:pt>
                <c:pt idx="74">
                  <c:v>3021.1000979999999</c:v>
                </c:pt>
                <c:pt idx="75">
                  <c:v>3007.75</c:v>
                </c:pt>
                <c:pt idx="76">
                  <c:v>3011</c:v>
                </c:pt>
                <c:pt idx="77">
                  <c:v>3006</c:v>
                </c:pt>
                <c:pt idx="78">
                  <c:v>2999.6999510000001</c:v>
                </c:pt>
                <c:pt idx="79">
                  <c:v>3179.5</c:v>
                </c:pt>
                <c:pt idx="80">
                  <c:v>3165</c:v>
                </c:pt>
                <c:pt idx="81">
                  <c:v>3129.6000979999999</c:v>
                </c:pt>
                <c:pt idx="82">
                  <c:v>3119</c:v>
                </c:pt>
                <c:pt idx="83">
                  <c:v>3081.5</c:v>
                </c:pt>
                <c:pt idx="84">
                  <c:v>3033</c:v>
                </c:pt>
                <c:pt idx="85">
                  <c:v>3039.9499510000001</c:v>
                </c:pt>
                <c:pt idx="86">
                  <c:v>3008.6499020000001</c:v>
                </c:pt>
                <c:pt idx="87">
                  <c:v>2986.8000489999999</c:v>
                </c:pt>
                <c:pt idx="88">
                  <c:v>3065</c:v>
                </c:pt>
                <c:pt idx="89">
                  <c:v>3053.3000489999999</c:v>
                </c:pt>
                <c:pt idx="90">
                  <c:v>3040</c:v>
                </c:pt>
                <c:pt idx="91">
                  <c:v>3001</c:v>
                </c:pt>
                <c:pt idx="92">
                  <c:v>3015</c:v>
                </c:pt>
                <c:pt idx="93">
                  <c:v>3008.3000489999999</c:v>
                </c:pt>
                <c:pt idx="94">
                  <c:v>3001.4499510000001</c:v>
                </c:pt>
                <c:pt idx="95">
                  <c:v>2985.25</c:v>
                </c:pt>
                <c:pt idx="96">
                  <c:v>3002</c:v>
                </c:pt>
                <c:pt idx="97">
                  <c:v>2984.1499020000001</c:v>
                </c:pt>
                <c:pt idx="98">
                  <c:v>3044</c:v>
                </c:pt>
                <c:pt idx="99">
                  <c:v>3048</c:v>
                </c:pt>
                <c:pt idx="100">
                  <c:v>3124.0500489999999</c:v>
                </c:pt>
                <c:pt idx="101">
                  <c:v>3163.8500979999999</c:v>
                </c:pt>
                <c:pt idx="102">
                  <c:v>3092.8000489999999</c:v>
                </c:pt>
                <c:pt idx="103">
                  <c:v>3070</c:v>
                </c:pt>
                <c:pt idx="104">
                  <c:v>3084.5</c:v>
                </c:pt>
                <c:pt idx="105">
                  <c:v>3057.9499510000001</c:v>
                </c:pt>
                <c:pt idx="106">
                  <c:v>3114.25</c:v>
                </c:pt>
                <c:pt idx="107">
                  <c:v>3210</c:v>
                </c:pt>
                <c:pt idx="108">
                  <c:v>3333</c:v>
                </c:pt>
                <c:pt idx="109">
                  <c:v>3319</c:v>
                </c:pt>
                <c:pt idx="110">
                  <c:v>3344.9499510000001</c:v>
                </c:pt>
                <c:pt idx="111">
                  <c:v>3347.6999510000001</c:v>
                </c:pt>
                <c:pt idx="112">
                  <c:v>3394.6000979999999</c:v>
                </c:pt>
                <c:pt idx="113">
                  <c:v>3361.5500489999999</c:v>
                </c:pt>
                <c:pt idx="114">
                  <c:v>3359</c:v>
                </c:pt>
                <c:pt idx="115">
                  <c:v>3374</c:v>
                </c:pt>
                <c:pt idx="116">
                  <c:v>3388.6000979999999</c:v>
                </c:pt>
                <c:pt idx="117">
                  <c:v>3383.9499510000001</c:v>
                </c:pt>
                <c:pt idx="118">
                  <c:v>3371</c:v>
                </c:pt>
                <c:pt idx="119">
                  <c:v>3382</c:v>
                </c:pt>
                <c:pt idx="120">
                  <c:v>3315</c:v>
                </c:pt>
                <c:pt idx="121">
                  <c:v>3335</c:v>
                </c:pt>
                <c:pt idx="122">
                  <c:v>3329.9499510000001</c:v>
                </c:pt>
                <c:pt idx="123">
                  <c:v>3340</c:v>
                </c:pt>
                <c:pt idx="124">
                  <c:v>3505</c:v>
                </c:pt>
                <c:pt idx="125">
                  <c:v>3470</c:v>
                </c:pt>
                <c:pt idx="126">
                  <c:v>3429.6999510000001</c:v>
                </c:pt>
                <c:pt idx="127">
                  <c:v>3381.6999510000001</c:v>
                </c:pt>
                <c:pt idx="128">
                  <c:v>3347.6999510000001</c:v>
                </c:pt>
                <c:pt idx="129">
                  <c:v>3252.9499510000001</c:v>
                </c:pt>
                <c:pt idx="130">
                  <c:v>3230.5</c:v>
                </c:pt>
                <c:pt idx="131">
                  <c:v>3260</c:v>
                </c:pt>
                <c:pt idx="132">
                  <c:v>3280</c:v>
                </c:pt>
                <c:pt idx="133">
                  <c:v>3318</c:v>
                </c:pt>
                <c:pt idx="134">
                  <c:v>3329</c:v>
                </c:pt>
                <c:pt idx="135">
                  <c:v>3344.3500979999999</c:v>
                </c:pt>
                <c:pt idx="136">
                  <c:v>3335</c:v>
                </c:pt>
                <c:pt idx="137">
                  <c:v>3358.8999020000001</c:v>
                </c:pt>
                <c:pt idx="138">
                  <c:v>3352.9499510000001</c:v>
                </c:pt>
                <c:pt idx="139">
                  <c:v>3283.9499510000001</c:v>
                </c:pt>
                <c:pt idx="140">
                  <c:v>3269.1000979999999</c:v>
                </c:pt>
                <c:pt idx="141">
                  <c:v>3219.9499510000001</c:v>
                </c:pt>
                <c:pt idx="142">
                  <c:v>3195.4499510000001</c:v>
                </c:pt>
                <c:pt idx="143">
                  <c:v>3002.9499510000001</c:v>
                </c:pt>
                <c:pt idx="144">
                  <c:v>2950</c:v>
                </c:pt>
                <c:pt idx="145">
                  <c:v>3024</c:v>
                </c:pt>
                <c:pt idx="146">
                  <c:v>3145</c:v>
                </c:pt>
                <c:pt idx="147">
                  <c:v>3147.6000979999999</c:v>
                </c:pt>
                <c:pt idx="148">
                  <c:v>3144.6999510000001</c:v>
                </c:pt>
                <c:pt idx="149">
                  <c:v>3142.25</c:v>
                </c:pt>
                <c:pt idx="150">
                  <c:v>3139.8000489999999</c:v>
                </c:pt>
                <c:pt idx="151">
                  <c:v>3182.8999020000001</c:v>
                </c:pt>
                <c:pt idx="152">
                  <c:v>3190</c:v>
                </c:pt>
                <c:pt idx="153">
                  <c:v>3181</c:v>
                </c:pt>
                <c:pt idx="154">
                  <c:v>3155</c:v>
                </c:pt>
                <c:pt idx="155">
                  <c:v>3136.6499020000001</c:v>
                </c:pt>
                <c:pt idx="156">
                  <c:v>3106.6499020000001</c:v>
                </c:pt>
                <c:pt idx="157">
                  <c:v>3128</c:v>
                </c:pt>
                <c:pt idx="158">
                  <c:v>3180</c:v>
                </c:pt>
                <c:pt idx="159">
                  <c:v>3209</c:v>
                </c:pt>
                <c:pt idx="160">
                  <c:v>3239.8999020000001</c:v>
                </c:pt>
                <c:pt idx="161">
                  <c:v>3260</c:v>
                </c:pt>
                <c:pt idx="162">
                  <c:v>3308.3500979999999</c:v>
                </c:pt>
                <c:pt idx="163">
                  <c:v>3288.3000489999999</c:v>
                </c:pt>
                <c:pt idx="164">
                  <c:v>3208.8999020000001</c:v>
                </c:pt>
                <c:pt idx="165">
                  <c:v>3173.3500979999999</c:v>
                </c:pt>
                <c:pt idx="166">
                  <c:v>3167.3500979999999</c:v>
                </c:pt>
                <c:pt idx="167">
                  <c:v>3178.8999020000001</c:v>
                </c:pt>
                <c:pt idx="168">
                  <c:v>3189</c:v>
                </c:pt>
                <c:pt idx="169">
                  <c:v>3199.75</c:v>
                </c:pt>
                <c:pt idx="170">
                  <c:v>3194</c:v>
                </c:pt>
                <c:pt idx="171">
                  <c:v>3187.4499510000001</c:v>
                </c:pt>
                <c:pt idx="172">
                  <c:v>3115</c:v>
                </c:pt>
                <c:pt idx="173">
                  <c:v>3069</c:v>
                </c:pt>
                <c:pt idx="174">
                  <c:v>3123</c:v>
                </c:pt>
                <c:pt idx="175">
                  <c:v>3183.0500489999999</c:v>
                </c:pt>
                <c:pt idx="176">
                  <c:v>3292</c:v>
                </c:pt>
                <c:pt idx="177">
                  <c:v>3341</c:v>
                </c:pt>
                <c:pt idx="178">
                  <c:v>3305</c:v>
                </c:pt>
                <c:pt idx="179">
                  <c:v>3313.9499510000001</c:v>
                </c:pt>
                <c:pt idx="180">
                  <c:v>3325</c:v>
                </c:pt>
                <c:pt idx="181">
                  <c:v>3293.3000489999999</c:v>
                </c:pt>
                <c:pt idx="182">
                  <c:v>3275</c:v>
                </c:pt>
                <c:pt idx="183">
                  <c:v>3296</c:v>
                </c:pt>
                <c:pt idx="184">
                  <c:v>3285.6499020000001</c:v>
                </c:pt>
                <c:pt idx="185">
                  <c:v>3307.8999020000001</c:v>
                </c:pt>
                <c:pt idx="186">
                  <c:v>3300</c:v>
                </c:pt>
                <c:pt idx="187">
                  <c:v>3284.75</c:v>
                </c:pt>
                <c:pt idx="188">
                  <c:v>3375</c:v>
                </c:pt>
                <c:pt idx="189">
                  <c:v>3386</c:v>
                </c:pt>
                <c:pt idx="190">
                  <c:v>3390</c:v>
                </c:pt>
                <c:pt idx="191">
                  <c:v>3405</c:v>
                </c:pt>
                <c:pt idx="192">
                  <c:v>3440.8999020000001</c:v>
                </c:pt>
                <c:pt idx="193">
                  <c:v>3472.4499510000001</c:v>
                </c:pt>
                <c:pt idx="194">
                  <c:v>3540</c:v>
                </c:pt>
                <c:pt idx="195">
                  <c:v>3537.5500489999999</c:v>
                </c:pt>
                <c:pt idx="196">
                  <c:v>3582</c:v>
                </c:pt>
                <c:pt idx="197">
                  <c:v>3590</c:v>
                </c:pt>
                <c:pt idx="198">
                  <c:v>3564</c:v>
                </c:pt>
                <c:pt idx="199">
                  <c:v>3582.4499510000001</c:v>
                </c:pt>
                <c:pt idx="200">
                  <c:v>3560</c:v>
                </c:pt>
                <c:pt idx="201">
                  <c:v>3462</c:v>
                </c:pt>
                <c:pt idx="202">
                  <c:v>3399</c:v>
                </c:pt>
                <c:pt idx="203">
                  <c:v>3396.4499510000001</c:v>
                </c:pt>
                <c:pt idx="204">
                  <c:v>3370</c:v>
                </c:pt>
                <c:pt idx="205">
                  <c:v>3364.8999020000001</c:v>
                </c:pt>
                <c:pt idx="206">
                  <c:v>3324.9499510000001</c:v>
                </c:pt>
                <c:pt idx="207">
                  <c:v>3270</c:v>
                </c:pt>
                <c:pt idx="208">
                  <c:v>3156.9499510000001</c:v>
                </c:pt>
                <c:pt idx="209">
                  <c:v>3143</c:v>
                </c:pt>
                <c:pt idx="210">
                  <c:v>3170</c:v>
                </c:pt>
                <c:pt idx="211">
                  <c:v>3193.4499510000001</c:v>
                </c:pt>
                <c:pt idx="212">
                  <c:v>3212.3500979999999</c:v>
                </c:pt>
                <c:pt idx="213">
                  <c:v>3244.1499020000001</c:v>
                </c:pt>
                <c:pt idx="214">
                  <c:v>3241.6000979999999</c:v>
                </c:pt>
                <c:pt idx="215">
                  <c:v>3248.8000489999999</c:v>
                </c:pt>
                <c:pt idx="216">
                  <c:v>3251.1999510000001</c:v>
                </c:pt>
                <c:pt idx="217">
                  <c:v>3223.5</c:v>
                </c:pt>
                <c:pt idx="218">
                  <c:v>3259</c:v>
                </c:pt>
                <c:pt idx="219">
                  <c:v>3248</c:v>
                </c:pt>
                <c:pt idx="220">
                  <c:v>3229.9499510000001</c:v>
                </c:pt>
                <c:pt idx="221">
                  <c:v>3182.6999510000001</c:v>
                </c:pt>
                <c:pt idx="222">
                  <c:v>3270</c:v>
                </c:pt>
                <c:pt idx="223">
                  <c:v>3285.1000979999999</c:v>
                </c:pt>
                <c:pt idx="224">
                  <c:v>3294.9499510000001</c:v>
                </c:pt>
                <c:pt idx="225">
                  <c:v>3272</c:v>
                </c:pt>
                <c:pt idx="226">
                  <c:v>3278.4499510000001</c:v>
                </c:pt>
                <c:pt idx="227">
                  <c:v>3236.8000489999999</c:v>
                </c:pt>
                <c:pt idx="228">
                  <c:v>3296.8999020000001</c:v>
                </c:pt>
                <c:pt idx="229">
                  <c:v>3197.8000489999999</c:v>
                </c:pt>
                <c:pt idx="230">
                  <c:v>3141.4499510000001</c:v>
                </c:pt>
                <c:pt idx="231">
                  <c:v>3190.5</c:v>
                </c:pt>
                <c:pt idx="232">
                  <c:v>3111.1999510000001</c:v>
                </c:pt>
                <c:pt idx="233">
                  <c:v>3051</c:v>
                </c:pt>
                <c:pt idx="234">
                  <c:v>2863.8000489999999</c:v>
                </c:pt>
                <c:pt idx="235">
                  <c:v>2727.9499510000001</c:v>
                </c:pt>
                <c:pt idx="236">
                  <c:v>2736.9499510000001</c:v>
                </c:pt>
                <c:pt idx="237">
                  <c:v>2890</c:v>
                </c:pt>
                <c:pt idx="238">
                  <c:v>3040</c:v>
                </c:pt>
                <c:pt idx="239">
                  <c:v>2939.9499510000001</c:v>
                </c:pt>
                <c:pt idx="240">
                  <c:v>2972.3500979999999</c:v>
                </c:pt>
                <c:pt idx="241">
                  <c:v>3032</c:v>
                </c:pt>
                <c:pt idx="242">
                  <c:v>3050</c:v>
                </c:pt>
                <c:pt idx="243">
                  <c:v>3163.3000489999999</c:v>
                </c:pt>
                <c:pt idx="244">
                  <c:v>3117.3000489999999</c:v>
                </c:pt>
                <c:pt idx="245">
                  <c:v>3062.6999510000001</c:v>
                </c:pt>
                <c:pt idx="246">
                  <c:v>3079.8999020000001</c:v>
                </c:pt>
                <c:pt idx="247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6-4F68-8D8D-A6AAD36F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9863"/>
        <c:axId val="559096327"/>
      </c:lineChart>
      <c:dateAx>
        <c:axId val="551929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96327"/>
        <c:crosses val="autoZero"/>
        <c:auto val="1"/>
        <c:lblOffset val="100"/>
        <c:baseTimeUnit val="days"/>
      </c:dateAx>
      <c:valAx>
        <c:axId val="559096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9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2</xdr:row>
      <xdr:rowOff>142875</xdr:rowOff>
    </xdr:from>
    <xdr:to>
      <xdr:col>40</xdr:col>
      <xdr:colOff>419100</xdr:colOff>
      <xdr:row>22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D59DEB-77D0-D565-DF24-6DB5A3DAA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51"/>
  <sheetViews>
    <sheetView tabSelected="1" topLeftCell="AA1" workbookViewId="0">
      <selection activeCell="AS3" sqref="AS3"/>
    </sheetView>
  </sheetViews>
  <sheetFormatPr defaultRowHeight="15"/>
  <cols>
    <col min="1" max="1" width="11.140625" style="3" customWidth="1"/>
    <col min="2" max="2" width="17.7109375" style="5" bestFit="1" customWidth="1"/>
    <col min="3" max="3" width="17" style="5" bestFit="1" customWidth="1"/>
    <col min="4" max="4" width="16.5703125" style="5" bestFit="1" customWidth="1"/>
    <col min="5" max="5" width="17.7109375" style="5" bestFit="1" customWidth="1"/>
    <col min="6" max="6" width="21" style="5" bestFit="1" customWidth="1"/>
    <col min="7" max="7" width="19.7109375" style="3" bestFit="1" customWidth="1"/>
    <col min="8" max="8" width="12.7109375" style="3" bestFit="1" customWidth="1"/>
    <col min="9" max="10" width="12.28515625" style="3" bestFit="1" customWidth="1"/>
    <col min="11" max="11" width="12.5703125" style="3" bestFit="1" customWidth="1"/>
    <col min="12" max="12" width="16" style="3" bestFit="1" customWidth="1"/>
    <col min="13" max="13" width="14.7109375" style="3" bestFit="1" customWidth="1"/>
    <col min="14" max="14" width="9.140625" style="3"/>
    <col min="15" max="15" width="18.42578125" customWidth="1"/>
    <col min="17" max="17" width="13.7109375" bestFit="1" customWidth="1"/>
    <col min="18" max="18" width="10.140625" bestFit="1" customWidth="1"/>
    <col min="28" max="28" width="11.140625" bestFit="1" customWidth="1"/>
    <col min="29" max="30" width="18.5703125" customWidth="1"/>
    <col min="45" max="46" width="13.85546875" customWidth="1"/>
    <col min="47" max="47" width="11.140625" customWidth="1"/>
  </cols>
  <sheetData>
    <row r="1" spans="1:46" ht="31.5" customHeight="1">
      <c r="AB1" s="14" t="s">
        <v>0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5"/>
    </row>
    <row r="2" spans="1:46" ht="12.75" customHeight="1"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6">
      <c r="A3" s="1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Q3" s="1"/>
      <c r="R3" s="1"/>
      <c r="V3" s="9"/>
      <c r="AB3" s="16" t="s">
        <v>1</v>
      </c>
      <c r="AC3" s="17" t="s">
        <v>9</v>
      </c>
      <c r="AD3" s="17" t="s">
        <v>3</v>
      </c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7"/>
      <c r="AQ3" s="7"/>
      <c r="AR3" s="7"/>
      <c r="AS3" t="str">
        <f>LEFT(AC3,FIND(" ",AC3,1)-1)</f>
        <v>DMART</v>
      </c>
      <c r="AT3" t="s">
        <v>2</v>
      </c>
    </row>
    <row r="4" spans="1:46">
      <c r="A4" s="2">
        <v>45740</v>
      </c>
      <c r="B4" s="4">
        <v>2410.3000489999999</v>
      </c>
      <c r="C4" s="4">
        <v>2470</v>
      </c>
      <c r="D4" s="4">
        <v>2410</v>
      </c>
      <c r="E4" s="4">
        <v>2443.5500489999999</v>
      </c>
      <c r="F4" s="4">
        <v>2428.6452640000002</v>
      </c>
      <c r="G4" s="1">
        <v>4132092</v>
      </c>
      <c r="H4" s="1">
        <v>2933.6499020000001</v>
      </c>
      <c r="I4" s="1">
        <v>2947.6999510000001</v>
      </c>
      <c r="J4" s="1">
        <v>2840</v>
      </c>
      <c r="K4" s="1">
        <v>2855.6000979999999</v>
      </c>
      <c r="L4" s="1">
        <v>2855.6000979999999</v>
      </c>
      <c r="M4" s="1">
        <v>455895</v>
      </c>
      <c r="Q4" s="1"/>
      <c r="R4" s="1"/>
      <c r="AB4" s="11">
        <v>45740</v>
      </c>
      <c r="AC4" s="12">
        <f>INDEX($A$3:$M$251,MATCH(AB4,$A:$A,0),MATCH($AC$3,$A$3:$M$3,0))</f>
        <v>2898.8000489999999</v>
      </c>
      <c r="AD4" s="13">
        <f>INDEX($A:$M,MATCH(AB4,$A:$A,0),MATCH($AD$3,$A$3:$M$3,0))</f>
        <v>2470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7"/>
      <c r="AQ4" s="7"/>
      <c r="AR4" s="7"/>
    </row>
    <row r="5" spans="1:46">
      <c r="A5" s="2">
        <v>45741</v>
      </c>
      <c r="B5" s="4">
        <v>2450.9499510000001</v>
      </c>
      <c r="C5" s="4">
        <v>2469</v>
      </c>
      <c r="D5" s="4">
        <v>2392</v>
      </c>
      <c r="E5" s="4">
        <v>2402.1999510000001</v>
      </c>
      <c r="F5" s="4">
        <v>2387.5473630000001</v>
      </c>
      <c r="G5" s="1">
        <v>2272545</v>
      </c>
      <c r="H5" s="1">
        <v>2875</v>
      </c>
      <c r="I5" s="1">
        <v>2893</v>
      </c>
      <c r="J5" s="1">
        <v>2775</v>
      </c>
      <c r="K5" s="1">
        <v>2796</v>
      </c>
      <c r="L5" s="1">
        <v>2796</v>
      </c>
      <c r="M5" s="1">
        <v>621113</v>
      </c>
      <c r="O5" t="s">
        <v>2</v>
      </c>
      <c r="Q5" s="1"/>
      <c r="R5" s="1"/>
      <c r="AB5" s="11">
        <v>45741</v>
      </c>
      <c r="AC5" s="12">
        <f>INDEX($A$3:$M$251,MATCH(AB5,$A:$A,0),MATCH($AC$3,$A$3:$M$3,0))</f>
        <v>2918</v>
      </c>
      <c r="AD5" s="13">
        <f>INDEX($A:$M,MATCH(AB5,$A:$A,0),MATCH($AD$3,$A$3:$M$3,0))</f>
        <v>2469</v>
      </c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7"/>
      <c r="AQ5" s="7"/>
      <c r="AR5" s="7"/>
    </row>
    <row r="6" spans="1:46">
      <c r="A6" s="2">
        <v>45742</v>
      </c>
      <c r="B6" s="4">
        <v>2425</v>
      </c>
      <c r="C6" s="4">
        <v>2513.9499510000001</v>
      </c>
      <c r="D6" s="4">
        <v>2409.1000979999999</v>
      </c>
      <c r="E6" s="4">
        <v>2505.1499020000001</v>
      </c>
      <c r="F6" s="4">
        <v>2489.8691410000001</v>
      </c>
      <c r="G6" s="1">
        <v>3084607</v>
      </c>
      <c r="H6" s="1">
        <v>2829</v>
      </c>
      <c r="I6" s="1">
        <v>2898.8000489999999</v>
      </c>
      <c r="J6" s="1">
        <v>2805</v>
      </c>
      <c r="K6" s="1">
        <v>2855.1999510000001</v>
      </c>
      <c r="L6" s="1">
        <v>2855.1999510000001</v>
      </c>
      <c r="M6" s="1">
        <v>482759</v>
      </c>
      <c r="Q6" s="1"/>
      <c r="R6" s="1"/>
      <c r="Z6" s="9"/>
      <c r="AB6" s="11">
        <v>45742</v>
      </c>
      <c r="AC6" s="12">
        <f>INDEX($A$3:$M$251,MATCH(AB6,$A:$A,0),MATCH($AC$3,$A$3:$M$3,0))</f>
        <v>2890</v>
      </c>
      <c r="AD6" s="13">
        <f>INDEX($A:$M,MATCH(AB6,$A:$A,0),MATCH($AD$3,$A$3:$M$3,0))</f>
        <v>2513.9499510000001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7"/>
      <c r="AQ6" s="7"/>
      <c r="AR6" s="7"/>
    </row>
    <row r="7" spans="1:46">
      <c r="A7" s="2">
        <v>45746</v>
      </c>
      <c r="B7" s="4">
        <v>2539.1000979999999</v>
      </c>
      <c r="C7" s="4">
        <v>2583.4499510000001</v>
      </c>
      <c r="D7" s="4">
        <v>2521.5</v>
      </c>
      <c r="E7" s="4">
        <v>2578.0500489999999</v>
      </c>
      <c r="F7" s="4">
        <v>2562.3247070000002</v>
      </c>
      <c r="G7" s="1">
        <v>2332884</v>
      </c>
      <c r="H7" s="1">
        <v>2867</v>
      </c>
      <c r="I7" s="1">
        <v>2918</v>
      </c>
      <c r="J7" s="1">
        <v>2807</v>
      </c>
      <c r="K7" s="1">
        <v>2837.5500489999999</v>
      </c>
      <c r="L7" s="1">
        <v>2837.5500489999999</v>
      </c>
      <c r="M7" s="1">
        <v>696632</v>
      </c>
      <c r="Q7" s="1"/>
      <c r="R7" s="1"/>
      <c r="AB7" s="11">
        <v>45746</v>
      </c>
      <c r="AC7" s="12">
        <f>INDEX($A$3:$M$251,MATCH(AB7,$A:$A,0),MATCH($AC$3,$A$3:$M$3,0))</f>
        <v>2925</v>
      </c>
      <c r="AD7" s="13">
        <f>INDEX($A:$M,MATCH(AB7,$A:$A,0),MATCH($AD$3,$A$3:$M$3,0))</f>
        <v>2583.4499510000001</v>
      </c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7"/>
      <c r="AQ7" s="7"/>
      <c r="AR7" s="7"/>
    </row>
    <row r="8" spans="1:46">
      <c r="A8" s="2">
        <v>45747</v>
      </c>
      <c r="B8" s="4">
        <v>2578.0500489999999</v>
      </c>
      <c r="C8" s="4">
        <v>2582.9499510000001</v>
      </c>
      <c r="D8" s="4">
        <v>2531</v>
      </c>
      <c r="E8" s="4">
        <v>2537.3999020000001</v>
      </c>
      <c r="F8" s="4">
        <v>2521.922607</v>
      </c>
      <c r="G8" s="1">
        <v>1616044</v>
      </c>
      <c r="H8" s="1">
        <v>2869</v>
      </c>
      <c r="I8" s="1">
        <v>2890</v>
      </c>
      <c r="J8" s="1">
        <v>2830</v>
      </c>
      <c r="K8" s="1">
        <v>2859.0500489999999</v>
      </c>
      <c r="L8" s="1">
        <v>2859.0500489999999</v>
      </c>
      <c r="M8" s="1">
        <v>433044</v>
      </c>
      <c r="Q8" s="1"/>
      <c r="R8" s="1"/>
      <c r="AB8" s="11">
        <v>45747</v>
      </c>
      <c r="AC8" s="12">
        <f>INDEX($A$3:$M$251,MATCH(AB8,$A:$A,0),MATCH($AC$3,$A$3:$M$3,0))</f>
        <v>2890</v>
      </c>
      <c r="AD8" s="13">
        <f>INDEX($A:$M,MATCH(AB8,$A:$A,0),MATCH($AD$3,$A$3:$M$3,0))</f>
        <v>2582.9499510000001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7"/>
      <c r="AQ8" s="7"/>
      <c r="AR8" s="7"/>
    </row>
    <row r="9" spans="1:46">
      <c r="A9" s="2">
        <v>45748</v>
      </c>
      <c r="B9" s="4">
        <v>2532</v>
      </c>
      <c r="C9" s="4">
        <v>2564.5500489999999</v>
      </c>
      <c r="D9" s="4">
        <v>2532</v>
      </c>
      <c r="E9" s="4">
        <v>2551.75</v>
      </c>
      <c r="F9" s="4">
        <v>2536.1850589999999</v>
      </c>
      <c r="G9" s="1">
        <v>1219588</v>
      </c>
      <c r="H9" s="1">
        <v>2885</v>
      </c>
      <c r="I9" s="1">
        <v>2925</v>
      </c>
      <c r="J9" s="1">
        <v>2855.5</v>
      </c>
      <c r="K9" s="1">
        <v>2912.6999510000001</v>
      </c>
      <c r="L9" s="1">
        <v>2912.6999510000001</v>
      </c>
      <c r="M9" s="1">
        <v>416624</v>
      </c>
      <c r="Q9" s="1"/>
      <c r="R9" s="1"/>
      <c r="AB9" s="11">
        <v>45748</v>
      </c>
      <c r="AC9" s="12">
        <f>INDEX($A$3:$M$251,MATCH(AB9,$A:$A,0),MATCH($AC$3,$A$3:$M$3,0))</f>
        <v>2878.1000979999999</v>
      </c>
      <c r="AD9" s="13">
        <f>INDEX($A:$M,MATCH(AB9,$A:$A,0),MATCH($AD$3,$A$3:$M$3,0))</f>
        <v>2564.5500489999999</v>
      </c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7"/>
      <c r="AQ9" s="7"/>
      <c r="AR9" s="7"/>
    </row>
    <row r="10" spans="1:46">
      <c r="A10" s="2">
        <v>45752</v>
      </c>
      <c r="B10" s="4">
        <v>2558</v>
      </c>
      <c r="C10" s="4">
        <v>2558</v>
      </c>
      <c r="D10" s="4">
        <v>2484.5</v>
      </c>
      <c r="E10" s="4">
        <v>2510.6499020000001</v>
      </c>
      <c r="F10" s="4">
        <v>2495.335693</v>
      </c>
      <c r="G10" s="1">
        <v>1268939</v>
      </c>
      <c r="H10" s="1">
        <v>2890</v>
      </c>
      <c r="I10" s="1">
        <v>2890</v>
      </c>
      <c r="J10" s="1">
        <v>2793</v>
      </c>
      <c r="K10" s="1">
        <v>2846.9499510000001</v>
      </c>
      <c r="L10" s="1">
        <v>2846.9499510000001</v>
      </c>
      <c r="M10" s="1">
        <v>460926</v>
      </c>
      <c r="Q10" s="1"/>
      <c r="R10" s="1"/>
      <c r="AB10" s="11">
        <v>45752</v>
      </c>
      <c r="AC10" s="12">
        <f>INDEX($A$3:$M$251,MATCH(AB10,$A:$A,0),MATCH($AC$3,$A$3:$M$3,0))</f>
        <v>2900</v>
      </c>
      <c r="AD10" s="13">
        <f>INDEX($A:$M,MATCH(AB10,$A:$A,0),MATCH($AD$3,$A$3:$M$3,0))</f>
        <v>2558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7"/>
      <c r="AQ10" s="7"/>
      <c r="AR10" s="7"/>
    </row>
    <row r="11" spans="1:46">
      <c r="A11" s="2">
        <v>45753</v>
      </c>
      <c r="B11" s="4">
        <v>2526</v>
      </c>
      <c r="C11" s="4">
        <v>2620</v>
      </c>
      <c r="D11" s="4">
        <v>2504.5</v>
      </c>
      <c r="E11" s="4">
        <v>2611.6000979999999</v>
      </c>
      <c r="F11" s="4">
        <v>2595.6701659999999</v>
      </c>
      <c r="G11" s="1">
        <v>3372846</v>
      </c>
      <c r="H11" s="1">
        <v>2873</v>
      </c>
      <c r="I11" s="1">
        <v>2878.1000979999999</v>
      </c>
      <c r="J11" s="1">
        <v>2826.1000979999999</v>
      </c>
      <c r="K11" s="1">
        <v>2843.6499020000001</v>
      </c>
      <c r="L11" s="1">
        <v>2843.6499020000001</v>
      </c>
      <c r="M11" s="1">
        <v>342977</v>
      </c>
      <c r="Q11" s="1"/>
      <c r="R11" s="1"/>
      <c r="AB11" s="11">
        <v>45753</v>
      </c>
      <c r="AC11" s="12">
        <f>INDEX($A$3:$M$251,MATCH(AB11,$A:$A,0),MATCH($AC$3,$A$3:$M$3,0))</f>
        <v>2945</v>
      </c>
      <c r="AD11" s="13">
        <f>INDEX($A:$M,MATCH(AB11,$A:$A,0),MATCH($AD$3,$A$3:$M$3,0))</f>
        <v>2620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7"/>
      <c r="AQ11" s="7"/>
      <c r="AR11" s="7"/>
    </row>
    <row r="12" spans="1:46">
      <c r="A12" s="2">
        <v>45754</v>
      </c>
      <c r="B12" s="4">
        <v>2605</v>
      </c>
      <c r="C12" s="4">
        <v>2668.0500489999999</v>
      </c>
      <c r="D12" s="4">
        <v>2600.1000979999999</v>
      </c>
      <c r="E12" s="4">
        <v>2628.6000979999999</v>
      </c>
      <c r="F12" s="4">
        <v>2612.5664059999999</v>
      </c>
      <c r="G12" s="1">
        <v>1937977</v>
      </c>
      <c r="H12" s="1">
        <v>2855</v>
      </c>
      <c r="I12" s="1">
        <v>2900</v>
      </c>
      <c r="J12" s="1">
        <v>2835</v>
      </c>
      <c r="K12" s="1">
        <v>2890.6499020000001</v>
      </c>
      <c r="L12" s="1">
        <v>2890.6499020000001</v>
      </c>
      <c r="M12" s="1">
        <v>334645</v>
      </c>
      <c r="Q12" s="1"/>
      <c r="R12" s="1"/>
      <c r="AB12" s="11">
        <v>45754</v>
      </c>
      <c r="AC12" s="12">
        <f>INDEX($A$3:$M$251,MATCH(AB12,$A:$A,0),MATCH($AC$3,$A$3:$M$3,0))</f>
        <v>2973.3500979999999</v>
      </c>
      <c r="AD12" s="13">
        <f>INDEX($A:$M,MATCH(AB12,$A:$A,0),MATCH($AD$3,$A$3:$M$3,0))</f>
        <v>2668.0500489999999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7"/>
      <c r="AQ12" s="7"/>
      <c r="AR12" s="7"/>
    </row>
    <row r="13" spans="1:46">
      <c r="A13" s="2">
        <v>45755</v>
      </c>
      <c r="B13" s="4">
        <v>2630</v>
      </c>
      <c r="C13" s="4">
        <v>2658.3999020000001</v>
      </c>
      <c r="D13" s="4">
        <v>2628</v>
      </c>
      <c r="E13" s="4">
        <v>2650.6499020000001</v>
      </c>
      <c r="F13" s="4">
        <v>2634.4819339999999</v>
      </c>
      <c r="G13" s="1">
        <v>897483</v>
      </c>
      <c r="H13" s="1">
        <v>2899.6499020000001</v>
      </c>
      <c r="I13" s="1">
        <v>2945</v>
      </c>
      <c r="J13" s="1">
        <v>2890.6499020000001</v>
      </c>
      <c r="K13" s="1">
        <v>2936.5</v>
      </c>
      <c r="L13" s="1">
        <v>2936.5</v>
      </c>
      <c r="M13" s="1">
        <v>478173</v>
      </c>
      <c r="Q13" s="1"/>
      <c r="R13" s="1"/>
      <c r="AB13" s="11">
        <v>45755</v>
      </c>
      <c r="AC13" s="12">
        <f>INDEX($A$3:$M$251,MATCH(AB13,$A:$A,0),MATCH($AC$3,$A$3:$M$3,0))</f>
        <v>2889</v>
      </c>
      <c r="AD13" s="13">
        <f>INDEX($A:$M,MATCH(AB13,$A:$A,0),MATCH($AD$3,$A$3:$M$3,0))</f>
        <v>2658.3999020000001</v>
      </c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7"/>
      <c r="AQ13" s="7"/>
      <c r="AR13" s="7"/>
    </row>
    <row r="14" spans="1:46">
      <c r="A14" s="2">
        <v>45756</v>
      </c>
      <c r="B14" s="4">
        <v>2635</v>
      </c>
      <c r="C14" s="4">
        <v>2655</v>
      </c>
      <c r="D14" s="4">
        <v>2610.1499020000001</v>
      </c>
      <c r="E14" s="4">
        <v>2630.8000489999999</v>
      </c>
      <c r="F14" s="4">
        <v>2614.7529300000001</v>
      </c>
      <c r="G14" s="1">
        <v>1185017</v>
      </c>
      <c r="H14" s="1">
        <v>2937.1000979999999</v>
      </c>
      <c r="I14" s="1">
        <v>2973.3500979999999</v>
      </c>
      <c r="J14" s="1">
        <v>2917.25</v>
      </c>
      <c r="K14" s="1">
        <v>2947.75</v>
      </c>
      <c r="L14" s="1">
        <v>2947.75</v>
      </c>
      <c r="M14" s="1">
        <v>808884</v>
      </c>
      <c r="Q14" s="1"/>
      <c r="R14" s="1"/>
      <c r="AB14" s="11">
        <v>45756</v>
      </c>
      <c r="AC14" s="12">
        <f>INDEX($A$3:$M$251,MATCH(AB14,$A:$A,0),MATCH($AC$3,$A$3:$M$3,0))</f>
        <v>2885</v>
      </c>
      <c r="AD14" s="13">
        <f>INDEX($A:$M,MATCH(AB14,$A:$A,0),MATCH($AD$3,$A$3:$M$3,0))</f>
        <v>2655</v>
      </c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7"/>
      <c r="AQ14" s="7"/>
      <c r="AR14" s="7"/>
    </row>
    <row r="15" spans="1:46">
      <c r="A15" s="2">
        <v>45759</v>
      </c>
      <c r="B15" s="4">
        <v>2578.1999510000001</v>
      </c>
      <c r="C15" s="4">
        <v>2610</v>
      </c>
      <c r="D15" s="4">
        <v>2555</v>
      </c>
      <c r="E15" s="4">
        <v>2602.1999510000001</v>
      </c>
      <c r="F15" s="4">
        <v>2586.327393</v>
      </c>
      <c r="G15" s="1">
        <v>1427691</v>
      </c>
      <c r="H15" s="1">
        <v>2861.1000979999999</v>
      </c>
      <c r="I15" s="1">
        <v>2889</v>
      </c>
      <c r="J15" s="1">
        <v>2790.1000979999999</v>
      </c>
      <c r="K15" s="1">
        <v>2814.8999020000001</v>
      </c>
      <c r="L15" s="1">
        <v>2814.8999020000001</v>
      </c>
      <c r="M15" s="1">
        <v>475661</v>
      </c>
      <c r="Q15" s="1"/>
      <c r="R15" s="1"/>
      <c r="AB15" s="11">
        <v>45759</v>
      </c>
      <c r="AC15" s="12">
        <f>INDEX($A$3:$M$251,MATCH(AB15,$A:$A,0),MATCH($AC$3,$A$3:$M$3,0))</f>
        <v>2952.9499510000001</v>
      </c>
      <c r="AD15" s="13">
        <f>INDEX($A:$M,MATCH(AB15,$A:$A,0),MATCH($AD$3,$A$3:$M$3,0))</f>
        <v>2610</v>
      </c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7"/>
      <c r="AQ15" s="7"/>
      <c r="AR15" s="7"/>
    </row>
    <row r="16" spans="1:46">
      <c r="A16" s="2">
        <v>45760</v>
      </c>
      <c r="B16" s="4">
        <v>2600</v>
      </c>
      <c r="C16" s="4">
        <v>2626</v>
      </c>
      <c r="D16" s="4">
        <v>2564.3000489999999</v>
      </c>
      <c r="E16" s="4">
        <v>2570.6999510000001</v>
      </c>
      <c r="F16" s="4">
        <v>2555.0195309999999</v>
      </c>
      <c r="G16" s="1">
        <v>1200230</v>
      </c>
      <c r="H16" s="1">
        <v>2832.9499510000001</v>
      </c>
      <c r="I16" s="1">
        <v>2885</v>
      </c>
      <c r="J16" s="1">
        <v>2812</v>
      </c>
      <c r="K16" s="1">
        <v>2832.6999510000001</v>
      </c>
      <c r="L16" s="1">
        <v>2832.6999510000001</v>
      </c>
      <c r="M16" s="1">
        <v>267793</v>
      </c>
      <c r="Q16" s="1"/>
      <c r="R16" s="1"/>
      <c r="AB16" s="11">
        <v>45760</v>
      </c>
      <c r="AC16" s="12">
        <f>INDEX($A$3:$M$251,MATCH(AB16,$A:$A,0),MATCH($AC$3,$A$3:$M$3,0))</f>
        <v>2980</v>
      </c>
      <c r="AD16" s="13">
        <f>INDEX($A:$M,MATCH(AB16,$A:$A,0),MATCH($AD$3,$A$3:$M$3,0))</f>
        <v>2626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7"/>
      <c r="AQ16" s="7"/>
      <c r="AR16" s="7"/>
    </row>
    <row r="17" spans="1:47">
      <c r="A17" s="2">
        <v>45762</v>
      </c>
      <c r="B17" s="4">
        <v>2590</v>
      </c>
      <c r="C17" s="4">
        <v>2593.5500489999999</v>
      </c>
      <c r="D17" s="4">
        <v>2537</v>
      </c>
      <c r="E17" s="4">
        <v>2587.6999510000001</v>
      </c>
      <c r="F17" s="4">
        <v>2571.9160160000001</v>
      </c>
      <c r="G17" s="1">
        <v>1209829</v>
      </c>
      <c r="H17" s="1">
        <v>2844</v>
      </c>
      <c r="I17" s="1">
        <v>2952.9499510000001</v>
      </c>
      <c r="J17" s="1">
        <v>2828.1000979999999</v>
      </c>
      <c r="K17" s="1">
        <v>2928.8999020000001</v>
      </c>
      <c r="L17" s="1">
        <v>2928.8999020000001</v>
      </c>
      <c r="M17" s="1">
        <v>377544</v>
      </c>
      <c r="Q17" s="1"/>
      <c r="R17" s="1"/>
      <c r="AB17" s="11">
        <v>45762</v>
      </c>
      <c r="AC17" s="12">
        <f>INDEX($A$3:$M$251,MATCH(AB17,$A:$A,0),MATCH($AC$3,$A$3:$M$3,0))</f>
        <v>2869.5</v>
      </c>
      <c r="AD17" s="13">
        <f>INDEX($A:$M,MATCH(AB17,$A:$A,0),MATCH($AD$3,$A$3:$M$3,0))</f>
        <v>2593.5500489999999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7"/>
      <c r="AQ17" s="7"/>
      <c r="AR17" s="7"/>
    </row>
    <row r="18" spans="1:47">
      <c r="A18" s="2">
        <v>45763</v>
      </c>
      <c r="B18" s="4">
        <v>2587.6000979999999</v>
      </c>
      <c r="C18" s="4">
        <v>2693.5</v>
      </c>
      <c r="D18" s="4">
        <v>2581.6999510000001</v>
      </c>
      <c r="E18" s="4">
        <v>2663.6999510000001</v>
      </c>
      <c r="F18" s="4">
        <v>2647.452393</v>
      </c>
      <c r="G18" s="1">
        <v>2760777</v>
      </c>
      <c r="H18" s="1">
        <v>2947</v>
      </c>
      <c r="I18" s="1">
        <v>2980</v>
      </c>
      <c r="J18" s="1">
        <v>2902</v>
      </c>
      <c r="K18" s="1">
        <v>2919.8999020000001</v>
      </c>
      <c r="L18" s="1">
        <v>2919.8999020000001</v>
      </c>
      <c r="M18" s="1">
        <v>334483</v>
      </c>
      <c r="Q18" s="1"/>
      <c r="R18" s="1"/>
      <c r="AB18" s="11">
        <v>45763</v>
      </c>
      <c r="AC18" s="12">
        <f>INDEX($A$3:$M$251,MATCH(AB18,$A:$A,0),MATCH($AC$3,$A$3:$M$3,0))</f>
        <v>2889.8000489999999</v>
      </c>
      <c r="AD18" s="13">
        <f>INDEX($A:$M,MATCH(AB18,$A:$A,0),MATCH($AD$3,$A$3:$M$3,0))</f>
        <v>2693.5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7"/>
      <c r="AQ18" s="7"/>
      <c r="AR18" s="7"/>
    </row>
    <row r="19" spans="1:47">
      <c r="A19" s="2">
        <v>45766</v>
      </c>
      <c r="B19" s="4">
        <v>2650</v>
      </c>
      <c r="C19" s="4">
        <v>2650</v>
      </c>
      <c r="D19" s="4">
        <v>2566.8500979999999</v>
      </c>
      <c r="E19" s="4">
        <v>2571.8999020000001</v>
      </c>
      <c r="F19" s="4">
        <v>2556.2121579999998</v>
      </c>
      <c r="G19" s="1">
        <v>1552036</v>
      </c>
      <c r="H19" s="1">
        <v>2860.4499510000001</v>
      </c>
      <c r="I19" s="1">
        <v>2869.5</v>
      </c>
      <c r="J19" s="1">
        <v>2820.25</v>
      </c>
      <c r="K19" s="1">
        <v>2850.75</v>
      </c>
      <c r="L19" s="1">
        <v>2850.75</v>
      </c>
      <c r="M19" s="1">
        <v>267692</v>
      </c>
      <c r="Q19" s="1"/>
      <c r="R19" s="2">
        <v>45740</v>
      </c>
      <c r="AB19" s="11">
        <v>45766</v>
      </c>
      <c r="AC19" s="12">
        <f>INDEX($A$3:$M$251,MATCH(AB19,$A:$A,0),MATCH($AC$3,$A$3:$M$3,0))</f>
        <v>2792.8500979999999</v>
      </c>
      <c r="AD19" s="13">
        <f>INDEX($A:$M,MATCH(AB19,$A:$A,0),MATCH($AD$3,$A$3:$M$3,0))</f>
        <v>2650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7"/>
      <c r="AQ19" s="7"/>
      <c r="AR19" s="7"/>
    </row>
    <row r="20" spans="1:47">
      <c r="A20" s="2">
        <v>45767</v>
      </c>
      <c r="B20" s="4">
        <v>2600</v>
      </c>
      <c r="C20" s="4">
        <v>2604.6999510000001</v>
      </c>
      <c r="D20" s="4">
        <v>2528.8000489999999</v>
      </c>
      <c r="E20" s="4">
        <v>2553.6499020000001</v>
      </c>
      <c r="F20" s="4">
        <v>2538.0734859999998</v>
      </c>
      <c r="G20" s="1">
        <v>1489287</v>
      </c>
      <c r="H20" s="1">
        <v>2880</v>
      </c>
      <c r="I20" s="1">
        <v>2889.8000489999999</v>
      </c>
      <c r="J20" s="1">
        <v>2756</v>
      </c>
      <c r="K20" s="1">
        <v>2778.25</v>
      </c>
      <c r="L20" s="1">
        <v>2778.25</v>
      </c>
      <c r="M20" s="1">
        <v>451846</v>
      </c>
      <c r="Q20" s="1" t="s">
        <v>14</v>
      </c>
      <c r="R20" s="4" t="e">
        <f>INDEX(A:G,MATCH(R19,A:A,0),MATCH(Q20,A3:G3,0))</f>
        <v>#N/A</v>
      </c>
      <c r="AB20" s="11">
        <v>45767</v>
      </c>
      <c r="AC20" s="12">
        <f>INDEX($A$3:$M$251,MATCH(AB20,$A:$A,0),MATCH($AC$3,$A$3:$M$3,0))</f>
        <v>2743.8999020000001</v>
      </c>
      <c r="AD20" s="13">
        <f>INDEX($A:$M,MATCH(AB20,$A:$A,0),MATCH($AD$3,$A$3:$M$3,0))</f>
        <v>2604.6999510000001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7"/>
      <c r="AQ20" s="7"/>
      <c r="AR20" s="7"/>
      <c r="AU20" s="2">
        <v>45740</v>
      </c>
    </row>
    <row r="21" spans="1:47">
      <c r="A21" s="2">
        <v>45769</v>
      </c>
      <c r="B21" s="4">
        <v>2555.6499020000001</v>
      </c>
      <c r="C21" s="4">
        <v>2557</v>
      </c>
      <c r="D21" s="4">
        <v>2488</v>
      </c>
      <c r="E21" s="4">
        <v>2511.25</v>
      </c>
      <c r="F21" s="4">
        <v>2495.9321289999998</v>
      </c>
      <c r="G21" s="1">
        <v>1690758</v>
      </c>
      <c r="H21" s="1">
        <v>2785</v>
      </c>
      <c r="I21" s="1">
        <v>2792.8500979999999</v>
      </c>
      <c r="J21" s="1">
        <v>2699</v>
      </c>
      <c r="K21" s="1">
        <v>2717.6000979999999</v>
      </c>
      <c r="L21" s="1">
        <v>2717.6000979999999</v>
      </c>
      <c r="M21" s="1">
        <v>913846</v>
      </c>
      <c r="Q21" s="4" t="s">
        <v>15</v>
      </c>
      <c r="R21" s="4" t="e">
        <f>INDEX(A:G,MATCH(R19,A:A,0),MATCH(Q21,A3:G3,0))</f>
        <v>#N/A</v>
      </c>
      <c r="AB21" s="11">
        <v>45769</v>
      </c>
      <c r="AC21" s="12">
        <f>INDEX($A$3:$M$251,MATCH(AB21,$A:$A,0),MATCH($AC$3,$A$3:$M$3,0))</f>
        <v>2819.3999020000001</v>
      </c>
      <c r="AD21" s="13">
        <f>INDEX($A:$M,MATCH(AB21,$A:$A,0),MATCH($AD$3,$A$3:$M$3,0))</f>
        <v>2557</v>
      </c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7"/>
      <c r="AQ21" s="7"/>
      <c r="AR21" s="7"/>
      <c r="AT21" t="s">
        <v>14</v>
      </c>
      <c r="AU21">
        <f>INDEX($A:$M,MATCH($AU$20,A:A,0),MATCH($AS$3&amp;" "&amp;AT21,$A$3:$M$3,0))</f>
        <v>2933.6499020000001</v>
      </c>
    </row>
    <row r="22" spans="1:47">
      <c r="A22" s="2">
        <v>45770</v>
      </c>
      <c r="B22" s="4">
        <v>2527.1000979999999</v>
      </c>
      <c r="C22" s="4">
        <v>2565</v>
      </c>
      <c r="D22" s="4">
        <v>2496.1999510000001</v>
      </c>
      <c r="E22" s="4">
        <v>2517.9499510000001</v>
      </c>
      <c r="F22" s="4">
        <v>2502.5913089999999</v>
      </c>
      <c r="G22" s="1">
        <v>1614593</v>
      </c>
      <c r="H22" s="1">
        <v>2709</v>
      </c>
      <c r="I22" s="1">
        <v>2743.8999020000001</v>
      </c>
      <c r="J22" s="1">
        <v>2676.3999020000001</v>
      </c>
      <c r="K22" s="1">
        <v>2713.6999510000001</v>
      </c>
      <c r="L22" s="1">
        <v>2713.6999510000001</v>
      </c>
      <c r="M22" s="1">
        <v>436472</v>
      </c>
      <c r="Q22" s="4" t="s">
        <v>16</v>
      </c>
      <c r="R22" s="1" t="e">
        <f>INDEX(A:G,MATCH(R19,A:A,0),MATCH(Q22,A3:G3,0))</f>
        <v>#N/A</v>
      </c>
      <c r="AB22" s="11">
        <v>45770</v>
      </c>
      <c r="AC22" s="12">
        <f>INDEX($A$3:$M$251,MATCH(AB22,$A:$A,0),MATCH($AC$3,$A$3:$M$3,0))</f>
        <v>2865</v>
      </c>
      <c r="AD22" s="13">
        <f>INDEX($A:$M,MATCH(AB22,$A:$A,0),MATCH($AD$3,$A$3:$M$3,0))</f>
        <v>2565</v>
      </c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7"/>
      <c r="AQ22" s="7"/>
      <c r="AR22" s="7"/>
      <c r="AT22" t="s">
        <v>17</v>
      </c>
      <c r="AU22">
        <f>INDEX($A:$M,MATCH($AU$20,A:A,0),MATCH($AS$3&amp;" "&amp;AT22,$A$3:$M$3,0))</f>
        <v>2947.6999510000001</v>
      </c>
    </row>
    <row r="23" spans="1:47">
      <c r="A23" s="2">
        <v>45773</v>
      </c>
      <c r="B23" s="4">
        <v>2530</v>
      </c>
      <c r="C23" s="4">
        <v>2575</v>
      </c>
      <c r="D23" s="4">
        <v>2530</v>
      </c>
      <c r="E23" s="4">
        <v>2557.8999020000001</v>
      </c>
      <c r="F23" s="4">
        <v>2542.297607</v>
      </c>
      <c r="G23" s="1">
        <v>1103980</v>
      </c>
      <c r="H23" s="1">
        <v>2729.8999020000001</v>
      </c>
      <c r="I23" s="1">
        <v>2819.3999020000001</v>
      </c>
      <c r="J23" s="1">
        <v>2719.1499020000001</v>
      </c>
      <c r="K23" s="1">
        <v>2808.25</v>
      </c>
      <c r="L23" s="1">
        <v>2808.25</v>
      </c>
      <c r="M23" s="1">
        <v>476865</v>
      </c>
      <c r="Q23" s="1" t="s">
        <v>18</v>
      </c>
      <c r="R23" s="4">
        <f>MAX(C:C)</f>
        <v>3590</v>
      </c>
      <c r="AB23" s="11">
        <v>45773</v>
      </c>
      <c r="AC23" s="12">
        <f>INDEX($A$3:$M$251,MATCH(AB23,$A:$A,0),MATCH($AC$3,$A$3:$M$3,0))</f>
        <v>2953.6999510000001</v>
      </c>
      <c r="AD23" s="13">
        <f>INDEX($A:$M,MATCH(AB23,$A:$A,0),MATCH($AD$3,$A$3:$M$3,0))</f>
        <v>2575</v>
      </c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7"/>
      <c r="AQ23" s="7"/>
      <c r="AR23" s="7"/>
      <c r="AT23" t="s">
        <v>19</v>
      </c>
      <c r="AU23">
        <f>INDEX($A:$M,MATCH($AU$20,A:A,0),MATCH($AS$3&amp;" "&amp;AT23,$A$3:$M$3,0))</f>
        <v>2840</v>
      </c>
    </row>
    <row r="24" spans="1:47">
      <c r="A24" s="2">
        <v>45774</v>
      </c>
      <c r="B24" s="4">
        <v>2545</v>
      </c>
      <c r="C24" s="4">
        <v>2579.8999020000001</v>
      </c>
      <c r="D24" s="4">
        <v>2534</v>
      </c>
      <c r="E24" s="4">
        <v>2574.3500979999999</v>
      </c>
      <c r="F24" s="4">
        <v>2558.647461</v>
      </c>
      <c r="G24" s="1">
        <v>866331</v>
      </c>
      <c r="H24" s="1">
        <v>2815</v>
      </c>
      <c r="I24" s="1">
        <v>2865</v>
      </c>
      <c r="J24" s="1">
        <v>2810</v>
      </c>
      <c r="K24" s="1">
        <v>2826.9499510000001</v>
      </c>
      <c r="L24" s="1">
        <v>2826.9499510000001</v>
      </c>
      <c r="M24" s="1">
        <v>394477</v>
      </c>
      <c r="Q24" s="1" t="s">
        <v>20</v>
      </c>
      <c r="R24" s="4">
        <f>MIN(D:D)</f>
        <v>2392</v>
      </c>
      <c r="AB24" s="11">
        <v>45774</v>
      </c>
      <c r="AC24" s="12">
        <f>INDEX($A$3:$M$251,MATCH(AB24,$A:$A,0),MATCH($AC$3,$A$3:$M$3,0))</f>
        <v>2988</v>
      </c>
      <c r="AD24" s="13">
        <f>INDEX($A:$M,MATCH(AB24,$A:$A,0),MATCH($AD$3,$A$3:$M$3,0))</f>
        <v>2579.8999020000001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T24" t="s">
        <v>18</v>
      </c>
      <c r="AU24">
        <f>MAX(INDEX(A:M,0,MATCH(AS3&amp;" "&amp;AT22,A3:M3,0)))</f>
        <v>5900</v>
      </c>
    </row>
    <row r="25" spans="1:47">
      <c r="A25" s="2">
        <v>45775</v>
      </c>
      <c r="B25" s="4">
        <v>2588</v>
      </c>
      <c r="C25" s="4">
        <v>2620.25</v>
      </c>
      <c r="D25" s="4">
        <v>2575</v>
      </c>
      <c r="E25" s="4">
        <v>2614.5500489999999</v>
      </c>
      <c r="F25" s="4">
        <v>2598.6020509999998</v>
      </c>
      <c r="G25" s="1">
        <v>1065561</v>
      </c>
      <c r="H25" s="1">
        <v>2865</v>
      </c>
      <c r="I25" s="1">
        <v>2953.6999510000001</v>
      </c>
      <c r="J25" s="1">
        <v>2850.9499510000001</v>
      </c>
      <c r="K25" s="1">
        <v>2936.8000489999999</v>
      </c>
      <c r="L25" s="1">
        <v>2936.8000489999999</v>
      </c>
      <c r="M25" s="1">
        <v>542978</v>
      </c>
      <c r="Q25" s="1"/>
      <c r="R25" s="1"/>
      <c r="AB25" s="11">
        <v>45775</v>
      </c>
      <c r="AC25" s="12">
        <f>INDEX($A$3:$M$251,MATCH(AB25,$A:$A,0),MATCH($AC$3,$A$3:$M$3,0))</f>
        <v>2931.8999020000001</v>
      </c>
      <c r="AD25" s="13">
        <f>INDEX($A:$M,MATCH(AB25,$A:$A,0),MATCH($AD$3,$A$3:$M$3,0))</f>
        <v>2620.25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T25" t="s">
        <v>21</v>
      </c>
      <c r="AU25">
        <f>MIN(INDEX(A:M,0,MATCH(AS3&amp;" "&amp;AT23,A3:M3,0)))</f>
        <v>2676.3999020000001</v>
      </c>
    </row>
    <row r="26" spans="1:47">
      <c r="A26" s="2">
        <v>45776</v>
      </c>
      <c r="B26" s="4">
        <v>2630</v>
      </c>
      <c r="C26" s="4">
        <v>2642</v>
      </c>
      <c r="D26" s="4">
        <v>2570</v>
      </c>
      <c r="E26" s="4">
        <v>2613.4499510000001</v>
      </c>
      <c r="F26" s="4">
        <v>2597.508789</v>
      </c>
      <c r="G26" s="1">
        <v>1295346</v>
      </c>
      <c r="H26" s="1">
        <v>2960</v>
      </c>
      <c r="I26" s="1">
        <v>2988</v>
      </c>
      <c r="J26" s="1">
        <v>2880</v>
      </c>
      <c r="K26" s="1">
        <v>2906.3500979999999</v>
      </c>
      <c r="L26" s="1">
        <v>2906.3500979999999</v>
      </c>
      <c r="M26" s="1">
        <v>296752</v>
      </c>
      <c r="Q26" s="1"/>
      <c r="R26" s="1"/>
      <c r="AB26" s="11">
        <v>45776</v>
      </c>
      <c r="AC26" s="12">
        <f>INDEX($A$3:$M$251,MATCH(AB26,$A:$A,0),MATCH($AC$3,$A$3:$M$3,0))</f>
        <v>2911</v>
      </c>
      <c r="AD26" s="13">
        <f>INDEX($A:$M,MATCH(AB26,$A:$A,0),MATCH($AD$3,$A$3:$M$3,0))</f>
        <v>2642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7">
      <c r="A27" s="2">
        <v>45777</v>
      </c>
      <c r="B27" s="4">
        <v>2595</v>
      </c>
      <c r="C27" s="4">
        <v>2605.8000489999999</v>
      </c>
      <c r="D27" s="4">
        <v>2524.0500489999999</v>
      </c>
      <c r="E27" s="4">
        <v>2536.3999020000001</v>
      </c>
      <c r="F27" s="4">
        <v>2520.928711</v>
      </c>
      <c r="G27" s="1">
        <v>1384907</v>
      </c>
      <c r="H27" s="1">
        <v>2889.8000489999999</v>
      </c>
      <c r="I27" s="1">
        <v>2931.8999020000001</v>
      </c>
      <c r="J27" s="1">
        <v>2818.8999020000001</v>
      </c>
      <c r="K27" s="1">
        <v>2852.8999020000001</v>
      </c>
      <c r="L27" s="1">
        <v>2852.8999020000001</v>
      </c>
      <c r="M27" s="1">
        <v>322948</v>
      </c>
      <c r="Q27" s="1"/>
      <c r="R27" s="1"/>
      <c r="AB27" s="11">
        <v>45777</v>
      </c>
      <c r="AC27" s="12">
        <f>INDEX($A$3:$M$251,MATCH(AB27,$A:$A,0),MATCH($AC$3,$A$3:$M$3,0))</f>
        <v>2934.75</v>
      </c>
      <c r="AD27" s="13">
        <f>INDEX($A:$M,MATCH(AB27,$A:$A,0),MATCH($AD$3,$A$3:$M$3,0))</f>
        <v>2605.8000489999999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7">
      <c r="A28" s="2">
        <v>45780</v>
      </c>
      <c r="B28" s="4">
        <v>2510</v>
      </c>
      <c r="C28" s="4">
        <v>2595.1000979999999</v>
      </c>
      <c r="D28" s="4">
        <v>2505.6000979999999</v>
      </c>
      <c r="E28" s="4">
        <v>2582.1499020000001</v>
      </c>
      <c r="F28" s="4">
        <v>2566.399414</v>
      </c>
      <c r="G28" s="1">
        <v>1034774</v>
      </c>
      <c r="H28" s="1">
        <v>2845</v>
      </c>
      <c r="I28" s="1">
        <v>2911</v>
      </c>
      <c r="J28" s="1">
        <v>2822.8999020000001</v>
      </c>
      <c r="K28" s="1">
        <v>2898.6499020000001</v>
      </c>
      <c r="L28" s="1">
        <v>2898.6499020000001</v>
      </c>
      <c r="M28" s="1">
        <v>232238</v>
      </c>
      <c r="Q28" s="1"/>
      <c r="R28" s="1"/>
      <c r="AB28" s="11">
        <v>45780</v>
      </c>
      <c r="AC28" s="12">
        <f>INDEX($A$3:$M$251,MATCH(AB28,$A:$A,0),MATCH($AC$3,$A$3:$M$3,0))</f>
        <v>2889.6000979999999</v>
      </c>
      <c r="AD28" s="13">
        <f>INDEX($A:$M,MATCH(AB28,$A:$A,0),MATCH($AD$3,$A$3:$M$3,0))</f>
        <v>2595.1000979999999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7">
      <c r="A29" s="2">
        <v>45781</v>
      </c>
      <c r="B29" s="4">
        <v>2605</v>
      </c>
      <c r="C29" s="4">
        <v>2617.9499510000001</v>
      </c>
      <c r="D29" s="4">
        <v>2571.5500489999999</v>
      </c>
      <c r="E29" s="4">
        <v>2587.1499020000001</v>
      </c>
      <c r="F29" s="4">
        <v>2571.3691410000001</v>
      </c>
      <c r="G29" s="1">
        <v>1058140</v>
      </c>
      <c r="H29" s="1">
        <v>2908</v>
      </c>
      <c r="I29" s="1">
        <v>2934.75</v>
      </c>
      <c r="J29" s="1">
        <v>2845</v>
      </c>
      <c r="K29" s="1">
        <v>2858.3999020000001</v>
      </c>
      <c r="L29" s="1">
        <v>2858.3999020000001</v>
      </c>
      <c r="M29" s="1">
        <v>239282</v>
      </c>
      <c r="Q29" s="1"/>
      <c r="R29" s="1"/>
      <c r="AB29" s="11">
        <v>45781</v>
      </c>
      <c r="AC29" s="12">
        <f>INDEX($A$3:$M$251,MATCH(AB29,$A:$A,0),MATCH($AC$3,$A$3:$M$3,0))</f>
        <v>2895</v>
      </c>
      <c r="AD29" s="13">
        <f>INDEX($A:$M,MATCH(AB29,$A:$A,0),MATCH($AD$3,$A$3:$M$3,0))</f>
        <v>2617.9499510000001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7">
      <c r="A30" s="2">
        <v>45782</v>
      </c>
      <c r="B30" s="4">
        <v>2617</v>
      </c>
      <c r="C30" s="4">
        <v>2617</v>
      </c>
      <c r="D30" s="4">
        <v>2546.1000979999999</v>
      </c>
      <c r="E30" s="4">
        <v>2567.6499020000001</v>
      </c>
      <c r="F30" s="4">
        <v>2551.9882809999999</v>
      </c>
      <c r="G30" s="1">
        <v>1220186</v>
      </c>
      <c r="H30" s="1">
        <v>2878.6999510000001</v>
      </c>
      <c r="I30" s="1">
        <v>2889.6000979999999</v>
      </c>
      <c r="J30" s="1">
        <v>2855</v>
      </c>
      <c r="K30" s="1">
        <v>2874.3999020000001</v>
      </c>
      <c r="L30" s="1">
        <v>2874.3999020000001</v>
      </c>
      <c r="M30" s="1">
        <v>136956</v>
      </c>
      <c r="Q30" s="1"/>
      <c r="R30" s="1"/>
      <c r="AB30" s="11">
        <v>45782</v>
      </c>
      <c r="AC30" s="12">
        <f>INDEX($A$3:$M$251,MATCH(AB30,$A:$A,0),MATCH($AC$3,$A$3:$M$3,0))</f>
        <v>2955</v>
      </c>
      <c r="AD30" s="13">
        <f>INDEX($A:$M,MATCH(AB30,$A:$A,0),MATCH($AD$3,$A$3:$M$3,0))</f>
        <v>2617</v>
      </c>
    </row>
    <row r="31" spans="1:47">
      <c r="A31" s="2">
        <v>45783</v>
      </c>
      <c r="B31" s="4">
        <v>2579.8500979999999</v>
      </c>
      <c r="C31" s="4">
        <v>2581.8500979999999</v>
      </c>
      <c r="D31" s="4">
        <v>2528</v>
      </c>
      <c r="E31" s="4">
        <v>2549.0500489999999</v>
      </c>
      <c r="F31" s="4">
        <v>2533.5014649999998</v>
      </c>
      <c r="G31" s="1">
        <v>1518119</v>
      </c>
      <c r="H31" s="1">
        <v>2874.9499510000001</v>
      </c>
      <c r="I31" s="1">
        <v>2895</v>
      </c>
      <c r="J31" s="1">
        <v>2850.5</v>
      </c>
      <c r="K31" s="1">
        <v>2878.1499020000001</v>
      </c>
      <c r="L31" s="1">
        <v>2878.1499020000001</v>
      </c>
      <c r="M31" s="1">
        <v>158581</v>
      </c>
      <c r="Q31" s="1"/>
      <c r="R31" s="1"/>
      <c r="AB31" s="11">
        <v>45783</v>
      </c>
      <c r="AC31" s="12">
        <f>INDEX($A$3:$M$251,MATCH(AB31,$A:$A,0),MATCH($AC$3,$A$3:$M$3,0))</f>
        <v>2960</v>
      </c>
      <c r="AD31" s="13">
        <f>INDEX($A:$M,MATCH(AB31,$A:$A,0),MATCH($AD$3,$A$3:$M$3,0))</f>
        <v>2581.8500979999999</v>
      </c>
    </row>
    <row r="32" spans="1:47">
      <c r="A32" s="2">
        <v>45784</v>
      </c>
      <c r="B32" s="4">
        <v>2555</v>
      </c>
      <c r="C32" s="4">
        <v>2590</v>
      </c>
      <c r="D32" s="4">
        <v>2541.5</v>
      </c>
      <c r="E32" s="4">
        <v>2551.6499020000001</v>
      </c>
      <c r="F32" s="4">
        <v>2536.085693</v>
      </c>
      <c r="G32" s="1">
        <v>1416102</v>
      </c>
      <c r="H32" s="1">
        <v>2880</v>
      </c>
      <c r="I32" s="1">
        <v>2955</v>
      </c>
      <c r="J32" s="1">
        <v>2855.5</v>
      </c>
      <c r="K32" s="1">
        <v>2895.5</v>
      </c>
      <c r="L32" s="1">
        <v>2895.5</v>
      </c>
      <c r="M32" s="1">
        <v>365600</v>
      </c>
      <c r="Q32" s="1"/>
      <c r="R32" s="1"/>
      <c r="AB32" s="11">
        <v>45784</v>
      </c>
      <c r="AC32" s="12">
        <f>INDEX($A$3:$M$251,MATCH(AB32,$A:$A,0),MATCH($AC$3,$A$3:$M$3,0))</f>
        <v>2884.6000979999999</v>
      </c>
      <c r="AD32" s="13">
        <f>INDEX($A:$M,MATCH(AB32,$A:$A,0),MATCH($AD$3,$A$3:$M$3,0))</f>
        <v>2590</v>
      </c>
    </row>
    <row r="33" spans="1:30">
      <c r="A33" s="2">
        <v>45787</v>
      </c>
      <c r="B33" s="4">
        <v>2589</v>
      </c>
      <c r="C33" s="4">
        <v>2589</v>
      </c>
      <c r="D33" s="4">
        <v>2542.1499020000001</v>
      </c>
      <c r="E33" s="4">
        <v>2556.9499510000001</v>
      </c>
      <c r="F33" s="4">
        <v>2541.3532709999999</v>
      </c>
      <c r="G33" s="1">
        <v>1526814</v>
      </c>
      <c r="H33" s="1">
        <v>2925</v>
      </c>
      <c r="I33" s="1">
        <v>2960</v>
      </c>
      <c r="J33" s="1">
        <v>2840</v>
      </c>
      <c r="K33" s="1">
        <v>2852.4499510000001</v>
      </c>
      <c r="L33" s="1">
        <v>2852.4499510000001</v>
      </c>
      <c r="M33" s="1">
        <v>771218</v>
      </c>
      <c r="Q33" s="1"/>
      <c r="R33" s="1"/>
      <c r="AB33" s="11">
        <v>45787</v>
      </c>
      <c r="AC33" s="12">
        <f>INDEX($A$3:$M$251,MATCH(AB33,$A:$A,0),MATCH($AC$3,$A$3:$M$3,0))</f>
        <v>2869.9499510000001</v>
      </c>
      <c r="AD33" s="13">
        <f>INDEX($A:$M,MATCH(AB33,$A:$A,0),MATCH($AD$3,$A$3:$M$3,0))</f>
        <v>2589</v>
      </c>
    </row>
    <row r="34" spans="1:30">
      <c r="A34" s="2">
        <v>45788</v>
      </c>
      <c r="B34" s="4">
        <v>2533</v>
      </c>
      <c r="C34" s="4">
        <v>2562</v>
      </c>
      <c r="D34" s="4">
        <v>2521.3000489999999</v>
      </c>
      <c r="E34" s="4">
        <v>2556.25</v>
      </c>
      <c r="F34" s="4">
        <v>2540.6577149999998</v>
      </c>
      <c r="G34" s="1">
        <v>1168363</v>
      </c>
      <c r="H34" s="1">
        <v>2850</v>
      </c>
      <c r="I34" s="1">
        <v>2884.6000979999999</v>
      </c>
      <c r="J34" s="1">
        <v>2825</v>
      </c>
      <c r="K34" s="1">
        <v>2850.5500489999999</v>
      </c>
      <c r="L34" s="1">
        <v>2850.5500489999999</v>
      </c>
      <c r="M34" s="1">
        <v>323511</v>
      </c>
      <c r="Q34" s="1"/>
      <c r="R34" s="1"/>
      <c r="AB34" s="11">
        <v>45788</v>
      </c>
      <c r="AC34" s="12">
        <f>INDEX($A$3:$M$251,MATCH(AB34,$A:$A,0),MATCH($AC$3,$A$3:$M$3,0))</f>
        <v>2874</v>
      </c>
      <c r="AD34" s="13">
        <f>INDEX($A:$M,MATCH(AB34,$A:$A,0),MATCH($AD$3,$A$3:$M$3,0))</f>
        <v>2562</v>
      </c>
    </row>
    <row r="35" spans="1:30">
      <c r="A35" s="2">
        <v>45789</v>
      </c>
      <c r="B35" s="4">
        <v>2577</v>
      </c>
      <c r="C35" s="4">
        <v>2588.9499510000001</v>
      </c>
      <c r="D35" s="4">
        <v>2530</v>
      </c>
      <c r="E35" s="4">
        <v>2556.1999510000001</v>
      </c>
      <c r="F35" s="4">
        <v>2540.6079100000002</v>
      </c>
      <c r="G35" s="1">
        <v>2085630</v>
      </c>
      <c r="H35" s="1">
        <v>2850.5500489999999</v>
      </c>
      <c r="I35" s="1">
        <v>2869.9499510000001</v>
      </c>
      <c r="J35" s="1">
        <v>2827.5</v>
      </c>
      <c r="K35" s="1">
        <v>2856.1499020000001</v>
      </c>
      <c r="L35" s="1">
        <v>2856.1499020000001</v>
      </c>
      <c r="M35" s="1">
        <v>246319</v>
      </c>
      <c r="Q35" s="1"/>
      <c r="R35" s="1"/>
      <c r="AB35" s="11">
        <v>45789</v>
      </c>
      <c r="AC35" s="12">
        <f>INDEX($A$3:$M$251,MATCH(AB35,$A:$A,0),MATCH($AC$3,$A$3:$M$3,0))</f>
        <v>2907.8999020000001</v>
      </c>
      <c r="AD35" s="13">
        <f>INDEX($A:$M,MATCH(AB35,$A:$A,0),MATCH($AD$3,$A$3:$M$3,0))</f>
        <v>2588.9499510000001</v>
      </c>
    </row>
    <row r="36" spans="1:30">
      <c r="A36" s="2">
        <v>45791</v>
      </c>
      <c r="B36" s="4">
        <v>2620</v>
      </c>
      <c r="C36" s="4">
        <v>2835.25</v>
      </c>
      <c r="D36" s="4">
        <v>2601.5500489999999</v>
      </c>
      <c r="E36" s="4">
        <v>2774.5</v>
      </c>
      <c r="F36" s="4">
        <v>2757.5764159999999</v>
      </c>
      <c r="G36" s="1">
        <v>10543708</v>
      </c>
      <c r="H36" s="1">
        <v>2874</v>
      </c>
      <c r="I36" s="1">
        <v>2874</v>
      </c>
      <c r="J36" s="1">
        <v>2830</v>
      </c>
      <c r="K36" s="1">
        <v>2844.6499020000001</v>
      </c>
      <c r="L36" s="1">
        <v>2844.6499020000001</v>
      </c>
      <c r="M36" s="1">
        <v>227259</v>
      </c>
      <c r="Q36" s="1"/>
      <c r="R36" s="1"/>
      <c r="AB36" s="11">
        <v>45791</v>
      </c>
      <c r="AC36" s="12">
        <f>INDEX($A$3:$M$251,MATCH(AB36,$A:$A,0),MATCH($AC$3,$A$3:$M$3,0))</f>
        <v>3080</v>
      </c>
      <c r="AD36" s="13">
        <f>INDEX($A:$M,MATCH(AB36,$A:$A,0),MATCH($AD$3,$A$3:$M$3,0))</f>
        <v>2835.25</v>
      </c>
    </row>
    <row r="37" spans="1:30">
      <c r="A37" s="2">
        <v>45794</v>
      </c>
      <c r="B37" s="4">
        <v>2782</v>
      </c>
      <c r="C37" s="4">
        <v>2824.1999510000001</v>
      </c>
      <c r="D37" s="4">
        <v>2747.5500489999999</v>
      </c>
      <c r="E37" s="4">
        <v>2782.75</v>
      </c>
      <c r="F37" s="4">
        <v>2765.7761230000001</v>
      </c>
      <c r="G37" s="1">
        <v>2134352</v>
      </c>
      <c r="H37" s="1">
        <v>2864</v>
      </c>
      <c r="I37" s="1">
        <v>2907.8999020000001</v>
      </c>
      <c r="J37" s="1">
        <v>2840.3000489999999</v>
      </c>
      <c r="K37" s="1">
        <v>2898.6999510000001</v>
      </c>
      <c r="L37" s="1">
        <v>2898.6999510000001</v>
      </c>
      <c r="M37" s="1">
        <v>449529</v>
      </c>
      <c r="Q37" s="1"/>
      <c r="R37" s="1"/>
      <c r="AB37" s="11">
        <v>45794</v>
      </c>
      <c r="AC37" s="12">
        <f>INDEX($A$3:$M$251,MATCH(AB37,$A:$A,0),MATCH($AC$3,$A$3:$M$3,0))</f>
        <v>3090.9499510000001</v>
      </c>
      <c r="AD37" s="13">
        <f>INDEX($A:$M,MATCH(AB37,$A:$A,0),MATCH($AD$3,$A$3:$M$3,0))</f>
        <v>2824.1999510000001</v>
      </c>
    </row>
    <row r="38" spans="1:30">
      <c r="A38" s="2">
        <v>45795</v>
      </c>
      <c r="B38" s="4">
        <v>2797</v>
      </c>
      <c r="C38" s="4">
        <v>2845</v>
      </c>
      <c r="D38" s="4">
        <v>2789</v>
      </c>
      <c r="E38" s="4">
        <v>2821.8000489999999</v>
      </c>
      <c r="F38" s="4">
        <v>2804.588135</v>
      </c>
      <c r="G38" s="1">
        <v>1328605</v>
      </c>
      <c r="H38" s="1">
        <v>2920</v>
      </c>
      <c r="I38" s="1">
        <v>3080</v>
      </c>
      <c r="J38" s="1">
        <v>2910.75</v>
      </c>
      <c r="K38" s="1">
        <v>3056.3000489999999</v>
      </c>
      <c r="L38" s="1">
        <v>3056.3000489999999</v>
      </c>
      <c r="M38" s="1">
        <v>1022329</v>
      </c>
      <c r="Q38" s="1"/>
      <c r="R38" s="1"/>
      <c r="AB38" s="11">
        <v>45795</v>
      </c>
      <c r="AC38" s="12">
        <f>INDEX($A$3:$M$251,MATCH(AB38,$A:$A,0),MATCH($AC$3,$A$3:$M$3,0))</f>
        <v>3055</v>
      </c>
      <c r="AD38" s="13">
        <f>INDEX($A:$M,MATCH(AB38,$A:$A,0),MATCH($AD$3,$A$3:$M$3,0))</f>
        <v>2845</v>
      </c>
    </row>
    <row r="39" spans="1:30">
      <c r="A39" s="2">
        <v>45796</v>
      </c>
      <c r="B39" s="4">
        <v>2805.1499020000001</v>
      </c>
      <c r="C39" s="4">
        <v>2849</v>
      </c>
      <c r="D39" s="4">
        <v>2798.6499020000001</v>
      </c>
      <c r="E39" s="4">
        <v>2815.8500979999999</v>
      </c>
      <c r="F39" s="4">
        <v>2798.6743160000001</v>
      </c>
      <c r="G39" s="1">
        <v>1219067</v>
      </c>
      <c r="H39" s="1">
        <v>3069</v>
      </c>
      <c r="I39" s="1">
        <v>3090.9499510000001</v>
      </c>
      <c r="J39" s="1">
        <v>3010.1000979999999</v>
      </c>
      <c r="K39" s="1">
        <v>3027.8999020000001</v>
      </c>
      <c r="L39" s="1">
        <v>3027.8999020000001</v>
      </c>
      <c r="M39" s="1">
        <v>683428</v>
      </c>
      <c r="Q39" s="1"/>
      <c r="R39" s="1"/>
      <c r="AB39" s="11">
        <v>45796</v>
      </c>
      <c r="AC39" s="12">
        <f>INDEX($A$3:$M$251,MATCH(AB39,$A:$A,0),MATCH($AC$3,$A$3:$M$3,0))</f>
        <v>3070</v>
      </c>
      <c r="AD39" s="13">
        <f>INDEX($A:$M,MATCH(AB39,$A:$A,0),MATCH($AD$3,$A$3:$M$3,0))</f>
        <v>2849</v>
      </c>
    </row>
    <row r="40" spans="1:30">
      <c r="A40" s="2">
        <v>45797</v>
      </c>
      <c r="B40" s="4">
        <v>2814</v>
      </c>
      <c r="C40" s="4">
        <v>2845</v>
      </c>
      <c r="D40" s="4">
        <v>2778.5</v>
      </c>
      <c r="E40" s="4">
        <v>2794.1000979999999</v>
      </c>
      <c r="F40" s="4">
        <v>2777.0571289999998</v>
      </c>
      <c r="G40" s="1">
        <v>1211975</v>
      </c>
      <c r="H40" s="1">
        <v>3055</v>
      </c>
      <c r="I40" s="1">
        <v>3055</v>
      </c>
      <c r="J40" s="1">
        <v>3001</v>
      </c>
      <c r="K40" s="1">
        <v>3026.6000979999999</v>
      </c>
      <c r="L40" s="1">
        <v>3026.6000979999999</v>
      </c>
      <c r="M40" s="1">
        <v>352477</v>
      </c>
      <c r="Q40" s="1"/>
      <c r="R40" s="1"/>
      <c r="AB40" s="11">
        <v>45797</v>
      </c>
      <c r="AC40" s="12">
        <f>INDEX($A$3:$M$251,MATCH(AB40,$A:$A,0),MATCH($AC$3,$A$3:$M$3,0))</f>
        <v>3064.6999510000001</v>
      </c>
      <c r="AD40" s="13">
        <f>INDEX($A:$M,MATCH(AB40,$A:$A,0),MATCH($AD$3,$A$3:$M$3,0))</f>
        <v>2845</v>
      </c>
    </row>
    <row r="41" spans="1:30">
      <c r="A41" s="2">
        <v>45798</v>
      </c>
      <c r="B41" s="4">
        <v>2807</v>
      </c>
      <c r="C41" s="4">
        <v>2854</v>
      </c>
      <c r="D41" s="4">
        <v>2795</v>
      </c>
      <c r="E41" s="4">
        <v>2832.5</v>
      </c>
      <c r="F41" s="4">
        <v>2815.2226559999999</v>
      </c>
      <c r="G41" s="1">
        <v>1328308</v>
      </c>
      <c r="H41" s="1">
        <v>3041</v>
      </c>
      <c r="I41" s="1">
        <v>3070</v>
      </c>
      <c r="J41" s="1">
        <v>3013</v>
      </c>
      <c r="K41" s="1">
        <v>3034.1499020000001</v>
      </c>
      <c r="L41" s="1">
        <v>3034.1499020000001</v>
      </c>
      <c r="M41" s="1">
        <v>375397</v>
      </c>
      <c r="Q41" s="1"/>
      <c r="R41" s="1"/>
      <c r="AB41" s="11">
        <v>45798</v>
      </c>
      <c r="AC41" s="12">
        <f>INDEX($A$3:$M$251,MATCH(AB41,$A:$A,0),MATCH($AC$3,$A$3:$M$3,0))</f>
        <v>3123</v>
      </c>
      <c r="AD41" s="13">
        <f>INDEX($A:$M,MATCH(AB41,$A:$A,0),MATCH($AD$3,$A$3:$M$3,0))</f>
        <v>2854</v>
      </c>
    </row>
    <row r="42" spans="1:30">
      <c r="A42" s="2">
        <v>45801</v>
      </c>
      <c r="B42" s="4">
        <v>2846</v>
      </c>
      <c r="C42" s="4">
        <v>2849</v>
      </c>
      <c r="D42" s="4">
        <v>2808.1999510000001</v>
      </c>
      <c r="E42" s="4">
        <v>2819.1999510000001</v>
      </c>
      <c r="F42" s="4">
        <v>2802.0036620000001</v>
      </c>
      <c r="G42" s="1">
        <v>813091</v>
      </c>
      <c r="H42" s="1">
        <v>3046</v>
      </c>
      <c r="I42" s="1">
        <v>3064.6999510000001</v>
      </c>
      <c r="J42" s="1">
        <v>3020</v>
      </c>
      <c r="K42" s="1">
        <v>3040.4499510000001</v>
      </c>
      <c r="L42" s="1">
        <v>3040.4499510000001</v>
      </c>
      <c r="M42" s="1">
        <v>236828</v>
      </c>
      <c r="Q42" s="1"/>
      <c r="R42" s="1"/>
      <c r="AB42" s="11">
        <v>45801</v>
      </c>
      <c r="AC42" s="12">
        <f>INDEX($A$3:$M$251,MATCH(AB42,$A:$A,0),MATCH($AC$3,$A$3:$M$3,0))</f>
        <v>3135</v>
      </c>
      <c r="AD42" s="13">
        <f>INDEX($A:$M,MATCH(AB42,$A:$A,0),MATCH($AD$3,$A$3:$M$3,0))</f>
        <v>2849</v>
      </c>
    </row>
    <row r="43" spans="1:30">
      <c r="A43" s="2">
        <v>45802</v>
      </c>
      <c r="B43" s="4">
        <v>2836.8999020000001</v>
      </c>
      <c r="C43" s="4">
        <v>2922.6499020000001</v>
      </c>
      <c r="D43" s="4">
        <v>2822.75</v>
      </c>
      <c r="E43" s="4">
        <v>2914.3999020000001</v>
      </c>
      <c r="F43" s="4">
        <v>2896.623047</v>
      </c>
      <c r="G43" s="1">
        <v>2730112</v>
      </c>
      <c r="H43" s="1">
        <v>3055</v>
      </c>
      <c r="I43" s="1">
        <v>3123</v>
      </c>
      <c r="J43" s="1">
        <v>3053</v>
      </c>
      <c r="K43" s="1">
        <v>3103.8500979999999</v>
      </c>
      <c r="L43" s="1">
        <v>3103.8500979999999</v>
      </c>
      <c r="M43" s="1">
        <v>455042</v>
      </c>
      <c r="Q43" s="1"/>
      <c r="R43" s="1"/>
      <c r="AB43" s="11">
        <v>45802</v>
      </c>
      <c r="AC43" s="12">
        <f>INDEX($A$3:$M$251,MATCH(AB43,$A:$A,0),MATCH($AC$3,$A$3:$M$3,0))</f>
        <v>3104.9499510000001</v>
      </c>
      <c r="AD43" s="13">
        <f>INDEX($A:$M,MATCH(AB43,$A:$A,0),MATCH($AD$3,$A$3:$M$3,0))</f>
        <v>2922.6499020000001</v>
      </c>
    </row>
    <row r="44" spans="1:30">
      <c r="A44" s="2">
        <v>45803</v>
      </c>
      <c r="B44" s="4">
        <v>2939.8500979999999</v>
      </c>
      <c r="C44" s="4">
        <v>2947.8999020000001</v>
      </c>
      <c r="D44" s="4">
        <v>2910.3999020000001</v>
      </c>
      <c r="E44" s="4">
        <v>2941.6000979999999</v>
      </c>
      <c r="F44" s="4">
        <v>2923.6572270000001</v>
      </c>
      <c r="G44" s="1">
        <v>1250531</v>
      </c>
      <c r="H44" s="1">
        <v>3125</v>
      </c>
      <c r="I44" s="1">
        <v>3135</v>
      </c>
      <c r="J44" s="1">
        <v>3070.4499510000001</v>
      </c>
      <c r="K44" s="1">
        <v>3096.1999510000001</v>
      </c>
      <c r="L44" s="1">
        <v>3096.1999510000001</v>
      </c>
      <c r="M44" s="1">
        <v>284202</v>
      </c>
      <c r="Q44" s="1"/>
      <c r="R44" s="1"/>
      <c r="AB44" s="11">
        <v>45803</v>
      </c>
      <c r="AC44" s="12">
        <f>INDEX($A$3:$M$251,MATCH(AB44,$A:$A,0),MATCH($AC$3,$A$3:$M$3,0))</f>
        <v>3105.5</v>
      </c>
      <c r="AD44" s="13">
        <f>INDEX($A:$M,MATCH(AB44,$A:$A,0),MATCH($AD$3,$A$3:$M$3,0))</f>
        <v>2947.8999020000001</v>
      </c>
    </row>
    <row r="45" spans="1:30">
      <c r="A45" s="2">
        <v>45804</v>
      </c>
      <c r="B45" s="4">
        <v>2950</v>
      </c>
      <c r="C45" s="4">
        <v>2965</v>
      </c>
      <c r="D45" s="4">
        <v>2902.25</v>
      </c>
      <c r="E45" s="4">
        <v>2949.3500979999999</v>
      </c>
      <c r="F45" s="4">
        <v>2931.360107</v>
      </c>
      <c r="G45" s="1">
        <v>2415085</v>
      </c>
      <c r="H45" s="1">
        <v>3100</v>
      </c>
      <c r="I45" s="1">
        <v>3104.9499510000001</v>
      </c>
      <c r="J45" s="1">
        <v>3008.1000979999999</v>
      </c>
      <c r="K45" s="1">
        <v>3025.5</v>
      </c>
      <c r="L45" s="1">
        <v>3025.5</v>
      </c>
      <c r="M45" s="1">
        <v>433634</v>
      </c>
      <c r="Q45" s="1"/>
      <c r="R45" s="1"/>
      <c r="AB45" s="11">
        <v>45804</v>
      </c>
      <c r="AC45" s="12">
        <f>INDEX($A$3:$M$251,MATCH(AB45,$A:$A,0),MATCH($AC$3,$A$3:$M$3,0))</f>
        <v>3085</v>
      </c>
      <c r="AD45" s="13">
        <f>INDEX($A:$M,MATCH(AB45,$A:$A,0),MATCH($AD$3,$A$3:$M$3,0))</f>
        <v>2965</v>
      </c>
    </row>
    <row r="46" spans="1:30">
      <c r="A46" s="2">
        <v>45805</v>
      </c>
      <c r="B46" s="4">
        <v>2958.1499020000001</v>
      </c>
      <c r="C46" s="4">
        <v>2963.8000489999999</v>
      </c>
      <c r="D46" s="4">
        <v>2931.1499020000001</v>
      </c>
      <c r="E46" s="4">
        <v>2940.6999510000001</v>
      </c>
      <c r="F46" s="4">
        <v>2922.7624510000001</v>
      </c>
      <c r="G46" s="1">
        <v>711383</v>
      </c>
      <c r="H46" s="1">
        <v>3052</v>
      </c>
      <c r="I46" s="1">
        <v>3105.5</v>
      </c>
      <c r="J46" s="1">
        <v>3000</v>
      </c>
      <c r="K46" s="1">
        <v>3022.1000979999999</v>
      </c>
      <c r="L46" s="1">
        <v>3022.1000979999999</v>
      </c>
      <c r="M46" s="1">
        <v>345903</v>
      </c>
      <c r="Q46" s="1"/>
      <c r="R46" s="1"/>
      <c r="AB46" s="11">
        <v>45805</v>
      </c>
      <c r="AC46" s="12">
        <f>INDEX($A$3:$M$251,MATCH(AB46,$A:$A,0),MATCH($AC$3,$A$3:$M$3,0))</f>
        <v>3087.9499510000001</v>
      </c>
      <c r="AD46" s="13">
        <f>INDEX($A:$M,MATCH(AB46,$A:$A,0),MATCH($AD$3,$A$3:$M$3,0))</f>
        <v>2963.8000489999999</v>
      </c>
    </row>
    <row r="47" spans="1:30">
      <c r="A47" s="2">
        <v>45808</v>
      </c>
      <c r="B47" s="4">
        <v>2938</v>
      </c>
      <c r="C47" s="4">
        <v>2989.9499510000001</v>
      </c>
      <c r="D47" s="4">
        <v>2936.1000979999999</v>
      </c>
      <c r="E47" s="4">
        <v>2977.5</v>
      </c>
      <c r="F47" s="4">
        <v>2959.3383789999998</v>
      </c>
      <c r="G47" s="1">
        <v>2093635</v>
      </c>
      <c r="H47" s="1">
        <v>3042.5</v>
      </c>
      <c r="I47" s="1">
        <v>3085</v>
      </c>
      <c r="J47" s="1">
        <v>3025</v>
      </c>
      <c r="K47" s="1">
        <v>3069.3999020000001</v>
      </c>
      <c r="L47" s="1">
        <v>3069.3999020000001</v>
      </c>
      <c r="M47" s="1">
        <v>318681</v>
      </c>
      <c r="Q47" s="1"/>
      <c r="R47" s="1"/>
      <c r="AB47" s="11">
        <v>45808</v>
      </c>
      <c r="AC47" s="12">
        <f>INDEX($A$3:$M$251,MATCH(AB47,$A:$A,0),MATCH($AC$3,$A$3:$M$3,0))</f>
        <v>3093.3000489999999</v>
      </c>
      <c r="AD47" s="13">
        <f>INDEX($A:$M,MATCH(AB47,$A:$A,0),MATCH($AD$3,$A$3:$M$3,0))</f>
        <v>2989.9499510000001</v>
      </c>
    </row>
    <row r="48" spans="1:30">
      <c r="A48" s="2">
        <v>45809</v>
      </c>
      <c r="B48" s="4">
        <v>2965</v>
      </c>
      <c r="C48" s="4">
        <v>2982.6000979999999</v>
      </c>
      <c r="D48" s="4">
        <v>2915.1000979999999</v>
      </c>
      <c r="E48" s="4">
        <v>2931</v>
      </c>
      <c r="F48" s="4">
        <v>2913.1218260000001</v>
      </c>
      <c r="G48" s="1">
        <v>1194073</v>
      </c>
      <c r="H48" s="1">
        <v>3071.0500489999999</v>
      </c>
      <c r="I48" s="1">
        <v>3087.9499510000001</v>
      </c>
      <c r="J48" s="1">
        <v>3030.8000489999999</v>
      </c>
      <c r="K48" s="1">
        <v>3044.8000489999999</v>
      </c>
      <c r="L48" s="1">
        <v>3044.8000489999999</v>
      </c>
      <c r="M48" s="1">
        <v>180498</v>
      </c>
      <c r="Q48" s="1"/>
      <c r="R48" s="1"/>
      <c r="AB48" s="11">
        <v>45809</v>
      </c>
      <c r="AC48" s="12">
        <f>INDEX($A$3:$M$251,MATCH(AB48,$A:$A,0),MATCH($AC$3,$A$3:$M$3,0))</f>
        <v>3200</v>
      </c>
      <c r="AD48" s="13">
        <f>INDEX($A:$M,MATCH(AB48,$A:$A,0),MATCH($AD$3,$A$3:$M$3,0))</f>
        <v>2982.6000979999999</v>
      </c>
    </row>
    <row r="49" spans="1:30">
      <c r="A49" s="2">
        <v>45810</v>
      </c>
      <c r="B49" s="4">
        <v>2918.8500979999999</v>
      </c>
      <c r="C49" s="4">
        <v>2933.75</v>
      </c>
      <c r="D49" s="4">
        <v>2877.1499020000001</v>
      </c>
      <c r="E49" s="4">
        <v>2903.6999510000001</v>
      </c>
      <c r="F49" s="4">
        <v>2885.9882809999999</v>
      </c>
      <c r="G49" s="1">
        <v>2067842</v>
      </c>
      <c r="H49" s="1">
        <v>3050</v>
      </c>
      <c r="I49" s="1">
        <v>3093.3000489999999</v>
      </c>
      <c r="J49" s="1">
        <v>3050</v>
      </c>
      <c r="K49" s="1">
        <v>3066.1999510000001</v>
      </c>
      <c r="L49" s="1">
        <v>3066.1999510000001</v>
      </c>
      <c r="M49" s="1">
        <v>236968</v>
      </c>
      <c r="Q49" s="1"/>
      <c r="R49" s="1"/>
      <c r="AB49" s="11">
        <v>45810</v>
      </c>
      <c r="AC49" s="12">
        <f>INDEX($A$3:$M$251,MATCH(AB49,$A:$A,0),MATCH($AC$3,$A$3:$M$3,0))</f>
        <v>3257</v>
      </c>
      <c r="AD49" s="13">
        <f>INDEX($A:$M,MATCH(AB49,$A:$A,0),MATCH($AD$3,$A$3:$M$3,0))</f>
        <v>2933.75</v>
      </c>
    </row>
    <row r="50" spans="1:30">
      <c r="A50" s="2">
        <v>45811</v>
      </c>
      <c r="B50" s="4">
        <v>2919.6000979999999</v>
      </c>
      <c r="C50" s="4">
        <v>2942</v>
      </c>
      <c r="D50" s="4">
        <v>2904.0500489999999</v>
      </c>
      <c r="E50" s="4">
        <v>2935.3500979999999</v>
      </c>
      <c r="F50" s="4">
        <v>2917.4453130000002</v>
      </c>
      <c r="G50" s="1">
        <v>1404434</v>
      </c>
      <c r="H50" s="1">
        <v>3080</v>
      </c>
      <c r="I50" s="1">
        <v>3200</v>
      </c>
      <c r="J50" s="1">
        <v>3075.3000489999999</v>
      </c>
      <c r="K50" s="1">
        <v>3192.6999510000001</v>
      </c>
      <c r="L50" s="1">
        <v>3192.6999510000001</v>
      </c>
      <c r="M50" s="1">
        <v>820805</v>
      </c>
      <c r="Q50" s="1"/>
      <c r="R50" s="1"/>
      <c r="AB50" s="11">
        <v>45811</v>
      </c>
      <c r="AC50" s="12">
        <f>INDEX($A$3:$M$251,MATCH(AB50,$A:$A,0),MATCH($AC$3,$A$3:$M$3,0))</f>
        <v>3221.6000979999999</v>
      </c>
      <c r="AD50" s="13">
        <f>INDEX($A:$M,MATCH(AB50,$A:$A,0),MATCH($AD$3,$A$3:$M$3,0))</f>
        <v>2942</v>
      </c>
    </row>
    <row r="51" spans="1:30">
      <c r="A51" s="2">
        <v>45812</v>
      </c>
      <c r="B51" s="4">
        <v>2953</v>
      </c>
      <c r="C51" s="4">
        <v>2990</v>
      </c>
      <c r="D51" s="4">
        <v>2908</v>
      </c>
      <c r="E51" s="4">
        <v>2924.8999020000001</v>
      </c>
      <c r="F51" s="4">
        <v>2907.0590820000002</v>
      </c>
      <c r="G51" s="1">
        <v>1509084</v>
      </c>
      <c r="H51" s="1">
        <v>3222</v>
      </c>
      <c r="I51" s="1">
        <v>3257</v>
      </c>
      <c r="J51" s="1">
        <v>3170</v>
      </c>
      <c r="K51" s="1">
        <v>3197</v>
      </c>
      <c r="L51" s="1">
        <v>3197</v>
      </c>
      <c r="M51" s="1">
        <v>393038</v>
      </c>
      <c r="Q51" s="1"/>
      <c r="R51" s="1"/>
      <c r="AB51" s="11">
        <v>45812</v>
      </c>
      <c r="AC51" s="12">
        <f>INDEX($A$3:$M$251,MATCH(AB51,$A:$A,0),MATCH($AC$3,$A$3:$M$3,0))</f>
        <v>3210</v>
      </c>
      <c r="AD51" s="13">
        <f>INDEX($A:$M,MATCH(AB51,$A:$A,0),MATCH($AD$3,$A$3:$M$3,0))</f>
        <v>2990</v>
      </c>
    </row>
    <row r="52" spans="1:30">
      <c r="A52" s="2">
        <v>45815</v>
      </c>
      <c r="B52" s="4">
        <v>2930</v>
      </c>
      <c r="C52" s="4">
        <v>2941</v>
      </c>
      <c r="D52" s="4">
        <v>2903.9499510000001</v>
      </c>
      <c r="E52" s="4">
        <v>2933.1000979999999</v>
      </c>
      <c r="F52" s="4">
        <v>2915.2092290000001</v>
      </c>
      <c r="G52" s="1">
        <v>802415</v>
      </c>
      <c r="H52" s="1">
        <v>3219.9499510000001</v>
      </c>
      <c r="I52" s="1">
        <v>3221.6000979999999</v>
      </c>
      <c r="J52" s="1">
        <v>3175.0500489999999</v>
      </c>
      <c r="K52" s="1">
        <v>3188.9499510000001</v>
      </c>
      <c r="L52" s="1">
        <v>3188.9499510000001</v>
      </c>
      <c r="M52" s="1">
        <v>196757</v>
      </c>
      <c r="Q52" s="1"/>
      <c r="R52" s="1"/>
      <c r="AB52" s="11">
        <v>45815</v>
      </c>
      <c r="AC52" s="12">
        <f>INDEX($A$3:$M$251,MATCH(AB52,$A:$A,0),MATCH($AC$3,$A$3:$M$3,0))</f>
        <v>3254.3999020000001</v>
      </c>
      <c r="AD52" s="13">
        <f>INDEX($A:$M,MATCH(AB52,$A:$A,0),MATCH($AD$3,$A$3:$M$3,0))</f>
        <v>2941</v>
      </c>
    </row>
    <row r="53" spans="1:30">
      <c r="A53" s="2">
        <v>45816</v>
      </c>
      <c r="B53" s="4">
        <v>2928</v>
      </c>
      <c r="C53" s="4">
        <v>2944.25</v>
      </c>
      <c r="D53" s="4">
        <v>2907.5</v>
      </c>
      <c r="E53" s="4">
        <v>2926.25</v>
      </c>
      <c r="F53" s="4">
        <v>2908.4008789999998</v>
      </c>
      <c r="G53" s="1">
        <v>762931</v>
      </c>
      <c r="H53" s="1">
        <v>3200</v>
      </c>
      <c r="I53" s="1">
        <v>3210</v>
      </c>
      <c r="J53" s="1">
        <v>3165</v>
      </c>
      <c r="K53" s="1">
        <v>3179.8000489999999</v>
      </c>
      <c r="L53" s="1">
        <v>3179.8000489999999</v>
      </c>
      <c r="M53" s="1">
        <v>171578</v>
      </c>
      <c r="Q53" s="1"/>
      <c r="R53" s="1"/>
      <c r="AB53" s="11">
        <v>45816</v>
      </c>
      <c r="AC53" s="12">
        <f>INDEX($A$3:$M$251,MATCH(AB53,$A:$A,0),MATCH($AC$3,$A$3:$M$3,0))</f>
        <v>3240</v>
      </c>
      <c r="AD53" s="13">
        <f>INDEX($A:$M,MATCH(AB53,$A:$A,0),MATCH($AD$3,$A$3:$M$3,0))</f>
        <v>2944.25</v>
      </c>
    </row>
    <row r="54" spans="1:30">
      <c r="A54" s="2">
        <v>45817</v>
      </c>
      <c r="B54" s="4">
        <v>2930.8000489999999</v>
      </c>
      <c r="C54" s="4">
        <v>2965</v>
      </c>
      <c r="D54" s="4">
        <v>2919.6000979999999</v>
      </c>
      <c r="E54" s="4">
        <v>2943.5500489999999</v>
      </c>
      <c r="F54" s="4">
        <v>2925.5954590000001</v>
      </c>
      <c r="G54" s="1">
        <v>1340352</v>
      </c>
      <c r="H54" s="1">
        <v>3198</v>
      </c>
      <c r="I54" s="1">
        <v>3254.3999020000001</v>
      </c>
      <c r="J54" s="1">
        <v>3160</v>
      </c>
      <c r="K54" s="1">
        <v>3194.6999510000001</v>
      </c>
      <c r="L54" s="1">
        <v>3194.6999510000001</v>
      </c>
      <c r="M54" s="1">
        <v>397348</v>
      </c>
      <c r="Q54" s="1"/>
      <c r="R54" s="1"/>
      <c r="AB54" s="11">
        <v>45817</v>
      </c>
      <c r="AC54" s="12">
        <f>INDEX($A$3:$M$251,MATCH(AB54,$A:$A,0),MATCH($AC$3,$A$3:$M$3,0))</f>
        <v>3224.1000979999999</v>
      </c>
      <c r="AD54" s="13">
        <f>INDEX($A:$M,MATCH(AB54,$A:$A,0),MATCH($AD$3,$A$3:$M$3,0))</f>
        <v>2965</v>
      </c>
    </row>
    <row r="55" spans="1:30">
      <c r="A55" s="2">
        <v>45818</v>
      </c>
      <c r="B55" s="4">
        <v>2945</v>
      </c>
      <c r="C55" s="4">
        <v>2959.3000489999999</v>
      </c>
      <c r="D55" s="4">
        <v>2920.6499020000001</v>
      </c>
      <c r="E55" s="4">
        <v>2950.6000979999999</v>
      </c>
      <c r="F55" s="4">
        <v>2947.1198730000001</v>
      </c>
      <c r="G55" s="1">
        <v>1344559</v>
      </c>
      <c r="H55" s="1">
        <v>3206.8500979999999</v>
      </c>
      <c r="I55" s="1">
        <v>3240</v>
      </c>
      <c r="J55" s="1">
        <v>3181.0500489999999</v>
      </c>
      <c r="K55" s="1">
        <v>3194.5</v>
      </c>
      <c r="L55" s="1">
        <v>3194.5</v>
      </c>
      <c r="M55" s="1">
        <v>236409</v>
      </c>
      <c r="Q55" s="1"/>
      <c r="R55" s="1"/>
      <c r="AB55" s="11">
        <v>45818</v>
      </c>
      <c r="AC55" s="12">
        <f>INDEX($A$3:$M$251,MATCH(AB55,$A:$A,0),MATCH($AC$3,$A$3:$M$3,0))</f>
        <v>3294</v>
      </c>
      <c r="AD55" s="13">
        <f>INDEX($A:$M,MATCH(AB55,$A:$A,0),MATCH($AD$3,$A$3:$M$3,0))</f>
        <v>2959.3000489999999</v>
      </c>
    </row>
    <row r="56" spans="1:30">
      <c r="A56" s="2">
        <v>45819</v>
      </c>
      <c r="B56" s="4">
        <v>2960</v>
      </c>
      <c r="C56" s="4">
        <v>2971.6000979999999</v>
      </c>
      <c r="D56" s="4">
        <v>2938.6000979999999</v>
      </c>
      <c r="E56" s="4">
        <v>2956.25</v>
      </c>
      <c r="F56" s="4">
        <v>2952.7631839999999</v>
      </c>
      <c r="G56" s="1">
        <v>878445</v>
      </c>
      <c r="H56" s="1">
        <v>3215</v>
      </c>
      <c r="I56" s="1">
        <v>3224.1000979999999</v>
      </c>
      <c r="J56" s="1">
        <v>3161</v>
      </c>
      <c r="K56" s="1">
        <v>3175.5500489999999</v>
      </c>
      <c r="L56" s="1">
        <v>3175.5500489999999</v>
      </c>
      <c r="M56" s="1">
        <v>158635</v>
      </c>
      <c r="Q56" s="1"/>
      <c r="R56" s="1"/>
      <c r="AB56" s="11">
        <v>45819</v>
      </c>
      <c r="AC56" s="12">
        <f>INDEX($A$3:$M$251,MATCH(AB56,$A:$A,0),MATCH($AC$3,$A$3:$M$3,0))</f>
        <v>3394.4499510000001</v>
      </c>
      <c r="AD56" s="13">
        <f>INDEX($A:$M,MATCH(AB56,$A:$A,0),MATCH($AD$3,$A$3:$M$3,0))</f>
        <v>2971.6000979999999</v>
      </c>
    </row>
    <row r="57" spans="1:30">
      <c r="A57" s="2">
        <v>45822</v>
      </c>
      <c r="B57" s="4">
        <v>2955.1000979999999</v>
      </c>
      <c r="C57" s="4">
        <v>2970</v>
      </c>
      <c r="D57" s="4">
        <v>2916.5</v>
      </c>
      <c r="E57" s="4">
        <v>2949.8999020000001</v>
      </c>
      <c r="F57" s="4">
        <v>2946.420654</v>
      </c>
      <c r="G57" s="1">
        <v>746823</v>
      </c>
      <c r="H57" s="1">
        <v>3180</v>
      </c>
      <c r="I57" s="1">
        <v>3294</v>
      </c>
      <c r="J57" s="1">
        <v>3108.0500489999999</v>
      </c>
      <c r="K57" s="1">
        <v>3274.1000979999999</v>
      </c>
      <c r="L57" s="1">
        <v>3274.1000979999999</v>
      </c>
      <c r="M57" s="1">
        <v>735981</v>
      </c>
      <c r="Q57" s="1"/>
      <c r="R57" s="1"/>
      <c r="AB57" s="11">
        <v>45822</v>
      </c>
      <c r="AC57" s="12">
        <f>INDEX($A$3:$M$251,MATCH(AB57,$A:$A,0),MATCH($AC$3,$A$3:$M$3,0))</f>
        <v>3396.8999020000001</v>
      </c>
      <c r="AD57" s="13">
        <f>INDEX($A:$M,MATCH(AB57,$A:$A,0),MATCH($AD$3,$A$3:$M$3,0))</f>
        <v>2970</v>
      </c>
    </row>
    <row r="58" spans="1:30">
      <c r="A58" s="2">
        <v>45823</v>
      </c>
      <c r="B58" s="4">
        <v>2970</v>
      </c>
      <c r="C58" s="4">
        <v>3050</v>
      </c>
      <c r="D58" s="4">
        <v>2960.9499510000001</v>
      </c>
      <c r="E58" s="4">
        <v>3042.1999510000001</v>
      </c>
      <c r="F58" s="4">
        <v>3038.6118160000001</v>
      </c>
      <c r="G58" s="1">
        <v>2262031</v>
      </c>
      <c r="H58" s="1">
        <v>3300</v>
      </c>
      <c r="I58" s="1">
        <v>3394.4499510000001</v>
      </c>
      <c r="J58" s="1">
        <v>3294</v>
      </c>
      <c r="K58" s="1">
        <v>3359.5</v>
      </c>
      <c r="L58" s="1">
        <v>3359.5</v>
      </c>
      <c r="M58" s="1">
        <v>884874</v>
      </c>
      <c r="Q58" s="1"/>
      <c r="R58" s="1"/>
      <c r="AB58" s="11">
        <v>45823</v>
      </c>
      <c r="AC58" s="12">
        <f>INDEX($A$3:$M$251,MATCH(AB58,$A:$A,0),MATCH($AC$3,$A$3:$M$3,0))</f>
        <v>3306.6000979999999</v>
      </c>
      <c r="AD58" s="13">
        <f>INDEX($A:$M,MATCH(AB58,$A:$A,0),MATCH($AD$3,$A$3:$M$3,0))</f>
        <v>3050</v>
      </c>
    </row>
    <row r="59" spans="1:30">
      <c r="A59" s="2">
        <v>45824</v>
      </c>
      <c r="B59" s="4">
        <v>3029</v>
      </c>
      <c r="C59" s="4">
        <v>3042.1999510000001</v>
      </c>
      <c r="D59" s="4">
        <v>3005.5</v>
      </c>
      <c r="E59" s="4">
        <v>3018.6999510000001</v>
      </c>
      <c r="F59" s="4">
        <v>3015.139404</v>
      </c>
      <c r="G59" s="1">
        <v>859505</v>
      </c>
      <c r="H59" s="1">
        <v>3359.5</v>
      </c>
      <c r="I59" s="1">
        <v>3396.8999020000001</v>
      </c>
      <c r="J59" s="1">
        <v>3275.6499020000001</v>
      </c>
      <c r="K59" s="1">
        <v>3310.3999020000001</v>
      </c>
      <c r="L59" s="1">
        <v>3310.3999020000001</v>
      </c>
      <c r="M59" s="1">
        <v>441188</v>
      </c>
      <c r="Q59" s="1"/>
      <c r="R59" s="1"/>
      <c r="AB59" s="11">
        <v>45824</v>
      </c>
      <c r="AC59" s="12">
        <f>INDEX($A$3:$M$251,MATCH(AB59,$A:$A,0),MATCH($AC$3,$A$3:$M$3,0))</f>
        <v>3372.3500979999999</v>
      </c>
      <c r="AD59" s="13">
        <f>INDEX($A:$M,MATCH(AB59,$A:$A,0),MATCH($AD$3,$A$3:$M$3,0))</f>
        <v>3042.1999510000001</v>
      </c>
    </row>
    <row r="60" spans="1:30">
      <c r="A60" s="2">
        <v>45825</v>
      </c>
      <c r="B60" s="4">
        <v>3017.9499510000001</v>
      </c>
      <c r="C60" s="4">
        <v>3073.9499510000001</v>
      </c>
      <c r="D60" s="4">
        <v>3000.5</v>
      </c>
      <c r="E60" s="4">
        <v>3060.3000489999999</v>
      </c>
      <c r="F60" s="4">
        <v>3056.6906739999999</v>
      </c>
      <c r="G60" s="1">
        <v>1533864</v>
      </c>
      <c r="H60" s="1">
        <v>3283.9499510000001</v>
      </c>
      <c r="I60" s="1">
        <v>3306.6000979999999</v>
      </c>
      <c r="J60" s="1">
        <v>3260</v>
      </c>
      <c r="K60" s="1">
        <v>3285.5500489999999</v>
      </c>
      <c r="L60" s="1">
        <v>3285.5500489999999</v>
      </c>
      <c r="M60" s="1">
        <v>290181</v>
      </c>
      <c r="Q60" s="1"/>
      <c r="R60" s="1"/>
      <c r="AB60" s="11">
        <v>45825</v>
      </c>
      <c r="AC60" s="12">
        <f>INDEX($A$3:$M$251,MATCH(AB60,$A:$A,0),MATCH($AC$3,$A$3:$M$3,0))</f>
        <v>3319.6999510000001</v>
      </c>
      <c r="AD60" s="13">
        <f>INDEX($A:$M,MATCH(AB60,$A:$A,0),MATCH($AD$3,$A$3:$M$3,0))</f>
        <v>3073.9499510000001</v>
      </c>
    </row>
    <row r="61" spans="1:30">
      <c r="A61" s="2">
        <v>45826</v>
      </c>
      <c r="B61" s="4">
        <v>3061.5500489999999</v>
      </c>
      <c r="C61" s="4">
        <v>3077.8000489999999</v>
      </c>
      <c r="D61" s="4">
        <v>3016.0500489999999</v>
      </c>
      <c r="E61" s="4">
        <v>3047.1999510000001</v>
      </c>
      <c r="F61" s="4">
        <v>3043.6059570000002</v>
      </c>
      <c r="G61" s="1">
        <v>2293860</v>
      </c>
      <c r="H61" s="1">
        <v>3317.5</v>
      </c>
      <c r="I61" s="1">
        <v>3372.3500979999999</v>
      </c>
      <c r="J61" s="1">
        <v>3252.1999510000001</v>
      </c>
      <c r="K61" s="1">
        <v>3317.6999510000001</v>
      </c>
      <c r="L61" s="1">
        <v>3317.6999510000001</v>
      </c>
      <c r="M61" s="1">
        <v>765935</v>
      </c>
      <c r="Q61" s="1"/>
      <c r="R61" s="1"/>
      <c r="AB61" s="11">
        <v>45826</v>
      </c>
      <c r="AC61" s="12">
        <f>INDEX($A$3:$M$251,MATCH(AB61,$A:$A,0),MATCH($AC$3,$A$3:$M$3,0))</f>
        <v>3408.4499510000001</v>
      </c>
      <c r="AD61" s="13">
        <f>INDEX($A:$M,MATCH(AB61,$A:$A,0),MATCH($AD$3,$A$3:$M$3,0))</f>
        <v>3077.8000489999999</v>
      </c>
    </row>
    <row r="62" spans="1:30">
      <c r="A62" s="2">
        <v>45829</v>
      </c>
      <c r="B62" s="4">
        <v>3024.1999510000001</v>
      </c>
      <c r="C62" s="4">
        <v>3079.1499020000001</v>
      </c>
      <c r="D62" s="4">
        <v>3021.0500489999999</v>
      </c>
      <c r="E62" s="4">
        <v>3068.5500489999999</v>
      </c>
      <c r="F62" s="4">
        <v>3064.9309079999998</v>
      </c>
      <c r="G62" s="1">
        <v>720491</v>
      </c>
      <c r="H62" s="1">
        <v>3319.6999510000001</v>
      </c>
      <c r="I62" s="1">
        <v>3319.6999510000001</v>
      </c>
      <c r="J62" s="1">
        <v>3274</v>
      </c>
      <c r="K62" s="1">
        <v>3311</v>
      </c>
      <c r="L62" s="1">
        <v>3311</v>
      </c>
      <c r="M62" s="1">
        <v>164977</v>
      </c>
      <c r="Q62" s="1"/>
      <c r="R62" s="1"/>
      <c r="AB62" s="11">
        <v>45829</v>
      </c>
      <c r="AC62" s="12">
        <f>INDEX($A$3:$M$251,MATCH(AB62,$A:$A,0),MATCH($AC$3,$A$3:$M$3,0))</f>
        <v>3400</v>
      </c>
      <c r="AD62" s="13">
        <f>INDEX($A:$M,MATCH(AB62,$A:$A,0),MATCH($AD$3,$A$3:$M$3,0))</f>
        <v>3079.1499020000001</v>
      </c>
    </row>
    <row r="63" spans="1:30">
      <c r="A63" s="2">
        <v>45830</v>
      </c>
      <c r="B63" s="4">
        <v>3085</v>
      </c>
      <c r="C63" s="4">
        <v>3092.8500979999999</v>
      </c>
      <c r="D63" s="4">
        <v>3004.1999510000001</v>
      </c>
      <c r="E63" s="4">
        <v>3010.8000489999999</v>
      </c>
      <c r="F63" s="4">
        <v>3007.2490229999999</v>
      </c>
      <c r="G63" s="1">
        <v>1199238</v>
      </c>
      <c r="H63" s="1">
        <v>3328</v>
      </c>
      <c r="I63" s="1">
        <v>3408.4499510000001</v>
      </c>
      <c r="J63" s="1">
        <v>3320</v>
      </c>
      <c r="K63" s="1">
        <v>3373.8000489999999</v>
      </c>
      <c r="L63" s="1">
        <v>3373.8000489999999</v>
      </c>
      <c r="M63" s="1">
        <v>518266</v>
      </c>
      <c r="Q63" s="1"/>
      <c r="R63" s="1"/>
      <c r="AB63" s="11">
        <v>45830</v>
      </c>
      <c r="AC63" s="12">
        <f>INDEX($A$3:$M$251,MATCH(AB63,$A:$A,0),MATCH($AC$3,$A$3:$M$3,0))</f>
        <v>3352</v>
      </c>
      <c r="AD63" s="13">
        <f>INDEX($A:$M,MATCH(AB63,$A:$A,0),MATCH($AD$3,$A$3:$M$3,0))</f>
        <v>3092.8500979999999</v>
      </c>
    </row>
    <row r="64" spans="1:30">
      <c r="A64" s="2">
        <v>45831</v>
      </c>
      <c r="B64" s="4">
        <v>3030</v>
      </c>
      <c r="C64" s="4">
        <v>3030</v>
      </c>
      <c r="D64" s="4">
        <v>2983.5</v>
      </c>
      <c r="E64" s="4">
        <v>2987.3500979999999</v>
      </c>
      <c r="F64" s="4">
        <v>2983.8266600000002</v>
      </c>
      <c r="G64" s="1">
        <v>1009007</v>
      </c>
      <c r="H64" s="1">
        <v>3400</v>
      </c>
      <c r="I64" s="1">
        <v>3400</v>
      </c>
      <c r="J64" s="1">
        <v>3300.9499510000001</v>
      </c>
      <c r="K64" s="1">
        <v>3310.8999020000001</v>
      </c>
      <c r="L64" s="1">
        <v>3310.8999020000001</v>
      </c>
      <c r="M64" s="1">
        <v>244160</v>
      </c>
      <c r="Q64" s="1"/>
      <c r="R64" s="1"/>
      <c r="AB64" s="11">
        <v>45831</v>
      </c>
      <c r="AC64" s="12">
        <f>INDEX($A$3:$M$251,MATCH(AB64,$A:$A,0),MATCH($AC$3,$A$3:$M$3,0))</f>
        <v>3347.8500979999999</v>
      </c>
      <c r="AD64" s="13">
        <f>INDEX($A:$M,MATCH(AB64,$A:$A,0),MATCH($AD$3,$A$3:$M$3,0))</f>
        <v>3030</v>
      </c>
    </row>
    <row r="65" spans="1:30">
      <c r="A65" s="2">
        <v>45832</v>
      </c>
      <c r="B65" s="4">
        <v>2987.3500979999999</v>
      </c>
      <c r="C65" s="4">
        <v>3049.6999510000001</v>
      </c>
      <c r="D65" s="4">
        <v>2975.4499510000001</v>
      </c>
      <c r="E65" s="4">
        <v>3043.25</v>
      </c>
      <c r="F65" s="4">
        <v>3039.6606449999999</v>
      </c>
      <c r="G65" s="1">
        <v>985596</v>
      </c>
      <c r="H65" s="1">
        <v>3345</v>
      </c>
      <c r="I65" s="1">
        <v>3352</v>
      </c>
      <c r="J65" s="1">
        <v>3304</v>
      </c>
      <c r="K65" s="1">
        <v>3323.8000489999999</v>
      </c>
      <c r="L65" s="1">
        <v>3323.8000489999999</v>
      </c>
      <c r="M65" s="1">
        <v>157652</v>
      </c>
      <c r="Q65" s="1"/>
      <c r="R65" s="1"/>
      <c r="AB65" s="11">
        <v>45832</v>
      </c>
      <c r="AC65" s="12">
        <f>INDEX($A$3:$M$251,MATCH(AB65,$A:$A,0),MATCH($AC$3,$A$3:$M$3,0))</f>
        <v>3350</v>
      </c>
      <c r="AD65" s="13">
        <f>INDEX($A:$M,MATCH(AB65,$A:$A,0),MATCH($AD$3,$A$3:$M$3,0))</f>
        <v>3049.6999510000001</v>
      </c>
    </row>
    <row r="66" spans="1:30">
      <c r="A66" s="2">
        <v>45833</v>
      </c>
      <c r="B66" s="4">
        <v>3030.1999510000001</v>
      </c>
      <c r="C66" s="4">
        <v>3053.5</v>
      </c>
      <c r="D66" s="4">
        <v>2985</v>
      </c>
      <c r="E66" s="4">
        <v>3003.8999020000001</v>
      </c>
      <c r="F66" s="4">
        <v>3000.3569339999999</v>
      </c>
      <c r="G66" s="1">
        <v>786964</v>
      </c>
      <c r="H66" s="1">
        <v>3325</v>
      </c>
      <c r="I66" s="1">
        <v>3347.8500979999999</v>
      </c>
      <c r="J66" s="1">
        <v>3307</v>
      </c>
      <c r="K66" s="1">
        <v>3315.3500979999999</v>
      </c>
      <c r="L66" s="1">
        <v>3315.3500979999999</v>
      </c>
      <c r="M66" s="1">
        <v>107596</v>
      </c>
      <c r="Q66" s="1"/>
      <c r="R66" s="1"/>
      <c r="AB66" s="11">
        <v>45833</v>
      </c>
      <c r="AC66" s="12">
        <f>INDEX($A$3:$M$251,MATCH(AB66,$A:$A,0),MATCH($AC$3,$A$3:$M$3,0))</f>
        <v>3349.6999510000001</v>
      </c>
      <c r="AD66" s="13">
        <f>INDEX($A:$M,MATCH(AB66,$A:$A,0),MATCH($AD$3,$A$3:$M$3,0))</f>
        <v>3053.5</v>
      </c>
    </row>
    <row r="67" spans="1:30">
      <c r="A67" s="2">
        <v>45836</v>
      </c>
      <c r="B67" s="4">
        <v>3024</v>
      </c>
      <c r="C67" s="4">
        <v>3038.8500979999999</v>
      </c>
      <c r="D67" s="4">
        <v>2976.25</v>
      </c>
      <c r="E67" s="4">
        <v>2982.9499510000001</v>
      </c>
      <c r="F67" s="4">
        <v>2979.4316410000001</v>
      </c>
      <c r="G67" s="1">
        <v>891695</v>
      </c>
      <c r="H67" s="1">
        <v>3315</v>
      </c>
      <c r="I67" s="1">
        <v>3350</v>
      </c>
      <c r="J67" s="1">
        <v>3277</v>
      </c>
      <c r="K67" s="1">
        <v>3332.1999510000001</v>
      </c>
      <c r="L67" s="1">
        <v>3332.1999510000001</v>
      </c>
      <c r="M67" s="1">
        <v>184379</v>
      </c>
      <c r="Q67" s="1"/>
      <c r="R67" s="1"/>
      <c r="AB67" s="11">
        <v>45836</v>
      </c>
      <c r="AC67" s="12">
        <f>INDEX($A$3:$M$251,MATCH(AB67,$A:$A,0),MATCH($AC$3,$A$3:$M$3,0))</f>
        <v>3358</v>
      </c>
      <c r="AD67" s="13">
        <f>INDEX($A:$M,MATCH(AB67,$A:$A,0),MATCH($AD$3,$A$3:$M$3,0))</f>
        <v>3038.8500979999999</v>
      </c>
    </row>
    <row r="68" spans="1:30">
      <c r="A68" s="2">
        <v>45837</v>
      </c>
      <c r="B68" s="4">
        <v>2989</v>
      </c>
      <c r="C68" s="4">
        <v>3023.8500979999999</v>
      </c>
      <c r="D68" s="4">
        <v>2973.0500489999999</v>
      </c>
      <c r="E68" s="4">
        <v>3001.5</v>
      </c>
      <c r="F68" s="4">
        <v>2997.959961</v>
      </c>
      <c r="G68" s="1">
        <v>1242734</v>
      </c>
      <c r="H68" s="1">
        <v>3338</v>
      </c>
      <c r="I68" s="1">
        <v>3349.6999510000001</v>
      </c>
      <c r="J68" s="1">
        <v>3251</v>
      </c>
      <c r="K68" s="1">
        <v>3270.8500979999999</v>
      </c>
      <c r="L68" s="1">
        <v>3270.8500979999999</v>
      </c>
      <c r="M68" s="1">
        <v>310346</v>
      </c>
      <c r="Q68" s="1"/>
      <c r="R68" s="1"/>
      <c r="AB68" s="11">
        <v>45837</v>
      </c>
      <c r="AC68" s="12">
        <f>INDEX($A$3:$M$251,MATCH(AB68,$A:$A,0),MATCH($AC$3,$A$3:$M$3,0))</f>
        <v>3373.6999510000001</v>
      </c>
      <c r="AD68" s="13">
        <f>INDEX($A:$M,MATCH(AB68,$A:$A,0),MATCH($AD$3,$A$3:$M$3,0))</f>
        <v>3023.8500979999999</v>
      </c>
    </row>
    <row r="69" spans="1:30">
      <c r="A69" s="2">
        <v>45838</v>
      </c>
      <c r="B69" s="4">
        <v>2999</v>
      </c>
      <c r="C69" s="4">
        <v>3030</v>
      </c>
      <c r="D69" s="4">
        <v>2985.6499020000001</v>
      </c>
      <c r="E69" s="4">
        <v>2992.6999510000001</v>
      </c>
      <c r="F69" s="4">
        <v>2989.1701659999999</v>
      </c>
      <c r="G69" s="1">
        <v>924522</v>
      </c>
      <c r="H69" s="1">
        <v>3278</v>
      </c>
      <c r="I69" s="1">
        <v>3358</v>
      </c>
      <c r="J69" s="1">
        <v>3278</v>
      </c>
      <c r="K69" s="1">
        <v>3344.1000979999999</v>
      </c>
      <c r="L69" s="1">
        <v>3344.1000979999999</v>
      </c>
      <c r="M69" s="1">
        <v>502700</v>
      </c>
      <c r="Q69" s="1"/>
      <c r="R69" s="1"/>
      <c r="AB69" s="11">
        <v>45838</v>
      </c>
      <c r="AC69" s="12">
        <f>INDEX($A$3:$M$251,MATCH(AB69,$A:$A,0),MATCH($AC$3,$A$3:$M$3,0))</f>
        <v>3342.75</v>
      </c>
      <c r="AD69" s="13">
        <f>INDEX($A:$M,MATCH(AB69,$A:$A,0),MATCH($AD$3,$A$3:$M$3,0))</f>
        <v>3030</v>
      </c>
    </row>
    <row r="70" spans="1:30">
      <c r="A70" s="2">
        <v>45839</v>
      </c>
      <c r="B70" s="4">
        <v>3008</v>
      </c>
      <c r="C70" s="4">
        <v>3026.8999020000001</v>
      </c>
      <c r="D70" s="4">
        <v>2997</v>
      </c>
      <c r="E70" s="4">
        <v>3021.6000979999999</v>
      </c>
      <c r="F70" s="4">
        <v>3018.0361330000001</v>
      </c>
      <c r="G70" s="1">
        <v>848235</v>
      </c>
      <c r="H70" s="1">
        <v>3373.6999510000001</v>
      </c>
      <c r="I70" s="1">
        <v>3373.6999510000001</v>
      </c>
      <c r="J70" s="1">
        <v>3305</v>
      </c>
      <c r="K70" s="1">
        <v>3315.6499020000001</v>
      </c>
      <c r="L70" s="1">
        <v>3315.6499020000001</v>
      </c>
      <c r="M70" s="1">
        <v>155967</v>
      </c>
      <c r="Q70" s="1"/>
      <c r="R70" s="1"/>
      <c r="AB70" s="11">
        <v>45839</v>
      </c>
      <c r="AC70" s="12">
        <f>INDEX($A$3:$M$251,MATCH(AB70,$A:$A,0),MATCH($AC$3,$A$3:$M$3,0))</f>
        <v>3395</v>
      </c>
      <c r="AD70" s="13">
        <f>INDEX($A:$M,MATCH(AB70,$A:$A,0),MATCH($AD$3,$A$3:$M$3,0))</f>
        <v>3026.8999020000001</v>
      </c>
    </row>
    <row r="71" spans="1:30">
      <c r="A71" s="2">
        <v>45840</v>
      </c>
      <c r="B71" s="4">
        <v>3032.9499510000001</v>
      </c>
      <c r="C71" s="4">
        <v>3038.8000489999999</v>
      </c>
      <c r="D71" s="4">
        <v>2999.75</v>
      </c>
      <c r="E71" s="4">
        <v>3005</v>
      </c>
      <c r="F71" s="4">
        <v>3001.4558109999998</v>
      </c>
      <c r="G71" s="1">
        <v>805542</v>
      </c>
      <c r="H71" s="1">
        <v>3340</v>
      </c>
      <c r="I71" s="1">
        <v>3342.75</v>
      </c>
      <c r="J71" s="1">
        <v>3305</v>
      </c>
      <c r="K71" s="1">
        <v>3314.3000489999999</v>
      </c>
      <c r="L71" s="1">
        <v>3314.3000489999999</v>
      </c>
      <c r="M71" s="1">
        <v>262656</v>
      </c>
      <c r="Q71" s="1"/>
      <c r="R71" s="1"/>
      <c r="AB71" s="11">
        <v>45840</v>
      </c>
      <c r="AC71" s="12">
        <f>INDEX($A$3:$M$251,MATCH(AB71,$A:$A,0),MATCH($AC$3,$A$3:$M$3,0))</f>
        <v>3425</v>
      </c>
      <c r="AD71" s="13">
        <f>INDEX($A:$M,MATCH(AB71,$A:$A,0),MATCH($AD$3,$A$3:$M$3,0))</f>
        <v>3038.8000489999999</v>
      </c>
    </row>
    <row r="72" spans="1:30">
      <c r="A72" s="2">
        <v>45843</v>
      </c>
      <c r="B72" s="4">
        <v>3020</v>
      </c>
      <c r="C72" s="4">
        <v>3050</v>
      </c>
      <c r="D72" s="4">
        <v>3007.1000979999999</v>
      </c>
      <c r="E72" s="4">
        <v>3014.8000489999999</v>
      </c>
      <c r="F72" s="4">
        <v>3011.2441410000001</v>
      </c>
      <c r="G72" s="1">
        <v>863343</v>
      </c>
      <c r="H72" s="1">
        <v>3375</v>
      </c>
      <c r="I72" s="1">
        <v>3395</v>
      </c>
      <c r="J72" s="1">
        <v>3341.3000489999999</v>
      </c>
      <c r="K72" s="1">
        <v>3360.6499020000001</v>
      </c>
      <c r="L72" s="1">
        <v>3360.6499020000001</v>
      </c>
      <c r="M72" s="1">
        <v>379870</v>
      </c>
      <c r="Q72" s="1"/>
      <c r="R72" s="1"/>
      <c r="AB72" s="11">
        <v>45843</v>
      </c>
      <c r="AC72" s="12">
        <f>INDEX($A$3:$M$251,MATCH(AB72,$A:$A,0),MATCH($AC$3,$A$3:$M$3,0))</f>
        <v>3402</v>
      </c>
      <c r="AD72" s="13">
        <f>INDEX($A:$M,MATCH(AB72,$A:$A,0),MATCH($AD$3,$A$3:$M$3,0))</f>
        <v>3050</v>
      </c>
    </row>
    <row r="73" spans="1:30">
      <c r="A73" s="2">
        <v>45844</v>
      </c>
      <c r="B73" s="4">
        <v>3003</v>
      </c>
      <c r="C73" s="4">
        <v>3029.5</v>
      </c>
      <c r="D73" s="4">
        <v>2996</v>
      </c>
      <c r="E73" s="4">
        <v>3002.5</v>
      </c>
      <c r="F73" s="4">
        <v>2998.95874</v>
      </c>
      <c r="G73" s="1">
        <v>762630</v>
      </c>
      <c r="H73" s="1">
        <v>3366</v>
      </c>
      <c r="I73" s="1">
        <v>3425</v>
      </c>
      <c r="J73" s="1">
        <v>3332</v>
      </c>
      <c r="K73" s="1">
        <v>3364.6000979999999</v>
      </c>
      <c r="L73" s="1">
        <v>3364.6000979999999</v>
      </c>
      <c r="M73" s="1">
        <v>336459</v>
      </c>
      <c r="Q73" s="1"/>
      <c r="R73" s="1"/>
      <c r="AB73" s="11">
        <v>45844</v>
      </c>
      <c r="AC73" s="12">
        <f>INDEX($A$3:$M$251,MATCH(AB73,$A:$A,0),MATCH($AC$3,$A$3:$M$3,0))</f>
        <v>3420</v>
      </c>
      <c r="AD73" s="13">
        <f>INDEX($A:$M,MATCH(AB73,$A:$A,0),MATCH($AD$3,$A$3:$M$3,0))</f>
        <v>3029.5</v>
      </c>
    </row>
    <row r="74" spans="1:30">
      <c r="A74" s="2">
        <v>45845</v>
      </c>
      <c r="B74" s="4">
        <v>3065</v>
      </c>
      <c r="C74" s="4">
        <v>3069</v>
      </c>
      <c r="D74" s="4">
        <v>3011.25</v>
      </c>
      <c r="E74" s="4">
        <v>3040.1000979999999</v>
      </c>
      <c r="F74" s="4">
        <v>3036.514404</v>
      </c>
      <c r="G74" s="1">
        <v>1234865</v>
      </c>
      <c r="H74" s="1">
        <v>3366</v>
      </c>
      <c r="I74" s="1">
        <v>3402</v>
      </c>
      <c r="J74" s="1">
        <v>3326</v>
      </c>
      <c r="K74" s="1">
        <v>3396.3999020000001</v>
      </c>
      <c r="L74" s="1">
        <v>3396.3999020000001</v>
      </c>
      <c r="M74" s="1">
        <v>276021</v>
      </c>
      <c r="Q74" s="1"/>
      <c r="R74" s="1"/>
      <c r="AB74" s="11">
        <v>45845</v>
      </c>
      <c r="AC74" s="12">
        <f>INDEX($A$3:$M$251,MATCH(AB74,$A:$A,0),MATCH($AC$3,$A$3:$M$3,0))</f>
        <v>3398</v>
      </c>
      <c r="AD74" s="13">
        <f>INDEX($A:$M,MATCH(AB74,$A:$A,0),MATCH($AD$3,$A$3:$M$3,0))</f>
        <v>3069</v>
      </c>
    </row>
    <row r="75" spans="1:30">
      <c r="A75" s="2">
        <v>45846</v>
      </c>
      <c r="B75" s="4">
        <v>3050</v>
      </c>
      <c r="C75" s="4">
        <v>3059</v>
      </c>
      <c r="D75" s="4">
        <v>3018.8000489999999</v>
      </c>
      <c r="E75" s="4">
        <v>3028.3000489999999</v>
      </c>
      <c r="F75" s="4">
        <v>3024.7282709999999</v>
      </c>
      <c r="G75" s="1">
        <v>907391</v>
      </c>
      <c r="H75" s="1">
        <v>3400</v>
      </c>
      <c r="I75" s="1">
        <v>3420</v>
      </c>
      <c r="J75" s="1">
        <v>3368</v>
      </c>
      <c r="K75" s="1">
        <v>3389.1999510000001</v>
      </c>
      <c r="L75" s="1">
        <v>3389.1999510000001</v>
      </c>
      <c r="M75" s="1">
        <v>184898</v>
      </c>
      <c r="Q75" s="1"/>
      <c r="R75" s="1"/>
      <c r="AB75" s="11">
        <v>45846</v>
      </c>
      <c r="AC75" s="12">
        <f>INDEX($A$3:$M$251,MATCH(AB75,$A:$A,0),MATCH($AC$3,$A$3:$M$3,0))</f>
        <v>3378</v>
      </c>
      <c r="AD75" s="13">
        <f>INDEX($A:$M,MATCH(AB75,$A:$A,0),MATCH($AD$3,$A$3:$M$3,0))</f>
        <v>3059</v>
      </c>
    </row>
    <row r="76" spans="1:30">
      <c r="A76" s="2">
        <v>45847</v>
      </c>
      <c r="B76" s="4">
        <v>3022</v>
      </c>
      <c r="C76" s="4">
        <v>3039.1499020000001</v>
      </c>
      <c r="D76" s="4">
        <v>3007</v>
      </c>
      <c r="E76" s="4">
        <v>3010.6000979999999</v>
      </c>
      <c r="F76" s="4">
        <v>3007.0493160000001</v>
      </c>
      <c r="G76" s="1">
        <v>547082</v>
      </c>
      <c r="H76" s="1">
        <v>3390</v>
      </c>
      <c r="I76" s="1">
        <v>3398</v>
      </c>
      <c r="J76" s="1">
        <v>3361.1000979999999</v>
      </c>
      <c r="K76" s="1">
        <v>3377.6000979999999</v>
      </c>
      <c r="L76" s="1">
        <v>3377.6000979999999</v>
      </c>
      <c r="M76" s="1">
        <v>146424</v>
      </c>
      <c r="Q76" s="1"/>
      <c r="R76" s="1"/>
      <c r="AB76" s="11">
        <v>45847</v>
      </c>
      <c r="AC76" s="12">
        <f>INDEX($A$3:$M$251,MATCH(AB76,$A:$A,0),MATCH($AC$3,$A$3:$M$3,0))</f>
        <v>3370</v>
      </c>
      <c r="AD76" s="13">
        <f>INDEX($A:$M,MATCH(AB76,$A:$A,0),MATCH($AD$3,$A$3:$M$3,0))</f>
        <v>3039.1499020000001</v>
      </c>
    </row>
    <row r="77" spans="1:30">
      <c r="A77" s="2">
        <v>45850</v>
      </c>
      <c r="B77" s="4">
        <v>3034.8999020000001</v>
      </c>
      <c r="C77" s="4">
        <v>3042.8500979999999</v>
      </c>
      <c r="D77" s="4">
        <v>2991.0500489999999</v>
      </c>
      <c r="E77" s="4">
        <v>2999.3999020000001</v>
      </c>
      <c r="F77" s="4">
        <v>2995.8623050000001</v>
      </c>
      <c r="G77" s="1">
        <v>765566</v>
      </c>
      <c r="H77" s="1">
        <v>3369.6000979999999</v>
      </c>
      <c r="I77" s="1">
        <v>3378</v>
      </c>
      <c r="J77" s="1">
        <v>3310.1999510000001</v>
      </c>
      <c r="K77" s="1">
        <v>3349.0500489999999</v>
      </c>
      <c r="L77" s="1">
        <v>3349.0500489999999</v>
      </c>
      <c r="M77" s="1">
        <v>639197</v>
      </c>
      <c r="Q77" s="1"/>
      <c r="R77" s="1"/>
      <c r="AB77" s="11">
        <v>45850</v>
      </c>
      <c r="AC77" s="12">
        <f>INDEX($A$3:$M$251,MATCH(AB77,$A:$A,0),MATCH($AC$3,$A$3:$M$3,0))</f>
        <v>3350.1000979999999</v>
      </c>
      <c r="AD77" s="13">
        <f>INDEX($A:$M,MATCH(AB77,$A:$A,0),MATCH($AD$3,$A$3:$M$3,0))</f>
        <v>3042.8500979999999</v>
      </c>
    </row>
    <row r="78" spans="1:30">
      <c r="A78" s="2">
        <v>45851</v>
      </c>
      <c r="B78" s="4">
        <v>3020</v>
      </c>
      <c r="C78" s="4">
        <v>3021.1000979999999</v>
      </c>
      <c r="D78" s="4">
        <v>2985.3500979999999</v>
      </c>
      <c r="E78" s="4">
        <v>2993.8500979999999</v>
      </c>
      <c r="F78" s="4">
        <v>2990.3190920000002</v>
      </c>
      <c r="G78" s="1">
        <v>703484</v>
      </c>
      <c r="H78" s="1">
        <v>3330</v>
      </c>
      <c r="I78" s="1">
        <v>3370</v>
      </c>
      <c r="J78" s="1">
        <v>3307.5500489999999</v>
      </c>
      <c r="K78" s="1">
        <v>3355</v>
      </c>
      <c r="L78" s="1">
        <v>3355</v>
      </c>
      <c r="M78" s="1">
        <v>264068</v>
      </c>
      <c r="Q78" s="1"/>
      <c r="R78" s="1"/>
      <c r="AB78" s="11">
        <v>45851</v>
      </c>
      <c r="AC78" s="12">
        <f>INDEX($A$3:$M$251,MATCH(AB78,$A:$A,0),MATCH($AC$3,$A$3:$M$3,0))</f>
        <v>3363</v>
      </c>
      <c r="AD78" s="13">
        <f>INDEX($A:$M,MATCH(AB78,$A:$A,0),MATCH($AD$3,$A$3:$M$3,0))</f>
        <v>3021.1000979999999</v>
      </c>
    </row>
    <row r="79" spans="1:30">
      <c r="A79" s="2">
        <v>45852</v>
      </c>
      <c r="B79" s="4">
        <v>3003</v>
      </c>
      <c r="C79" s="4">
        <v>3007.75</v>
      </c>
      <c r="D79" s="4">
        <v>2984.1999510000001</v>
      </c>
      <c r="E79" s="4">
        <v>3001.9499510000001</v>
      </c>
      <c r="F79" s="4">
        <v>2998.4091800000001</v>
      </c>
      <c r="G79" s="1">
        <v>470744</v>
      </c>
      <c r="H79" s="1">
        <v>3349.9499510000001</v>
      </c>
      <c r="I79" s="1">
        <v>3350.1000979999999</v>
      </c>
      <c r="J79" s="1">
        <v>3319</v>
      </c>
      <c r="K79" s="1">
        <v>3330.0500489999999</v>
      </c>
      <c r="L79" s="1">
        <v>3330.0500489999999</v>
      </c>
      <c r="M79" s="1">
        <v>253367</v>
      </c>
      <c r="Q79" s="1"/>
      <c r="R79" s="1"/>
      <c r="AB79" s="11">
        <v>45852</v>
      </c>
      <c r="AC79" s="12">
        <f>INDEX($A$3:$M$251,MATCH(AB79,$A:$A,0),MATCH($AC$3,$A$3:$M$3,0))</f>
        <v>3365</v>
      </c>
      <c r="AD79" s="13">
        <f>INDEX($A:$M,MATCH(AB79,$A:$A,0),MATCH($AD$3,$A$3:$M$3,0))</f>
        <v>3007.75</v>
      </c>
    </row>
    <row r="80" spans="1:30">
      <c r="A80" s="2">
        <v>45853</v>
      </c>
      <c r="B80" s="4">
        <v>3010</v>
      </c>
      <c r="C80" s="4">
        <v>3011</v>
      </c>
      <c r="D80" s="4">
        <v>2971.1000979999999</v>
      </c>
      <c r="E80" s="4">
        <v>2983.6000979999999</v>
      </c>
      <c r="F80" s="4">
        <v>2980.0810550000001</v>
      </c>
      <c r="G80" s="1">
        <v>635535</v>
      </c>
      <c r="H80" s="1">
        <v>3319</v>
      </c>
      <c r="I80" s="1">
        <v>3363</v>
      </c>
      <c r="J80" s="1">
        <v>3300</v>
      </c>
      <c r="K80" s="1">
        <v>3328.5</v>
      </c>
      <c r="L80" s="1">
        <v>3328.5</v>
      </c>
      <c r="M80" s="1">
        <v>188080</v>
      </c>
      <c r="Q80" s="1"/>
      <c r="R80" s="1"/>
      <c r="AB80" s="11">
        <v>45853</v>
      </c>
      <c r="AC80" s="12">
        <f>INDEX($A$3:$M$251,MATCH(AB80,$A:$A,0),MATCH($AC$3,$A$3:$M$3,0))</f>
        <v>3348.8999020000001</v>
      </c>
      <c r="AD80" s="13">
        <f>INDEX($A:$M,MATCH(AB80,$A:$A,0),MATCH($AD$3,$A$3:$M$3,0))</f>
        <v>3011</v>
      </c>
    </row>
    <row r="81" spans="1:30">
      <c r="A81" s="2">
        <v>45854</v>
      </c>
      <c r="B81" s="4">
        <v>2994</v>
      </c>
      <c r="C81" s="4">
        <v>3006</v>
      </c>
      <c r="D81" s="4">
        <v>2965</v>
      </c>
      <c r="E81" s="4">
        <v>2989.3000489999999</v>
      </c>
      <c r="F81" s="4">
        <v>2985.774414</v>
      </c>
      <c r="G81" s="1">
        <v>1062548</v>
      </c>
      <c r="H81" s="1">
        <v>3332.9499510000001</v>
      </c>
      <c r="I81" s="1">
        <v>3365</v>
      </c>
      <c r="J81" s="1">
        <v>3327</v>
      </c>
      <c r="K81" s="1">
        <v>3349.1999510000001</v>
      </c>
      <c r="L81" s="1">
        <v>3349.1999510000001</v>
      </c>
      <c r="M81" s="1">
        <v>316985</v>
      </c>
      <c r="Q81" s="1"/>
      <c r="R81" s="1"/>
      <c r="AB81" s="11">
        <v>45854</v>
      </c>
      <c r="AC81" s="12">
        <f>INDEX($A$3:$M$251,MATCH(AB81,$A:$A,0),MATCH($AC$3,$A$3:$M$3,0))</f>
        <v>3419</v>
      </c>
      <c r="AD81" s="13">
        <f>INDEX($A:$M,MATCH(AB81,$A:$A,0),MATCH($AD$3,$A$3:$M$3,0))</f>
        <v>3006</v>
      </c>
    </row>
    <row r="82" spans="1:30">
      <c r="A82" s="2">
        <v>45857</v>
      </c>
      <c r="B82" s="4">
        <v>2989.3000489999999</v>
      </c>
      <c r="C82" s="4">
        <v>2999.6999510000001</v>
      </c>
      <c r="D82" s="4">
        <v>2965</v>
      </c>
      <c r="E82" s="4">
        <v>2981.9499510000001</v>
      </c>
      <c r="F82" s="4">
        <v>2978.4328609999998</v>
      </c>
      <c r="G82" s="1">
        <v>837836</v>
      </c>
      <c r="H82" s="1">
        <v>3320</v>
      </c>
      <c r="I82" s="1">
        <v>3348.8999020000001</v>
      </c>
      <c r="J82" s="1">
        <v>3315.1499020000001</v>
      </c>
      <c r="K82" s="1">
        <v>3331.6000979999999</v>
      </c>
      <c r="L82" s="1">
        <v>3331.6000979999999</v>
      </c>
      <c r="M82" s="1">
        <v>143633</v>
      </c>
      <c r="Q82" s="1"/>
      <c r="R82" s="1"/>
      <c r="AB82" s="11">
        <v>45857</v>
      </c>
      <c r="AC82" s="12">
        <f>INDEX($A$3:$M$251,MATCH(AB82,$A:$A,0),MATCH($AC$3,$A$3:$M$3,0))</f>
        <v>3449</v>
      </c>
      <c r="AD82" s="13">
        <f>INDEX($A:$M,MATCH(AB82,$A:$A,0),MATCH($AD$3,$A$3:$M$3,0))</f>
        <v>2999.6999510000001</v>
      </c>
    </row>
    <row r="83" spans="1:30">
      <c r="A83" s="2">
        <v>45858</v>
      </c>
      <c r="B83" s="4">
        <v>2996</v>
      </c>
      <c r="C83" s="4">
        <v>3179.5</v>
      </c>
      <c r="D83" s="4">
        <v>2979.5500489999999</v>
      </c>
      <c r="E83" s="4">
        <v>3159.0500489999999</v>
      </c>
      <c r="F83" s="4">
        <v>3155.3239749999998</v>
      </c>
      <c r="G83" s="1">
        <v>6755922</v>
      </c>
      <c r="H83" s="1">
        <v>3347</v>
      </c>
      <c r="I83" s="1">
        <v>3419</v>
      </c>
      <c r="J83" s="1">
        <v>3334</v>
      </c>
      <c r="K83" s="1">
        <v>3397.3000489999999</v>
      </c>
      <c r="L83" s="1">
        <v>3397.3000489999999</v>
      </c>
      <c r="M83" s="1">
        <v>553490</v>
      </c>
      <c r="Q83" s="1"/>
      <c r="R83" s="1"/>
      <c r="AB83" s="11">
        <v>45858</v>
      </c>
      <c r="AC83" s="12">
        <f>INDEX($A$3:$M$251,MATCH(AB83,$A:$A,0),MATCH($AC$3,$A$3:$M$3,0))</f>
        <v>3425</v>
      </c>
      <c r="AD83" s="13">
        <f>INDEX($A:$M,MATCH(AB83,$A:$A,0),MATCH($AD$3,$A$3:$M$3,0))</f>
        <v>3179.5</v>
      </c>
    </row>
    <row r="84" spans="1:30">
      <c r="A84" s="2">
        <v>45860</v>
      </c>
      <c r="B84" s="4">
        <v>3130</v>
      </c>
      <c r="C84" s="4">
        <v>3165</v>
      </c>
      <c r="D84" s="4">
        <v>3090</v>
      </c>
      <c r="E84" s="4">
        <v>3106.75</v>
      </c>
      <c r="F84" s="4">
        <v>3103.085693</v>
      </c>
      <c r="G84" s="1">
        <v>1982572</v>
      </c>
      <c r="H84" s="1">
        <v>3434</v>
      </c>
      <c r="I84" s="1">
        <v>3449</v>
      </c>
      <c r="J84" s="1">
        <v>3383</v>
      </c>
      <c r="K84" s="1">
        <v>3397.3500979999999</v>
      </c>
      <c r="L84" s="1">
        <v>3397.3500979999999</v>
      </c>
      <c r="M84" s="1">
        <v>216224</v>
      </c>
      <c r="Q84" s="1"/>
      <c r="R84" s="1"/>
      <c r="AB84" s="11">
        <v>45860</v>
      </c>
      <c r="AC84" s="12">
        <f>INDEX($A$3:$M$251,MATCH(AB84,$A:$A,0),MATCH($AC$3,$A$3:$M$3,0))</f>
        <v>3499.5</v>
      </c>
      <c r="AD84" s="13">
        <f>INDEX($A:$M,MATCH(AB84,$A:$A,0),MATCH($AD$3,$A$3:$M$3,0))</f>
        <v>3165</v>
      </c>
    </row>
    <row r="85" spans="1:30">
      <c r="A85" s="2">
        <v>45861</v>
      </c>
      <c r="B85" s="4">
        <v>3106</v>
      </c>
      <c r="C85" s="4">
        <v>3129.6000979999999</v>
      </c>
      <c r="D85" s="4">
        <v>3078.0500489999999</v>
      </c>
      <c r="E85" s="4">
        <v>3083.75</v>
      </c>
      <c r="F85" s="4">
        <v>3080.1127929999998</v>
      </c>
      <c r="G85" s="1">
        <v>815329</v>
      </c>
      <c r="H85" s="1">
        <v>3417.8500979999999</v>
      </c>
      <c r="I85" s="1">
        <v>3425</v>
      </c>
      <c r="J85" s="1">
        <v>3393.0500489999999</v>
      </c>
      <c r="K85" s="1">
        <v>3413.1999510000001</v>
      </c>
      <c r="L85" s="1">
        <v>3413.1999510000001</v>
      </c>
      <c r="M85" s="1">
        <v>155192</v>
      </c>
      <c r="Q85" s="1"/>
      <c r="R85" s="1"/>
      <c r="AB85" s="11">
        <v>45861</v>
      </c>
      <c r="AC85" s="12">
        <f>INDEX($A$3:$M$251,MATCH(AB85,$A:$A,0),MATCH($AC$3,$A$3:$M$3,0))</f>
        <v>3533.3999020000001</v>
      </c>
      <c r="AD85" s="13">
        <f>INDEX($A:$M,MATCH(AB85,$A:$A,0),MATCH($AD$3,$A$3:$M$3,0))</f>
        <v>3129.6000979999999</v>
      </c>
    </row>
    <row r="86" spans="1:30">
      <c r="A86" s="2">
        <v>45864</v>
      </c>
      <c r="B86" s="4">
        <v>3079.9499510000001</v>
      </c>
      <c r="C86" s="4">
        <v>3119</v>
      </c>
      <c r="D86" s="4">
        <v>3051.1999510000001</v>
      </c>
      <c r="E86" s="4">
        <v>3061.1999510000001</v>
      </c>
      <c r="F86" s="4">
        <v>3057.5893550000001</v>
      </c>
      <c r="G86" s="1">
        <v>1136884</v>
      </c>
      <c r="H86" s="1">
        <v>3410</v>
      </c>
      <c r="I86" s="1">
        <v>3499.5</v>
      </c>
      <c r="J86" s="1">
        <v>3398.3000489999999</v>
      </c>
      <c r="K86" s="1">
        <v>3483.5500489999999</v>
      </c>
      <c r="L86" s="1">
        <v>3483.5500489999999</v>
      </c>
      <c r="M86" s="1">
        <v>319728</v>
      </c>
      <c r="Q86" s="1"/>
      <c r="R86" s="1"/>
      <c r="AB86" s="11">
        <v>45864</v>
      </c>
      <c r="AC86" s="12">
        <f>INDEX($A$3:$M$251,MATCH(AB86,$A:$A,0),MATCH($AC$3,$A$3:$M$3,0))</f>
        <v>3518.1999510000001</v>
      </c>
      <c r="AD86" s="13">
        <f>INDEX($A:$M,MATCH(AB86,$A:$A,0),MATCH($AD$3,$A$3:$M$3,0))</f>
        <v>3119</v>
      </c>
    </row>
    <row r="87" spans="1:30">
      <c r="A87" s="2">
        <v>45865</v>
      </c>
      <c r="B87" s="4">
        <v>3079.3999020000001</v>
      </c>
      <c r="C87" s="4">
        <v>3081.5</v>
      </c>
      <c r="D87" s="4">
        <v>3021.3000489999999</v>
      </c>
      <c r="E87" s="4">
        <v>3028.6499020000001</v>
      </c>
      <c r="F87" s="4">
        <v>3025.0776369999999</v>
      </c>
      <c r="G87" s="1">
        <v>904289</v>
      </c>
      <c r="H87" s="1">
        <v>3499</v>
      </c>
      <c r="I87" s="1">
        <v>3533.3999020000001</v>
      </c>
      <c r="J87" s="1">
        <v>3465.25</v>
      </c>
      <c r="K87" s="1">
        <v>3499.3999020000001</v>
      </c>
      <c r="L87" s="1">
        <v>3499.3999020000001</v>
      </c>
      <c r="M87" s="1">
        <v>286345</v>
      </c>
      <c r="Q87" s="1"/>
      <c r="R87" s="1"/>
      <c r="AB87" s="11">
        <v>45865</v>
      </c>
      <c r="AC87" s="12">
        <f>INDEX($A$3:$M$251,MATCH(AB87,$A:$A,0),MATCH($AC$3,$A$3:$M$3,0))</f>
        <v>3524</v>
      </c>
      <c r="AD87" s="13">
        <f>INDEX($A:$M,MATCH(AB87,$A:$A,0),MATCH($AD$3,$A$3:$M$3,0))</f>
        <v>3081.5</v>
      </c>
    </row>
    <row r="88" spans="1:30">
      <c r="A88" s="2">
        <v>45866</v>
      </c>
      <c r="B88" s="4">
        <v>3030.3500979999999</v>
      </c>
      <c r="C88" s="4">
        <v>3033</v>
      </c>
      <c r="D88" s="4">
        <v>2984</v>
      </c>
      <c r="E88" s="4">
        <v>3004.1000979999999</v>
      </c>
      <c r="F88" s="4">
        <v>3000.556885</v>
      </c>
      <c r="G88" s="1">
        <v>996594</v>
      </c>
      <c r="H88" s="1">
        <v>3499</v>
      </c>
      <c r="I88" s="1">
        <v>3518.1999510000001</v>
      </c>
      <c r="J88" s="1">
        <v>3441.1000979999999</v>
      </c>
      <c r="K88" s="1">
        <v>3488.5</v>
      </c>
      <c r="L88" s="1">
        <v>3488.5</v>
      </c>
      <c r="M88" s="1">
        <v>172832</v>
      </c>
      <c r="Q88" s="1"/>
      <c r="R88" s="1"/>
      <c r="AB88" s="11">
        <v>45866</v>
      </c>
      <c r="AC88" s="12">
        <f>INDEX($A$3:$M$251,MATCH(AB88,$A:$A,0),MATCH($AC$3,$A$3:$M$3,0))</f>
        <v>3524</v>
      </c>
      <c r="AD88" s="13">
        <f>INDEX($A:$M,MATCH(AB88,$A:$A,0),MATCH($AD$3,$A$3:$M$3,0))</f>
        <v>3033</v>
      </c>
    </row>
    <row r="89" spans="1:30">
      <c r="A89" s="2">
        <v>45867</v>
      </c>
      <c r="B89" s="4">
        <v>3004.1000979999999</v>
      </c>
      <c r="C89" s="4">
        <v>3039.9499510000001</v>
      </c>
      <c r="D89" s="4">
        <v>2990.3000489999999</v>
      </c>
      <c r="E89" s="4">
        <v>2997.4499510000001</v>
      </c>
      <c r="F89" s="4">
        <v>2993.9145509999998</v>
      </c>
      <c r="G89" s="1">
        <v>762683</v>
      </c>
      <c r="H89" s="1">
        <v>3500</v>
      </c>
      <c r="I89" s="1">
        <v>3524</v>
      </c>
      <c r="J89" s="1">
        <v>3492.25</v>
      </c>
      <c r="K89" s="1">
        <v>3502.6000979999999</v>
      </c>
      <c r="L89" s="1">
        <v>3502.6000979999999</v>
      </c>
      <c r="M89" s="1">
        <v>131747</v>
      </c>
      <c r="Q89" s="1"/>
      <c r="R89" s="1"/>
      <c r="AB89" s="11">
        <v>45867</v>
      </c>
      <c r="AC89" s="12">
        <f>INDEX($A$3:$M$251,MATCH(AB89,$A:$A,0),MATCH($AC$3,$A$3:$M$3,0))</f>
        <v>3524.8000489999999</v>
      </c>
      <c r="AD89" s="13">
        <f>INDEX($A:$M,MATCH(AB89,$A:$A,0),MATCH($AD$3,$A$3:$M$3,0))</f>
        <v>3039.9499510000001</v>
      </c>
    </row>
    <row r="90" spans="1:30">
      <c r="A90" s="2">
        <v>45868</v>
      </c>
      <c r="B90" s="4">
        <v>3008</v>
      </c>
      <c r="C90" s="4">
        <v>3008.6499020000001</v>
      </c>
      <c r="D90" s="4">
        <v>2951.8999020000001</v>
      </c>
      <c r="E90" s="4">
        <v>2958.4499510000001</v>
      </c>
      <c r="F90" s="4">
        <v>2954.960693</v>
      </c>
      <c r="G90" s="1">
        <v>1067423</v>
      </c>
      <c r="H90" s="1">
        <v>3524</v>
      </c>
      <c r="I90" s="1">
        <v>3524</v>
      </c>
      <c r="J90" s="1">
        <v>3475.25</v>
      </c>
      <c r="K90" s="1">
        <v>3500.8000489999999</v>
      </c>
      <c r="L90" s="1">
        <v>3500.8000489999999</v>
      </c>
      <c r="M90" s="1">
        <v>270545</v>
      </c>
      <c r="Q90" s="1"/>
      <c r="R90" s="1"/>
      <c r="AB90" s="11">
        <v>45868</v>
      </c>
      <c r="AC90" s="12">
        <f>INDEX($A$3:$M$251,MATCH(AB90,$A:$A,0),MATCH($AC$3,$A$3:$M$3,0))</f>
        <v>3579</v>
      </c>
      <c r="AD90" s="13">
        <f>INDEX($A:$M,MATCH(AB90,$A:$A,0),MATCH($AD$3,$A$3:$M$3,0))</f>
        <v>3008.6499020000001</v>
      </c>
    </row>
    <row r="91" spans="1:30">
      <c r="A91" s="2">
        <v>45871</v>
      </c>
      <c r="B91" s="4">
        <v>2985.6000979999999</v>
      </c>
      <c r="C91" s="4">
        <v>2986.8000489999999</v>
      </c>
      <c r="D91" s="4">
        <v>2960.6499020000001</v>
      </c>
      <c r="E91" s="4">
        <v>2974.0500489999999</v>
      </c>
      <c r="F91" s="4">
        <v>2970.5422359999998</v>
      </c>
      <c r="G91" s="1">
        <v>832285</v>
      </c>
      <c r="H91" s="1">
        <v>3524.8000489999999</v>
      </c>
      <c r="I91" s="1">
        <v>3524.8000489999999</v>
      </c>
      <c r="J91" s="1">
        <v>3486</v>
      </c>
      <c r="K91" s="1">
        <v>3502.3999020000001</v>
      </c>
      <c r="L91" s="1">
        <v>3502.3999020000001</v>
      </c>
      <c r="M91" s="1">
        <v>147600</v>
      </c>
      <c r="Q91" s="1"/>
      <c r="R91" s="1"/>
      <c r="AB91" s="11">
        <v>45871</v>
      </c>
      <c r="AC91" s="12">
        <f>INDEX($A$3:$M$251,MATCH(AB91,$A:$A,0),MATCH($AC$3,$A$3:$M$3,0))</f>
        <v>3609</v>
      </c>
      <c r="AD91" s="13">
        <f>INDEX($A:$M,MATCH(AB91,$A:$A,0),MATCH($AD$3,$A$3:$M$3,0))</f>
        <v>2986.8000489999999</v>
      </c>
    </row>
    <row r="92" spans="1:30">
      <c r="A92" s="2">
        <v>45872</v>
      </c>
      <c r="B92" s="4">
        <v>3020</v>
      </c>
      <c r="C92" s="4">
        <v>3065</v>
      </c>
      <c r="D92" s="4">
        <v>2994.1999510000001</v>
      </c>
      <c r="E92" s="4">
        <v>3027</v>
      </c>
      <c r="F92" s="4">
        <v>3023.4296880000002</v>
      </c>
      <c r="G92" s="1">
        <v>2433031</v>
      </c>
      <c r="H92" s="1">
        <v>3508</v>
      </c>
      <c r="I92" s="1">
        <v>3579</v>
      </c>
      <c r="J92" s="1">
        <v>3504</v>
      </c>
      <c r="K92" s="1">
        <v>3566.25</v>
      </c>
      <c r="L92" s="1">
        <v>3566.25</v>
      </c>
      <c r="M92" s="1">
        <v>224336</v>
      </c>
      <c r="Q92" s="1"/>
      <c r="R92" s="1"/>
      <c r="AB92" s="11">
        <v>45872</v>
      </c>
      <c r="AC92" s="12">
        <f>INDEX($A$3:$M$251,MATCH(AB92,$A:$A,0),MATCH($AC$3,$A$3:$M$3,0))</f>
        <v>3624.4499510000001</v>
      </c>
      <c r="AD92" s="13">
        <f>INDEX($A:$M,MATCH(AB92,$A:$A,0),MATCH($AD$3,$A$3:$M$3,0))</f>
        <v>3065</v>
      </c>
    </row>
    <row r="93" spans="1:30">
      <c r="A93" s="2">
        <v>45873</v>
      </c>
      <c r="B93" s="4">
        <v>3040.6000979999999</v>
      </c>
      <c r="C93" s="4">
        <v>3053.3000489999999</v>
      </c>
      <c r="D93" s="4">
        <v>3012</v>
      </c>
      <c r="E93" s="4">
        <v>3018.6000979999999</v>
      </c>
      <c r="F93" s="4">
        <v>3015.0397950000001</v>
      </c>
      <c r="G93" s="1">
        <v>659295</v>
      </c>
      <c r="H93" s="1">
        <v>3575</v>
      </c>
      <c r="I93" s="1">
        <v>3609</v>
      </c>
      <c r="J93" s="1">
        <v>3535.8500979999999</v>
      </c>
      <c r="K93" s="1">
        <v>3593.0500489999999</v>
      </c>
      <c r="L93" s="1">
        <v>3593.0500489999999</v>
      </c>
      <c r="M93" s="1">
        <v>197380</v>
      </c>
      <c r="Q93" s="1"/>
      <c r="R93" s="1"/>
      <c r="AB93" s="11">
        <v>45873</v>
      </c>
      <c r="AC93" s="12">
        <f>INDEX($A$3:$M$251,MATCH(AB93,$A:$A,0),MATCH($AC$3,$A$3:$M$3,0))</f>
        <v>3593</v>
      </c>
      <c r="AD93" s="13">
        <f>INDEX($A:$M,MATCH(AB93,$A:$A,0),MATCH($AD$3,$A$3:$M$3,0))</f>
        <v>3053.3000489999999</v>
      </c>
    </row>
    <row r="94" spans="1:30">
      <c r="A94" s="2">
        <v>45874</v>
      </c>
      <c r="B94" s="4">
        <v>3034</v>
      </c>
      <c r="C94" s="4">
        <v>3040</v>
      </c>
      <c r="D94" s="4">
        <v>2980.0500489999999</v>
      </c>
      <c r="E94" s="4">
        <v>2988.3999020000001</v>
      </c>
      <c r="F94" s="4">
        <v>2984.8752439999998</v>
      </c>
      <c r="G94" s="1">
        <v>693694</v>
      </c>
      <c r="H94" s="1">
        <v>3600</v>
      </c>
      <c r="I94" s="1">
        <v>3624.4499510000001</v>
      </c>
      <c r="J94" s="1">
        <v>3551</v>
      </c>
      <c r="K94" s="1">
        <v>3564.1499020000001</v>
      </c>
      <c r="L94" s="1">
        <v>3564.1499020000001</v>
      </c>
      <c r="M94" s="1">
        <v>117492</v>
      </c>
      <c r="Q94" s="1"/>
      <c r="R94" s="1"/>
      <c r="AB94" s="11">
        <v>45874</v>
      </c>
      <c r="AC94" s="12">
        <f>INDEX($A$3:$M$251,MATCH(AB94,$A:$A,0),MATCH($AC$3,$A$3:$M$3,0))</f>
        <v>3577.6499020000001</v>
      </c>
      <c r="AD94" s="13">
        <f>INDEX($A:$M,MATCH(AB94,$A:$A,0),MATCH($AD$3,$A$3:$M$3,0))</f>
        <v>3040</v>
      </c>
    </row>
    <row r="95" spans="1:30">
      <c r="A95" s="2">
        <v>45875</v>
      </c>
      <c r="B95" s="4">
        <v>2995</v>
      </c>
      <c r="C95" s="4">
        <v>3001</v>
      </c>
      <c r="D95" s="4">
        <v>2961.4499510000001</v>
      </c>
      <c r="E95" s="4">
        <v>2966.4499510000001</v>
      </c>
      <c r="F95" s="4">
        <v>2962.951172</v>
      </c>
      <c r="G95" s="1">
        <v>744159</v>
      </c>
      <c r="H95" s="1">
        <v>3569</v>
      </c>
      <c r="I95" s="1">
        <v>3593</v>
      </c>
      <c r="J95" s="1">
        <v>3520</v>
      </c>
      <c r="K95" s="1">
        <v>3529.1999510000001</v>
      </c>
      <c r="L95" s="1">
        <v>3529.1999510000001</v>
      </c>
      <c r="M95" s="1">
        <v>128769</v>
      </c>
      <c r="Q95" s="1"/>
      <c r="R95" s="1"/>
      <c r="AB95" s="11">
        <v>45875</v>
      </c>
      <c r="AC95" s="12">
        <f>INDEX($A$3:$M$251,MATCH(AB95,$A:$A,0),MATCH($AC$3,$A$3:$M$3,0))</f>
        <v>3586.5500489999999</v>
      </c>
      <c r="AD95" s="13">
        <f>INDEX($A:$M,MATCH(AB95,$A:$A,0),MATCH($AD$3,$A$3:$M$3,0))</f>
        <v>3001</v>
      </c>
    </row>
    <row r="96" spans="1:30">
      <c r="A96" s="2">
        <v>45878</v>
      </c>
      <c r="B96" s="4">
        <v>2994.6499020000001</v>
      </c>
      <c r="C96" s="4">
        <v>3015</v>
      </c>
      <c r="D96" s="4">
        <v>2973.0500489999999</v>
      </c>
      <c r="E96" s="4">
        <v>2992.5500489999999</v>
      </c>
      <c r="F96" s="4">
        <v>2989.0205080000001</v>
      </c>
      <c r="G96" s="1">
        <v>825462</v>
      </c>
      <c r="H96" s="1">
        <v>3549</v>
      </c>
      <c r="I96" s="1">
        <v>3577.6499020000001</v>
      </c>
      <c r="J96" s="1">
        <v>3501</v>
      </c>
      <c r="K96" s="1">
        <v>3523</v>
      </c>
      <c r="L96" s="1">
        <v>3523</v>
      </c>
      <c r="M96" s="1">
        <v>254763</v>
      </c>
      <c r="Q96" s="1"/>
      <c r="R96" s="1"/>
      <c r="AB96" s="11">
        <v>45878</v>
      </c>
      <c r="AC96" s="12">
        <f>INDEX($A$3:$M$251,MATCH(AB96,$A:$A,0),MATCH($AC$3,$A$3:$M$3,0))</f>
        <v>3575</v>
      </c>
      <c r="AD96" s="13">
        <f>INDEX($A:$M,MATCH(AB96,$A:$A,0),MATCH($AD$3,$A$3:$M$3,0))</f>
        <v>3015</v>
      </c>
    </row>
    <row r="97" spans="1:30">
      <c r="A97" s="2">
        <v>45879</v>
      </c>
      <c r="B97" s="4">
        <v>2998</v>
      </c>
      <c r="C97" s="4">
        <v>3008.3000489999999</v>
      </c>
      <c r="D97" s="4">
        <v>2960.5500489999999</v>
      </c>
      <c r="E97" s="4">
        <v>2977.1499020000001</v>
      </c>
      <c r="F97" s="4">
        <v>2973.6384280000002</v>
      </c>
      <c r="G97" s="1">
        <v>724335</v>
      </c>
      <c r="H97" s="1">
        <v>3541</v>
      </c>
      <c r="I97" s="1">
        <v>3586.5500489999999</v>
      </c>
      <c r="J97" s="1">
        <v>3515</v>
      </c>
      <c r="K97" s="1">
        <v>3551.6499020000001</v>
      </c>
      <c r="L97" s="1">
        <v>3551.6499020000001</v>
      </c>
      <c r="M97" s="1">
        <v>162584</v>
      </c>
      <c r="Q97" s="1"/>
      <c r="R97" s="1"/>
      <c r="AB97" s="11">
        <v>45879</v>
      </c>
      <c r="AC97" s="12">
        <f>INDEX($A$3:$M$251,MATCH(AB97,$A:$A,0),MATCH($AC$3,$A$3:$M$3,0))</f>
        <v>3589</v>
      </c>
      <c r="AD97" s="13">
        <f>INDEX($A:$M,MATCH(AB97,$A:$A,0),MATCH($AD$3,$A$3:$M$3,0))</f>
        <v>3008.3000489999999</v>
      </c>
    </row>
    <row r="98" spans="1:30">
      <c r="A98" s="2">
        <v>45880</v>
      </c>
      <c r="B98" s="4">
        <v>2987.3999020000001</v>
      </c>
      <c r="C98" s="4">
        <v>3001.4499510000001</v>
      </c>
      <c r="D98" s="4">
        <v>2952.5500489999999</v>
      </c>
      <c r="E98" s="4">
        <v>2972.6000979999999</v>
      </c>
      <c r="F98" s="4">
        <v>2969.0939939999998</v>
      </c>
      <c r="G98" s="1">
        <v>987941</v>
      </c>
      <c r="H98" s="1">
        <v>3551.6499020000001</v>
      </c>
      <c r="I98" s="1">
        <v>3575</v>
      </c>
      <c r="J98" s="1">
        <v>3465</v>
      </c>
      <c r="K98" s="1">
        <v>3563.9499510000001</v>
      </c>
      <c r="L98" s="1">
        <v>3563.9499510000001</v>
      </c>
      <c r="M98" s="1">
        <v>167988</v>
      </c>
      <c r="Q98" s="1"/>
      <c r="R98" s="1"/>
      <c r="AB98" s="11">
        <v>45880</v>
      </c>
      <c r="AC98" s="12">
        <f>INDEX($A$3:$M$251,MATCH(AB98,$A:$A,0),MATCH($AC$3,$A$3:$M$3,0))</f>
        <v>3634.4499510000001</v>
      </c>
      <c r="AD98" s="13">
        <f>INDEX($A:$M,MATCH(AB98,$A:$A,0),MATCH($AD$3,$A$3:$M$3,0))</f>
        <v>3001.4499510000001</v>
      </c>
    </row>
    <row r="99" spans="1:30">
      <c r="A99" s="2">
        <v>45881</v>
      </c>
      <c r="B99" s="4">
        <v>2974</v>
      </c>
      <c r="C99" s="4">
        <v>2985.25</v>
      </c>
      <c r="D99" s="4">
        <v>2958</v>
      </c>
      <c r="E99" s="4">
        <v>2975.5</v>
      </c>
      <c r="F99" s="4">
        <v>2971.9904790000001</v>
      </c>
      <c r="G99" s="1">
        <v>438552</v>
      </c>
      <c r="H99" s="1">
        <v>3573.8000489999999</v>
      </c>
      <c r="I99" s="1">
        <v>3589</v>
      </c>
      <c r="J99" s="1">
        <v>3546.6000979999999</v>
      </c>
      <c r="K99" s="1">
        <v>3561</v>
      </c>
      <c r="L99" s="1">
        <v>3561</v>
      </c>
      <c r="M99" s="1">
        <v>114737</v>
      </c>
      <c r="Q99" s="1"/>
      <c r="R99" s="1"/>
      <c r="AB99" s="11">
        <v>45881</v>
      </c>
      <c r="AC99" s="12">
        <f>INDEX($A$3:$M$251,MATCH(AB99,$A:$A,0),MATCH($AC$3,$A$3:$M$3,0))</f>
        <v>3659</v>
      </c>
      <c r="AD99" s="13">
        <f>INDEX($A:$M,MATCH(AB99,$A:$A,0),MATCH($AD$3,$A$3:$M$3,0))</f>
        <v>2985.25</v>
      </c>
    </row>
    <row r="100" spans="1:30">
      <c r="A100" s="2">
        <v>45882</v>
      </c>
      <c r="B100" s="4">
        <v>2980.8999020000001</v>
      </c>
      <c r="C100" s="4">
        <v>3002</v>
      </c>
      <c r="D100" s="4">
        <v>2973.1000979999999</v>
      </c>
      <c r="E100" s="4">
        <v>2988.6999510000001</v>
      </c>
      <c r="F100" s="4">
        <v>2985.1748050000001</v>
      </c>
      <c r="G100" s="1">
        <v>572250</v>
      </c>
      <c r="H100" s="1">
        <v>3584</v>
      </c>
      <c r="I100" s="1">
        <v>3634.4499510000001</v>
      </c>
      <c r="J100" s="1">
        <v>3518</v>
      </c>
      <c r="K100" s="1">
        <v>3594.5500489999999</v>
      </c>
      <c r="L100" s="1">
        <v>3594.5500489999999</v>
      </c>
      <c r="M100" s="1">
        <v>292706</v>
      </c>
      <c r="Q100" s="1"/>
      <c r="R100" s="1"/>
      <c r="AB100" s="11">
        <v>45882</v>
      </c>
      <c r="AC100" s="12">
        <f>INDEX($A$3:$M$251,MATCH(AB100,$A:$A,0),MATCH($AC$3,$A$3:$M$3,0))</f>
        <v>3655</v>
      </c>
      <c r="AD100" s="13">
        <f>INDEX($A:$M,MATCH(AB100,$A:$A,0),MATCH($AD$3,$A$3:$M$3,0))</f>
        <v>3002</v>
      </c>
    </row>
    <row r="101" spans="1:30">
      <c r="A101" s="2">
        <v>45885</v>
      </c>
      <c r="B101" s="4">
        <v>2980</v>
      </c>
      <c r="C101" s="4">
        <v>2984.1499020000001</v>
      </c>
      <c r="D101" s="4">
        <v>2960</v>
      </c>
      <c r="E101" s="4">
        <v>2971.3999020000001</v>
      </c>
      <c r="F101" s="4">
        <v>2967.8952640000002</v>
      </c>
      <c r="G101" s="1">
        <v>461742</v>
      </c>
      <c r="H101" s="1">
        <v>3594</v>
      </c>
      <c r="I101" s="1">
        <v>3659</v>
      </c>
      <c r="J101" s="1">
        <v>3566.3000489999999</v>
      </c>
      <c r="K101" s="1">
        <v>3633.5</v>
      </c>
      <c r="L101" s="1">
        <v>3633.5</v>
      </c>
      <c r="M101" s="1">
        <v>180469</v>
      </c>
      <c r="Q101" s="1"/>
      <c r="R101" s="1"/>
      <c r="AB101" s="11">
        <v>45885</v>
      </c>
      <c r="AC101" s="12">
        <f>INDEX($A$3:$M$251,MATCH(AB101,$A:$A,0),MATCH($AC$3,$A$3:$M$3,0))</f>
        <v>3668.25</v>
      </c>
      <c r="AD101" s="13">
        <f>INDEX($A:$M,MATCH(AB101,$A:$A,0),MATCH($AD$3,$A$3:$M$3,0))</f>
        <v>2984.1499020000001</v>
      </c>
    </row>
    <row r="102" spans="1:30">
      <c r="A102" s="2">
        <v>45886</v>
      </c>
      <c r="B102" s="4">
        <v>2974</v>
      </c>
      <c r="C102" s="4">
        <v>3044</v>
      </c>
      <c r="D102" s="4">
        <v>2973.1000979999999</v>
      </c>
      <c r="E102" s="4">
        <v>3015.3000489999999</v>
      </c>
      <c r="F102" s="4">
        <v>3011.7436520000001</v>
      </c>
      <c r="G102" s="1">
        <v>2036757</v>
      </c>
      <c r="H102" s="1">
        <v>3655</v>
      </c>
      <c r="I102" s="1">
        <v>3655</v>
      </c>
      <c r="J102" s="1">
        <v>3604</v>
      </c>
      <c r="K102" s="1">
        <v>3634.3500979999999</v>
      </c>
      <c r="L102" s="1">
        <v>3634.3500979999999</v>
      </c>
      <c r="M102" s="1">
        <v>201361</v>
      </c>
      <c r="Q102" s="1"/>
      <c r="R102" s="1"/>
      <c r="AB102" s="11">
        <v>45886</v>
      </c>
      <c r="AC102" s="12">
        <f>INDEX($A$3:$M$251,MATCH(AB102,$A:$A,0),MATCH($AC$3,$A$3:$M$3,0))</f>
        <v>3707.1499020000001</v>
      </c>
      <c r="AD102" s="13">
        <f>INDEX($A:$M,MATCH(AB102,$A:$A,0),MATCH($AD$3,$A$3:$M$3,0))</f>
        <v>3044</v>
      </c>
    </row>
    <row r="103" spans="1:30">
      <c r="A103" s="2">
        <v>45887</v>
      </c>
      <c r="B103" s="4">
        <v>3048</v>
      </c>
      <c r="C103" s="4">
        <v>3048</v>
      </c>
      <c r="D103" s="4">
        <v>2992.5500489999999</v>
      </c>
      <c r="E103" s="4">
        <v>3001.5500489999999</v>
      </c>
      <c r="F103" s="4">
        <v>2998.0097660000001</v>
      </c>
      <c r="G103" s="1">
        <v>1375320</v>
      </c>
      <c r="H103" s="1">
        <v>3640</v>
      </c>
      <c r="I103" s="1">
        <v>3668.25</v>
      </c>
      <c r="J103" s="1">
        <v>3626.1499020000001</v>
      </c>
      <c r="K103" s="1">
        <v>3650.6000979999999</v>
      </c>
      <c r="L103" s="1">
        <v>3650.6000979999999</v>
      </c>
      <c r="M103" s="1">
        <v>147888</v>
      </c>
      <c r="Q103" s="1"/>
      <c r="R103" s="1"/>
      <c r="AB103" s="11">
        <v>45887</v>
      </c>
      <c r="AC103" s="12">
        <f>INDEX($A$3:$M$251,MATCH(AB103,$A:$A,0),MATCH($AC$3,$A$3:$M$3,0))</f>
        <v>3700</v>
      </c>
      <c r="AD103" s="13">
        <f>INDEX($A:$M,MATCH(AB103,$A:$A,0),MATCH($AD$3,$A$3:$M$3,0))</f>
        <v>3048</v>
      </c>
    </row>
    <row r="104" spans="1:30">
      <c r="A104" s="2">
        <v>45889</v>
      </c>
      <c r="B104" s="4">
        <v>3001.5</v>
      </c>
      <c r="C104" s="4">
        <v>3124.0500489999999</v>
      </c>
      <c r="D104" s="4">
        <v>3001.5</v>
      </c>
      <c r="E104" s="4">
        <v>3112.9499510000001</v>
      </c>
      <c r="F104" s="4">
        <v>3109.2783199999999</v>
      </c>
      <c r="G104" s="1">
        <v>3931334</v>
      </c>
      <c r="H104" s="1">
        <v>3650</v>
      </c>
      <c r="I104" s="1">
        <v>3707.1499020000001</v>
      </c>
      <c r="J104" s="1">
        <v>3618</v>
      </c>
      <c r="K104" s="1">
        <v>3643.1000979999999</v>
      </c>
      <c r="L104" s="1">
        <v>3643.1000979999999</v>
      </c>
      <c r="M104" s="1">
        <v>232756</v>
      </c>
      <c r="Q104" s="1"/>
      <c r="R104" s="1"/>
      <c r="AB104" s="11">
        <v>45889</v>
      </c>
      <c r="AC104" s="12">
        <f>INDEX($A$3:$M$251,MATCH(AB104,$A:$A,0),MATCH($AC$3,$A$3:$M$3,0))</f>
        <v>3770</v>
      </c>
      <c r="AD104" s="13">
        <f>INDEX($A:$M,MATCH(AB104,$A:$A,0),MATCH($AD$3,$A$3:$M$3,0))</f>
        <v>3124.0500489999999</v>
      </c>
    </row>
    <row r="105" spans="1:30">
      <c r="A105" s="2">
        <v>45892</v>
      </c>
      <c r="B105" s="4">
        <v>3159.0500489999999</v>
      </c>
      <c r="C105" s="4">
        <v>3163.8500979999999</v>
      </c>
      <c r="D105" s="4">
        <v>3051</v>
      </c>
      <c r="E105" s="4">
        <v>3077.4499510000001</v>
      </c>
      <c r="F105" s="4">
        <v>3073.8203130000002</v>
      </c>
      <c r="G105" s="1">
        <v>1578949</v>
      </c>
      <c r="H105" s="1">
        <v>3663</v>
      </c>
      <c r="I105" s="1">
        <v>3700</v>
      </c>
      <c r="J105" s="1">
        <v>3644</v>
      </c>
      <c r="K105" s="1">
        <v>3673.75</v>
      </c>
      <c r="L105" s="1">
        <v>3673.75</v>
      </c>
      <c r="M105" s="1">
        <v>163347</v>
      </c>
      <c r="Q105" s="1"/>
      <c r="R105" s="1"/>
      <c r="AB105" s="11">
        <v>45892</v>
      </c>
      <c r="AC105" s="12">
        <f>INDEX($A$3:$M$251,MATCH(AB105,$A:$A,0),MATCH($AC$3,$A$3:$M$3,0))</f>
        <v>3847.4499510000001</v>
      </c>
      <c r="AD105" s="13">
        <f>INDEX($A:$M,MATCH(AB105,$A:$A,0),MATCH($AD$3,$A$3:$M$3,0))</f>
        <v>3163.8500979999999</v>
      </c>
    </row>
    <row r="106" spans="1:30">
      <c r="A106" s="2">
        <v>45893</v>
      </c>
      <c r="B106" s="4">
        <v>3092.8000489999999</v>
      </c>
      <c r="C106" s="4">
        <v>3092.8000489999999</v>
      </c>
      <c r="D106" s="4">
        <v>3034.5500489999999</v>
      </c>
      <c r="E106" s="4">
        <v>3045.9499510000001</v>
      </c>
      <c r="F106" s="4">
        <v>3042.357422</v>
      </c>
      <c r="G106" s="1">
        <v>763704</v>
      </c>
      <c r="H106" s="1">
        <v>3700</v>
      </c>
      <c r="I106" s="1">
        <v>3770</v>
      </c>
      <c r="J106" s="1">
        <v>3680</v>
      </c>
      <c r="K106" s="1">
        <v>3708.5500489999999</v>
      </c>
      <c r="L106" s="1">
        <v>3708.5500489999999</v>
      </c>
      <c r="M106" s="1">
        <v>343937</v>
      </c>
      <c r="Q106" s="1"/>
      <c r="R106" s="1"/>
      <c r="AB106" s="11">
        <v>45893</v>
      </c>
      <c r="AC106" s="12">
        <f>INDEX($A$3:$M$251,MATCH(AB106,$A:$A,0),MATCH($AC$3,$A$3:$M$3,0))</f>
        <v>3889.8000489999999</v>
      </c>
      <c r="AD106" s="13">
        <f>INDEX($A:$M,MATCH(AB106,$A:$A,0),MATCH($AD$3,$A$3:$M$3,0))</f>
        <v>3092.8000489999999</v>
      </c>
    </row>
    <row r="107" spans="1:30">
      <c r="A107" s="2">
        <v>45894</v>
      </c>
      <c r="B107" s="4">
        <v>3026</v>
      </c>
      <c r="C107" s="4">
        <v>3070</v>
      </c>
      <c r="D107" s="4">
        <v>3012.6000979999999</v>
      </c>
      <c r="E107" s="4">
        <v>3038.0500489999999</v>
      </c>
      <c r="F107" s="4">
        <v>3034.466797</v>
      </c>
      <c r="G107" s="1">
        <v>797870</v>
      </c>
      <c r="H107" s="1">
        <v>3749.9499510000001</v>
      </c>
      <c r="I107" s="1">
        <v>3847.4499510000001</v>
      </c>
      <c r="J107" s="1">
        <v>3716.1499020000001</v>
      </c>
      <c r="K107" s="1">
        <v>3789.6999510000001</v>
      </c>
      <c r="L107" s="1">
        <v>3789.6999510000001</v>
      </c>
      <c r="M107" s="1">
        <v>332203</v>
      </c>
      <c r="Q107" s="1"/>
      <c r="R107" s="1"/>
      <c r="AB107" s="11">
        <v>45894</v>
      </c>
      <c r="AC107" s="12">
        <f>INDEX($A$3:$M$251,MATCH(AB107,$A:$A,0),MATCH($AC$3,$A$3:$M$3,0))</f>
        <v>3898</v>
      </c>
      <c r="AD107" s="13">
        <f>INDEX($A:$M,MATCH(AB107,$A:$A,0),MATCH($AD$3,$A$3:$M$3,0))</f>
        <v>3070</v>
      </c>
    </row>
    <row r="108" spans="1:30">
      <c r="A108" s="2">
        <v>45895</v>
      </c>
      <c r="B108" s="4">
        <v>3064</v>
      </c>
      <c r="C108" s="4">
        <v>3084.5</v>
      </c>
      <c r="D108" s="4">
        <v>3026.1999510000001</v>
      </c>
      <c r="E108" s="4">
        <v>3039.6499020000001</v>
      </c>
      <c r="F108" s="4">
        <v>3036.0646969999998</v>
      </c>
      <c r="G108" s="1">
        <v>1319516</v>
      </c>
      <c r="H108" s="1">
        <v>3814</v>
      </c>
      <c r="I108" s="1">
        <v>3889.8000489999999</v>
      </c>
      <c r="J108" s="1">
        <v>3800.0500489999999</v>
      </c>
      <c r="K108" s="1">
        <v>3847.8000489999999</v>
      </c>
      <c r="L108" s="1">
        <v>3847.8000489999999</v>
      </c>
      <c r="M108" s="1">
        <v>532719</v>
      </c>
      <c r="Q108" s="1"/>
      <c r="R108" s="1"/>
      <c r="AB108" s="11">
        <v>45895</v>
      </c>
      <c r="AC108" s="12">
        <f>INDEX($A$3:$M$251,MATCH(AB108,$A:$A,0),MATCH($AC$3,$A$3:$M$3,0))</f>
        <v>3899</v>
      </c>
      <c r="AD108" s="13">
        <f>INDEX($A:$M,MATCH(AB108,$A:$A,0),MATCH($AD$3,$A$3:$M$3,0))</f>
        <v>3084.5</v>
      </c>
    </row>
    <row r="109" spans="1:30">
      <c r="A109" s="2">
        <v>45896</v>
      </c>
      <c r="B109" s="4">
        <v>3040.4499510000001</v>
      </c>
      <c r="C109" s="4">
        <v>3057.9499510000001</v>
      </c>
      <c r="D109" s="4">
        <v>3020.5</v>
      </c>
      <c r="E109" s="4">
        <v>3036.8000489999999</v>
      </c>
      <c r="F109" s="4">
        <v>3033.2182619999999</v>
      </c>
      <c r="G109" s="1">
        <v>634375</v>
      </c>
      <c r="H109" s="1">
        <v>3887</v>
      </c>
      <c r="I109" s="1">
        <v>3898</v>
      </c>
      <c r="J109" s="1">
        <v>3815</v>
      </c>
      <c r="K109" s="1">
        <v>3833.0500489999999</v>
      </c>
      <c r="L109" s="1">
        <v>3833.0500489999999</v>
      </c>
      <c r="M109" s="1">
        <v>349704</v>
      </c>
      <c r="Q109" s="1"/>
      <c r="R109" s="1"/>
      <c r="AB109" s="11">
        <v>45896</v>
      </c>
      <c r="AC109" s="12">
        <f>INDEX($A$3:$M$251,MATCH(AB109,$A:$A,0),MATCH($AC$3,$A$3:$M$3,0))</f>
        <v>3979.75</v>
      </c>
      <c r="AD109" s="13">
        <f>INDEX($A:$M,MATCH(AB109,$A:$A,0),MATCH($AD$3,$A$3:$M$3,0))</f>
        <v>3057.9499510000001</v>
      </c>
    </row>
    <row r="110" spans="1:30">
      <c r="A110" s="2">
        <v>45899</v>
      </c>
      <c r="B110" s="4">
        <v>3056.6999510000001</v>
      </c>
      <c r="C110" s="4">
        <v>3114.25</v>
      </c>
      <c r="D110" s="4">
        <v>3048.0500489999999</v>
      </c>
      <c r="E110" s="4">
        <v>3108.75</v>
      </c>
      <c r="F110" s="4">
        <v>3105.0832519999999</v>
      </c>
      <c r="G110" s="1">
        <v>1051747</v>
      </c>
      <c r="H110" s="1">
        <v>3862</v>
      </c>
      <c r="I110" s="1">
        <v>3899</v>
      </c>
      <c r="J110" s="1">
        <v>3835.3000489999999</v>
      </c>
      <c r="K110" s="1">
        <v>3888.3500979999999</v>
      </c>
      <c r="L110" s="1">
        <v>3888.3500979999999</v>
      </c>
      <c r="M110" s="1">
        <v>267923</v>
      </c>
      <c r="Q110" s="1"/>
      <c r="R110" s="1"/>
      <c r="AB110" s="11">
        <v>45899</v>
      </c>
      <c r="AC110" s="12">
        <f>INDEX($A$3:$M$251,MATCH(AB110,$A:$A,0),MATCH($AC$3,$A$3:$M$3,0))</f>
        <v>4015</v>
      </c>
      <c r="AD110" s="13">
        <f>INDEX($A:$M,MATCH(AB110,$A:$A,0),MATCH($AD$3,$A$3:$M$3,0))</f>
        <v>3114.25</v>
      </c>
    </row>
    <row r="111" spans="1:30">
      <c r="A111" s="2">
        <v>45900</v>
      </c>
      <c r="B111" s="4">
        <v>3108.75</v>
      </c>
      <c r="C111" s="4">
        <v>3210</v>
      </c>
      <c r="D111" s="4">
        <v>3103.0500489999999</v>
      </c>
      <c r="E111" s="4">
        <v>3201.3500979999999</v>
      </c>
      <c r="F111" s="4">
        <v>3197.5742190000001</v>
      </c>
      <c r="G111" s="1">
        <v>2283290</v>
      </c>
      <c r="H111" s="1">
        <v>3899</v>
      </c>
      <c r="I111" s="1">
        <v>3979.75</v>
      </c>
      <c r="J111" s="1">
        <v>3871.1499020000001</v>
      </c>
      <c r="K111" s="1">
        <v>3954.8000489999999</v>
      </c>
      <c r="L111" s="1">
        <v>3954.8000489999999</v>
      </c>
      <c r="M111" s="1">
        <v>378858</v>
      </c>
      <c r="Q111" s="1"/>
      <c r="R111" s="1"/>
      <c r="AB111" s="11">
        <v>45900</v>
      </c>
      <c r="AC111" s="12">
        <f>INDEX($A$3:$M$251,MATCH(AB111,$A:$A,0),MATCH($AC$3,$A$3:$M$3,0))</f>
        <v>3984.4499510000001</v>
      </c>
      <c r="AD111" s="13">
        <f>INDEX($A:$M,MATCH(AB111,$A:$A,0),MATCH($AD$3,$A$3:$M$3,0))</f>
        <v>3210</v>
      </c>
    </row>
    <row r="112" spans="1:30">
      <c r="A112" s="2">
        <v>45901</v>
      </c>
      <c r="B112" s="4">
        <v>3230.0500489999999</v>
      </c>
      <c r="C112" s="4">
        <v>3333</v>
      </c>
      <c r="D112" s="4">
        <v>3215</v>
      </c>
      <c r="E112" s="4">
        <v>3302.75</v>
      </c>
      <c r="F112" s="4">
        <v>3298.8544919999999</v>
      </c>
      <c r="G112" s="1">
        <v>2423168</v>
      </c>
      <c r="H112" s="1">
        <v>3978</v>
      </c>
      <c r="I112" s="1">
        <v>4015</v>
      </c>
      <c r="J112" s="1">
        <v>3960.0500489999999</v>
      </c>
      <c r="K112" s="1">
        <v>3968.6000979999999</v>
      </c>
      <c r="L112" s="1">
        <v>3968.6000979999999</v>
      </c>
      <c r="M112" s="1">
        <v>249485</v>
      </c>
      <c r="Q112" s="1"/>
      <c r="R112" s="1"/>
      <c r="AB112" s="11">
        <v>45901</v>
      </c>
      <c r="AC112" s="12">
        <f>INDEX($A$3:$M$251,MATCH(AB112,$A:$A,0),MATCH($AC$3,$A$3:$M$3,0))</f>
        <v>3961.6999510000001</v>
      </c>
      <c r="AD112" s="13">
        <f>INDEX($A:$M,MATCH(AB112,$A:$A,0),MATCH($AD$3,$A$3:$M$3,0))</f>
        <v>3333</v>
      </c>
    </row>
    <row r="113" spans="1:30">
      <c r="A113" s="2">
        <v>45902</v>
      </c>
      <c r="B113" s="4">
        <v>3312.9499510000001</v>
      </c>
      <c r="C113" s="4">
        <v>3319</v>
      </c>
      <c r="D113" s="4">
        <v>3266.6499020000001</v>
      </c>
      <c r="E113" s="4">
        <v>3301.6000979999999</v>
      </c>
      <c r="F113" s="4">
        <v>3297.7060550000001</v>
      </c>
      <c r="G113" s="1">
        <v>847517</v>
      </c>
      <c r="H113" s="1">
        <v>3979</v>
      </c>
      <c r="I113" s="1">
        <v>3984.4499510000001</v>
      </c>
      <c r="J113" s="1">
        <v>3911</v>
      </c>
      <c r="K113" s="1">
        <v>3917.6499020000001</v>
      </c>
      <c r="L113" s="1">
        <v>3917.6499020000001</v>
      </c>
      <c r="M113" s="1">
        <v>206216</v>
      </c>
      <c r="Q113" s="1"/>
      <c r="R113" s="1"/>
      <c r="AB113" s="11">
        <v>45902</v>
      </c>
      <c r="AC113" s="12">
        <f>INDEX($A$3:$M$251,MATCH(AB113,$A:$A,0),MATCH($AC$3,$A$3:$M$3,0))</f>
        <v>3960</v>
      </c>
      <c r="AD113" s="13">
        <f>INDEX($A:$M,MATCH(AB113,$A:$A,0),MATCH($AD$3,$A$3:$M$3,0))</f>
        <v>3319</v>
      </c>
    </row>
    <row r="114" spans="1:30">
      <c r="A114" s="2">
        <v>45903</v>
      </c>
      <c r="B114" s="4">
        <v>3301.6000979999999</v>
      </c>
      <c r="C114" s="4">
        <v>3344.9499510000001</v>
      </c>
      <c r="D114" s="4">
        <v>3286.5</v>
      </c>
      <c r="E114" s="4">
        <v>3338.8000489999999</v>
      </c>
      <c r="F114" s="4">
        <v>3334.8620609999998</v>
      </c>
      <c r="G114" s="1">
        <v>832039</v>
      </c>
      <c r="H114" s="1">
        <v>3940</v>
      </c>
      <c r="I114" s="1">
        <v>3961.6999510000001</v>
      </c>
      <c r="J114" s="1">
        <v>3925.0500489999999</v>
      </c>
      <c r="K114" s="1">
        <v>3938.8999020000001</v>
      </c>
      <c r="L114" s="1">
        <v>3938.8999020000001</v>
      </c>
      <c r="M114" s="1">
        <v>262989</v>
      </c>
      <c r="Q114" s="1"/>
      <c r="R114" s="1"/>
      <c r="AB114" s="11">
        <v>45903</v>
      </c>
      <c r="AC114" s="12">
        <f>INDEX($A$3:$M$251,MATCH(AB114,$A:$A,0),MATCH($AC$3,$A$3:$M$3,0))</f>
        <v>3963.6999510000001</v>
      </c>
      <c r="AD114" s="13">
        <f>INDEX($A:$M,MATCH(AB114,$A:$A,0),MATCH($AD$3,$A$3:$M$3,0))</f>
        <v>3344.9499510000001</v>
      </c>
    </row>
    <row r="115" spans="1:30">
      <c r="A115" s="2">
        <v>45906</v>
      </c>
      <c r="B115" s="4">
        <v>3342</v>
      </c>
      <c r="C115" s="4">
        <v>3347.6999510000001</v>
      </c>
      <c r="D115" s="4">
        <v>3305.8999020000001</v>
      </c>
      <c r="E115" s="4">
        <v>3315.5500489999999</v>
      </c>
      <c r="F115" s="4">
        <v>3311.639404</v>
      </c>
      <c r="G115" s="1">
        <v>664394</v>
      </c>
      <c r="H115" s="1">
        <v>3959.8999020000001</v>
      </c>
      <c r="I115" s="1">
        <v>3960</v>
      </c>
      <c r="J115" s="1">
        <v>3902.1999510000001</v>
      </c>
      <c r="K115" s="1">
        <v>3921.3000489999999</v>
      </c>
      <c r="L115" s="1">
        <v>3921.3000489999999</v>
      </c>
      <c r="M115" s="1">
        <v>227165</v>
      </c>
      <c r="Q115" s="1"/>
      <c r="R115" s="1"/>
      <c r="AB115" s="11">
        <v>45906</v>
      </c>
      <c r="AC115" s="12">
        <f>INDEX($A$3:$M$251,MATCH(AB115,$A:$A,0),MATCH($AC$3,$A$3:$M$3,0))</f>
        <v>3977</v>
      </c>
      <c r="AD115" s="13">
        <f>INDEX($A:$M,MATCH(AB115,$A:$A,0),MATCH($AD$3,$A$3:$M$3,0))</f>
        <v>3347.6999510000001</v>
      </c>
    </row>
    <row r="116" spans="1:30">
      <c r="A116" s="2">
        <v>45907</v>
      </c>
      <c r="B116" s="4">
        <v>3333.5</v>
      </c>
      <c r="C116" s="4">
        <v>3394.6000979999999</v>
      </c>
      <c r="D116" s="4">
        <v>3323.8500979999999</v>
      </c>
      <c r="E116" s="4">
        <v>3336.25</v>
      </c>
      <c r="F116" s="4">
        <v>3332.3149410000001</v>
      </c>
      <c r="G116" s="1">
        <v>1285818</v>
      </c>
      <c r="H116" s="1">
        <v>3938</v>
      </c>
      <c r="I116" s="1">
        <v>3963.6999510000001</v>
      </c>
      <c r="J116" s="1">
        <v>3875.1000979999999</v>
      </c>
      <c r="K116" s="1">
        <v>3937.5500489999999</v>
      </c>
      <c r="L116" s="1">
        <v>3937.5500489999999</v>
      </c>
      <c r="M116" s="1">
        <v>357260</v>
      </c>
      <c r="Q116" s="1"/>
      <c r="R116" s="1"/>
      <c r="AB116" s="11">
        <v>45907</v>
      </c>
      <c r="AC116" s="12">
        <f>INDEX($A$3:$M$251,MATCH(AB116,$A:$A,0),MATCH($AC$3,$A$3:$M$3,0))</f>
        <v>3964</v>
      </c>
      <c r="AD116" s="13">
        <f>INDEX($A:$M,MATCH(AB116,$A:$A,0),MATCH($AD$3,$A$3:$M$3,0))</f>
        <v>3394.6000979999999</v>
      </c>
    </row>
    <row r="117" spans="1:30">
      <c r="A117" s="2">
        <v>45908</v>
      </c>
      <c r="B117" s="4">
        <v>3345</v>
      </c>
      <c r="C117" s="4">
        <v>3361.5500489999999</v>
      </c>
      <c r="D117" s="4">
        <v>3297</v>
      </c>
      <c r="E117" s="4">
        <v>3336.6000979999999</v>
      </c>
      <c r="F117" s="4">
        <v>3332.6647950000001</v>
      </c>
      <c r="G117" s="1">
        <v>702598</v>
      </c>
      <c r="H117" s="1">
        <v>3945</v>
      </c>
      <c r="I117" s="1">
        <v>3977</v>
      </c>
      <c r="J117" s="1">
        <v>3921.1000979999999</v>
      </c>
      <c r="K117" s="1">
        <v>3932.9499510000001</v>
      </c>
      <c r="L117" s="1">
        <v>3932.9499510000001</v>
      </c>
      <c r="M117" s="1">
        <v>462531</v>
      </c>
      <c r="Q117" s="1"/>
      <c r="R117" s="1"/>
      <c r="AB117" s="11">
        <v>45908</v>
      </c>
      <c r="AC117" s="12">
        <f>INDEX($A$3:$M$251,MATCH(AB117,$A:$A,0),MATCH($AC$3,$A$3:$M$3,0))</f>
        <v>3986.1499020000001</v>
      </c>
      <c r="AD117" s="13">
        <f>INDEX($A:$M,MATCH(AB117,$A:$A,0),MATCH($AD$3,$A$3:$M$3,0))</f>
        <v>3361.5500489999999</v>
      </c>
    </row>
    <row r="118" spans="1:30">
      <c r="A118" s="2">
        <v>45909</v>
      </c>
      <c r="B118" s="4">
        <v>3305</v>
      </c>
      <c r="C118" s="4">
        <v>3359</v>
      </c>
      <c r="D118" s="4">
        <v>3305</v>
      </c>
      <c r="E118" s="4">
        <v>3346.3500979999999</v>
      </c>
      <c r="F118" s="4">
        <v>3342.4033199999999</v>
      </c>
      <c r="G118" s="1">
        <v>591745</v>
      </c>
      <c r="H118" s="1">
        <v>3934</v>
      </c>
      <c r="I118" s="1">
        <v>3964</v>
      </c>
      <c r="J118" s="1">
        <v>3908</v>
      </c>
      <c r="K118" s="1">
        <v>3950.5</v>
      </c>
      <c r="L118" s="1">
        <v>3950.5</v>
      </c>
      <c r="M118" s="1">
        <v>154864</v>
      </c>
      <c r="Q118" s="1"/>
      <c r="R118" s="1"/>
      <c r="AB118" s="11">
        <v>45909</v>
      </c>
      <c r="AC118" s="12">
        <f>INDEX($A$3:$M$251,MATCH(AB118,$A:$A,0),MATCH($AC$3,$A$3:$M$3,0))</f>
        <v>4000</v>
      </c>
      <c r="AD118" s="13">
        <f>INDEX($A:$M,MATCH(AB118,$A:$A,0),MATCH($AD$3,$A$3:$M$3,0))</f>
        <v>3359</v>
      </c>
    </row>
    <row r="119" spans="1:30">
      <c r="A119" s="2">
        <v>45913</v>
      </c>
      <c r="B119" s="4">
        <v>3346.6000979999999</v>
      </c>
      <c r="C119" s="4">
        <v>3374</v>
      </c>
      <c r="D119" s="4">
        <v>3330.3500979999999</v>
      </c>
      <c r="E119" s="4">
        <v>3367.0500489999999</v>
      </c>
      <c r="F119" s="4">
        <v>3363.078857</v>
      </c>
      <c r="G119" s="1">
        <v>610920</v>
      </c>
      <c r="H119" s="1">
        <v>3951</v>
      </c>
      <c r="I119" s="1">
        <v>3986.1499020000001</v>
      </c>
      <c r="J119" s="1">
        <v>3948.1000979999999</v>
      </c>
      <c r="K119" s="1">
        <v>3961.8500979999999</v>
      </c>
      <c r="L119" s="1">
        <v>3961.8500979999999</v>
      </c>
      <c r="M119" s="1">
        <v>145925</v>
      </c>
      <c r="Q119" s="1"/>
      <c r="R119" s="1"/>
      <c r="AB119" s="11">
        <v>45913</v>
      </c>
      <c r="AC119" s="12">
        <f>INDEX($A$3:$M$251,MATCH(AB119,$A:$A,0),MATCH($AC$3,$A$3:$M$3,0))</f>
        <v>3992.1999510000001</v>
      </c>
      <c r="AD119" s="13">
        <f>INDEX($A:$M,MATCH(AB119,$A:$A,0),MATCH($AD$3,$A$3:$M$3,0))</f>
        <v>3374</v>
      </c>
    </row>
    <row r="120" spans="1:30">
      <c r="A120" s="2">
        <v>45914</v>
      </c>
      <c r="B120" s="4">
        <v>3384.8999020000001</v>
      </c>
      <c r="C120" s="4">
        <v>3388.6000979999999</v>
      </c>
      <c r="D120" s="4">
        <v>3356.8500979999999</v>
      </c>
      <c r="E120" s="4">
        <v>3362.5</v>
      </c>
      <c r="F120" s="4">
        <v>3358.5341800000001</v>
      </c>
      <c r="G120" s="1">
        <v>569412</v>
      </c>
      <c r="H120" s="1">
        <v>3970</v>
      </c>
      <c r="I120" s="1">
        <v>4000</v>
      </c>
      <c r="J120" s="1">
        <v>3964.8999020000001</v>
      </c>
      <c r="K120" s="1">
        <v>3979.6999510000001</v>
      </c>
      <c r="L120" s="1">
        <v>3979.6999510000001</v>
      </c>
      <c r="M120" s="1">
        <v>203689</v>
      </c>
      <c r="Q120" s="1"/>
      <c r="R120" s="1"/>
      <c r="AB120" s="11">
        <v>45914</v>
      </c>
      <c r="AC120" s="12">
        <f>INDEX($A$3:$M$251,MATCH(AB120,$A:$A,0),MATCH($AC$3,$A$3:$M$3,0))</f>
        <v>4100</v>
      </c>
      <c r="AD120" s="13">
        <f>INDEX($A:$M,MATCH(AB120,$A:$A,0),MATCH($AD$3,$A$3:$M$3,0))</f>
        <v>3388.6000979999999</v>
      </c>
    </row>
    <row r="121" spans="1:30">
      <c r="A121" s="2">
        <v>45915</v>
      </c>
      <c r="B121" s="4">
        <v>3361.8500979999999</v>
      </c>
      <c r="C121" s="4">
        <v>3383.9499510000001</v>
      </c>
      <c r="D121" s="4">
        <v>3346.9499510000001</v>
      </c>
      <c r="E121" s="4">
        <v>3352.3000489999999</v>
      </c>
      <c r="F121" s="4">
        <v>3348.3461910000001</v>
      </c>
      <c r="G121" s="1">
        <v>587855</v>
      </c>
      <c r="H121" s="1">
        <v>3979.8999020000001</v>
      </c>
      <c r="I121" s="1">
        <v>3992.1999510000001</v>
      </c>
      <c r="J121" s="1">
        <v>3961</v>
      </c>
      <c r="K121" s="1">
        <v>3982.6000979999999</v>
      </c>
      <c r="L121" s="1">
        <v>3982.6000979999999</v>
      </c>
      <c r="M121" s="1">
        <v>339798</v>
      </c>
      <c r="Q121" s="1"/>
      <c r="R121" s="1"/>
      <c r="AB121" s="11">
        <v>45915</v>
      </c>
      <c r="AC121" s="12">
        <f>INDEX($A$3:$M$251,MATCH(AB121,$A:$A,0),MATCH($AC$3,$A$3:$M$3,0))</f>
        <v>4294.6499020000001</v>
      </c>
      <c r="AD121" s="13">
        <f>INDEX($A:$M,MATCH(AB121,$A:$A,0),MATCH($AD$3,$A$3:$M$3,0))</f>
        <v>3383.9499510000001</v>
      </c>
    </row>
    <row r="122" spans="1:30">
      <c r="A122" s="2">
        <v>45916</v>
      </c>
      <c r="B122" s="4">
        <v>3350</v>
      </c>
      <c r="C122" s="4">
        <v>3371</v>
      </c>
      <c r="D122" s="4">
        <v>3335</v>
      </c>
      <c r="E122" s="4">
        <v>3342.1000979999999</v>
      </c>
      <c r="F122" s="4">
        <v>3338.158203</v>
      </c>
      <c r="G122" s="1">
        <v>516746</v>
      </c>
      <c r="H122" s="1">
        <v>3982.6000979999999</v>
      </c>
      <c r="I122" s="1">
        <v>4100</v>
      </c>
      <c r="J122" s="1">
        <v>3981.0500489999999</v>
      </c>
      <c r="K122" s="1">
        <v>4084.5</v>
      </c>
      <c r="L122" s="1">
        <v>4084.5</v>
      </c>
      <c r="M122" s="1">
        <v>486429</v>
      </c>
      <c r="Q122" s="1"/>
      <c r="R122" s="1"/>
      <c r="AB122" s="11">
        <v>45916</v>
      </c>
      <c r="AC122" s="12">
        <f>INDEX($A$3:$M$251,MATCH(AB122,$A:$A,0),MATCH($AC$3,$A$3:$M$3,0))</f>
        <v>4430</v>
      </c>
      <c r="AD122" s="13">
        <f>INDEX($A:$M,MATCH(AB122,$A:$A,0),MATCH($AD$3,$A$3:$M$3,0))</f>
        <v>3371</v>
      </c>
    </row>
    <row r="123" spans="1:30">
      <c r="A123" s="2">
        <v>45917</v>
      </c>
      <c r="B123" s="4">
        <v>3352</v>
      </c>
      <c r="C123" s="4">
        <v>3382</v>
      </c>
      <c r="D123" s="4">
        <v>3285.0500489999999</v>
      </c>
      <c r="E123" s="4">
        <v>3303.0500489999999</v>
      </c>
      <c r="F123" s="4">
        <v>3299.154297</v>
      </c>
      <c r="G123" s="1">
        <v>1545695</v>
      </c>
      <c r="H123" s="1">
        <v>4124</v>
      </c>
      <c r="I123" s="1">
        <v>4294.6499020000001</v>
      </c>
      <c r="J123" s="1">
        <v>4120</v>
      </c>
      <c r="K123" s="1">
        <v>4239.6499020000001</v>
      </c>
      <c r="L123" s="1">
        <v>4239.6499020000001</v>
      </c>
      <c r="M123" s="1">
        <v>767511</v>
      </c>
      <c r="Q123" s="1"/>
      <c r="R123" s="1"/>
      <c r="AB123" s="11">
        <v>45917</v>
      </c>
      <c r="AC123" s="12">
        <f>INDEX($A$3:$M$251,MATCH(AB123,$A:$A,0),MATCH($AC$3,$A$3:$M$3,0))</f>
        <v>4450</v>
      </c>
      <c r="AD123" s="13">
        <f>INDEX($A:$M,MATCH(AB123,$A:$A,0),MATCH($AD$3,$A$3:$M$3,0))</f>
        <v>3382</v>
      </c>
    </row>
    <row r="124" spans="1:30">
      <c r="A124" s="2">
        <v>45920</v>
      </c>
      <c r="B124" s="4">
        <v>3299.9499510000001</v>
      </c>
      <c r="C124" s="4">
        <v>3315</v>
      </c>
      <c r="D124" s="4">
        <v>3265</v>
      </c>
      <c r="E124" s="4">
        <v>3271.5500489999999</v>
      </c>
      <c r="F124" s="4">
        <v>3267.6914059999999</v>
      </c>
      <c r="G124" s="1">
        <v>689288</v>
      </c>
      <c r="H124" s="1">
        <v>4208</v>
      </c>
      <c r="I124" s="1">
        <v>4430</v>
      </c>
      <c r="J124" s="1">
        <v>4151</v>
      </c>
      <c r="K124" s="1">
        <v>4355.8999020000001</v>
      </c>
      <c r="L124" s="1">
        <v>4355.8999020000001</v>
      </c>
      <c r="M124" s="1">
        <v>438432</v>
      </c>
      <c r="Q124" s="1"/>
      <c r="R124" s="1"/>
      <c r="AB124" s="11">
        <v>45920</v>
      </c>
      <c r="AC124" s="12">
        <f>INDEX($A$3:$M$251,MATCH(AB124,$A:$A,0),MATCH($AC$3,$A$3:$M$3,0))</f>
        <v>4420</v>
      </c>
      <c r="AD124" s="13">
        <f>INDEX($A:$M,MATCH(AB124,$A:$A,0),MATCH($AD$3,$A$3:$M$3,0))</f>
        <v>3315</v>
      </c>
    </row>
    <row r="125" spans="1:30">
      <c r="A125" s="2">
        <v>45921</v>
      </c>
      <c r="B125" s="4">
        <v>3271.5500489999999</v>
      </c>
      <c r="C125" s="4">
        <v>3335</v>
      </c>
      <c r="D125" s="4">
        <v>3271</v>
      </c>
      <c r="E125" s="4">
        <v>3309.1999510000001</v>
      </c>
      <c r="F125" s="4">
        <v>3305.296875</v>
      </c>
      <c r="G125" s="1">
        <v>922057</v>
      </c>
      <c r="H125" s="1">
        <v>4415.1000979999999</v>
      </c>
      <c r="I125" s="1">
        <v>4450</v>
      </c>
      <c r="J125" s="1">
        <v>4305.0498049999997</v>
      </c>
      <c r="K125" s="1">
        <v>4361.9501950000003</v>
      </c>
      <c r="L125" s="1">
        <v>4361.9501950000003</v>
      </c>
      <c r="M125" s="1">
        <v>437837</v>
      </c>
      <c r="Q125" s="1"/>
      <c r="R125" s="1"/>
      <c r="AB125" s="11">
        <v>45921</v>
      </c>
      <c r="AC125" s="12">
        <f>INDEX($A$3:$M$251,MATCH(AB125,$A:$A,0),MATCH($AC$3,$A$3:$M$3,0))</f>
        <v>4500</v>
      </c>
      <c r="AD125" s="13">
        <f>INDEX($A:$M,MATCH(AB125,$A:$A,0),MATCH($AD$3,$A$3:$M$3,0))</f>
        <v>3335</v>
      </c>
    </row>
    <row r="126" spans="1:30">
      <c r="A126" s="2">
        <v>45922</v>
      </c>
      <c r="B126" s="4">
        <v>3328.5</v>
      </c>
      <c r="C126" s="4">
        <v>3329.9499510000001</v>
      </c>
      <c r="D126" s="4">
        <v>3288.25</v>
      </c>
      <c r="E126" s="4">
        <v>3317.5</v>
      </c>
      <c r="F126" s="4">
        <v>3313.5871579999998</v>
      </c>
      <c r="G126" s="1">
        <v>825945</v>
      </c>
      <c r="H126" s="1">
        <v>4373</v>
      </c>
      <c r="I126" s="1">
        <v>4420</v>
      </c>
      <c r="J126" s="1">
        <v>4331.2001950000003</v>
      </c>
      <c r="K126" s="1">
        <v>4378.6499020000001</v>
      </c>
      <c r="L126" s="1">
        <v>4378.6499020000001</v>
      </c>
      <c r="M126" s="1">
        <v>243996</v>
      </c>
      <c r="Q126" s="1"/>
      <c r="R126" s="1"/>
      <c r="AB126" s="11">
        <v>45922</v>
      </c>
      <c r="AC126" s="12">
        <f>INDEX($A$3:$M$251,MATCH(AB126,$A:$A,0),MATCH($AC$3,$A$3:$M$3,0))</f>
        <v>4461</v>
      </c>
      <c r="AD126" s="13">
        <f>INDEX($A:$M,MATCH(AB126,$A:$A,0),MATCH($AD$3,$A$3:$M$3,0))</f>
        <v>3329.9499510000001</v>
      </c>
    </row>
    <row r="127" spans="1:30">
      <c r="A127" s="2">
        <v>45923</v>
      </c>
      <c r="B127" s="4">
        <v>3340</v>
      </c>
      <c r="C127" s="4">
        <v>3340</v>
      </c>
      <c r="D127" s="4">
        <v>3315</v>
      </c>
      <c r="E127" s="4">
        <v>3320.6499020000001</v>
      </c>
      <c r="F127" s="4">
        <v>3316.7333979999999</v>
      </c>
      <c r="G127" s="1">
        <v>694716</v>
      </c>
      <c r="H127" s="1">
        <v>4408.9501950000003</v>
      </c>
      <c r="I127" s="1">
        <v>4500</v>
      </c>
      <c r="J127" s="1">
        <v>4372.3500979999999</v>
      </c>
      <c r="K127" s="1">
        <v>4409.8999020000001</v>
      </c>
      <c r="L127" s="1">
        <v>4409.8999020000001</v>
      </c>
      <c r="M127" s="1">
        <v>325049</v>
      </c>
      <c r="Q127" s="1"/>
      <c r="R127" s="1"/>
      <c r="AB127" s="11">
        <v>45923</v>
      </c>
      <c r="AC127" s="12">
        <f>INDEX($A$3:$M$251,MATCH(AB127,$A:$A,0),MATCH($AC$3,$A$3:$M$3,0))</f>
        <v>4448.9501950000003</v>
      </c>
      <c r="AD127" s="13">
        <f>INDEX($A:$M,MATCH(AB127,$A:$A,0),MATCH($AD$3,$A$3:$M$3,0))</f>
        <v>3340</v>
      </c>
    </row>
    <row r="128" spans="1:30">
      <c r="A128" s="2">
        <v>45924</v>
      </c>
      <c r="B128" s="4">
        <v>3330</v>
      </c>
      <c r="C128" s="4">
        <v>3505</v>
      </c>
      <c r="D128" s="4">
        <v>3320.8500979999999</v>
      </c>
      <c r="E128" s="4">
        <v>3448.6000979999999</v>
      </c>
      <c r="F128" s="4">
        <v>3444.5327149999998</v>
      </c>
      <c r="G128" s="1">
        <v>2775975</v>
      </c>
      <c r="H128" s="1">
        <v>4440</v>
      </c>
      <c r="I128" s="1">
        <v>4461</v>
      </c>
      <c r="J128" s="1">
        <v>4405</v>
      </c>
      <c r="K128" s="1">
        <v>4422.3500979999999</v>
      </c>
      <c r="L128" s="1">
        <v>4422.3500979999999</v>
      </c>
      <c r="M128" s="1">
        <v>198742</v>
      </c>
      <c r="Q128" s="1"/>
      <c r="R128" s="1"/>
      <c r="AB128" s="11">
        <v>45924</v>
      </c>
      <c r="AC128" s="12">
        <f>INDEX($A$3:$M$251,MATCH(AB128,$A:$A,0),MATCH($AC$3,$A$3:$M$3,0))</f>
        <v>4421.8999020000001</v>
      </c>
      <c r="AD128" s="13">
        <f>INDEX($A:$M,MATCH(AB128,$A:$A,0),MATCH($AD$3,$A$3:$M$3,0))</f>
        <v>3505</v>
      </c>
    </row>
    <row r="129" spans="1:30">
      <c r="A129" s="2">
        <v>45927</v>
      </c>
      <c r="B129" s="4">
        <v>3461.6000979999999</v>
      </c>
      <c r="C129" s="4">
        <v>3470</v>
      </c>
      <c r="D129" s="4">
        <v>3417.6499020000001</v>
      </c>
      <c r="E129" s="4">
        <v>3430.6499020000001</v>
      </c>
      <c r="F129" s="4">
        <v>3426.6035160000001</v>
      </c>
      <c r="G129" s="1">
        <v>902449</v>
      </c>
      <c r="H129" s="1">
        <v>4435</v>
      </c>
      <c r="I129" s="1">
        <v>4448.9501950000003</v>
      </c>
      <c r="J129" s="1">
        <v>4292.5</v>
      </c>
      <c r="K129" s="1">
        <v>4385.75</v>
      </c>
      <c r="L129" s="1">
        <v>4385.75</v>
      </c>
      <c r="M129" s="1">
        <v>555192</v>
      </c>
      <c r="Q129" s="1"/>
      <c r="R129" s="1"/>
      <c r="AB129" s="11">
        <v>45927</v>
      </c>
      <c r="AC129" s="12">
        <f>INDEX($A$3:$M$251,MATCH(AB129,$A:$A,0),MATCH($AC$3,$A$3:$M$3,0))</f>
        <v>4395.9501950000003</v>
      </c>
      <c r="AD129" s="13">
        <f>INDEX($A:$M,MATCH(AB129,$A:$A,0),MATCH($AD$3,$A$3:$M$3,0))</f>
        <v>3470</v>
      </c>
    </row>
    <row r="130" spans="1:30">
      <c r="A130" s="2">
        <v>45928</v>
      </c>
      <c r="B130" s="4">
        <v>3424.8999020000001</v>
      </c>
      <c r="C130" s="4">
        <v>3429.6999510000001</v>
      </c>
      <c r="D130" s="4">
        <v>3350</v>
      </c>
      <c r="E130" s="4">
        <v>3379.6999510000001</v>
      </c>
      <c r="F130" s="4">
        <v>3375.7136230000001</v>
      </c>
      <c r="G130" s="1">
        <v>961271</v>
      </c>
      <c r="H130" s="1">
        <v>4397</v>
      </c>
      <c r="I130" s="1">
        <v>4421.8999020000001</v>
      </c>
      <c r="J130" s="1">
        <v>4294.9501950000003</v>
      </c>
      <c r="K130" s="1">
        <v>4315.75</v>
      </c>
      <c r="L130" s="1">
        <v>4315.75</v>
      </c>
      <c r="M130" s="1">
        <v>305671</v>
      </c>
      <c r="Q130" s="1"/>
      <c r="R130" s="1"/>
      <c r="AB130" s="11">
        <v>45928</v>
      </c>
      <c r="AC130" s="12">
        <f>INDEX($A$3:$M$251,MATCH(AB130,$A:$A,0),MATCH($AC$3,$A$3:$M$3,0))</f>
        <v>4310</v>
      </c>
      <c r="AD130" s="13">
        <f>INDEX($A:$M,MATCH(AB130,$A:$A,0),MATCH($AD$3,$A$3:$M$3,0))</f>
        <v>3429.6999510000001</v>
      </c>
    </row>
    <row r="131" spans="1:30">
      <c r="A131" s="2">
        <v>45929</v>
      </c>
      <c r="B131" s="4">
        <v>3365</v>
      </c>
      <c r="C131" s="4">
        <v>3381.6999510000001</v>
      </c>
      <c r="D131" s="4">
        <v>3310</v>
      </c>
      <c r="E131" s="4">
        <v>3323.0500489999999</v>
      </c>
      <c r="F131" s="4">
        <v>3319.130615</v>
      </c>
      <c r="G131" s="1">
        <v>973387</v>
      </c>
      <c r="H131" s="1">
        <v>4316</v>
      </c>
      <c r="I131" s="1">
        <v>4395.9501950000003</v>
      </c>
      <c r="J131" s="1">
        <v>4202</v>
      </c>
      <c r="K131" s="1">
        <v>4251.2001950000003</v>
      </c>
      <c r="L131" s="1">
        <v>4251.2001950000003</v>
      </c>
      <c r="M131" s="1">
        <v>377254</v>
      </c>
      <c r="Q131" s="1"/>
      <c r="R131" s="1"/>
      <c r="AB131" s="11">
        <v>45929</v>
      </c>
      <c r="AC131" s="12">
        <f>INDEX($A$3:$M$251,MATCH(AB131,$A:$A,0),MATCH($AC$3,$A$3:$M$3,0))</f>
        <v>4284.2001950000003</v>
      </c>
      <c r="AD131" s="13">
        <f>INDEX($A:$M,MATCH(AB131,$A:$A,0),MATCH($AD$3,$A$3:$M$3,0))</f>
        <v>3381.6999510000001</v>
      </c>
    </row>
    <row r="132" spans="1:30">
      <c r="A132" s="2">
        <v>45930</v>
      </c>
      <c r="B132" s="4">
        <v>3329.8999020000001</v>
      </c>
      <c r="C132" s="4">
        <v>3347.6999510000001</v>
      </c>
      <c r="D132" s="4">
        <v>3220</v>
      </c>
      <c r="E132" s="4">
        <v>3244.6499020000001</v>
      </c>
      <c r="F132" s="4">
        <v>3240.8229980000001</v>
      </c>
      <c r="G132" s="1">
        <v>2077896</v>
      </c>
      <c r="H132" s="1">
        <v>4259.75</v>
      </c>
      <c r="I132" s="1">
        <v>4310</v>
      </c>
      <c r="J132" s="1">
        <v>4205.25</v>
      </c>
      <c r="K132" s="1">
        <v>4250.2001950000003</v>
      </c>
      <c r="L132" s="1">
        <v>4250.2001950000003</v>
      </c>
      <c r="M132" s="1">
        <v>339960</v>
      </c>
      <c r="Q132" s="1"/>
      <c r="R132" s="1"/>
      <c r="AB132" s="11">
        <v>45930</v>
      </c>
      <c r="AC132" s="12">
        <f>INDEX($A$3:$M$251,MATCH(AB132,$A:$A,0),MATCH($AC$3,$A$3:$M$3,0))</f>
        <v>4464.3500979999999</v>
      </c>
      <c r="AD132" s="13">
        <f>INDEX($A:$M,MATCH(AB132,$A:$A,0),MATCH($AD$3,$A$3:$M$3,0))</f>
        <v>3347.6999510000001</v>
      </c>
    </row>
    <row r="133" spans="1:30">
      <c r="A133" s="2">
        <v>45931</v>
      </c>
      <c r="B133" s="4">
        <v>3248</v>
      </c>
      <c r="C133" s="4">
        <v>3252.9499510000001</v>
      </c>
      <c r="D133" s="4">
        <v>3170</v>
      </c>
      <c r="E133" s="4">
        <v>3177.8500979999999</v>
      </c>
      <c r="F133" s="4">
        <v>3174.1020509999998</v>
      </c>
      <c r="G133" s="1">
        <v>1512332</v>
      </c>
      <c r="H133" s="1">
        <v>4250</v>
      </c>
      <c r="I133" s="1">
        <v>4284.2001950000003</v>
      </c>
      <c r="J133" s="1">
        <v>4220.1000979999999</v>
      </c>
      <c r="K133" s="1">
        <v>4235.6000979999999</v>
      </c>
      <c r="L133" s="1">
        <v>4235.6000979999999</v>
      </c>
      <c r="M133" s="1">
        <v>203932</v>
      </c>
      <c r="Q133" s="1"/>
      <c r="R133" s="1"/>
      <c r="AB133" s="11">
        <v>45931</v>
      </c>
      <c r="AC133" s="12">
        <f>INDEX($A$3:$M$251,MATCH(AB133,$A:$A,0),MATCH($AC$3,$A$3:$M$3,0))</f>
        <v>4284</v>
      </c>
      <c r="AD133" s="13">
        <f>INDEX($A:$M,MATCH(AB133,$A:$A,0),MATCH($AD$3,$A$3:$M$3,0))</f>
        <v>3252.9499510000001</v>
      </c>
    </row>
    <row r="134" spans="1:30">
      <c r="A134" s="2">
        <v>45934</v>
      </c>
      <c r="B134" s="4">
        <v>3202.8000489999999</v>
      </c>
      <c r="C134" s="4">
        <v>3230.5</v>
      </c>
      <c r="D134" s="4">
        <v>3178</v>
      </c>
      <c r="E134" s="4">
        <v>3201.6000979999999</v>
      </c>
      <c r="F134" s="4">
        <v>3197.8239749999998</v>
      </c>
      <c r="G134" s="1">
        <v>921241</v>
      </c>
      <c r="H134" s="1">
        <v>4393.9501950000003</v>
      </c>
      <c r="I134" s="1">
        <v>4464.3500979999999</v>
      </c>
      <c r="J134" s="1">
        <v>4232.2001950000003</v>
      </c>
      <c r="K134" s="1">
        <v>4257.3500979999999</v>
      </c>
      <c r="L134" s="1">
        <v>4257.3500979999999</v>
      </c>
      <c r="M134" s="1">
        <v>906261</v>
      </c>
      <c r="Q134" s="1"/>
      <c r="R134" s="1"/>
      <c r="AB134" s="11">
        <v>45934</v>
      </c>
      <c r="AC134" s="12">
        <f>INDEX($A$3:$M$251,MATCH(AB134,$A:$A,0),MATCH($AC$3,$A$3:$M$3,0))</f>
        <v>4295</v>
      </c>
      <c r="AD134" s="13">
        <f>INDEX($A:$M,MATCH(AB134,$A:$A,0),MATCH($AD$3,$A$3:$M$3,0))</f>
        <v>3230.5</v>
      </c>
    </row>
    <row r="135" spans="1:30">
      <c r="A135" s="2">
        <v>45935</v>
      </c>
      <c r="B135" s="4">
        <v>3208.5500489999999</v>
      </c>
      <c r="C135" s="4">
        <v>3260</v>
      </c>
      <c r="D135" s="4">
        <v>3191.6499020000001</v>
      </c>
      <c r="E135" s="4">
        <v>3254.75</v>
      </c>
      <c r="F135" s="4">
        <v>3250.9111330000001</v>
      </c>
      <c r="G135" s="1">
        <v>909337</v>
      </c>
      <c r="H135" s="1">
        <v>4284</v>
      </c>
      <c r="I135" s="1">
        <v>4284</v>
      </c>
      <c r="J135" s="1">
        <v>4246.8500979999999</v>
      </c>
      <c r="K135" s="1">
        <v>4257.2998049999997</v>
      </c>
      <c r="L135" s="1">
        <v>4257.2998049999997</v>
      </c>
      <c r="M135" s="1">
        <v>242566</v>
      </c>
      <c r="Q135" s="1"/>
      <c r="R135" s="1"/>
      <c r="AB135" s="11">
        <v>45935</v>
      </c>
      <c r="AC135" s="12">
        <f>INDEX($A$3:$M$251,MATCH(AB135,$A:$A,0),MATCH($AC$3,$A$3:$M$3,0))</f>
        <v>4337</v>
      </c>
      <c r="AD135" s="13">
        <f>INDEX($A:$M,MATCH(AB135,$A:$A,0),MATCH($AD$3,$A$3:$M$3,0))</f>
        <v>3260</v>
      </c>
    </row>
    <row r="136" spans="1:30">
      <c r="A136" s="2">
        <v>45936</v>
      </c>
      <c r="B136" s="4">
        <v>3262</v>
      </c>
      <c r="C136" s="4">
        <v>3280</v>
      </c>
      <c r="D136" s="4">
        <v>3200.6499020000001</v>
      </c>
      <c r="E136" s="4">
        <v>3212.25</v>
      </c>
      <c r="F136" s="4">
        <v>3208.461182</v>
      </c>
      <c r="G136" s="1">
        <v>786378</v>
      </c>
      <c r="H136" s="1">
        <v>4292.1499020000001</v>
      </c>
      <c r="I136" s="1">
        <v>4295</v>
      </c>
      <c r="J136" s="1">
        <v>4205</v>
      </c>
      <c r="K136" s="1">
        <v>4218.5498049999997</v>
      </c>
      <c r="L136" s="1">
        <v>4218.5498049999997</v>
      </c>
      <c r="M136" s="1">
        <v>301394</v>
      </c>
      <c r="Q136" s="1"/>
      <c r="R136" s="1"/>
      <c r="AB136" s="11">
        <v>45936</v>
      </c>
      <c r="AC136" s="12">
        <f>INDEX($A$3:$M$251,MATCH(AB136,$A:$A,0),MATCH($AC$3,$A$3:$M$3,0))</f>
        <v>4421.9501950000003</v>
      </c>
      <c r="AD136" s="13">
        <f>INDEX($A:$M,MATCH(AB136,$A:$A,0),MATCH($AD$3,$A$3:$M$3,0))</f>
        <v>3280</v>
      </c>
    </row>
    <row r="137" spans="1:30">
      <c r="A137" s="2">
        <v>45937</v>
      </c>
      <c r="B137" s="4">
        <v>3220</v>
      </c>
      <c r="C137" s="4">
        <v>3318</v>
      </c>
      <c r="D137" s="4">
        <v>3220</v>
      </c>
      <c r="E137" s="4">
        <v>3290.8500979999999</v>
      </c>
      <c r="F137" s="4">
        <v>3286.96875</v>
      </c>
      <c r="G137" s="1">
        <v>1177283</v>
      </c>
      <c r="H137" s="1">
        <v>4254.9501950000003</v>
      </c>
      <c r="I137" s="1">
        <v>4337</v>
      </c>
      <c r="J137" s="1">
        <v>4251</v>
      </c>
      <c r="K137" s="1">
        <v>4311.7001950000003</v>
      </c>
      <c r="L137" s="1">
        <v>4311.7001950000003</v>
      </c>
      <c r="M137" s="1">
        <v>570321</v>
      </c>
      <c r="Q137" s="1"/>
      <c r="R137" s="1"/>
      <c r="AB137" s="11">
        <v>45937</v>
      </c>
      <c r="AC137" s="12">
        <f>INDEX($A$3:$M$251,MATCH(AB137,$A:$A,0),MATCH($AC$3,$A$3:$M$3,0))</f>
        <v>4840</v>
      </c>
      <c r="AD137" s="13">
        <f>INDEX($A:$M,MATCH(AB137,$A:$A,0),MATCH($AD$3,$A$3:$M$3,0))</f>
        <v>3318</v>
      </c>
    </row>
    <row r="138" spans="1:30">
      <c r="A138" s="2">
        <v>45938</v>
      </c>
      <c r="B138" s="4">
        <v>3307</v>
      </c>
      <c r="C138" s="4">
        <v>3329</v>
      </c>
      <c r="D138" s="4">
        <v>3264.1000979999999</v>
      </c>
      <c r="E138" s="4">
        <v>3306.8999020000001</v>
      </c>
      <c r="F138" s="4">
        <v>3302.9995119999999</v>
      </c>
      <c r="G138" s="1">
        <v>882436</v>
      </c>
      <c r="H138" s="1">
        <v>4326.3999020000001</v>
      </c>
      <c r="I138" s="1">
        <v>4421.9501950000003</v>
      </c>
      <c r="J138" s="1">
        <v>4299.0498049999997</v>
      </c>
      <c r="K138" s="1">
        <v>4407.9501950000003</v>
      </c>
      <c r="L138" s="1">
        <v>4407.9501950000003</v>
      </c>
      <c r="M138" s="1">
        <v>314758</v>
      </c>
      <c r="Q138" s="1"/>
      <c r="R138" s="1"/>
      <c r="AB138" s="11">
        <v>45938</v>
      </c>
      <c r="AC138" s="12">
        <f>INDEX($A$3:$M$251,MATCH(AB138,$A:$A,0),MATCH($AC$3,$A$3:$M$3,0))</f>
        <v>4895</v>
      </c>
      <c r="AD138" s="13">
        <f>INDEX($A:$M,MATCH(AB138,$A:$A,0),MATCH($AD$3,$A$3:$M$3,0))</f>
        <v>3329</v>
      </c>
    </row>
    <row r="139" spans="1:30">
      <c r="A139" s="2">
        <v>45941</v>
      </c>
      <c r="B139" s="4">
        <v>3326.3999020000001</v>
      </c>
      <c r="C139" s="4">
        <v>3344.3500979999999</v>
      </c>
      <c r="D139" s="4">
        <v>3297.75</v>
      </c>
      <c r="E139" s="4">
        <v>3306.0500489999999</v>
      </c>
      <c r="F139" s="4">
        <v>3302.150635</v>
      </c>
      <c r="G139" s="1">
        <v>460197</v>
      </c>
      <c r="H139" s="1">
        <v>4438</v>
      </c>
      <c r="I139" s="1">
        <v>4840</v>
      </c>
      <c r="J139" s="1">
        <v>4407</v>
      </c>
      <c r="K139" s="1">
        <v>4719.4501950000003</v>
      </c>
      <c r="L139" s="1">
        <v>4719.4501950000003</v>
      </c>
      <c r="M139" s="1">
        <v>1017160</v>
      </c>
      <c r="Q139" s="1"/>
      <c r="R139" s="1"/>
      <c r="AB139" s="11">
        <v>45941</v>
      </c>
      <c r="AC139" s="12">
        <f>INDEX($A$3:$M$251,MATCH(AB139,$A:$A,0),MATCH($AC$3,$A$3:$M$3,0))</f>
        <v>5595</v>
      </c>
      <c r="AD139" s="13">
        <f>INDEX($A:$M,MATCH(AB139,$A:$A,0),MATCH($AD$3,$A$3:$M$3,0))</f>
        <v>3344.3500979999999</v>
      </c>
    </row>
    <row r="140" spans="1:30">
      <c r="A140" s="2">
        <v>45942</v>
      </c>
      <c r="B140" s="4">
        <v>3280</v>
      </c>
      <c r="C140" s="4">
        <v>3335</v>
      </c>
      <c r="D140" s="4">
        <v>3280</v>
      </c>
      <c r="E140" s="4">
        <v>3323.25</v>
      </c>
      <c r="F140" s="4">
        <v>3319.3303219999998</v>
      </c>
      <c r="G140" s="1">
        <v>564524</v>
      </c>
      <c r="H140" s="1">
        <v>4780</v>
      </c>
      <c r="I140" s="1">
        <v>4895</v>
      </c>
      <c r="J140" s="1">
        <v>4718.8500979999999</v>
      </c>
      <c r="K140" s="1">
        <v>4739</v>
      </c>
      <c r="L140" s="1">
        <v>4739</v>
      </c>
      <c r="M140" s="1">
        <v>817027</v>
      </c>
      <c r="Q140" s="1"/>
      <c r="R140" s="1"/>
      <c r="AB140" s="11">
        <v>45942</v>
      </c>
      <c r="AC140" s="12">
        <f>INDEX($A$3:$M$251,MATCH(AB140,$A:$A,0),MATCH($AC$3,$A$3:$M$3,0))</f>
        <v>5420</v>
      </c>
      <c r="AD140" s="13">
        <f>INDEX($A:$M,MATCH(AB140,$A:$A,0),MATCH($AD$3,$A$3:$M$3,0))</f>
        <v>3335</v>
      </c>
    </row>
    <row r="141" spans="1:30">
      <c r="A141" s="2">
        <v>45943</v>
      </c>
      <c r="B141" s="4">
        <v>3343</v>
      </c>
      <c r="C141" s="4">
        <v>3358.8999020000001</v>
      </c>
      <c r="D141" s="4">
        <v>3291.3999020000001</v>
      </c>
      <c r="E141" s="4">
        <v>3323.5</v>
      </c>
      <c r="F141" s="4">
        <v>3319.580078</v>
      </c>
      <c r="G141" s="1">
        <v>770144</v>
      </c>
      <c r="H141" s="1">
        <v>4777</v>
      </c>
      <c r="I141" s="1">
        <v>5595</v>
      </c>
      <c r="J141" s="1">
        <v>4760.25</v>
      </c>
      <c r="K141" s="1">
        <v>5117.1499020000001</v>
      </c>
      <c r="L141" s="1">
        <v>5117.1499020000001</v>
      </c>
      <c r="M141" s="1">
        <v>2593684</v>
      </c>
      <c r="Q141" s="1"/>
      <c r="R141" s="1"/>
      <c r="AB141" s="11">
        <v>45943</v>
      </c>
      <c r="AC141" s="12">
        <f>INDEX($A$3:$M$251,MATCH(AB141,$A:$A,0),MATCH($AC$3,$A$3:$M$3,0))</f>
        <v>5900</v>
      </c>
      <c r="AD141" s="13">
        <f>INDEX($A:$M,MATCH(AB141,$A:$A,0),MATCH($AD$3,$A$3:$M$3,0))</f>
        <v>3358.8999020000001</v>
      </c>
    </row>
    <row r="142" spans="1:30">
      <c r="A142" s="2">
        <v>45944</v>
      </c>
      <c r="B142" s="4">
        <v>3342</v>
      </c>
      <c r="C142" s="4">
        <v>3352.9499510000001</v>
      </c>
      <c r="D142" s="4">
        <v>3290</v>
      </c>
      <c r="E142" s="4">
        <v>3297.8000489999999</v>
      </c>
      <c r="F142" s="4">
        <v>3293.9104000000002</v>
      </c>
      <c r="G142" s="1">
        <v>648597</v>
      </c>
      <c r="H142" s="1">
        <v>5194</v>
      </c>
      <c r="I142" s="1">
        <v>5420</v>
      </c>
      <c r="J142" s="1">
        <v>5180.0498049999997</v>
      </c>
      <c r="K142" s="1">
        <v>5323.75</v>
      </c>
      <c r="L142" s="1">
        <v>5323.75</v>
      </c>
      <c r="M142" s="1">
        <v>1187904</v>
      </c>
      <c r="Q142" s="1"/>
      <c r="R142" s="1"/>
      <c r="AB142" s="11">
        <v>45944</v>
      </c>
      <c r="AC142" s="12">
        <f>INDEX($A$3:$M$251,MATCH(AB142,$A:$A,0),MATCH($AC$3,$A$3:$M$3,0))</f>
        <v>5100</v>
      </c>
      <c r="AD142" s="13">
        <f>INDEX($A:$M,MATCH(AB142,$A:$A,0),MATCH($AD$3,$A$3:$M$3,0))</f>
        <v>3352.9499510000001</v>
      </c>
    </row>
    <row r="143" spans="1:30">
      <c r="A143" s="2">
        <v>45948</v>
      </c>
      <c r="B143" s="4">
        <v>3252.5</v>
      </c>
      <c r="C143" s="4">
        <v>3283.9499510000001</v>
      </c>
      <c r="D143" s="4">
        <v>3232</v>
      </c>
      <c r="E143" s="4">
        <v>3241.5</v>
      </c>
      <c r="F143" s="4">
        <v>3237.6767580000001</v>
      </c>
      <c r="G143" s="1">
        <v>1576121</v>
      </c>
      <c r="H143" s="1">
        <v>5599</v>
      </c>
      <c r="I143" s="1">
        <v>5900</v>
      </c>
      <c r="J143" s="1">
        <v>4851.1000979999999</v>
      </c>
      <c r="K143" s="1">
        <v>4897.7998049999997</v>
      </c>
      <c r="L143" s="1">
        <v>4897.7998049999997</v>
      </c>
      <c r="M143" s="1">
        <v>4748382</v>
      </c>
      <c r="Q143" s="1"/>
      <c r="R143" s="1"/>
      <c r="AB143" s="11">
        <v>45948</v>
      </c>
      <c r="AC143" s="12">
        <f>INDEX($A$3:$M$251,MATCH(AB143,$A:$A,0),MATCH($AC$3,$A$3:$M$3,0))</f>
        <v>4860</v>
      </c>
      <c r="AD143" s="13">
        <f>INDEX($A:$M,MATCH(AB143,$A:$A,0),MATCH($AD$3,$A$3:$M$3,0))</f>
        <v>3283.9499510000001</v>
      </c>
    </row>
    <row r="144" spans="1:30">
      <c r="A144" s="2">
        <v>45949</v>
      </c>
      <c r="B144" s="4">
        <v>3260.8999020000001</v>
      </c>
      <c r="C144" s="4">
        <v>3269.1000979999999</v>
      </c>
      <c r="D144" s="4">
        <v>3176.1000979999999</v>
      </c>
      <c r="E144" s="4">
        <v>3183.75</v>
      </c>
      <c r="F144" s="4">
        <v>3179.9948730000001</v>
      </c>
      <c r="G144" s="1">
        <v>1042069</v>
      </c>
      <c r="H144" s="1">
        <v>5000</v>
      </c>
      <c r="I144" s="1">
        <v>5100</v>
      </c>
      <c r="J144" s="1">
        <v>4725</v>
      </c>
      <c r="K144" s="1">
        <v>4754.5498049999997</v>
      </c>
      <c r="L144" s="1">
        <v>4754.5498049999997</v>
      </c>
      <c r="M144" s="1">
        <v>1804742</v>
      </c>
      <c r="Q144" s="1"/>
      <c r="R144" s="1"/>
      <c r="AB144" s="11">
        <v>45949</v>
      </c>
      <c r="AC144" s="12">
        <f>INDEX($A$3:$M$251,MATCH(AB144,$A:$A,0),MATCH($AC$3,$A$3:$M$3,0))</f>
        <v>4699.5</v>
      </c>
      <c r="AD144" s="13">
        <f>INDEX($A:$M,MATCH(AB144,$A:$A,0),MATCH($AD$3,$A$3:$M$3,0))</f>
        <v>3269.1000979999999</v>
      </c>
    </row>
    <row r="145" spans="1:30">
      <c r="A145" s="2">
        <v>45950</v>
      </c>
      <c r="B145" s="4">
        <v>3190</v>
      </c>
      <c r="C145" s="4">
        <v>3219.9499510000001</v>
      </c>
      <c r="D145" s="4">
        <v>3136.6499020000001</v>
      </c>
      <c r="E145" s="4">
        <v>3169.6000979999999</v>
      </c>
      <c r="F145" s="4">
        <v>3165.8615719999998</v>
      </c>
      <c r="G145" s="1">
        <v>1205540</v>
      </c>
      <c r="H145" s="1">
        <v>4789</v>
      </c>
      <c r="I145" s="1">
        <v>4860</v>
      </c>
      <c r="J145" s="1">
        <v>4470.25</v>
      </c>
      <c r="K145" s="1">
        <v>4596.3999020000001</v>
      </c>
      <c r="L145" s="1">
        <v>4596.3999020000001</v>
      </c>
      <c r="M145" s="1">
        <v>1677557</v>
      </c>
      <c r="Q145" s="1"/>
      <c r="R145" s="1"/>
      <c r="AB145" s="11">
        <v>45950</v>
      </c>
      <c r="AC145" s="12">
        <f>INDEX($A$3:$M$251,MATCH(AB145,$A:$A,0),MATCH($AC$3,$A$3:$M$3,0))</f>
        <v>4560</v>
      </c>
      <c r="AD145" s="13">
        <f>INDEX($A:$M,MATCH(AB145,$A:$A,0),MATCH($AD$3,$A$3:$M$3,0))</f>
        <v>3219.9499510000001</v>
      </c>
    </row>
    <row r="146" spans="1:30">
      <c r="A146" s="2">
        <v>45951</v>
      </c>
      <c r="B146" s="4">
        <v>3194</v>
      </c>
      <c r="C146" s="4">
        <v>3195.4499510000001</v>
      </c>
      <c r="D146" s="4">
        <v>2920.4499510000001</v>
      </c>
      <c r="E146" s="4">
        <v>3002</v>
      </c>
      <c r="F146" s="4">
        <v>2998.4592290000001</v>
      </c>
      <c r="G146" s="1">
        <v>5103543</v>
      </c>
      <c r="H146" s="1">
        <v>4650</v>
      </c>
      <c r="I146" s="1">
        <v>4699.5</v>
      </c>
      <c r="J146" s="1">
        <v>4500</v>
      </c>
      <c r="K146" s="1">
        <v>4521.25</v>
      </c>
      <c r="L146" s="1">
        <v>4521.25</v>
      </c>
      <c r="M146" s="1">
        <v>1028678</v>
      </c>
      <c r="Q146" s="1"/>
      <c r="R146" s="1"/>
      <c r="AB146" s="11">
        <v>45951</v>
      </c>
      <c r="AC146" s="12">
        <f>INDEX($A$3:$M$251,MATCH(AB146,$A:$A,0),MATCH($AC$3,$A$3:$M$3,0))</f>
        <v>4550</v>
      </c>
      <c r="AD146" s="13">
        <f>INDEX($A:$M,MATCH(AB146,$A:$A,0),MATCH($AD$3,$A$3:$M$3,0))</f>
        <v>3195.4499510000001</v>
      </c>
    </row>
    <row r="147" spans="1:30">
      <c r="A147" s="2">
        <v>45952</v>
      </c>
      <c r="B147" s="4">
        <v>2975</v>
      </c>
      <c r="C147" s="4">
        <v>3002.9499510000001</v>
      </c>
      <c r="D147" s="4">
        <v>2912.1499020000001</v>
      </c>
      <c r="E147" s="4">
        <v>2982.3999020000001</v>
      </c>
      <c r="F147" s="4">
        <v>2978.8823240000002</v>
      </c>
      <c r="G147" s="1">
        <v>2855592</v>
      </c>
      <c r="H147" s="1">
        <v>4559</v>
      </c>
      <c r="I147" s="1">
        <v>4560</v>
      </c>
      <c r="J147" s="1">
        <v>4482</v>
      </c>
      <c r="K147" s="1">
        <v>4521.4501950000003</v>
      </c>
      <c r="L147" s="1">
        <v>4521.4501950000003</v>
      </c>
      <c r="M147" s="1">
        <v>739603</v>
      </c>
      <c r="Q147" s="1"/>
      <c r="R147" s="1"/>
      <c r="AB147" s="11">
        <v>45952</v>
      </c>
      <c r="AC147" s="12">
        <f>INDEX($A$3:$M$251,MATCH(AB147,$A:$A,0),MATCH($AC$3,$A$3:$M$3,0))</f>
        <v>4599</v>
      </c>
      <c r="AD147" s="13">
        <f>INDEX($A:$M,MATCH(AB147,$A:$A,0),MATCH($AD$3,$A$3:$M$3,0))</f>
        <v>3002.9499510000001</v>
      </c>
    </row>
    <row r="148" spans="1:30">
      <c r="A148" s="2">
        <v>45955</v>
      </c>
      <c r="B148" s="4">
        <v>2950</v>
      </c>
      <c r="C148" s="4">
        <v>2950</v>
      </c>
      <c r="D148" s="4">
        <v>2857.25</v>
      </c>
      <c r="E148" s="4">
        <v>2918.0500489999999</v>
      </c>
      <c r="F148" s="4">
        <v>2914.6083979999999</v>
      </c>
      <c r="G148" s="1">
        <v>2161537</v>
      </c>
      <c r="H148" s="1">
        <v>4534.2998049999997</v>
      </c>
      <c r="I148" s="1">
        <v>4550</v>
      </c>
      <c r="J148" s="1">
        <v>4351</v>
      </c>
      <c r="K148" s="1">
        <v>4400.6000979999999</v>
      </c>
      <c r="L148" s="1">
        <v>4400.6000979999999</v>
      </c>
      <c r="M148" s="1">
        <v>591416</v>
      </c>
      <c r="Q148" s="1"/>
      <c r="R148" s="1"/>
      <c r="AB148" s="11">
        <v>45955</v>
      </c>
      <c r="AC148" s="12">
        <f>INDEX($A$3:$M$251,MATCH(AB148,$A:$A,0),MATCH($AC$3,$A$3:$M$3,0))</f>
        <v>4770</v>
      </c>
      <c r="AD148" s="13">
        <f>INDEX($A:$M,MATCH(AB148,$A:$A,0),MATCH($AD$3,$A$3:$M$3,0))</f>
        <v>2950</v>
      </c>
    </row>
    <row r="149" spans="1:30">
      <c r="A149" s="2">
        <v>45956</v>
      </c>
      <c r="B149" s="4">
        <v>2918.0500489999999</v>
      </c>
      <c r="C149" s="4">
        <v>3024</v>
      </c>
      <c r="D149" s="4">
        <v>2898</v>
      </c>
      <c r="E149" s="4">
        <v>2969.8000489999999</v>
      </c>
      <c r="F149" s="4">
        <v>2966.2973630000001</v>
      </c>
      <c r="G149" s="1">
        <v>1988263</v>
      </c>
      <c r="H149" s="1">
        <v>4419</v>
      </c>
      <c r="I149" s="1">
        <v>4599</v>
      </c>
      <c r="J149" s="1">
        <v>4365</v>
      </c>
      <c r="K149" s="1">
        <v>4568.5</v>
      </c>
      <c r="L149" s="1">
        <v>4568.5</v>
      </c>
      <c r="M149" s="1">
        <v>637834</v>
      </c>
      <c r="Q149" s="1"/>
      <c r="R149" s="1"/>
      <c r="AB149" s="11">
        <v>45956</v>
      </c>
      <c r="AC149" s="12">
        <f>INDEX($A$3:$M$251,MATCH(AB149,$A:$A,0),MATCH($AC$3,$A$3:$M$3,0))</f>
        <v>4776.8500979999999</v>
      </c>
      <c r="AD149" s="13">
        <f>INDEX($A:$M,MATCH(AB149,$A:$A,0),MATCH($AD$3,$A$3:$M$3,0))</f>
        <v>3024</v>
      </c>
    </row>
    <row r="150" spans="1:30">
      <c r="A150" s="2">
        <v>45957</v>
      </c>
      <c r="B150" s="4">
        <v>3029.1999510000001</v>
      </c>
      <c r="C150" s="4">
        <v>3145</v>
      </c>
      <c r="D150" s="4">
        <v>3029.1999510000001</v>
      </c>
      <c r="E150" s="4">
        <v>3094.6499020000001</v>
      </c>
      <c r="F150" s="4">
        <v>3091</v>
      </c>
      <c r="G150" s="1">
        <v>4609951</v>
      </c>
      <c r="H150" s="1">
        <v>4600</v>
      </c>
      <c r="I150" s="1">
        <v>4770</v>
      </c>
      <c r="J150" s="1">
        <v>4591.5498049999997</v>
      </c>
      <c r="K150" s="1">
        <v>4733</v>
      </c>
      <c r="L150" s="1">
        <v>4733</v>
      </c>
      <c r="M150" s="1">
        <v>762605</v>
      </c>
      <c r="Q150" s="1"/>
      <c r="R150" s="1"/>
      <c r="AB150" s="11">
        <v>45957</v>
      </c>
      <c r="AC150" s="12">
        <f>INDEX($A$3:$M$251,MATCH(AB150,$A:$A,0),MATCH($AC$3,$A$3:$M$3,0))</f>
        <v>4725</v>
      </c>
      <c r="AD150" s="13">
        <f>INDEX($A:$M,MATCH(AB150,$A:$A,0),MATCH($AD$3,$A$3:$M$3,0))</f>
        <v>3145</v>
      </c>
    </row>
    <row r="151" spans="1:30">
      <c r="A151" s="2">
        <v>45958</v>
      </c>
      <c r="B151" s="4">
        <v>3103</v>
      </c>
      <c r="C151" s="4">
        <v>3147.6000979999999</v>
      </c>
      <c r="D151" s="4">
        <v>3062</v>
      </c>
      <c r="E151" s="4">
        <v>3116.3000489999999</v>
      </c>
      <c r="F151" s="4">
        <v>3116.3000489999999</v>
      </c>
      <c r="G151" s="1">
        <v>1791065</v>
      </c>
      <c r="H151" s="1">
        <v>4748</v>
      </c>
      <c r="I151" s="1">
        <v>4776.8500979999999</v>
      </c>
      <c r="J151" s="1">
        <v>4620</v>
      </c>
      <c r="K151" s="1">
        <v>4675.6499020000001</v>
      </c>
      <c r="L151" s="1">
        <v>4675.6499020000001</v>
      </c>
      <c r="M151" s="1">
        <v>375073</v>
      </c>
      <c r="Q151" s="1"/>
      <c r="R151" s="1"/>
      <c r="AB151" s="11">
        <v>45958</v>
      </c>
      <c r="AC151" s="12">
        <f>INDEX($A$3:$M$251,MATCH(AB151,$A:$A,0),MATCH($AC$3,$A$3:$M$3,0))</f>
        <v>4708</v>
      </c>
      <c r="AD151" s="13">
        <f>INDEX($A:$M,MATCH(AB151,$A:$A,0),MATCH($AD$3,$A$3:$M$3,0))</f>
        <v>3147.6000979999999</v>
      </c>
    </row>
    <row r="152" spans="1:30">
      <c r="A152" s="2">
        <v>45959</v>
      </c>
      <c r="B152" s="4">
        <v>3125</v>
      </c>
      <c r="C152" s="4">
        <v>3144.6999510000001</v>
      </c>
      <c r="D152" s="4">
        <v>3083.3000489999999</v>
      </c>
      <c r="E152" s="4">
        <v>3100.1000979999999</v>
      </c>
      <c r="F152" s="4">
        <v>3100.1000979999999</v>
      </c>
      <c r="G152" s="1">
        <v>1118903</v>
      </c>
      <c r="H152" s="1">
        <v>4669</v>
      </c>
      <c r="I152" s="1">
        <v>4725</v>
      </c>
      <c r="J152" s="1">
        <v>4561.1499020000001</v>
      </c>
      <c r="K152" s="1">
        <v>4635.4501950000003</v>
      </c>
      <c r="L152" s="1">
        <v>4635.4501950000003</v>
      </c>
      <c r="M152" s="1">
        <v>437818</v>
      </c>
      <c r="Q152" s="1"/>
      <c r="R152" s="1"/>
      <c r="AB152" s="11">
        <v>45959</v>
      </c>
      <c r="AC152" s="12">
        <f>INDEX($A$3:$M$251,MATCH(AB152,$A:$A,0),MATCH($AC$3,$A$3:$M$3,0))</f>
        <v>4666.7998049999997</v>
      </c>
      <c r="AD152" s="13">
        <f>INDEX($A:$M,MATCH(AB152,$A:$A,0),MATCH($AD$3,$A$3:$M$3,0))</f>
        <v>3144.6999510000001</v>
      </c>
    </row>
    <row r="153" spans="1:30">
      <c r="A153" s="2">
        <v>45962</v>
      </c>
      <c r="B153" s="4">
        <v>3128</v>
      </c>
      <c r="C153" s="4">
        <v>3142.25</v>
      </c>
      <c r="D153" s="4">
        <v>3091.6499020000001</v>
      </c>
      <c r="E153" s="4">
        <v>3121.8000489999999</v>
      </c>
      <c r="F153" s="4">
        <v>3121.8000489999999</v>
      </c>
      <c r="G153" s="1">
        <v>750393</v>
      </c>
      <c r="H153" s="1">
        <v>4670</v>
      </c>
      <c r="I153" s="1">
        <v>4708</v>
      </c>
      <c r="J153" s="1">
        <v>4550</v>
      </c>
      <c r="K153" s="1">
        <v>4564.75</v>
      </c>
      <c r="L153" s="1">
        <v>4564.75</v>
      </c>
      <c r="M153" s="1">
        <v>392446</v>
      </c>
      <c r="Q153" s="1"/>
      <c r="R153" s="1"/>
      <c r="AB153" s="11">
        <v>45962</v>
      </c>
      <c r="AC153" s="12">
        <f>INDEX($A$3:$M$251,MATCH(AB153,$A:$A,0),MATCH($AC$3,$A$3:$M$3,0))</f>
        <v>4790</v>
      </c>
      <c r="AD153" s="13">
        <f>INDEX($A:$M,MATCH(AB153,$A:$A,0),MATCH($AD$3,$A$3:$M$3,0))</f>
        <v>3142.25</v>
      </c>
    </row>
    <row r="154" spans="1:30">
      <c r="A154" s="2">
        <v>45963</v>
      </c>
      <c r="B154" s="4">
        <v>3120</v>
      </c>
      <c r="C154" s="4">
        <v>3139.8000489999999</v>
      </c>
      <c r="D154" s="4">
        <v>3080</v>
      </c>
      <c r="E154" s="4">
        <v>3103.3500979999999</v>
      </c>
      <c r="F154" s="4">
        <v>3103.3500979999999</v>
      </c>
      <c r="G154" s="1">
        <v>881916</v>
      </c>
      <c r="H154" s="1">
        <v>4596.7001950000003</v>
      </c>
      <c r="I154" s="1">
        <v>4666.7998049999997</v>
      </c>
      <c r="J154" s="1">
        <v>4580</v>
      </c>
      <c r="K154" s="1">
        <v>4597.0498049999997</v>
      </c>
      <c r="L154" s="1">
        <v>4597.0498049999997</v>
      </c>
      <c r="M154" s="1">
        <v>304774</v>
      </c>
      <c r="Q154" s="1"/>
      <c r="R154" s="1"/>
      <c r="AB154" s="11">
        <v>45963</v>
      </c>
      <c r="AC154" s="12">
        <f>INDEX($A$3:$M$251,MATCH(AB154,$A:$A,0),MATCH($AC$3,$A$3:$M$3,0))</f>
        <v>4824.7998049999997</v>
      </c>
      <c r="AD154" s="13">
        <f>INDEX($A:$M,MATCH(AB154,$A:$A,0),MATCH($AD$3,$A$3:$M$3,0))</f>
        <v>3139.8000489999999</v>
      </c>
    </row>
    <row r="155" spans="1:30">
      <c r="A155" s="2">
        <v>45964</v>
      </c>
      <c r="B155" s="4">
        <v>3102.1000979999999</v>
      </c>
      <c r="C155" s="4">
        <v>3182.8999020000001</v>
      </c>
      <c r="D155" s="4">
        <v>3095</v>
      </c>
      <c r="E155" s="4">
        <v>3170.6499020000001</v>
      </c>
      <c r="F155" s="4">
        <v>3170.6499020000001</v>
      </c>
      <c r="G155" s="1">
        <v>879227</v>
      </c>
      <c r="H155" s="1">
        <v>4644</v>
      </c>
      <c r="I155" s="1">
        <v>4790</v>
      </c>
      <c r="J155" s="1">
        <v>4600</v>
      </c>
      <c r="K155" s="1">
        <v>4741.2998049999997</v>
      </c>
      <c r="L155" s="1">
        <v>4741.2998049999997</v>
      </c>
      <c r="M155" s="1">
        <v>462222</v>
      </c>
      <c r="Q155" s="1"/>
      <c r="R155" s="1"/>
      <c r="AB155" s="11">
        <v>45964</v>
      </c>
      <c r="AC155" s="12">
        <f>INDEX($A$3:$M$251,MATCH(AB155,$A:$A,0),MATCH($AC$3,$A$3:$M$3,0))</f>
        <v>4867.2998049999997</v>
      </c>
      <c r="AD155" s="13">
        <f>INDEX($A:$M,MATCH(AB155,$A:$A,0),MATCH($AD$3,$A$3:$M$3,0))</f>
        <v>3182.8999020000001</v>
      </c>
    </row>
    <row r="156" spans="1:30">
      <c r="A156" s="2">
        <v>45965</v>
      </c>
      <c r="B156" s="4">
        <v>3179</v>
      </c>
      <c r="C156" s="4">
        <v>3190</v>
      </c>
      <c r="D156" s="4">
        <v>3145</v>
      </c>
      <c r="E156" s="4">
        <v>3159.25</v>
      </c>
      <c r="F156" s="4">
        <v>3159.25</v>
      </c>
      <c r="G156" s="1">
        <v>263595</v>
      </c>
      <c r="H156" s="1">
        <v>4780</v>
      </c>
      <c r="I156" s="1">
        <v>4824.7998049999997</v>
      </c>
      <c r="J156" s="1">
        <v>4760.0498049999997</v>
      </c>
      <c r="K156" s="1">
        <v>4783.7001950000003</v>
      </c>
      <c r="L156" s="1">
        <v>4783.7001950000003</v>
      </c>
      <c r="M156" s="1">
        <v>136777</v>
      </c>
      <c r="Q156" s="1"/>
      <c r="R156" s="1"/>
      <c r="AB156" s="11">
        <v>45965</v>
      </c>
      <c r="AC156" s="12">
        <f>INDEX($A$3:$M$251,MATCH(AB156,$A:$A,0),MATCH($AC$3,$A$3:$M$3,0))</f>
        <v>4774.2998049999997</v>
      </c>
      <c r="AD156" s="13">
        <f>INDEX($A:$M,MATCH(AB156,$A:$A,0),MATCH($AD$3,$A$3:$M$3,0))</f>
        <v>3190</v>
      </c>
    </row>
    <row r="157" spans="1:30">
      <c r="A157" s="2">
        <v>45969</v>
      </c>
      <c r="B157" s="4">
        <v>3165</v>
      </c>
      <c r="C157" s="4">
        <v>3181</v>
      </c>
      <c r="D157" s="4">
        <v>3095.1499020000001</v>
      </c>
      <c r="E157" s="4">
        <v>3138</v>
      </c>
      <c r="F157" s="4">
        <v>3138</v>
      </c>
      <c r="G157" s="1">
        <v>787824</v>
      </c>
      <c r="H157" s="1">
        <v>4783</v>
      </c>
      <c r="I157" s="1">
        <v>4867.2998049999997</v>
      </c>
      <c r="J157" s="1">
        <v>4720</v>
      </c>
      <c r="K157" s="1">
        <v>4748.5</v>
      </c>
      <c r="L157" s="1">
        <v>4748.5</v>
      </c>
      <c r="M157" s="1">
        <v>340161</v>
      </c>
      <c r="Q157" s="1"/>
      <c r="R157" s="1"/>
      <c r="AB157" s="11">
        <v>45969</v>
      </c>
      <c r="AC157" s="12">
        <f>INDEX($A$3:$M$251,MATCH(AB157,$A:$A,0),MATCH($AC$3,$A$3:$M$3,0))</f>
        <v>5000</v>
      </c>
      <c r="AD157" s="13">
        <f>INDEX($A:$M,MATCH(AB157,$A:$A,0),MATCH($AD$3,$A$3:$M$3,0))</f>
        <v>3181</v>
      </c>
    </row>
    <row r="158" spans="1:30">
      <c r="A158" s="2">
        <v>45970</v>
      </c>
      <c r="B158" s="4">
        <v>3140</v>
      </c>
      <c r="C158" s="4">
        <v>3155</v>
      </c>
      <c r="D158" s="4">
        <v>3120</v>
      </c>
      <c r="E158" s="4">
        <v>3145.1499020000001</v>
      </c>
      <c r="F158" s="4">
        <v>3145.1499020000001</v>
      </c>
      <c r="G158" s="1">
        <v>668840</v>
      </c>
      <c r="H158" s="1">
        <v>4748</v>
      </c>
      <c r="I158" s="1">
        <v>4774.2998049999997</v>
      </c>
      <c r="J158" s="1">
        <v>4723.7001950000003</v>
      </c>
      <c r="K158" s="1">
        <v>4757.1499020000001</v>
      </c>
      <c r="L158" s="1">
        <v>4757.1499020000001</v>
      </c>
      <c r="M158" s="1">
        <v>180363</v>
      </c>
      <c r="Q158" s="1"/>
      <c r="R158" s="1"/>
      <c r="AB158" s="11">
        <v>45970</v>
      </c>
      <c r="AC158" s="12">
        <f>INDEX($A$3:$M$251,MATCH(AB158,$A:$A,0),MATCH($AC$3,$A$3:$M$3,0))</f>
        <v>5040</v>
      </c>
      <c r="AD158" s="13">
        <f>INDEX($A:$M,MATCH(AB158,$A:$A,0),MATCH($AD$3,$A$3:$M$3,0))</f>
        <v>3155</v>
      </c>
    </row>
    <row r="159" spans="1:30">
      <c r="A159" s="2">
        <v>45971</v>
      </c>
      <c r="B159" s="4">
        <v>3132</v>
      </c>
      <c r="C159" s="4">
        <v>3136.6499020000001</v>
      </c>
      <c r="D159" s="4">
        <v>3080.5</v>
      </c>
      <c r="E159" s="4">
        <v>3108.3000489999999</v>
      </c>
      <c r="F159" s="4">
        <v>3108.3000489999999</v>
      </c>
      <c r="G159" s="1">
        <v>872975</v>
      </c>
      <c r="H159" s="1">
        <v>4745</v>
      </c>
      <c r="I159" s="1">
        <v>5000</v>
      </c>
      <c r="J159" s="1">
        <v>4726</v>
      </c>
      <c r="K159" s="1">
        <v>4960.2998049999997</v>
      </c>
      <c r="L159" s="1">
        <v>4960.2998049999997</v>
      </c>
      <c r="M159" s="1">
        <v>1128493</v>
      </c>
      <c r="Q159" s="1"/>
      <c r="R159" s="1"/>
      <c r="AB159" s="11">
        <v>45971</v>
      </c>
      <c r="AC159" s="12">
        <f>INDEX($A$3:$M$251,MATCH(AB159,$A:$A,0),MATCH($AC$3,$A$3:$M$3,0))</f>
        <v>5097.6499020000001</v>
      </c>
      <c r="AD159" s="13">
        <f>INDEX($A:$M,MATCH(AB159,$A:$A,0),MATCH($AD$3,$A$3:$M$3,0))</f>
        <v>3136.6499020000001</v>
      </c>
    </row>
    <row r="160" spans="1:30">
      <c r="A160" s="2">
        <v>45972</v>
      </c>
      <c r="B160" s="4">
        <v>3090</v>
      </c>
      <c r="C160" s="4">
        <v>3106.6499020000001</v>
      </c>
      <c r="D160" s="4">
        <v>3052</v>
      </c>
      <c r="E160" s="4">
        <v>3063.5</v>
      </c>
      <c r="F160" s="4">
        <v>3063.5</v>
      </c>
      <c r="G160" s="1">
        <v>958143</v>
      </c>
      <c r="H160" s="1">
        <v>4960.2998049999997</v>
      </c>
      <c r="I160" s="1">
        <v>5040</v>
      </c>
      <c r="J160" s="1">
        <v>4901.1499020000001</v>
      </c>
      <c r="K160" s="1">
        <v>4997.75</v>
      </c>
      <c r="L160" s="1">
        <v>4997.75</v>
      </c>
      <c r="M160" s="1">
        <v>735028</v>
      </c>
      <c r="Q160" s="1"/>
      <c r="R160" s="1"/>
      <c r="AB160" s="11">
        <v>45972</v>
      </c>
      <c r="AC160" s="12">
        <f>INDEX($A$3:$M$251,MATCH(AB160,$A:$A,0),MATCH($AC$3,$A$3:$M$3,0))</f>
        <v>5075</v>
      </c>
      <c r="AD160" s="13">
        <f>INDEX($A:$M,MATCH(AB160,$A:$A,0),MATCH($AD$3,$A$3:$M$3,0))</f>
        <v>3106.6499020000001</v>
      </c>
    </row>
    <row r="161" spans="1:30">
      <c r="A161" s="2">
        <v>45973</v>
      </c>
      <c r="B161" s="4">
        <v>3089</v>
      </c>
      <c r="C161" s="4">
        <v>3128</v>
      </c>
      <c r="D161" s="4">
        <v>3075.8000489999999</v>
      </c>
      <c r="E161" s="4">
        <v>3122.8999020000001</v>
      </c>
      <c r="F161" s="4">
        <v>3122.8999020000001</v>
      </c>
      <c r="G161" s="1">
        <v>682344</v>
      </c>
      <c r="H161" s="1">
        <v>5044.9501950000003</v>
      </c>
      <c r="I161" s="1">
        <v>5097.6499020000001</v>
      </c>
      <c r="J161" s="1">
        <v>5026.9501950000003</v>
      </c>
      <c r="K161" s="1">
        <v>5078.5498049999997</v>
      </c>
      <c r="L161" s="1">
        <v>5078.5498049999997</v>
      </c>
      <c r="M161" s="1">
        <v>487061</v>
      </c>
      <c r="Q161" s="1"/>
      <c r="R161" s="1"/>
      <c r="AB161" s="11">
        <v>45973</v>
      </c>
      <c r="AC161" s="12">
        <f>INDEX($A$3:$M$251,MATCH(AB161,$A:$A,0),MATCH($AC$3,$A$3:$M$3,0))</f>
        <v>5100</v>
      </c>
      <c r="AD161" s="13">
        <f>INDEX($A:$M,MATCH(AB161,$A:$A,0),MATCH($AD$3,$A$3:$M$3,0))</f>
        <v>3128</v>
      </c>
    </row>
    <row r="162" spans="1:30">
      <c r="A162" s="2">
        <v>45976</v>
      </c>
      <c r="B162" s="4">
        <v>3126</v>
      </c>
      <c r="C162" s="4">
        <v>3180</v>
      </c>
      <c r="D162" s="4">
        <v>3126</v>
      </c>
      <c r="E162" s="4">
        <v>3168.6999510000001</v>
      </c>
      <c r="F162" s="4">
        <v>3168.6999510000001</v>
      </c>
      <c r="G162" s="1">
        <v>696377</v>
      </c>
      <c r="H162" s="1">
        <v>5075</v>
      </c>
      <c r="I162" s="1">
        <v>5075</v>
      </c>
      <c r="J162" s="1">
        <v>4980</v>
      </c>
      <c r="K162" s="1">
        <v>5023.2998049999997</v>
      </c>
      <c r="L162" s="1">
        <v>5023.2998049999997</v>
      </c>
      <c r="M162" s="1">
        <v>324397</v>
      </c>
      <c r="Q162" s="1"/>
      <c r="R162" s="1"/>
      <c r="AB162" s="11">
        <v>45976</v>
      </c>
      <c r="AC162" s="12">
        <f>INDEX($A$3:$M$251,MATCH(AB162,$A:$A,0),MATCH($AC$3,$A$3:$M$3,0))</f>
        <v>5180</v>
      </c>
      <c r="AD162" s="13">
        <f>INDEX($A:$M,MATCH(AB162,$A:$A,0),MATCH($AD$3,$A$3:$M$3,0))</f>
        <v>3180</v>
      </c>
    </row>
    <row r="163" spans="1:30">
      <c r="A163" s="2">
        <v>45977</v>
      </c>
      <c r="B163" s="4">
        <v>3165</v>
      </c>
      <c r="C163" s="4">
        <v>3209</v>
      </c>
      <c r="D163" s="4">
        <v>3120.1000979999999</v>
      </c>
      <c r="E163" s="4">
        <v>3151.6999510000001</v>
      </c>
      <c r="F163" s="4">
        <v>3151.6999510000001</v>
      </c>
      <c r="G163" s="1">
        <v>1400107</v>
      </c>
      <c r="H163" s="1">
        <v>5025</v>
      </c>
      <c r="I163" s="1">
        <v>5100</v>
      </c>
      <c r="J163" s="1">
        <v>4982</v>
      </c>
      <c r="K163" s="1">
        <v>5081.5</v>
      </c>
      <c r="L163" s="1">
        <v>5081.5</v>
      </c>
      <c r="M163" s="1">
        <v>538836</v>
      </c>
      <c r="Q163" s="1"/>
      <c r="R163" s="1"/>
      <c r="AB163" s="11">
        <v>45977</v>
      </c>
      <c r="AC163" s="12">
        <f>INDEX($A$3:$M$251,MATCH(AB163,$A:$A,0),MATCH($AC$3,$A$3:$M$3,0))</f>
        <v>5180</v>
      </c>
      <c r="AD163" s="13">
        <f>INDEX($A:$M,MATCH(AB163,$A:$A,0),MATCH($AD$3,$A$3:$M$3,0))</f>
        <v>3209</v>
      </c>
    </row>
    <row r="164" spans="1:30">
      <c r="A164" s="2">
        <v>45978</v>
      </c>
      <c r="B164" s="4">
        <v>3170</v>
      </c>
      <c r="C164" s="4">
        <v>3239.8999020000001</v>
      </c>
      <c r="D164" s="4">
        <v>3165.0500489999999</v>
      </c>
      <c r="E164" s="4">
        <v>3230.25</v>
      </c>
      <c r="F164" s="4">
        <v>3230.25</v>
      </c>
      <c r="G164" s="1">
        <v>1616452</v>
      </c>
      <c r="H164" s="1">
        <v>5080</v>
      </c>
      <c r="I164" s="1">
        <v>5180</v>
      </c>
      <c r="J164" s="1">
        <v>5079.75</v>
      </c>
      <c r="K164" s="1">
        <v>5126.3999020000001</v>
      </c>
      <c r="L164" s="1">
        <v>5126.3999020000001</v>
      </c>
      <c r="M164" s="1">
        <v>447914</v>
      </c>
      <c r="Q164" s="1"/>
      <c r="R164" s="1"/>
      <c r="AB164" s="11">
        <v>45978</v>
      </c>
      <c r="AC164" s="12">
        <f>INDEX($A$3:$M$251,MATCH(AB164,$A:$A,0),MATCH($AC$3,$A$3:$M$3,0))</f>
        <v>5100</v>
      </c>
      <c r="AD164" s="13">
        <f>INDEX($A:$M,MATCH(AB164,$A:$A,0),MATCH($AD$3,$A$3:$M$3,0))</f>
        <v>3239.8999020000001</v>
      </c>
    </row>
    <row r="165" spans="1:30">
      <c r="A165" s="2">
        <v>45979</v>
      </c>
      <c r="B165" s="4">
        <v>3249.8500979999999</v>
      </c>
      <c r="C165" s="4">
        <v>3260</v>
      </c>
      <c r="D165" s="4">
        <v>3214</v>
      </c>
      <c r="E165" s="4">
        <v>3226.8500979999999</v>
      </c>
      <c r="F165" s="4">
        <v>3226.8500979999999</v>
      </c>
      <c r="G165" s="1">
        <v>1609821</v>
      </c>
      <c r="H165" s="1">
        <v>5130</v>
      </c>
      <c r="I165" s="1">
        <v>5180</v>
      </c>
      <c r="J165" s="1">
        <v>5037</v>
      </c>
      <c r="K165" s="1">
        <v>5080.8999020000001</v>
      </c>
      <c r="L165" s="1">
        <v>5080.8999020000001</v>
      </c>
      <c r="M165" s="1">
        <v>428372</v>
      </c>
      <c r="Q165" s="1"/>
      <c r="R165" s="1"/>
      <c r="AB165" s="11">
        <v>45979</v>
      </c>
      <c r="AC165" s="12">
        <f>INDEX($A$3:$M$251,MATCH(AB165,$A:$A,0),MATCH($AC$3,$A$3:$M$3,0))</f>
        <v>4920</v>
      </c>
      <c r="AD165" s="13">
        <f>INDEX($A:$M,MATCH(AB165,$A:$A,0),MATCH($AD$3,$A$3:$M$3,0))</f>
        <v>3260</v>
      </c>
    </row>
    <row r="166" spans="1:30">
      <c r="A166" s="2">
        <v>45983</v>
      </c>
      <c r="B166" s="4">
        <v>3241</v>
      </c>
      <c r="C166" s="4">
        <v>3308.3500979999999</v>
      </c>
      <c r="D166" s="4">
        <v>3215.0500489999999</v>
      </c>
      <c r="E166" s="4">
        <v>3261.25</v>
      </c>
      <c r="F166" s="4">
        <v>3261.25</v>
      </c>
      <c r="G166" s="1">
        <v>2146970</v>
      </c>
      <c r="H166" s="1">
        <v>5100</v>
      </c>
      <c r="I166" s="1">
        <v>5100</v>
      </c>
      <c r="J166" s="1">
        <v>4782</v>
      </c>
      <c r="K166" s="1">
        <v>4828.2998049999997</v>
      </c>
      <c r="L166" s="1">
        <v>4828.2998049999997</v>
      </c>
      <c r="M166" s="1">
        <v>650655</v>
      </c>
      <c r="Q166" s="1"/>
      <c r="R166" s="1"/>
      <c r="AB166" s="11">
        <v>45983</v>
      </c>
      <c r="AC166" s="12">
        <f>INDEX($A$3:$M$251,MATCH(AB166,$A:$A,0),MATCH($AC$3,$A$3:$M$3,0))</f>
        <v>4958.9501950000003</v>
      </c>
      <c r="AD166" s="13">
        <f>INDEX($A:$M,MATCH(AB166,$A:$A,0),MATCH($AD$3,$A$3:$M$3,0))</f>
        <v>3308.3500979999999</v>
      </c>
    </row>
    <row r="167" spans="1:30">
      <c r="A167" s="2">
        <v>45984</v>
      </c>
      <c r="B167" s="4">
        <v>3261.25</v>
      </c>
      <c r="C167" s="4">
        <v>3288.3000489999999</v>
      </c>
      <c r="D167" s="4">
        <v>3171.5500489999999</v>
      </c>
      <c r="E167" s="4">
        <v>3185.5500489999999</v>
      </c>
      <c r="F167" s="4">
        <v>3185.5500489999999</v>
      </c>
      <c r="G167" s="1">
        <v>1482618</v>
      </c>
      <c r="H167" s="1">
        <v>4829</v>
      </c>
      <c r="I167" s="1">
        <v>4920</v>
      </c>
      <c r="J167" s="1">
        <v>4758.1499020000001</v>
      </c>
      <c r="K167" s="1">
        <v>4843.2998049999997</v>
      </c>
      <c r="L167" s="1">
        <v>4843.2998049999997</v>
      </c>
      <c r="M167" s="1">
        <v>580934</v>
      </c>
      <c r="Q167" s="1"/>
      <c r="R167" s="1"/>
      <c r="AB167" s="11">
        <v>45984</v>
      </c>
      <c r="AC167" s="12">
        <f>INDEX($A$3:$M$251,MATCH(AB167,$A:$A,0),MATCH($AC$3,$A$3:$M$3,0))</f>
        <v>4930</v>
      </c>
      <c r="AD167" s="13">
        <f>INDEX($A:$M,MATCH(AB167,$A:$A,0),MATCH($AD$3,$A$3:$M$3,0))</f>
        <v>3288.3000489999999</v>
      </c>
    </row>
    <row r="168" spans="1:30">
      <c r="A168" s="2">
        <v>45985</v>
      </c>
      <c r="B168" s="4">
        <v>3186.0500489999999</v>
      </c>
      <c r="C168" s="4">
        <v>3208.8999020000001</v>
      </c>
      <c r="D168" s="4">
        <v>3150</v>
      </c>
      <c r="E168" s="4">
        <v>3157</v>
      </c>
      <c r="F168" s="4">
        <v>3157</v>
      </c>
      <c r="G168" s="1">
        <v>1056213</v>
      </c>
      <c r="H168" s="1">
        <v>4876</v>
      </c>
      <c r="I168" s="1">
        <v>4958.9501950000003</v>
      </c>
      <c r="J168" s="1">
        <v>4850.0498049999997</v>
      </c>
      <c r="K168" s="1">
        <v>4882.6000979999999</v>
      </c>
      <c r="L168" s="1">
        <v>4882.6000979999999</v>
      </c>
      <c r="M168" s="1">
        <v>483901</v>
      </c>
      <c r="Q168" s="1"/>
      <c r="R168" s="1"/>
      <c r="AB168" s="11">
        <v>45985</v>
      </c>
      <c r="AC168" s="12">
        <f>INDEX($A$3:$M$251,MATCH(AB168,$A:$A,0),MATCH($AC$3,$A$3:$M$3,0))</f>
        <v>4860</v>
      </c>
      <c r="AD168" s="13">
        <f>INDEX($A:$M,MATCH(AB168,$A:$A,0),MATCH($AD$3,$A$3:$M$3,0))</f>
        <v>3208.8999020000001</v>
      </c>
    </row>
    <row r="169" spans="1:30">
      <c r="A169" s="2">
        <v>45986</v>
      </c>
      <c r="B169" s="4">
        <v>3156.5</v>
      </c>
      <c r="C169" s="4">
        <v>3173.3500979999999</v>
      </c>
      <c r="D169" s="4">
        <v>3113</v>
      </c>
      <c r="E169" s="4">
        <v>3144.25</v>
      </c>
      <c r="F169" s="4">
        <v>3144.25</v>
      </c>
      <c r="G169" s="1">
        <v>728825</v>
      </c>
      <c r="H169" s="1">
        <v>4930</v>
      </c>
      <c r="I169" s="1">
        <v>4930</v>
      </c>
      <c r="J169" s="1">
        <v>4854.6499020000001</v>
      </c>
      <c r="K169" s="1">
        <v>4894.5</v>
      </c>
      <c r="L169" s="1">
        <v>4894.5</v>
      </c>
      <c r="M169" s="1">
        <v>364378</v>
      </c>
      <c r="Q169" s="1"/>
      <c r="R169" s="1"/>
      <c r="AB169" s="11">
        <v>45986</v>
      </c>
      <c r="AC169" s="12">
        <f>INDEX($A$3:$M$251,MATCH(AB169,$A:$A,0),MATCH($AC$3,$A$3:$M$3,0))</f>
        <v>4721</v>
      </c>
      <c r="AD169" s="13">
        <f>INDEX($A:$M,MATCH(AB169,$A:$A,0),MATCH($AD$3,$A$3:$M$3,0))</f>
        <v>3173.3500979999999</v>
      </c>
    </row>
    <row r="170" spans="1:30">
      <c r="A170" s="2">
        <v>45987</v>
      </c>
      <c r="B170" s="4">
        <v>3101</v>
      </c>
      <c r="C170" s="4">
        <v>3167.3500979999999</v>
      </c>
      <c r="D170" s="4">
        <v>3091</v>
      </c>
      <c r="E170" s="4">
        <v>3143.1000979999999</v>
      </c>
      <c r="F170" s="4">
        <v>3143.1000979999999</v>
      </c>
      <c r="G170" s="1">
        <v>1029110</v>
      </c>
      <c r="H170" s="1">
        <v>4860</v>
      </c>
      <c r="I170" s="1">
        <v>4860</v>
      </c>
      <c r="J170" s="1">
        <v>4700.1000979999999</v>
      </c>
      <c r="K170" s="1">
        <v>4718.75</v>
      </c>
      <c r="L170" s="1">
        <v>4718.75</v>
      </c>
      <c r="M170" s="1">
        <v>518551</v>
      </c>
      <c r="Q170" s="1"/>
      <c r="R170" s="1"/>
      <c r="AB170" s="11">
        <v>45987</v>
      </c>
      <c r="AC170" s="12">
        <f>INDEX($A$3:$M$251,MATCH(AB170,$A:$A,0),MATCH($AC$3,$A$3:$M$3,0))</f>
        <v>4800</v>
      </c>
      <c r="AD170" s="13">
        <f>INDEX($A:$M,MATCH(AB170,$A:$A,0),MATCH($AD$3,$A$3:$M$3,0))</f>
        <v>3167.3500979999999</v>
      </c>
    </row>
    <row r="171" spans="1:30">
      <c r="A171" s="2">
        <v>45990</v>
      </c>
      <c r="B171" s="4">
        <v>3131</v>
      </c>
      <c r="C171" s="4">
        <v>3178.8999020000001</v>
      </c>
      <c r="D171" s="4">
        <v>3071.8999020000001</v>
      </c>
      <c r="E171" s="4">
        <v>3144.3000489999999</v>
      </c>
      <c r="F171" s="4">
        <v>3144.3000489999999</v>
      </c>
      <c r="G171" s="1">
        <v>876651</v>
      </c>
      <c r="H171" s="1">
        <v>4687</v>
      </c>
      <c r="I171" s="1">
        <v>4721</v>
      </c>
      <c r="J171" s="1">
        <v>4455</v>
      </c>
      <c r="K171" s="1">
        <v>4673.3500979999999</v>
      </c>
      <c r="L171" s="1">
        <v>4673.3500979999999</v>
      </c>
      <c r="M171" s="1">
        <v>609710</v>
      </c>
      <c r="Q171" s="1"/>
      <c r="R171" s="1"/>
      <c r="AB171" s="11">
        <v>45990</v>
      </c>
      <c r="AC171" s="12">
        <f>INDEX($A$3:$M$251,MATCH(AB171,$A:$A,0),MATCH($AC$3,$A$3:$M$3,0))</f>
        <v>4848</v>
      </c>
      <c r="AD171" s="13">
        <f>INDEX($A:$M,MATCH(AB171,$A:$A,0),MATCH($AD$3,$A$3:$M$3,0))</f>
        <v>3178.8999020000001</v>
      </c>
    </row>
    <row r="172" spans="1:30">
      <c r="A172" s="2">
        <v>45991</v>
      </c>
      <c r="B172" s="4">
        <v>3116.1499020000001</v>
      </c>
      <c r="C172" s="4">
        <v>3189</v>
      </c>
      <c r="D172" s="4">
        <v>3116.1499020000001</v>
      </c>
      <c r="E172" s="4">
        <v>3143.6499020000001</v>
      </c>
      <c r="F172" s="4">
        <v>3143.6499020000001</v>
      </c>
      <c r="G172" s="1">
        <v>2340489</v>
      </c>
      <c r="H172" s="1">
        <v>4673.3999020000001</v>
      </c>
      <c r="I172" s="1">
        <v>4800</v>
      </c>
      <c r="J172" s="1">
        <v>4661</v>
      </c>
      <c r="K172" s="1">
        <v>4710.8999020000001</v>
      </c>
      <c r="L172" s="1">
        <v>4710.8999020000001</v>
      </c>
      <c r="M172" s="1">
        <v>790479</v>
      </c>
      <c r="Q172" s="1"/>
      <c r="R172" s="1"/>
      <c r="AB172" s="11">
        <v>45991</v>
      </c>
      <c r="AC172" s="12">
        <f>INDEX($A$3:$M$251,MATCH(AB172,$A:$A,0),MATCH($AC$3,$A$3:$M$3,0))</f>
        <v>4794.5498049999997</v>
      </c>
      <c r="AD172" s="13">
        <f>INDEX($A:$M,MATCH(AB172,$A:$A,0),MATCH($AD$3,$A$3:$M$3,0))</f>
        <v>3189</v>
      </c>
    </row>
    <row r="173" spans="1:30">
      <c r="A173" s="2">
        <v>45992</v>
      </c>
      <c r="B173" s="4">
        <v>3155.8999020000001</v>
      </c>
      <c r="C173" s="4">
        <v>3199.75</v>
      </c>
      <c r="D173" s="4">
        <v>3124.1000979999999</v>
      </c>
      <c r="E173" s="4">
        <v>3138.1499020000001</v>
      </c>
      <c r="F173" s="4">
        <v>3138.1499020000001</v>
      </c>
      <c r="G173" s="1">
        <v>1741820</v>
      </c>
      <c r="H173" s="1">
        <v>4750</v>
      </c>
      <c r="I173" s="1">
        <v>4848</v>
      </c>
      <c r="J173" s="1">
        <v>4666</v>
      </c>
      <c r="K173" s="1">
        <v>4693.7001950000003</v>
      </c>
      <c r="L173" s="1">
        <v>4693.7001950000003</v>
      </c>
      <c r="M173" s="1">
        <v>374830</v>
      </c>
      <c r="Q173" s="1"/>
      <c r="R173" s="1"/>
      <c r="AB173" s="11">
        <v>45992</v>
      </c>
      <c r="AC173" s="12">
        <f>INDEX($A$3:$M$251,MATCH(AB173,$A:$A,0),MATCH($AC$3,$A$3:$M$3,0))</f>
        <v>4850</v>
      </c>
      <c r="AD173" s="13">
        <f>INDEX($A:$M,MATCH(AB173,$A:$A,0),MATCH($AD$3,$A$3:$M$3,0))</f>
        <v>3199.75</v>
      </c>
    </row>
    <row r="174" spans="1:30">
      <c r="A174" s="2">
        <v>45993</v>
      </c>
      <c r="B174" s="4">
        <v>3160</v>
      </c>
      <c r="C174" s="4">
        <v>3194</v>
      </c>
      <c r="D174" s="4">
        <v>3152.25</v>
      </c>
      <c r="E174" s="4">
        <v>3180.6000979999999</v>
      </c>
      <c r="F174" s="4">
        <v>3180.6000979999999</v>
      </c>
      <c r="G174" s="1">
        <v>939320</v>
      </c>
      <c r="H174" s="1">
        <v>4750</v>
      </c>
      <c r="I174" s="1">
        <v>4794.5498049999997</v>
      </c>
      <c r="J174" s="1">
        <v>4718.4501950000003</v>
      </c>
      <c r="K174" s="1">
        <v>4782.9501950000003</v>
      </c>
      <c r="L174" s="1">
        <v>4782.9501950000003</v>
      </c>
      <c r="M174" s="1">
        <v>351343</v>
      </c>
      <c r="Q174" s="1"/>
      <c r="R174" s="1"/>
      <c r="AB174" s="11">
        <v>45993</v>
      </c>
      <c r="AC174" s="12">
        <f>INDEX($A$3:$M$251,MATCH(AB174,$A:$A,0),MATCH($AC$3,$A$3:$M$3,0))</f>
        <v>4821.9501950000003</v>
      </c>
      <c r="AD174" s="13">
        <f>INDEX($A:$M,MATCH(AB174,$A:$A,0),MATCH($AD$3,$A$3:$M$3,0))</f>
        <v>3194</v>
      </c>
    </row>
    <row r="175" spans="1:30">
      <c r="A175" s="2">
        <v>45994</v>
      </c>
      <c r="B175" s="4">
        <v>3185</v>
      </c>
      <c r="C175" s="4">
        <v>3187.4499510000001</v>
      </c>
      <c r="D175" s="4">
        <v>3106</v>
      </c>
      <c r="E175" s="4">
        <v>3110.4499510000001</v>
      </c>
      <c r="F175" s="4">
        <v>3110.4499510000001</v>
      </c>
      <c r="G175" s="1">
        <v>1216263</v>
      </c>
      <c r="H175" s="1">
        <v>4799</v>
      </c>
      <c r="I175" s="1">
        <v>4850</v>
      </c>
      <c r="J175" s="1">
        <v>4775</v>
      </c>
      <c r="K175" s="1">
        <v>4799.0498049999997</v>
      </c>
      <c r="L175" s="1">
        <v>4799.0498049999997</v>
      </c>
      <c r="M175" s="1">
        <v>287731</v>
      </c>
      <c r="Q175" s="1"/>
      <c r="R175" s="1"/>
      <c r="AB175" s="11">
        <v>45994</v>
      </c>
      <c r="AC175" s="12">
        <f>INDEX($A$3:$M$251,MATCH(AB175,$A:$A,0),MATCH($AC$3,$A$3:$M$3,0))</f>
        <v>4719</v>
      </c>
      <c r="AD175" s="13">
        <f>INDEX($A:$M,MATCH(AB175,$A:$A,0),MATCH($AD$3,$A$3:$M$3,0))</f>
        <v>3187.4499510000001</v>
      </c>
    </row>
    <row r="176" spans="1:30">
      <c r="A176" s="2">
        <v>45997</v>
      </c>
      <c r="B176" s="4">
        <v>3115</v>
      </c>
      <c r="C176" s="4">
        <v>3115</v>
      </c>
      <c r="D176" s="4">
        <v>3028.25</v>
      </c>
      <c r="E176" s="4">
        <v>3038.3000489999999</v>
      </c>
      <c r="F176" s="4">
        <v>3038.3000489999999</v>
      </c>
      <c r="G176" s="1">
        <v>1107363</v>
      </c>
      <c r="H176" s="1">
        <v>4820</v>
      </c>
      <c r="I176" s="1">
        <v>4821.9501950000003</v>
      </c>
      <c r="J176" s="1">
        <v>4580</v>
      </c>
      <c r="K176" s="1">
        <v>4593.4501950000003</v>
      </c>
      <c r="L176" s="1">
        <v>4593.4501950000003</v>
      </c>
      <c r="M176" s="1">
        <v>466595</v>
      </c>
      <c r="Q176" s="1"/>
      <c r="R176" s="1"/>
      <c r="AB176" s="11">
        <v>45997</v>
      </c>
      <c r="AC176" s="12">
        <f>INDEX($A$3:$M$251,MATCH(AB176,$A:$A,0),MATCH($AC$3,$A$3:$M$3,0))</f>
        <v>4842</v>
      </c>
      <c r="AD176" s="13">
        <f>INDEX($A:$M,MATCH(AB176,$A:$A,0),MATCH($AD$3,$A$3:$M$3,0))</f>
        <v>3115</v>
      </c>
    </row>
    <row r="177" spans="1:30">
      <c r="A177" s="2">
        <v>45998</v>
      </c>
      <c r="B177" s="4">
        <v>3040</v>
      </c>
      <c r="C177" s="4">
        <v>3069</v>
      </c>
      <c r="D177" s="4">
        <v>3016.4499510000001</v>
      </c>
      <c r="E177" s="4">
        <v>3030.3500979999999</v>
      </c>
      <c r="F177" s="4">
        <v>3030.3500979999999</v>
      </c>
      <c r="G177" s="1">
        <v>2056459</v>
      </c>
      <c r="H177" s="1">
        <v>4674.7001950000003</v>
      </c>
      <c r="I177" s="1">
        <v>4719</v>
      </c>
      <c r="J177" s="1">
        <v>4611</v>
      </c>
      <c r="K177" s="1">
        <v>4660.6499020000001</v>
      </c>
      <c r="L177" s="1">
        <v>4660.6499020000001</v>
      </c>
      <c r="M177" s="1">
        <v>435517</v>
      </c>
      <c r="Q177" s="1"/>
      <c r="R177" s="1"/>
      <c r="AB177" s="11">
        <v>45998</v>
      </c>
      <c r="AC177" s="12">
        <f>INDEX($A$3:$M$251,MATCH(AB177,$A:$A,0),MATCH($AC$3,$A$3:$M$3,0))</f>
        <v>4878.3999020000001</v>
      </c>
      <c r="AD177" s="13">
        <f>INDEX($A:$M,MATCH(AB177,$A:$A,0),MATCH($AD$3,$A$3:$M$3,0))</f>
        <v>3069</v>
      </c>
    </row>
    <row r="178" spans="1:30">
      <c r="A178" s="2">
        <v>45999</v>
      </c>
      <c r="B178" s="4">
        <v>3031.8999020000001</v>
      </c>
      <c r="C178" s="4">
        <v>3123</v>
      </c>
      <c r="D178" s="4">
        <v>3031</v>
      </c>
      <c r="E178" s="4">
        <v>3108.5</v>
      </c>
      <c r="F178" s="4">
        <v>3108.5</v>
      </c>
      <c r="G178" s="1">
        <v>1171484</v>
      </c>
      <c r="H178" s="1">
        <v>4708.2001950000003</v>
      </c>
      <c r="I178" s="1">
        <v>4842</v>
      </c>
      <c r="J178" s="1">
        <v>4708.2001950000003</v>
      </c>
      <c r="K178" s="1">
        <v>4814.6000979999999</v>
      </c>
      <c r="L178" s="1">
        <v>4814.6000979999999</v>
      </c>
      <c r="M178" s="1">
        <v>763280</v>
      </c>
      <c r="Q178" s="1"/>
      <c r="R178" s="1"/>
      <c r="AB178" s="11">
        <v>45999</v>
      </c>
      <c r="AC178" s="12">
        <f>INDEX($A$3:$M$251,MATCH(AB178,$A:$A,0),MATCH($AC$3,$A$3:$M$3,0))</f>
        <v>4809.7001950000003</v>
      </c>
      <c r="AD178" s="13">
        <f>INDEX($A:$M,MATCH(AB178,$A:$A,0),MATCH($AD$3,$A$3:$M$3,0))</f>
        <v>3123</v>
      </c>
    </row>
    <row r="179" spans="1:30">
      <c r="A179" s="2">
        <v>46000</v>
      </c>
      <c r="B179" s="4">
        <v>3152.3999020000001</v>
      </c>
      <c r="C179" s="4">
        <v>3183.0500489999999</v>
      </c>
      <c r="D179" s="4">
        <v>3111</v>
      </c>
      <c r="E179" s="4">
        <v>3178.6999510000001</v>
      </c>
      <c r="F179" s="4">
        <v>3178.6999510000001</v>
      </c>
      <c r="G179" s="1">
        <v>1287243</v>
      </c>
      <c r="H179" s="1">
        <v>4822</v>
      </c>
      <c r="I179" s="1">
        <v>4878.3999020000001</v>
      </c>
      <c r="J179" s="1">
        <v>4777</v>
      </c>
      <c r="K179" s="1">
        <v>4821.2001950000003</v>
      </c>
      <c r="L179" s="1">
        <v>4821.2001950000003</v>
      </c>
      <c r="M179" s="1">
        <v>316687</v>
      </c>
      <c r="Q179" s="1"/>
      <c r="R179" s="1"/>
      <c r="AB179" s="11">
        <v>46000</v>
      </c>
      <c r="AC179" s="12">
        <f>INDEX($A$3:$M$251,MATCH(AB179,$A:$A,0),MATCH($AC$3,$A$3:$M$3,0))</f>
        <v>4870</v>
      </c>
      <c r="AD179" s="13">
        <f>INDEX($A:$M,MATCH(AB179,$A:$A,0),MATCH($AD$3,$A$3:$M$3,0))</f>
        <v>3183.0500489999999</v>
      </c>
    </row>
    <row r="180" spans="1:30">
      <c r="A180" s="2">
        <v>46001</v>
      </c>
      <c r="B180" s="4">
        <v>3184</v>
      </c>
      <c r="C180" s="4">
        <v>3292</v>
      </c>
      <c r="D180" s="4">
        <v>3178.6999510000001</v>
      </c>
      <c r="E180" s="4">
        <v>3283.1499020000001</v>
      </c>
      <c r="F180" s="4">
        <v>3283.1499020000001</v>
      </c>
      <c r="G180" s="1">
        <v>2554394</v>
      </c>
      <c r="H180" s="1">
        <v>4798</v>
      </c>
      <c r="I180" s="1">
        <v>4809.7001950000003</v>
      </c>
      <c r="J180" s="1">
        <v>4775.5</v>
      </c>
      <c r="K180" s="1">
        <v>4796.6000979999999</v>
      </c>
      <c r="L180" s="1">
        <v>4796.6000979999999</v>
      </c>
      <c r="M180" s="1">
        <v>173574</v>
      </c>
      <c r="Q180" s="1"/>
      <c r="R180" s="1"/>
      <c r="AB180" s="11">
        <v>46001</v>
      </c>
      <c r="AC180" s="12">
        <f>INDEX($A$3:$M$251,MATCH(AB180,$A:$A,0),MATCH($AC$3,$A$3:$M$3,0))</f>
        <v>4840</v>
      </c>
      <c r="AD180" s="13">
        <f>INDEX($A:$M,MATCH(AB180,$A:$A,0),MATCH($AD$3,$A$3:$M$3,0))</f>
        <v>3292</v>
      </c>
    </row>
    <row r="181" spans="1:30">
      <c r="A181" s="2">
        <v>46004</v>
      </c>
      <c r="B181" s="4">
        <v>3285.1000979999999</v>
      </c>
      <c r="C181" s="4">
        <v>3341</v>
      </c>
      <c r="D181" s="4">
        <v>3270.9499510000001</v>
      </c>
      <c r="E181" s="4">
        <v>3279.8500979999999</v>
      </c>
      <c r="F181" s="4">
        <v>3279.8500979999999</v>
      </c>
      <c r="G181" s="1">
        <v>1265832</v>
      </c>
      <c r="H181" s="1">
        <v>4830</v>
      </c>
      <c r="I181" s="1">
        <v>4870</v>
      </c>
      <c r="J181" s="1">
        <v>4750</v>
      </c>
      <c r="K181" s="1">
        <v>4765.7998049999997</v>
      </c>
      <c r="L181" s="1">
        <v>4765.7998049999997</v>
      </c>
      <c r="M181" s="1">
        <v>283323</v>
      </c>
      <c r="Q181" s="1"/>
      <c r="R181" s="1"/>
      <c r="AB181" s="11">
        <v>46004</v>
      </c>
      <c r="AC181" s="12">
        <f>INDEX($A$3:$M$251,MATCH(AB181,$A:$A,0),MATCH($AC$3,$A$3:$M$3,0))</f>
        <v>4814.25</v>
      </c>
      <c r="AD181" s="13">
        <f>INDEX($A:$M,MATCH(AB181,$A:$A,0),MATCH($AD$3,$A$3:$M$3,0))</f>
        <v>3341</v>
      </c>
    </row>
    <row r="182" spans="1:30">
      <c r="A182" s="2">
        <v>46005</v>
      </c>
      <c r="B182" s="4">
        <v>3274</v>
      </c>
      <c r="C182" s="4">
        <v>3305</v>
      </c>
      <c r="D182" s="4">
        <v>3249</v>
      </c>
      <c r="E182" s="4">
        <v>3297.5</v>
      </c>
      <c r="F182" s="4">
        <v>3297.5</v>
      </c>
      <c r="G182" s="1">
        <v>863179</v>
      </c>
      <c r="H182" s="1">
        <v>4764.75</v>
      </c>
      <c r="I182" s="1">
        <v>4840</v>
      </c>
      <c r="J182" s="1">
        <v>4714.1000979999999</v>
      </c>
      <c r="K182" s="1">
        <v>4814.3999020000001</v>
      </c>
      <c r="L182" s="1">
        <v>4814.3999020000001</v>
      </c>
      <c r="M182" s="1">
        <v>352396</v>
      </c>
      <c r="Q182" s="1"/>
      <c r="R182" s="1"/>
      <c r="AB182" s="11">
        <v>46005</v>
      </c>
      <c r="AC182" s="12">
        <f>INDEX($A$3:$M$251,MATCH(AB182,$A:$A,0),MATCH($AC$3,$A$3:$M$3,0))</f>
        <v>4815.1499020000001</v>
      </c>
      <c r="AD182" s="13">
        <f>INDEX($A:$M,MATCH(AB182,$A:$A,0),MATCH($AD$3,$A$3:$M$3,0))</f>
        <v>3305</v>
      </c>
    </row>
    <row r="183" spans="1:30">
      <c r="A183" s="2">
        <v>46006</v>
      </c>
      <c r="B183" s="4">
        <v>3278.1499020000001</v>
      </c>
      <c r="C183" s="4">
        <v>3313.9499510000001</v>
      </c>
      <c r="D183" s="4">
        <v>3266.5</v>
      </c>
      <c r="E183" s="4">
        <v>3301.9499510000001</v>
      </c>
      <c r="F183" s="4">
        <v>3301.9499510000001</v>
      </c>
      <c r="G183" s="1">
        <v>811946</v>
      </c>
      <c r="H183" s="1">
        <v>4799.8999020000001</v>
      </c>
      <c r="I183" s="1">
        <v>4814.25</v>
      </c>
      <c r="J183" s="1">
        <v>4740</v>
      </c>
      <c r="K183" s="1">
        <v>4749.4501950000003</v>
      </c>
      <c r="L183" s="1">
        <v>4749.4501950000003</v>
      </c>
      <c r="M183" s="1">
        <v>410084</v>
      </c>
      <c r="Q183" s="1"/>
      <c r="R183" s="1"/>
      <c r="AB183" s="11">
        <v>46006</v>
      </c>
      <c r="AC183" s="12">
        <f>INDEX($A$3:$M$251,MATCH(AB183,$A:$A,0),MATCH($AC$3,$A$3:$M$3,0))</f>
        <v>4791.25</v>
      </c>
      <c r="AD183" s="13">
        <f>INDEX($A:$M,MATCH(AB183,$A:$A,0),MATCH($AD$3,$A$3:$M$3,0))</f>
        <v>3313.9499510000001</v>
      </c>
    </row>
    <row r="184" spans="1:30">
      <c r="A184" s="2">
        <v>46007</v>
      </c>
      <c r="B184" s="4">
        <v>3325</v>
      </c>
      <c r="C184" s="4">
        <v>3325</v>
      </c>
      <c r="D184" s="4">
        <v>3270.6000979999999</v>
      </c>
      <c r="E184" s="4">
        <v>3298.6000979999999</v>
      </c>
      <c r="F184" s="4">
        <v>3298.6000979999999</v>
      </c>
      <c r="G184" s="1">
        <v>502930</v>
      </c>
      <c r="H184" s="1">
        <v>4801</v>
      </c>
      <c r="I184" s="1">
        <v>4815.1499020000001</v>
      </c>
      <c r="J184" s="1">
        <v>4726.1499020000001</v>
      </c>
      <c r="K184" s="1">
        <v>4742.1000979999999</v>
      </c>
      <c r="L184" s="1">
        <v>4742.1000979999999</v>
      </c>
      <c r="M184" s="1">
        <v>243570</v>
      </c>
      <c r="Q184" s="1"/>
      <c r="R184" s="1"/>
      <c r="AB184" s="11">
        <v>46007</v>
      </c>
      <c r="AC184" s="12">
        <f>INDEX($A$3:$M$251,MATCH(AB184,$A:$A,0),MATCH($AC$3,$A$3:$M$3,0))</f>
        <v>4690</v>
      </c>
      <c r="AD184" s="13">
        <f>INDEX($A:$M,MATCH(AB184,$A:$A,0),MATCH($AD$3,$A$3:$M$3,0))</f>
        <v>3325</v>
      </c>
    </row>
    <row r="185" spans="1:30">
      <c r="A185" s="2">
        <v>46008</v>
      </c>
      <c r="B185" s="4">
        <v>3275</v>
      </c>
      <c r="C185" s="4">
        <v>3293.3000489999999</v>
      </c>
      <c r="D185" s="4">
        <v>3227.6999510000001</v>
      </c>
      <c r="E185" s="4">
        <v>3243.6999510000001</v>
      </c>
      <c r="F185" s="4">
        <v>3243.6999510000001</v>
      </c>
      <c r="G185" s="1">
        <v>1019403</v>
      </c>
      <c r="H185" s="1">
        <v>4771</v>
      </c>
      <c r="I185" s="1">
        <v>4791.25</v>
      </c>
      <c r="J185" s="1">
        <v>4672.1499020000001</v>
      </c>
      <c r="K185" s="1">
        <v>4697.7998049999997</v>
      </c>
      <c r="L185" s="1">
        <v>4697.7998049999997</v>
      </c>
      <c r="M185" s="1">
        <v>454824</v>
      </c>
      <c r="Q185" s="1"/>
      <c r="R185" s="1"/>
      <c r="AB185" s="11">
        <v>46008</v>
      </c>
      <c r="AC185" s="12">
        <f>INDEX($A$3:$M$251,MATCH(AB185,$A:$A,0),MATCH($AC$3,$A$3:$M$3,0))</f>
        <v>4677</v>
      </c>
      <c r="AD185" s="13">
        <f>INDEX($A:$M,MATCH(AB185,$A:$A,0),MATCH($AD$3,$A$3:$M$3,0))</f>
        <v>3293.3000489999999</v>
      </c>
    </row>
    <row r="186" spans="1:30">
      <c r="A186" s="2">
        <v>46011</v>
      </c>
      <c r="B186" s="4">
        <v>3227</v>
      </c>
      <c r="C186" s="4">
        <v>3275</v>
      </c>
      <c r="D186" s="4">
        <v>3181</v>
      </c>
      <c r="E186" s="4">
        <v>3239.4499510000001</v>
      </c>
      <c r="F186" s="4">
        <v>3239.4499510000001</v>
      </c>
      <c r="G186" s="1">
        <v>948872</v>
      </c>
      <c r="H186" s="1">
        <v>4669</v>
      </c>
      <c r="I186" s="1">
        <v>4690</v>
      </c>
      <c r="J186" s="1">
        <v>4552.25</v>
      </c>
      <c r="K186" s="1">
        <v>4618.9501950000003</v>
      </c>
      <c r="L186" s="1">
        <v>4618.9501950000003</v>
      </c>
      <c r="M186" s="1">
        <v>310441</v>
      </c>
      <c r="Q186" s="1"/>
      <c r="R186" s="1"/>
      <c r="AB186" s="11">
        <v>46011</v>
      </c>
      <c r="AC186" s="12">
        <f>INDEX($A$3:$M$251,MATCH(AB186,$A:$A,0),MATCH($AC$3,$A$3:$M$3,0))</f>
        <v>4695.5</v>
      </c>
      <c r="AD186" s="13">
        <f>INDEX($A:$M,MATCH(AB186,$A:$A,0),MATCH($AD$3,$A$3:$M$3,0))</f>
        <v>3275</v>
      </c>
    </row>
    <row r="187" spans="1:30">
      <c r="A187" s="2">
        <v>46012</v>
      </c>
      <c r="B187" s="4">
        <v>3247</v>
      </c>
      <c r="C187" s="4">
        <v>3296</v>
      </c>
      <c r="D187" s="4">
        <v>3240</v>
      </c>
      <c r="E187" s="4">
        <v>3271.3500979999999</v>
      </c>
      <c r="F187" s="4">
        <v>3271.3500979999999</v>
      </c>
      <c r="G187" s="1">
        <v>712026</v>
      </c>
      <c r="H187" s="1">
        <v>4612.5</v>
      </c>
      <c r="I187" s="1">
        <v>4677</v>
      </c>
      <c r="J187" s="1">
        <v>4571.0498049999997</v>
      </c>
      <c r="K187" s="1">
        <v>4587.3999020000001</v>
      </c>
      <c r="L187" s="1">
        <v>4587.3999020000001</v>
      </c>
      <c r="M187" s="1">
        <v>312536</v>
      </c>
      <c r="Q187" s="1"/>
      <c r="R187" s="1"/>
      <c r="AB187" s="11">
        <v>46012</v>
      </c>
      <c r="AC187" s="12">
        <f>INDEX($A$3:$M$251,MATCH(AB187,$A:$A,0),MATCH($AC$3,$A$3:$M$3,0))</f>
        <v>4711.25</v>
      </c>
      <c r="AD187" s="13">
        <f>INDEX($A:$M,MATCH(AB187,$A:$A,0),MATCH($AD$3,$A$3:$M$3,0))</f>
        <v>3296</v>
      </c>
    </row>
    <row r="188" spans="1:30">
      <c r="A188" s="2">
        <v>46013</v>
      </c>
      <c r="B188" s="4">
        <v>3275.6999510000001</v>
      </c>
      <c r="C188" s="4">
        <v>3285.6499020000001</v>
      </c>
      <c r="D188" s="4">
        <v>3241</v>
      </c>
      <c r="E188" s="4">
        <v>3280.1000979999999</v>
      </c>
      <c r="F188" s="4">
        <v>3280.1000979999999</v>
      </c>
      <c r="G188" s="1">
        <v>619865</v>
      </c>
      <c r="H188" s="1">
        <v>4627.9501950000003</v>
      </c>
      <c r="I188" s="1">
        <v>4695.5</v>
      </c>
      <c r="J188" s="1">
        <v>4587.3999020000001</v>
      </c>
      <c r="K188" s="1">
        <v>4655.8500979999999</v>
      </c>
      <c r="L188" s="1">
        <v>4655.8500979999999</v>
      </c>
      <c r="M188" s="1">
        <v>338380</v>
      </c>
      <c r="Q188" s="1"/>
      <c r="R188" s="1"/>
      <c r="AB188" s="11">
        <v>46013</v>
      </c>
      <c r="AC188" s="12">
        <f>INDEX($A$3:$M$251,MATCH(AB188,$A:$A,0),MATCH($AC$3,$A$3:$M$3,0))</f>
        <v>4674</v>
      </c>
      <c r="AD188" s="13">
        <f>INDEX($A:$M,MATCH(AB188,$A:$A,0),MATCH($AD$3,$A$3:$M$3,0))</f>
        <v>3285.6499020000001</v>
      </c>
    </row>
    <row r="189" spans="1:30">
      <c r="A189" s="2">
        <v>46014</v>
      </c>
      <c r="B189" s="4">
        <v>3290</v>
      </c>
      <c r="C189" s="4">
        <v>3307.8999020000001</v>
      </c>
      <c r="D189" s="4">
        <v>3250</v>
      </c>
      <c r="E189" s="4">
        <v>3267.8999020000001</v>
      </c>
      <c r="F189" s="4">
        <v>3267.8999020000001</v>
      </c>
      <c r="G189" s="1">
        <v>1051596</v>
      </c>
      <c r="H189" s="1">
        <v>4711.25</v>
      </c>
      <c r="I189" s="1">
        <v>4711.25</v>
      </c>
      <c r="J189" s="1">
        <v>4631.3999020000001</v>
      </c>
      <c r="K189" s="1">
        <v>4647.8999020000001</v>
      </c>
      <c r="L189" s="1">
        <v>4647.8999020000001</v>
      </c>
      <c r="M189" s="1">
        <v>204211</v>
      </c>
      <c r="Q189" s="1"/>
      <c r="R189" s="1"/>
      <c r="AB189" s="11">
        <v>46014</v>
      </c>
      <c r="AC189" s="12">
        <f>INDEX($A$3:$M$251,MATCH(AB189,$A:$A,0),MATCH($AC$3,$A$3:$M$3,0))</f>
        <v>4680</v>
      </c>
      <c r="AD189" s="13">
        <f>INDEX($A:$M,MATCH(AB189,$A:$A,0),MATCH($AD$3,$A$3:$M$3,0))</f>
        <v>3307.8999020000001</v>
      </c>
    </row>
    <row r="190" spans="1:30">
      <c r="A190" s="2">
        <v>46015</v>
      </c>
      <c r="B190" s="4">
        <v>3280</v>
      </c>
      <c r="C190" s="4">
        <v>3300</v>
      </c>
      <c r="D190" s="4">
        <v>3261</v>
      </c>
      <c r="E190" s="4">
        <v>3284.8000489999999</v>
      </c>
      <c r="F190" s="4">
        <v>3284.8000489999999</v>
      </c>
      <c r="G190" s="1">
        <v>651404</v>
      </c>
      <c r="H190" s="1">
        <v>4674</v>
      </c>
      <c r="I190" s="1">
        <v>4674</v>
      </c>
      <c r="J190" s="1">
        <v>4615</v>
      </c>
      <c r="K190" s="1">
        <v>4628.8999020000001</v>
      </c>
      <c r="L190" s="1">
        <v>4628.8999020000001</v>
      </c>
      <c r="M190" s="1">
        <v>122078</v>
      </c>
      <c r="Q190" s="1"/>
      <c r="R190" s="1"/>
      <c r="AB190" s="11">
        <v>46015</v>
      </c>
      <c r="AC190" s="12">
        <f>INDEX($A$3:$M$251,MATCH(AB190,$A:$A,0),MATCH($AC$3,$A$3:$M$3,0))</f>
        <v>4760.9501950000003</v>
      </c>
      <c r="AD190" s="13">
        <f>INDEX($A:$M,MATCH(AB190,$A:$A,0),MATCH($AD$3,$A$3:$M$3,0))</f>
        <v>3300</v>
      </c>
    </row>
    <row r="191" spans="1:30">
      <c r="A191" s="2">
        <v>46018</v>
      </c>
      <c r="B191" s="4">
        <v>3280.1000979999999</v>
      </c>
      <c r="C191" s="4">
        <v>3284.75</v>
      </c>
      <c r="D191" s="4">
        <v>3226.1999510000001</v>
      </c>
      <c r="E191" s="4">
        <v>3272.3999020000001</v>
      </c>
      <c r="F191" s="4">
        <v>3272.3999020000001</v>
      </c>
      <c r="G191" s="1">
        <v>640701</v>
      </c>
      <c r="H191" s="1">
        <v>4599</v>
      </c>
      <c r="I191" s="1">
        <v>4680</v>
      </c>
      <c r="J191" s="1">
        <v>4555.25</v>
      </c>
      <c r="K191" s="1">
        <v>4668.6499020000001</v>
      </c>
      <c r="L191" s="1">
        <v>4668.6499020000001</v>
      </c>
      <c r="M191" s="1">
        <v>294366</v>
      </c>
      <c r="Q191" s="1"/>
      <c r="R191" s="1"/>
      <c r="AB191" s="11">
        <v>46018</v>
      </c>
      <c r="AC191" s="12">
        <f>INDEX($A$3:$M$251,MATCH(AB191,$A:$A,0),MATCH($AC$3,$A$3:$M$3,0))</f>
        <v>4748.7001950000003</v>
      </c>
      <c r="AD191" s="13">
        <f>INDEX($A:$M,MATCH(AB191,$A:$A,0),MATCH($AD$3,$A$3:$M$3,0))</f>
        <v>3284.75</v>
      </c>
    </row>
    <row r="192" spans="1:30">
      <c r="A192" s="2">
        <v>46019</v>
      </c>
      <c r="B192" s="4">
        <v>3275.9499510000001</v>
      </c>
      <c r="C192" s="4">
        <v>3375</v>
      </c>
      <c r="D192" s="4">
        <v>3273</v>
      </c>
      <c r="E192" s="4">
        <v>3368.1999510000001</v>
      </c>
      <c r="F192" s="4">
        <v>3368.1999510000001</v>
      </c>
      <c r="G192" s="1">
        <v>1211648</v>
      </c>
      <c r="H192" s="1">
        <v>4680</v>
      </c>
      <c r="I192" s="1">
        <v>4760.9501950000003</v>
      </c>
      <c r="J192" s="1">
        <v>4645</v>
      </c>
      <c r="K192" s="1">
        <v>4721.9501950000003</v>
      </c>
      <c r="L192" s="1">
        <v>4721.9501950000003</v>
      </c>
      <c r="M192" s="1">
        <v>320963</v>
      </c>
      <c r="Q192" s="1"/>
      <c r="R192" s="1"/>
      <c r="AB192" s="11">
        <v>46019</v>
      </c>
      <c r="AC192" s="12">
        <f>INDEX($A$3:$M$251,MATCH(AB192,$A:$A,0),MATCH($AC$3,$A$3:$M$3,0))</f>
        <v>4699</v>
      </c>
      <c r="AD192" s="13">
        <f>INDEX($A:$M,MATCH(AB192,$A:$A,0),MATCH($AD$3,$A$3:$M$3,0))</f>
        <v>3375</v>
      </c>
    </row>
    <row r="193" spans="1:30">
      <c r="A193" s="2">
        <v>46020</v>
      </c>
      <c r="B193" s="4">
        <v>3372.1999510000001</v>
      </c>
      <c r="C193" s="4">
        <v>3386</v>
      </c>
      <c r="D193" s="4">
        <v>3346.1999510000001</v>
      </c>
      <c r="E193" s="4">
        <v>3367.4499510000001</v>
      </c>
      <c r="F193" s="4">
        <v>3367.4499510000001</v>
      </c>
      <c r="G193" s="1">
        <v>598421</v>
      </c>
      <c r="H193" s="1">
        <v>4739</v>
      </c>
      <c r="I193" s="1">
        <v>4748.7001950000003</v>
      </c>
      <c r="J193" s="1">
        <v>4675</v>
      </c>
      <c r="K193" s="1">
        <v>4683.9501950000003</v>
      </c>
      <c r="L193" s="1">
        <v>4683.9501950000003</v>
      </c>
      <c r="M193" s="1">
        <v>176720</v>
      </c>
      <c r="Q193" s="1"/>
      <c r="R193" s="1"/>
      <c r="AB193" s="11">
        <v>46020</v>
      </c>
      <c r="AC193" s="12">
        <f>INDEX($A$3:$M$251,MATCH(AB193,$A:$A,0),MATCH($AC$3,$A$3:$M$3,0))</f>
        <v>4692.75</v>
      </c>
      <c r="AD193" s="13">
        <f>INDEX($A:$M,MATCH(AB193,$A:$A,0),MATCH($AD$3,$A$3:$M$3,0))</f>
        <v>3386</v>
      </c>
    </row>
    <row r="194" spans="1:30">
      <c r="A194" s="2">
        <v>46021</v>
      </c>
      <c r="B194" s="4">
        <v>3363.25</v>
      </c>
      <c r="C194" s="4">
        <v>3390</v>
      </c>
      <c r="D194" s="4">
        <v>3350.3000489999999</v>
      </c>
      <c r="E194" s="4">
        <v>3365.6999510000001</v>
      </c>
      <c r="F194" s="4">
        <v>3365.6999510000001</v>
      </c>
      <c r="G194" s="1">
        <v>691223</v>
      </c>
      <c r="H194" s="1">
        <v>4677.5</v>
      </c>
      <c r="I194" s="1">
        <v>4699</v>
      </c>
      <c r="J194" s="1">
        <v>4625</v>
      </c>
      <c r="K194" s="1">
        <v>4639.3500979999999</v>
      </c>
      <c r="L194" s="1">
        <v>4639.3500979999999</v>
      </c>
      <c r="M194" s="1">
        <v>195753</v>
      </c>
      <c r="Q194" s="1"/>
      <c r="R194" s="1"/>
      <c r="AB194" s="11">
        <v>46021</v>
      </c>
      <c r="AC194" s="12">
        <f>INDEX($A$3:$M$251,MATCH(AB194,$A:$A,0),MATCH($AC$3,$A$3:$M$3,0))</f>
        <v>4799</v>
      </c>
      <c r="AD194" s="13">
        <f>INDEX($A:$M,MATCH(AB194,$A:$A,0),MATCH($AD$3,$A$3:$M$3,0))</f>
        <v>3390</v>
      </c>
    </row>
    <row r="195" spans="1:30">
      <c r="A195" s="2">
        <v>46022</v>
      </c>
      <c r="B195" s="4">
        <v>3390</v>
      </c>
      <c r="C195" s="4">
        <v>3405</v>
      </c>
      <c r="D195" s="4">
        <v>3361.3999020000001</v>
      </c>
      <c r="E195" s="4">
        <v>3382.9499510000001</v>
      </c>
      <c r="F195" s="4">
        <v>3382.9499510000001</v>
      </c>
      <c r="G195" s="1">
        <v>570671</v>
      </c>
      <c r="H195" s="1">
        <v>4641</v>
      </c>
      <c r="I195" s="1">
        <v>4692.75</v>
      </c>
      <c r="J195" s="1">
        <v>4636</v>
      </c>
      <c r="K195" s="1">
        <v>4671.4501950000003</v>
      </c>
      <c r="L195" s="1">
        <v>4671.4501950000003</v>
      </c>
      <c r="M195" s="1">
        <v>172788</v>
      </c>
      <c r="Q195" s="1"/>
      <c r="R195" s="1"/>
      <c r="AB195" s="11">
        <v>46022</v>
      </c>
      <c r="AC195" s="12">
        <f>INDEX($A$3:$M$251,MATCH(AB195,$A:$A,0),MATCH($AC$3,$A$3:$M$3,0))</f>
        <v>4758.8999020000001</v>
      </c>
      <c r="AD195" s="13">
        <f>INDEX($A:$M,MATCH(AB195,$A:$A,0),MATCH($AD$3,$A$3:$M$3,0))</f>
        <v>3405</v>
      </c>
    </row>
    <row r="196" spans="1:30">
      <c r="A196" s="2">
        <v>45660</v>
      </c>
      <c r="B196" s="4">
        <v>3383</v>
      </c>
      <c r="C196" s="4">
        <v>3440.8999020000001</v>
      </c>
      <c r="D196" s="4">
        <v>3383</v>
      </c>
      <c r="E196" s="4">
        <v>3422.3999020000001</v>
      </c>
      <c r="F196" s="4">
        <v>3422.3999020000001</v>
      </c>
      <c r="G196" s="1">
        <v>696276</v>
      </c>
      <c r="H196" s="1">
        <v>4770</v>
      </c>
      <c r="I196" s="1">
        <v>4799</v>
      </c>
      <c r="J196" s="1">
        <v>4701.2001950000003</v>
      </c>
      <c r="K196" s="1">
        <v>4711.5</v>
      </c>
      <c r="L196" s="1">
        <v>4711.5</v>
      </c>
      <c r="M196" s="1">
        <v>534384</v>
      </c>
      <c r="Q196" s="1"/>
      <c r="R196" s="1"/>
      <c r="AB196" s="11">
        <v>45660</v>
      </c>
      <c r="AC196" s="12">
        <f>INDEX($A$3:$M$251,MATCH(AB196,$A:$A,0),MATCH($AC$3,$A$3:$M$3,0))</f>
        <v>4725</v>
      </c>
      <c r="AD196" s="13">
        <f>INDEX($A:$M,MATCH(AB196,$A:$A,0),MATCH($AD$3,$A$3:$M$3,0))</f>
        <v>3440.8999020000001</v>
      </c>
    </row>
    <row r="197" spans="1:30">
      <c r="A197" s="2">
        <v>45661</v>
      </c>
      <c r="B197" s="4">
        <v>3434</v>
      </c>
      <c r="C197" s="4">
        <v>3472.4499510000001</v>
      </c>
      <c r="D197" s="4">
        <v>3415.0500489999999</v>
      </c>
      <c r="E197" s="4">
        <v>3459.3000489999999</v>
      </c>
      <c r="F197" s="4">
        <v>3459.3000489999999</v>
      </c>
      <c r="G197" s="1">
        <v>790886</v>
      </c>
      <c r="H197" s="1">
        <v>4758.8999020000001</v>
      </c>
      <c r="I197" s="1">
        <v>4758.8999020000001</v>
      </c>
      <c r="J197" s="1">
        <v>4685</v>
      </c>
      <c r="K197" s="1">
        <v>4726.9501950000003</v>
      </c>
      <c r="L197" s="1">
        <v>4726.9501950000003</v>
      </c>
      <c r="M197" s="1">
        <v>242287</v>
      </c>
      <c r="Q197" s="1"/>
      <c r="R197" s="1"/>
      <c r="AB197" s="11">
        <v>45661</v>
      </c>
      <c r="AC197" s="12">
        <f>INDEX($A$3:$M$251,MATCH(AB197,$A:$A,0),MATCH($AC$3,$A$3:$M$3,0))</f>
        <v>4716</v>
      </c>
      <c r="AD197" s="13">
        <f>INDEX($A:$M,MATCH(AB197,$A:$A,0),MATCH($AD$3,$A$3:$M$3,0))</f>
        <v>3472.4499510000001</v>
      </c>
    </row>
    <row r="198" spans="1:30">
      <c r="A198" s="2">
        <v>45662</v>
      </c>
      <c r="B198" s="4">
        <v>3470</v>
      </c>
      <c r="C198" s="4">
        <v>3540</v>
      </c>
      <c r="D198" s="4">
        <v>3452.0500489999999</v>
      </c>
      <c r="E198" s="4">
        <v>3526.8000489999999</v>
      </c>
      <c r="F198" s="4">
        <v>3526.8000489999999</v>
      </c>
      <c r="G198" s="1">
        <v>1024506</v>
      </c>
      <c r="H198" s="1">
        <v>4725</v>
      </c>
      <c r="I198" s="1">
        <v>4725</v>
      </c>
      <c r="J198" s="1">
        <v>4646</v>
      </c>
      <c r="K198" s="1">
        <v>4687.3999020000001</v>
      </c>
      <c r="L198" s="1">
        <v>4687.3999020000001</v>
      </c>
      <c r="M198" s="1">
        <v>287948</v>
      </c>
      <c r="Q198" s="1"/>
      <c r="R198" s="1"/>
      <c r="AB198" s="11">
        <v>45662</v>
      </c>
      <c r="AC198" s="12">
        <f>INDEX($A$3:$M$251,MATCH(AB198,$A:$A,0),MATCH($AC$3,$A$3:$M$3,0))</f>
        <v>4748</v>
      </c>
      <c r="AD198" s="13">
        <f>INDEX($A:$M,MATCH(AB198,$A:$A,0),MATCH($AD$3,$A$3:$M$3,0))</f>
        <v>3540</v>
      </c>
    </row>
    <row r="199" spans="1:30">
      <c r="A199" s="2">
        <v>45663</v>
      </c>
      <c r="B199" s="4">
        <v>3491.1499020000001</v>
      </c>
      <c r="C199" s="4">
        <v>3537.5500489999999</v>
      </c>
      <c r="D199" s="4">
        <v>3452.1499020000001</v>
      </c>
      <c r="E199" s="4">
        <v>3514.6499020000001</v>
      </c>
      <c r="F199" s="4">
        <v>3514.6499020000001</v>
      </c>
      <c r="G199" s="1">
        <v>1312743</v>
      </c>
      <c r="H199" s="1">
        <v>4669.1000979999999</v>
      </c>
      <c r="I199" s="1">
        <v>4716</v>
      </c>
      <c r="J199" s="1">
        <v>4642.6499020000001</v>
      </c>
      <c r="K199" s="1">
        <v>4705.6499020000001</v>
      </c>
      <c r="L199" s="1">
        <v>4705.6499020000001</v>
      </c>
      <c r="M199" s="1">
        <v>361505</v>
      </c>
      <c r="Q199" s="1"/>
      <c r="R199" s="1"/>
      <c r="AB199" s="11">
        <v>45663</v>
      </c>
      <c r="AC199" s="12">
        <f>INDEX($A$3:$M$251,MATCH(AB199,$A:$A,0),MATCH($AC$3,$A$3:$M$3,0))</f>
        <v>4784.8999020000001</v>
      </c>
      <c r="AD199" s="13">
        <f>INDEX($A:$M,MATCH(AB199,$A:$A,0),MATCH($AD$3,$A$3:$M$3,0))</f>
        <v>3537.5500489999999</v>
      </c>
    </row>
    <row r="200" spans="1:30">
      <c r="A200" s="2">
        <v>45664</v>
      </c>
      <c r="B200" s="4">
        <v>3514.6499020000001</v>
      </c>
      <c r="C200" s="4">
        <v>3582</v>
      </c>
      <c r="D200" s="4">
        <v>3496.5500489999999</v>
      </c>
      <c r="E200" s="4">
        <v>3576.3000489999999</v>
      </c>
      <c r="F200" s="4">
        <v>3576.3000489999999</v>
      </c>
      <c r="G200" s="1">
        <v>964364</v>
      </c>
      <c r="H200" s="1">
        <v>4715</v>
      </c>
      <c r="I200" s="1">
        <v>4748</v>
      </c>
      <c r="J200" s="1">
        <v>4696.1499020000001</v>
      </c>
      <c r="K200" s="1">
        <v>4731.3500979999999</v>
      </c>
      <c r="L200" s="1">
        <v>4731.3500979999999</v>
      </c>
      <c r="M200" s="1">
        <v>301517</v>
      </c>
      <c r="Q200" s="1"/>
      <c r="R200" s="1"/>
      <c r="AB200" s="11">
        <v>45664</v>
      </c>
      <c r="AC200" s="12">
        <f>INDEX($A$3:$M$251,MATCH(AB200,$A:$A,0),MATCH($AC$3,$A$3:$M$3,0))</f>
        <v>4654.8999020000001</v>
      </c>
      <c r="AD200" s="13">
        <f>INDEX($A:$M,MATCH(AB200,$A:$A,0),MATCH($AD$3,$A$3:$M$3,0))</f>
        <v>3582</v>
      </c>
    </row>
    <row r="201" spans="1:30">
      <c r="A201" s="2">
        <v>45667</v>
      </c>
      <c r="B201" s="4">
        <v>3580</v>
      </c>
      <c r="C201" s="4">
        <v>3590</v>
      </c>
      <c r="D201" s="4">
        <v>3527</v>
      </c>
      <c r="E201" s="4">
        <v>3553.5</v>
      </c>
      <c r="F201" s="4">
        <v>3553.5</v>
      </c>
      <c r="G201" s="1">
        <v>657511</v>
      </c>
      <c r="H201" s="1">
        <v>4784.8999020000001</v>
      </c>
      <c r="I201" s="1">
        <v>4784.8999020000001</v>
      </c>
      <c r="J201" s="1">
        <v>4620</v>
      </c>
      <c r="K201" s="1">
        <v>4633.5498049999997</v>
      </c>
      <c r="L201" s="1">
        <v>4633.5498049999997</v>
      </c>
      <c r="M201" s="1">
        <v>1037618</v>
      </c>
      <c r="Q201" s="1"/>
      <c r="R201" s="1"/>
      <c r="AB201" s="11">
        <v>45667</v>
      </c>
      <c r="AC201" s="12">
        <f>INDEX($A$3:$M$251,MATCH(AB201,$A:$A,0),MATCH($AC$3,$A$3:$M$3,0))</f>
        <v>4500</v>
      </c>
      <c r="AD201" s="13">
        <f>INDEX($A:$M,MATCH(AB201,$A:$A,0),MATCH($AD$3,$A$3:$M$3,0))</f>
        <v>3590</v>
      </c>
    </row>
    <row r="202" spans="1:30">
      <c r="A202" s="2">
        <v>45668</v>
      </c>
      <c r="B202" s="4">
        <v>3550.6000979999999</v>
      </c>
      <c r="C202" s="4">
        <v>3564</v>
      </c>
      <c r="D202" s="4">
        <v>3495.0500489999999</v>
      </c>
      <c r="E202" s="4">
        <v>3538.75</v>
      </c>
      <c r="F202" s="4">
        <v>3538.75</v>
      </c>
      <c r="G202" s="1">
        <v>734344</v>
      </c>
      <c r="H202" s="1">
        <v>4649</v>
      </c>
      <c r="I202" s="1">
        <v>4654.8999020000001</v>
      </c>
      <c r="J202" s="1">
        <v>4499</v>
      </c>
      <c r="K202" s="1">
        <v>4504.8999020000001</v>
      </c>
      <c r="L202" s="1">
        <v>4504.8999020000001</v>
      </c>
      <c r="M202" s="1">
        <v>791417</v>
      </c>
      <c r="Q202" s="1"/>
      <c r="R202" s="1"/>
      <c r="AB202" s="11">
        <v>45668</v>
      </c>
      <c r="AC202" s="12">
        <f>INDEX($A$3:$M$251,MATCH(AB202,$A:$A,0),MATCH($AC$3,$A$3:$M$3,0))</f>
        <v>4354.4501950000003</v>
      </c>
      <c r="AD202" s="13">
        <f>INDEX($A:$M,MATCH(AB202,$A:$A,0),MATCH($AD$3,$A$3:$M$3,0))</f>
        <v>3564</v>
      </c>
    </row>
    <row r="203" spans="1:30">
      <c r="A203" s="2">
        <v>45669</v>
      </c>
      <c r="B203" s="4">
        <v>3556.8999020000001</v>
      </c>
      <c r="C203" s="4">
        <v>3582.4499510000001</v>
      </c>
      <c r="D203" s="4">
        <v>3534</v>
      </c>
      <c r="E203" s="4">
        <v>3543.8000489999999</v>
      </c>
      <c r="F203" s="4">
        <v>3543.8000489999999</v>
      </c>
      <c r="G203" s="1">
        <v>594543</v>
      </c>
      <c r="H203" s="1">
        <v>4500</v>
      </c>
      <c r="I203" s="1">
        <v>4500</v>
      </c>
      <c r="J203" s="1">
        <v>4165.2998049999997</v>
      </c>
      <c r="K203" s="1">
        <v>4276.1000979999999</v>
      </c>
      <c r="L203" s="1">
        <v>4276.1000979999999</v>
      </c>
      <c r="M203" s="1">
        <v>2521043</v>
      </c>
      <c r="Q203" s="1"/>
      <c r="R203" s="1"/>
      <c r="AB203" s="11">
        <v>45669</v>
      </c>
      <c r="AC203" s="12">
        <f>INDEX($A$3:$M$251,MATCH(AB203,$A:$A,0),MATCH($AC$3,$A$3:$M$3,0))</f>
        <v>4344.4501950000003</v>
      </c>
      <c r="AD203" s="13">
        <f>INDEX($A:$M,MATCH(AB203,$A:$A,0),MATCH($AD$3,$A$3:$M$3,0))</f>
        <v>3582.4499510000001</v>
      </c>
    </row>
    <row r="204" spans="1:30">
      <c r="A204" s="2">
        <v>45670</v>
      </c>
      <c r="B204" s="4">
        <v>3560</v>
      </c>
      <c r="C204" s="4">
        <v>3560</v>
      </c>
      <c r="D204" s="4">
        <v>3450</v>
      </c>
      <c r="E204" s="4">
        <v>3456.25</v>
      </c>
      <c r="F204" s="4">
        <v>3456.25</v>
      </c>
      <c r="G204" s="1">
        <v>1153984</v>
      </c>
      <c r="H204" s="1">
        <v>4276</v>
      </c>
      <c r="I204" s="1">
        <v>4354.4501950000003</v>
      </c>
      <c r="J204" s="1">
        <v>4221.6000979999999</v>
      </c>
      <c r="K204" s="1">
        <v>4254.6000979999999</v>
      </c>
      <c r="L204" s="1">
        <v>4254.6000979999999</v>
      </c>
      <c r="M204" s="1">
        <v>1090010</v>
      </c>
      <c r="Q204" s="1"/>
      <c r="R204" s="1"/>
      <c r="AB204" s="11">
        <v>45670</v>
      </c>
      <c r="AC204" s="12">
        <f>INDEX($A$3:$M$251,MATCH(AB204,$A:$A,0),MATCH($AC$3,$A$3:$M$3,0))</f>
        <v>4414</v>
      </c>
      <c r="AD204" s="13">
        <f>INDEX($A:$M,MATCH(AB204,$A:$A,0),MATCH($AD$3,$A$3:$M$3,0))</f>
        <v>3560</v>
      </c>
    </row>
    <row r="205" spans="1:30">
      <c r="A205" s="2">
        <v>45671</v>
      </c>
      <c r="B205" s="4">
        <v>3462</v>
      </c>
      <c r="C205" s="4">
        <v>3462</v>
      </c>
      <c r="D205" s="4">
        <v>3346</v>
      </c>
      <c r="E205" s="4">
        <v>3364.3999020000001</v>
      </c>
      <c r="F205" s="4">
        <v>3364.3999020000001</v>
      </c>
      <c r="G205" s="1">
        <v>1558978</v>
      </c>
      <c r="H205" s="1">
        <v>4266</v>
      </c>
      <c r="I205" s="1">
        <v>4344.4501950000003</v>
      </c>
      <c r="J205" s="1">
        <v>4256.1499020000001</v>
      </c>
      <c r="K205" s="1">
        <v>4322.7001950000003</v>
      </c>
      <c r="L205" s="1">
        <v>4322.7001950000003</v>
      </c>
      <c r="M205" s="1">
        <v>896929</v>
      </c>
      <c r="Q205" s="1"/>
      <c r="R205" s="1"/>
      <c r="AB205" s="11">
        <v>45671</v>
      </c>
      <c r="AC205" s="12">
        <f>INDEX($A$3:$M$251,MATCH(AB205,$A:$A,0),MATCH($AC$3,$A$3:$M$3,0))</f>
        <v>4500</v>
      </c>
      <c r="AD205" s="13">
        <f>INDEX($A:$M,MATCH(AB205,$A:$A,0),MATCH($AD$3,$A$3:$M$3,0))</f>
        <v>3462</v>
      </c>
    </row>
    <row r="206" spans="1:30">
      <c r="A206" s="2">
        <v>45674</v>
      </c>
      <c r="B206" s="4">
        <v>3364.3999020000001</v>
      </c>
      <c r="C206" s="4">
        <v>3399</v>
      </c>
      <c r="D206" s="4">
        <v>3321</v>
      </c>
      <c r="E206" s="4">
        <v>3378.6499020000001</v>
      </c>
      <c r="F206" s="4">
        <v>3378.6499020000001</v>
      </c>
      <c r="G206" s="1">
        <v>1103159</v>
      </c>
      <c r="H206" s="1">
        <v>4365</v>
      </c>
      <c r="I206" s="1">
        <v>4414</v>
      </c>
      <c r="J206" s="1">
        <v>4290.4501950000003</v>
      </c>
      <c r="K206" s="1">
        <v>4400.5</v>
      </c>
      <c r="L206" s="1">
        <v>4400.5</v>
      </c>
      <c r="M206" s="1">
        <v>870335</v>
      </c>
      <c r="Q206" s="1"/>
      <c r="R206" s="1"/>
      <c r="AB206" s="11">
        <v>45674</v>
      </c>
      <c r="AC206" s="12">
        <f>INDEX($A$3:$M$251,MATCH(AB206,$A:$A,0),MATCH($AC$3,$A$3:$M$3,0))</f>
        <v>4505</v>
      </c>
      <c r="AD206" s="13">
        <f>INDEX($A:$M,MATCH(AB206,$A:$A,0),MATCH($AD$3,$A$3:$M$3,0))</f>
        <v>3399</v>
      </c>
    </row>
    <row r="207" spans="1:30">
      <c r="A207" s="2">
        <v>45675</v>
      </c>
      <c r="B207" s="4">
        <v>3379.0500489999999</v>
      </c>
      <c r="C207" s="4">
        <v>3396.4499510000001</v>
      </c>
      <c r="D207" s="4">
        <v>3351</v>
      </c>
      <c r="E207" s="4">
        <v>3373.6999510000001</v>
      </c>
      <c r="F207" s="4">
        <v>3373.6999510000001</v>
      </c>
      <c r="G207" s="1">
        <v>558543</v>
      </c>
      <c r="H207" s="1">
        <v>4425</v>
      </c>
      <c r="I207" s="1">
        <v>4500</v>
      </c>
      <c r="J207" s="1">
        <v>4381</v>
      </c>
      <c r="K207" s="1">
        <v>4441.1499020000001</v>
      </c>
      <c r="L207" s="1">
        <v>4441.1499020000001</v>
      </c>
      <c r="M207" s="1">
        <v>940894</v>
      </c>
      <c r="Q207" s="1"/>
      <c r="R207" s="1"/>
      <c r="AB207" s="11">
        <v>45675</v>
      </c>
      <c r="AC207" s="12">
        <f>INDEX($A$3:$M$251,MATCH(AB207,$A:$A,0),MATCH($AC$3,$A$3:$M$3,0))</f>
        <v>4517</v>
      </c>
      <c r="AD207" s="13">
        <f>INDEX($A:$M,MATCH(AB207,$A:$A,0),MATCH($AD$3,$A$3:$M$3,0))</f>
        <v>3396.4499510000001</v>
      </c>
    </row>
    <row r="208" spans="1:30">
      <c r="A208" s="2">
        <v>45676</v>
      </c>
      <c r="B208" s="4">
        <v>3370</v>
      </c>
      <c r="C208" s="4">
        <v>3370</v>
      </c>
      <c r="D208" s="4">
        <v>3267.75</v>
      </c>
      <c r="E208" s="4">
        <v>3280.3999020000001</v>
      </c>
      <c r="F208" s="4">
        <v>3280.3999020000001</v>
      </c>
      <c r="G208" s="1">
        <v>1495218</v>
      </c>
      <c r="H208" s="1">
        <v>4459</v>
      </c>
      <c r="I208" s="1">
        <v>4505</v>
      </c>
      <c r="J208" s="1">
        <v>4365</v>
      </c>
      <c r="K208" s="1">
        <v>4483.3999020000001</v>
      </c>
      <c r="L208" s="1">
        <v>4483.3999020000001</v>
      </c>
      <c r="M208" s="1">
        <v>579886</v>
      </c>
      <c r="Q208" s="1"/>
      <c r="R208" s="1"/>
      <c r="AB208" s="11">
        <v>45676</v>
      </c>
      <c r="AC208" s="12">
        <f>INDEX($A$3:$M$251,MATCH(AB208,$A:$A,0),MATCH($AC$3,$A$3:$M$3,0))</f>
        <v>4435.4501950000003</v>
      </c>
      <c r="AD208" s="13">
        <f>INDEX($A:$M,MATCH(AB208,$A:$A,0),MATCH($AD$3,$A$3:$M$3,0))</f>
        <v>3370</v>
      </c>
    </row>
    <row r="209" spans="1:30">
      <c r="A209" s="2">
        <v>45677</v>
      </c>
      <c r="B209" s="4">
        <v>3282</v>
      </c>
      <c r="C209" s="4">
        <v>3364.8999020000001</v>
      </c>
      <c r="D209" s="4">
        <v>3222</v>
      </c>
      <c r="E209" s="4">
        <v>3306.3999020000001</v>
      </c>
      <c r="F209" s="4">
        <v>3306.3999020000001</v>
      </c>
      <c r="G209" s="1">
        <v>3075678</v>
      </c>
      <c r="H209" s="1">
        <v>4517</v>
      </c>
      <c r="I209" s="1">
        <v>4517</v>
      </c>
      <c r="J209" s="1">
        <v>4462.3500979999999</v>
      </c>
      <c r="K209" s="1">
        <v>4483.5498049999997</v>
      </c>
      <c r="L209" s="1">
        <v>4483.5498049999997</v>
      </c>
      <c r="M209" s="1">
        <v>350124</v>
      </c>
      <c r="Q209" s="1"/>
      <c r="R209" s="1"/>
      <c r="AB209" s="11">
        <v>45677</v>
      </c>
      <c r="AC209" s="12">
        <f>INDEX($A$3:$M$251,MATCH(AB209,$A:$A,0),MATCH($AC$3,$A$3:$M$3,0))</f>
        <v>4316.8999020000001</v>
      </c>
      <c r="AD209" s="13">
        <f>INDEX($A:$M,MATCH(AB209,$A:$A,0),MATCH($AD$3,$A$3:$M$3,0))</f>
        <v>3364.8999020000001</v>
      </c>
    </row>
    <row r="210" spans="1:30">
      <c r="A210" s="2">
        <v>45678</v>
      </c>
      <c r="B210" s="4">
        <v>3300.0500489999999</v>
      </c>
      <c r="C210" s="4">
        <v>3324.9499510000001</v>
      </c>
      <c r="D210" s="4">
        <v>3241.75</v>
      </c>
      <c r="E210" s="4">
        <v>3274.8500979999999</v>
      </c>
      <c r="F210" s="4">
        <v>3274.8500979999999</v>
      </c>
      <c r="G210" s="1">
        <v>1441694</v>
      </c>
      <c r="H210" s="1">
        <v>4410</v>
      </c>
      <c r="I210" s="1">
        <v>4435.4501950000003</v>
      </c>
      <c r="J210" s="1">
        <v>4281</v>
      </c>
      <c r="K210" s="1">
        <v>4299.7998049999997</v>
      </c>
      <c r="L210" s="1">
        <v>4299.7998049999997</v>
      </c>
      <c r="M210" s="1">
        <v>606584</v>
      </c>
      <c r="Q210" s="1"/>
      <c r="R210" s="1"/>
      <c r="AB210" s="11">
        <v>45678</v>
      </c>
      <c r="AC210" s="12">
        <f>INDEX($A$3:$M$251,MATCH(AB210,$A:$A,0),MATCH($AC$3,$A$3:$M$3,0))</f>
        <v>4120</v>
      </c>
      <c r="AD210" s="13">
        <f>INDEX($A:$M,MATCH(AB210,$A:$A,0),MATCH($AD$3,$A$3:$M$3,0))</f>
        <v>3324.9499510000001</v>
      </c>
    </row>
    <row r="211" spans="1:30">
      <c r="A211" s="2">
        <v>45681</v>
      </c>
      <c r="B211" s="4">
        <v>3268</v>
      </c>
      <c r="C211" s="4">
        <v>3270</v>
      </c>
      <c r="D211" s="4">
        <v>3135</v>
      </c>
      <c r="E211" s="4">
        <v>3155.1499020000001</v>
      </c>
      <c r="F211" s="4">
        <v>3155.1499020000001</v>
      </c>
      <c r="G211" s="1">
        <v>1575665</v>
      </c>
      <c r="H211" s="1">
        <v>4300</v>
      </c>
      <c r="I211" s="1">
        <v>4316.8999020000001</v>
      </c>
      <c r="J211" s="1">
        <v>3978</v>
      </c>
      <c r="K211" s="1">
        <v>4035.3000489999999</v>
      </c>
      <c r="L211" s="1">
        <v>4035.3000489999999</v>
      </c>
      <c r="M211" s="1">
        <v>1126974</v>
      </c>
      <c r="Q211" s="1"/>
      <c r="R211" s="1"/>
      <c r="AB211" s="11">
        <v>45681</v>
      </c>
      <c r="AC211" s="12">
        <f>INDEX($A$3:$M$251,MATCH(AB211,$A:$A,0),MATCH($AC$3,$A$3:$M$3,0))</f>
        <v>4144.1000979999999</v>
      </c>
      <c r="AD211" s="13">
        <f>INDEX($A:$M,MATCH(AB211,$A:$A,0),MATCH($AD$3,$A$3:$M$3,0))</f>
        <v>3270</v>
      </c>
    </row>
    <row r="212" spans="1:30">
      <c r="A212" s="2">
        <v>45682</v>
      </c>
      <c r="B212" s="4">
        <v>3100</v>
      </c>
      <c r="C212" s="4">
        <v>3156.9499510000001</v>
      </c>
      <c r="D212" s="4">
        <v>3010.75</v>
      </c>
      <c r="E212" s="4">
        <v>3147.1000979999999</v>
      </c>
      <c r="F212" s="4">
        <v>3147.1000979999999</v>
      </c>
      <c r="G212" s="1">
        <v>2699779</v>
      </c>
      <c r="H212" s="1">
        <v>4025</v>
      </c>
      <c r="I212" s="1">
        <v>4120</v>
      </c>
      <c r="J212" s="1">
        <v>3881.25</v>
      </c>
      <c r="K212" s="1">
        <v>4095.4499510000001</v>
      </c>
      <c r="L212" s="1">
        <v>4095.4499510000001</v>
      </c>
      <c r="M212" s="1">
        <v>810518</v>
      </c>
      <c r="Q212" s="1"/>
      <c r="R212" s="1"/>
      <c r="AB212" s="11">
        <v>45682</v>
      </c>
      <c r="AC212" s="12">
        <f>INDEX($A$3:$M$251,MATCH(AB212,$A:$A,0),MATCH($AC$3,$A$3:$M$3,0))</f>
        <v>4150.8999020000001</v>
      </c>
      <c r="AD212" s="13">
        <f>INDEX($A:$M,MATCH(AB212,$A:$A,0),MATCH($AD$3,$A$3:$M$3,0))</f>
        <v>3156.9499510000001</v>
      </c>
    </row>
    <row r="213" spans="1:30">
      <c r="A213" s="2">
        <v>45684</v>
      </c>
      <c r="B213" s="4">
        <v>3140.1000979999999</v>
      </c>
      <c r="C213" s="4">
        <v>3143</v>
      </c>
      <c r="D213" s="4">
        <v>3071.25</v>
      </c>
      <c r="E213" s="4">
        <v>3116.9499510000001</v>
      </c>
      <c r="F213" s="4">
        <v>3116.9499510000001</v>
      </c>
      <c r="G213" s="1">
        <v>1834684</v>
      </c>
      <c r="H213" s="1">
        <v>4040</v>
      </c>
      <c r="I213" s="1">
        <v>4144.1000979999999</v>
      </c>
      <c r="J213" s="1">
        <v>3994.9499510000001</v>
      </c>
      <c r="K213" s="1">
        <v>4063.3000489999999</v>
      </c>
      <c r="L213" s="1">
        <v>4063.3000489999999</v>
      </c>
      <c r="M213" s="1">
        <v>675652</v>
      </c>
      <c r="Q213" s="1"/>
      <c r="R213" s="1"/>
      <c r="AB213" s="11">
        <v>45684</v>
      </c>
      <c r="AC213" s="12">
        <f>INDEX($A$3:$M$251,MATCH(AB213,$A:$A,0),MATCH($AC$3,$A$3:$M$3,0))</f>
        <v>4171</v>
      </c>
      <c r="AD213" s="13">
        <f>INDEX($A:$M,MATCH(AB213,$A:$A,0),MATCH($AD$3,$A$3:$M$3,0))</f>
        <v>3143</v>
      </c>
    </row>
    <row r="214" spans="1:30">
      <c r="A214" s="2">
        <v>45685</v>
      </c>
      <c r="B214" s="4">
        <v>3130</v>
      </c>
      <c r="C214" s="4">
        <v>3170</v>
      </c>
      <c r="D214" s="4">
        <v>3103</v>
      </c>
      <c r="E214" s="4">
        <v>3110.8500979999999</v>
      </c>
      <c r="F214" s="4">
        <v>3110.8500979999999</v>
      </c>
      <c r="G214" s="1">
        <v>892060</v>
      </c>
      <c r="H214" s="1">
        <v>4130</v>
      </c>
      <c r="I214" s="1">
        <v>4150.8999020000001</v>
      </c>
      <c r="J214" s="1">
        <v>4046</v>
      </c>
      <c r="K214" s="1">
        <v>4076</v>
      </c>
      <c r="L214" s="1">
        <v>4076</v>
      </c>
      <c r="M214" s="1">
        <v>582484</v>
      </c>
      <c r="Q214" s="1"/>
      <c r="R214" s="1"/>
      <c r="AB214" s="11">
        <v>45685</v>
      </c>
      <c r="AC214" s="12">
        <f>INDEX($A$3:$M$251,MATCH(AB214,$A:$A,0),MATCH($AC$3,$A$3:$M$3,0))</f>
        <v>4278</v>
      </c>
      <c r="AD214" s="13">
        <f>INDEX($A:$M,MATCH(AB214,$A:$A,0),MATCH($AD$3,$A$3:$M$3,0))</f>
        <v>3170</v>
      </c>
    </row>
    <row r="215" spans="1:30">
      <c r="A215" s="2">
        <v>45688</v>
      </c>
      <c r="B215" s="4">
        <v>3140</v>
      </c>
      <c r="C215" s="4">
        <v>3193.4499510000001</v>
      </c>
      <c r="D215" s="4">
        <v>3136.3999020000001</v>
      </c>
      <c r="E215" s="4">
        <v>3152.25</v>
      </c>
      <c r="F215" s="4">
        <v>3152.25</v>
      </c>
      <c r="G215" s="1">
        <v>944530</v>
      </c>
      <c r="H215" s="1">
        <v>4140</v>
      </c>
      <c r="I215" s="1">
        <v>4171</v>
      </c>
      <c r="J215" s="1">
        <v>4092</v>
      </c>
      <c r="K215" s="1">
        <v>4114.3500979999999</v>
      </c>
      <c r="L215" s="1">
        <v>4114.3500979999999</v>
      </c>
      <c r="M215" s="1">
        <v>478099</v>
      </c>
      <c r="Q215" s="1"/>
      <c r="R215" s="1"/>
      <c r="AB215" s="11">
        <v>45688</v>
      </c>
      <c r="AC215" s="12">
        <f>INDEX($A$3:$M$251,MATCH(AB215,$A:$A,0),MATCH($AC$3,$A$3:$M$3,0))</f>
        <v>4275</v>
      </c>
      <c r="AD215" s="13">
        <f>INDEX($A:$M,MATCH(AB215,$A:$A,0),MATCH($AD$3,$A$3:$M$3,0))</f>
        <v>3193.4499510000001</v>
      </c>
    </row>
    <row r="216" spans="1:30">
      <c r="A216" s="2">
        <v>45689</v>
      </c>
      <c r="B216" s="4">
        <v>3194</v>
      </c>
      <c r="C216" s="4">
        <v>3212.3500979999999</v>
      </c>
      <c r="D216" s="4">
        <v>3141.6000979999999</v>
      </c>
      <c r="E216" s="4">
        <v>3196.25</v>
      </c>
      <c r="F216" s="4">
        <v>3196.25</v>
      </c>
      <c r="G216" s="1">
        <v>1008915</v>
      </c>
      <c r="H216" s="1">
        <v>4133.2001950000003</v>
      </c>
      <c r="I216" s="1">
        <v>4278</v>
      </c>
      <c r="J216" s="1">
        <v>4092</v>
      </c>
      <c r="K216" s="1">
        <v>4225.6000979999999</v>
      </c>
      <c r="L216" s="1">
        <v>4225.6000979999999</v>
      </c>
      <c r="M216" s="1">
        <v>321735</v>
      </c>
      <c r="Q216" s="1"/>
      <c r="R216" s="1"/>
      <c r="AB216" s="11">
        <v>45689</v>
      </c>
      <c r="AC216" s="12">
        <f>INDEX($A$3:$M$251,MATCH(AB216,$A:$A,0),MATCH($AC$3,$A$3:$M$3,0))</f>
        <v>4235</v>
      </c>
      <c r="AD216" s="13">
        <f>INDEX($A:$M,MATCH(AB216,$A:$A,0),MATCH($AD$3,$A$3:$M$3,0))</f>
        <v>3212.3500979999999</v>
      </c>
    </row>
    <row r="217" spans="1:30">
      <c r="A217" s="2">
        <v>45690</v>
      </c>
      <c r="B217" s="4">
        <v>3204.8000489999999</v>
      </c>
      <c r="C217" s="4">
        <v>3244.1499020000001</v>
      </c>
      <c r="D217" s="4">
        <v>3192.1499020000001</v>
      </c>
      <c r="E217" s="4">
        <v>3197.6999510000001</v>
      </c>
      <c r="F217" s="4">
        <v>3197.6999510000001</v>
      </c>
      <c r="G217" s="1">
        <v>667265</v>
      </c>
      <c r="H217" s="1">
        <v>4274.2998049999997</v>
      </c>
      <c r="I217" s="1">
        <v>4275</v>
      </c>
      <c r="J217" s="1">
        <v>4211</v>
      </c>
      <c r="K217" s="1">
        <v>4236.6499020000001</v>
      </c>
      <c r="L217" s="1">
        <v>4236.6499020000001</v>
      </c>
      <c r="M217" s="1">
        <v>249200</v>
      </c>
      <c r="Q217" s="1"/>
      <c r="R217" s="1"/>
      <c r="AB217" s="11">
        <v>45690</v>
      </c>
      <c r="AC217" s="12">
        <f>INDEX($A$3:$M$251,MATCH(AB217,$A:$A,0),MATCH($AC$3,$A$3:$M$3,0))</f>
        <v>4140.2001950000003</v>
      </c>
      <c r="AD217" s="13">
        <f>INDEX($A:$M,MATCH(AB217,$A:$A,0),MATCH($AD$3,$A$3:$M$3,0))</f>
        <v>3244.1499020000001</v>
      </c>
    </row>
    <row r="218" spans="1:30">
      <c r="A218" s="2">
        <v>45691</v>
      </c>
      <c r="B218" s="4">
        <v>3212.8500979999999</v>
      </c>
      <c r="C218" s="4">
        <v>3241.6000979999999</v>
      </c>
      <c r="D218" s="4">
        <v>3190.1999510000001</v>
      </c>
      <c r="E218" s="4">
        <v>3203</v>
      </c>
      <c r="F218" s="4">
        <v>3203</v>
      </c>
      <c r="G218" s="1">
        <v>899753</v>
      </c>
      <c r="H218" s="1">
        <v>4231.0498049999997</v>
      </c>
      <c r="I218" s="1">
        <v>4235</v>
      </c>
      <c r="J218" s="1">
        <v>4122.3500979999999</v>
      </c>
      <c r="K218" s="1">
        <v>4140</v>
      </c>
      <c r="L218" s="1">
        <v>4140</v>
      </c>
      <c r="M218" s="1">
        <v>337719</v>
      </c>
      <c r="Q218" s="1"/>
      <c r="R218" s="1"/>
      <c r="AB218" s="11">
        <v>45691</v>
      </c>
      <c r="AC218" s="12">
        <f>INDEX($A$3:$M$251,MATCH(AB218,$A:$A,0),MATCH($AC$3,$A$3:$M$3,0))</f>
        <v>4146.7998049999997</v>
      </c>
      <c r="AD218" s="13">
        <f>INDEX($A:$M,MATCH(AB218,$A:$A,0),MATCH($AD$3,$A$3:$M$3,0))</f>
        <v>3241.6000979999999</v>
      </c>
    </row>
    <row r="219" spans="1:30">
      <c r="A219" s="2">
        <v>45692</v>
      </c>
      <c r="B219" s="4">
        <v>3188</v>
      </c>
      <c r="C219" s="4">
        <v>3248.8000489999999</v>
      </c>
      <c r="D219" s="4">
        <v>3176.0500489999999</v>
      </c>
      <c r="E219" s="4">
        <v>3236.6499020000001</v>
      </c>
      <c r="F219" s="4">
        <v>3236.6499020000001</v>
      </c>
      <c r="G219" s="1">
        <v>705765</v>
      </c>
      <c r="H219" s="1">
        <v>4140</v>
      </c>
      <c r="I219" s="1">
        <v>4140.2001950000003</v>
      </c>
      <c r="J219" s="1">
        <v>4075</v>
      </c>
      <c r="K219" s="1">
        <v>4081.8999020000001</v>
      </c>
      <c r="L219" s="1">
        <v>4081.8999020000001</v>
      </c>
      <c r="M219" s="1">
        <v>299981</v>
      </c>
      <c r="Q219" s="1"/>
      <c r="R219" s="1"/>
      <c r="AB219" s="11">
        <v>45692</v>
      </c>
      <c r="AC219" s="12">
        <f>INDEX($A$3:$M$251,MATCH(AB219,$A:$A,0),MATCH($AC$3,$A$3:$M$3,0))</f>
        <v>4128.9501950000003</v>
      </c>
      <c r="AD219" s="13">
        <f>INDEX($A:$M,MATCH(AB219,$A:$A,0),MATCH($AD$3,$A$3:$M$3,0))</f>
        <v>3248.8000489999999</v>
      </c>
    </row>
    <row r="220" spans="1:30">
      <c r="A220" s="2">
        <v>45695</v>
      </c>
      <c r="B220" s="4">
        <v>3234</v>
      </c>
      <c r="C220" s="4">
        <v>3251.1999510000001</v>
      </c>
      <c r="D220" s="4">
        <v>3143.1000979999999</v>
      </c>
      <c r="E220" s="4">
        <v>3174.6999510000001</v>
      </c>
      <c r="F220" s="4">
        <v>3174.6999510000001</v>
      </c>
      <c r="G220" s="1">
        <v>860393</v>
      </c>
      <c r="H220" s="1">
        <v>4090</v>
      </c>
      <c r="I220" s="1">
        <v>4146.7998049999997</v>
      </c>
      <c r="J220" s="1">
        <v>4045.1999510000001</v>
      </c>
      <c r="K220" s="1">
        <v>4073.5500489999999</v>
      </c>
      <c r="L220" s="1">
        <v>4073.5500489999999</v>
      </c>
      <c r="M220" s="1">
        <v>288091</v>
      </c>
      <c r="Q220" s="1"/>
      <c r="R220" s="1"/>
      <c r="AB220" s="11">
        <v>45695</v>
      </c>
      <c r="AC220" s="12">
        <f>INDEX($A$3:$M$251,MATCH(AB220,$A:$A,0),MATCH($AC$3,$A$3:$M$3,0))</f>
        <v>4078.6999510000001</v>
      </c>
      <c r="AD220" s="13">
        <f>INDEX($A:$M,MATCH(AB220,$A:$A,0),MATCH($AD$3,$A$3:$M$3,0))</f>
        <v>3251.1999510000001</v>
      </c>
    </row>
    <row r="221" spans="1:30">
      <c r="A221" s="2">
        <v>45696</v>
      </c>
      <c r="B221" s="4">
        <v>3179</v>
      </c>
      <c r="C221" s="4">
        <v>3223.5</v>
      </c>
      <c r="D221" s="4">
        <v>3166.1999510000001</v>
      </c>
      <c r="E221" s="4">
        <v>3216.3500979999999</v>
      </c>
      <c r="F221" s="4">
        <v>3216.3500979999999</v>
      </c>
      <c r="G221" s="1">
        <v>799206</v>
      </c>
      <c r="H221" s="1">
        <v>4098.8999020000001</v>
      </c>
      <c r="I221" s="1">
        <v>4128.9501950000003</v>
      </c>
      <c r="J221" s="1">
        <v>3995</v>
      </c>
      <c r="K221" s="1">
        <v>4015</v>
      </c>
      <c r="L221" s="1">
        <v>4015</v>
      </c>
      <c r="M221" s="1">
        <v>456874</v>
      </c>
      <c r="Q221" s="1"/>
      <c r="R221" s="1"/>
      <c r="AB221" s="11">
        <v>45696</v>
      </c>
      <c r="AC221" s="12">
        <f>INDEX($A$3:$M$251,MATCH(AB221,$A:$A,0),MATCH($AC$3,$A$3:$M$3,0))</f>
        <v>4182</v>
      </c>
      <c r="AD221" s="13">
        <f>INDEX($A:$M,MATCH(AB221,$A:$A,0),MATCH($AD$3,$A$3:$M$3,0))</f>
        <v>3223.5</v>
      </c>
    </row>
    <row r="222" spans="1:30">
      <c r="A222" s="2">
        <v>45697</v>
      </c>
      <c r="B222" s="4">
        <v>3230</v>
      </c>
      <c r="C222" s="4">
        <v>3259</v>
      </c>
      <c r="D222" s="4">
        <v>3222.75</v>
      </c>
      <c r="E222" s="4">
        <v>3228.3500979999999</v>
      </c>
      <c r="F222" s="4">
        <v>3228.3500979999999</v>
      </c>
      <c r="G222" s="1">
        <v>472725</v>
      </c>
      <c r="H222" s="1">
        <v>4078.6999510000001</v>
      </c>
      <c r="I222" s="1">
        <v>4078.6999510000001</v>
      </c>
      <c r="J222" s="1">
        <v>3983</v>
      </c>
      <c r="K222" s="1">
        <v>4002.1000979999999</v>
      </c>
      <c r="L222" s="1">
        <v>4002.1000979999999</v>
      </c>
      <c r="M222" s="1">
        <v>380364</v>
      </c>
      <c r="Q222" s="1"/>
      <c r="R222" s="1"/>
      <c r="AB222" s="11">
        <v>45697</v>
      </c>
      <c r="AC222" s="12">
        <f>INDEX($A$3:$M$251,MATCH(AB222,$A:$A,0),MATCH($AC$3,$A$3:$M$3,0))</f>
        <v>4157</v>
      </c>
      <c r="AD222" s="13">
        <f>INDEX($A:$M,MATCH(AB222,$A:$A,0),MATCH($AD$3,$A$3:$M$3,0))</f>
        <v>3259</v>
      </c>
    </row>
    <row r="223" spans="1:30">
      <c r="A223" s="2">
        <v>45698</v>
      </c>
      <c r="B223" s="4">
        <v>3220</v>
      </c>
      <c r="C223" s="4">
        <v>3248</v>
      </c>
      <c r="D223" s="4">
        <v>3176</v>
      </c>
      <c r="E223" s="4">
        <v>3238.75</v>
      </c>
      <c r="F223" s="4">
        <v>3238.75</v>
      </c>
      <c r="G223" s="1">
        <v>728666</v>
      </c>
      <c r="H223" s="1">
        <v>4034.1000979999999</v>
      </c>
      <c r="I223" s="1">
        <v>4182</v>
      </c>
      <c r="J223" s="1">
        <v>4001</v>
      </c>
      <c r="K223" s="1">
        <v>4162.7001950000003</v>
      </c>
      <c r="L223" s="1">
        <v>4162.7001950000003</v>
      </c>
      <c r="M223" s="1">
        <v>699250</v>
      </c>
      <c r="Q223" s="1"/>
      <c r="R223" s="1"/>
      <c r="AB223" s="11">
        <v>45698</v>
      </c>
      <c r="AC223" s="12">
        <f>INDEX($A$3:$M$251,MATCH(AB223,$A:$A,0),MATCH($AC$3,$A$3:$M$3,0))</f>
        <v>4125</v>
      </c>
      <c r="AD223" s="13">
        <f>INDEX($A:$M,MATCH(AB223,$A:$A,0),MATCH($AD$3,$A$3:$M$3,0))</f>
        <v>3248</v>
      </c>
    </row>
    <row r="224" spans="1:30">
      <c r="A224" s="2">
        <v>45699</v>
      </c>
      <c r="B224" s="4">
        <v>3229.9499510000001</v>
      </c>
      <c r="C224" s="4">
        <v>3229.9499510000001</v>
      </c>
      <c r="D224" s="4">
        <v>3182.5</v>
      </c>
      <c r="E224" s="4">
        <v>3216.3000489999999</v>
      </c>
      <c r="F224" s="4">
        <v>3216.3000489999999</v>
      </c>
      <c r="G224" s="1">
        <v>587840</v>
      </c>
      <c r="H224" s="1">
        <v>4138</v>
      </c>
      <c r="I224" s="1">
        <v>4157</v>
      </c>
      <c r="J224" s="1">
        <v>4080.1000979999999</v>
      </c>
      <c r="K224" s="1">
        <v>4142.25</v>
      </c>
      <c r="L224" s="1">
        <v>4142.25</v>
      </c>
      <c r="M224" s="1">
        <v>336884</v>
      </c>
      <c r="Q224" s="1"/>
      <c r="R224" s="1"/>
      <c r="AB224" s="11">
        <v>45699</v>
      </c>
      <c r="AC224" s="12">
        <f>INDEX($A$3:$M$251,MATCH(AB224,$A:$A,0),MATCH($AC$3,$A$3:$M$3,0))</f>
        <v>4128.8999020000001</v>
      </c>
      <c r="AD224" s="13">
        <f>INDEX($A:$M,MATCH(AB224,$A:$A,0),MATCH($AD$3,$A$3:$M$3,0))</f>
        <v>3229.9499510000001</v>
      </c>
    </row>
    <row r="225" spans="1:30">
      <c r="A225" s="2">
        <v>45702</v>
      </c>
      <c r="B225" s="4">
        <v>3140</v>
      </c>
      <c r="C225" s="4">
        <v>3182.6999510000001</v>
      </c>
      <c r="D225" s="4">
        <v>3120</v>
      </c>
      <c r="E225" s="4">
        <v>3143.4499510000001</v>
      </c>
      <c r="F225" s="4">
        <v>3143.4499510000001</v>
      </c>
      <c r="G225" s="1">
        <v>681236</v>
      </c>
      <c r="H225" s="1">
        <v>4015</v>
      </c>
      <c r="I225" s="1">
        <v>4125</v>
      </c>
      <c r="J225" s="1">
        <v>3958.0500489999999</v>
      </c>
      <c r="K225" s="1">
        <v>3979.75</v>
      </c>
      <c r="L225" s="1">
        <v>3979.75</v>
      </c>
      <c r="M225" s="1">
        <v>466101</v>
      </c>
      <c r="Q225" s="1"/>
      <c r="R225" s="1"/>
      <c r="AB225" s="11">
        <v>45702</v>
      </c>
      <c r="AC225" s="12">
        <f>INDEX($A$3:$M$251,MATCH(AB225,$A:$A,0),MATCH($AC$3,$A$3:$M$3,0))</f>
        <v>4155</v>
      </c>
      <c r="AD225" s="13">
        <f>INDEX($A:$M,MATCH(AB225,$A:$A,0),MATCH($AD$3,$A$3:$M$3,0))</f>
        <v>3182.6999510000001</v>
      </c>
    </row>
    <row r="226" spans="1:30">
      <c r="A226" s="2">
        <v>45703</v>
      </c>
      <c r="B226" s="4">
        <v>3140</v>
      </c>
      <c r="C226" s="4">
        <v>3270</v>
      </c>
      <c r="D226" s="4">
        <v>3132.8500979999999</v>
      </c>
      <c r="E226" s="4">
        <v>3264.6000979999999</v>
      </c>
      <c r="F226" s="4">
        <v>3264.6000979999999</v>
      </c>
      <c r="G226" s="1">
        <v>676844</v>
      </c>
      <c r="H226" s="1">
        <v>4015</v>
      </c>
      <c r="I226" s="1">
        <v>4128.8999020000001</v>
      </c>
      <c r="J226" s="1">
        <v>3980</v>
      </c>
      <c r="K226" s="1">
        <v>4081.75</v>
      </c>
      <c r="L226" s="1">
        <v>4081.75</v>
      </c>
      <c r="M226" s="1">
        <v>377212</v>
      </c>
      <c r="Q226" s="1"/>
      <c r="R226" s="1"/>
      <c r="AB226" s="11">
        <v>45703</v>
      </c>
      <c r="AC226" s="12">
        <f>INDEX($A$3:$M$251,MATCH(AB226,$A:$A,0),MATCH($AC$3,$A$3:$M$3,0))</f>
        <v>4152</v>
      </c>
      <c r="AD226" s="13">
        <f>INDEX($A:$M,MATCH(AB226,$A:$A,0),MATCH($AD$3,$A$3:$M$3,0))</f>
        <v>3270</v>
      </c>
    </row>
    <row r="227" spans="1:30">
      <c r="A227" s="2">
        <v>45704</v>
      </c>
      <c r="B227" s="4">
        <v>3280</v>
      </c>
      <c r="C227" s="4">
        <v>3285.1000979999999</v>
      </c>
      <c r="D227" s="4">
        <v>3223</v>
      </c>
      <c r="E227" s="4">
        <v>3252.8500979999999</v>
      </c>
      <c r="F227" s="4">
        <v>3252.8500979999999</v>
      </c>
      <c r="G227" s="1">
        <v>624320</v>
      </c>
      <c r="H227" s="1">
        <v>4139.8999020000001</v>
      </c>
      <c r="I227" s="1">
        <v>4155</v>
      </c>
      <c r="J227" s="1">
        <v>4035</v>
      </c>
      <c r="K227" s="1">
        <v>4051.1499020000001</v>
      </c>
      <c r="L227" s="1">
        <v>4051.1499020000001</v>
      </c>
      <c r="M227" s="1">
        <v>313236</v>
      </c>
      <c r="Q227" s="1"/>
      <c r="R227" s="1"/>
      <c r="AB227" s="11">
        <v>45704</v>
      </c>
      <c r="AC227" s="12">
        <f>INDEX($A$3:$M$251,MATCH(AB227,$A:$A,0),MATCH($AC$3,$A$3:$M$3,0))</f>
        <v>4121</v>
      </c>
      <c r="AD227" s="13">
        <f>INDEX($A:$M,MATCH(AB227,$A:$A,0),MATCH($AD$3,$A$3:$M$3,0))</f>
        <v>3285.1000979999999</v>
      </c>
    </row>
    <row r="228" spans="1:30">
      <c r="A228" s="2">
        <v>45705</v>
      </c>
      <c r="B228" s="4">
        <v>3273</v>
      </c>
      <c r="C228" s="4">
        <v>3294.9499510000001</v>
      </c>
      <c r="D228" s="4">
        <v>3236.3999020000001</v>
      </c>
      <c r="E228" s="4">
        <v>3265.8500979999999</v>
      </c>
      <c r="F228" s="4">
        <v>3265.8500979999999</v>
      </c>
      <c r="G228" s="1">
        <v>636735</v>
      </c>
      <c r="H228" s="1">
        <v>4095.6000979999999</v>
      </c>
      <c r="I228" s="1">
        <v>4152</v>
      </c>
      <c r="J228" s="1">
        <v>4080</v>
      </c>
      <c r="K228" s="1">
        <v>4115.3999020000001</v>
      </c>
      <c r="L228" s="1">
        <v>4115.3999020000001</v>
      </c>
      <c r="M228" s="1">
        <v>357259</v>
      </c>
      <c r="Q228" s="1"/>
      <c r="R228" s="1"/>
      <c r="AB228" s="11">
        <v>45705</v>
      </c>
      <c r="AC228" s="12">
        <f>INDEX($A$3:$M$251,MATCH(AB228,$A:$A,0),MATCH($AC$3,$A$3:$M$3,0))</f>
        <v>4170</v>
      </c>
      <c r="AD228" s="13">
        <f>INDEX($A:$M,MATCH(AB228,$A:$A,0),MATCH($AD$3,$A$3:$M$3,0))</f>
        <v>3294.9499510000001</v>
      </c>
    </row>
    <row r="229" spans="1:30">
      <c r="A229" s="2">
        <v>45706</v>
      </c>
      <c r="B229" s="4">
        <v>3236.1499020000001</v>
      </c>
      <c r="C229" s="4">
        <v>3272</v>
      </c>
      <c r="D229" s="4">
        <v>3230.0500489999999</v>
      </c>
      <c r="E229" s="4">
        <v>3258.4499510000001</v>
      </c>
      <c r="F229" s="4">
        <v>3258.4499510000001</v>
      </c>
      <c r="G229" s="1">
        <v>423801</v>
      </c>
      <c r="H229" s="1">
        <v>4098</v>
      </c>
      <c r="I229" s="1">
        <v>4121</v>
      </c>
      <c r="J229" s="1">
        <v>4056.0500489999999</v>
      </c>
      <c r="K229" s="1">
        <v>4073.1000979999999</v>
      </c>
      <c r="L229" s="1">
        <v>4073.1000979999999</v>
      </c>
      <c r="M229" s="1">
        <v>169496</v>
      </c>
      <c r="Q229" s="1"/>
      <c r="R229" s="1"/>
      <c r="AB229" s="11">
        <v>45706</v>
      </c>
      <c r="AC229" s="12">
        <f>INDEX($A$3:$M$251,MATCH(AB229,$A:$A,0),MATCH($AC$3,$A$3:$M$3,0))</f>
        <v>4179</v>
      </c>
      <c r="AD229" s="13">
        <f>INDEX($A:$M,MATCH(AB229,$A:$A,0),MATCH($AD$3,$A$3:$M$3,0))</f>
        <v>3272</v>
      </c>
    </row>
    <row r="230" spans="1:30">
      <c r="A230" s="2">
        <v>45709</v>
      </c>
      <c r="B230" s="4">
        <v>3235</v>
      </c>
      <c r="C230" s="4">
        <v>3278.4499510000001</v>
      </c>
      <c r="D230" s="4">
        <v>3204.1499020000001</v>
      </c>
      <c r="E230" s="4">
        <v>3251.6499020000001</v>
      </c>
      <c r="F230" s="4">
        <v>3251.6499020000001</v>
      </c>
      <c r="G230" s="1">
        <v>547472</v>
      </c>
      <c r="H230" s="1">
        <v>4048</v>
      </c>
      <c r="I230" s="1">
        <v>4170</v>
      </c>
      <c r="J230" s="1">
        <v>3990</v>
      </c>
      <c r="K230" s="1">
        <v>4096.6000979999999</v>
      </c>
      <c r="L230" s="1">
        <v>4096.6000979999999</v>
      </c>
      <c r="M230" s="1">
        <v>480541</v>
      </c>
      <c r="Q230" s="1"/>
      <c r="R230" s="1"/>
      <c r="AB230" s="11">
        <v>45709</v>
      </c>
      <c r="AC230" s="12">
        <f>INDEX($A$3:$M$251,MATCH(AB230,$A:$A,0),MATCH($AC$3,$A$3:$M$3,0))</f>
        <v>4217.7001950000003</v>
      </c>
      <c r="AD230" s="13">
        <f>INDEX($A:$M,MATCH(AB230,$A:$A,0),MATCH($AD$3,$A$3:$M$3,0))</f>
        <v>3278.4499510000001</v>
      </c>
    </row>
    <row r="231" spans="1:30">
      <c r="A231" s="2">
        <v>45710</v>
      </c>
      <c r="B231" s="4">
        <v>3120</v>
      </c>
      <c r="C231" s="4">
        <v>3236.8000489999999</v>
      </c>
      <c r="D231" s="4">
        <v>3120</v>
      </c>
      <c r="E231" s="4">
        <v>3227.1499020000001</v>
      </c>
      <c r="F231" s="4">
        <v>3227.1499020000001</v>
      </c>
      <c r="G231" s="1">
        <v>1147209</v>
      </c>
      <c r="H231" s="1">
        <v>4001</v>
      </c>
      <c r="I231" s="1">
        <v>4179</v>
      </c>
      <c r="J231" s="1">
        <v>3990</v>
      </c>
      <c r="K231" s="1">
        <v>4157.1000979999999</v>
      </c>
      <c r="L231" s="1">
        <v>4157.1000979999999</v>
      </c>
      <c r="M231" s="1">
        <v>484781</v>
      </c>
      <c r="Q231" s="1"/>
      <c r="R231" s="1"/>
      <c r="AB231" s="11">
        <v>45710</v>
      </c>
      <c r="AC231" s="12">
        <f>INDEX($A$3:$M$251,MATCH(AB231,$A:$A,0),MATCH($AC$3,$A$3:$M$3,0))</f>
        <v>4131.9501950000003</v>
      </c>
      <c r="AD231" s="13">
        <f>INDEX($A:$M,MATCH(AB231,$A:$A,0),MATCH($AD$3,$A$3:$M$3,0))</f>
        <v>3236.8000489999999</v>
      </c>
    </row>
    <row r="232" spans="1:30">
      <c r="A232" s="2">
        <v>45711</v>
      </c>
      <c r="B232" s="4">
        <v>3236.8999020000001</v>
      </c>
      <c r="C232" s="4">
        <v>3296.8999020000001</v>
      </c>
      <c r="D232" s="4">
        <v>3230</v>
      </c>
      <c r="E232" s="4">
        <v>3237.1999510000001</v>
      </c>
      <c r="F232" s="4">
        <v>3237.1999510000001</v>
      </c>
      <c r="G232" s="1">
        <v>935896</v>
      </c>
      <c r="H232" s="1">
        <v>4165</v>
      </c>
      <c r="I232" s="1">
        <v>4217.7001950000003</v>
      </c>
      <c r="J232" s="1">
        <v>4135</v>
      </c>
      <c r="K232" s="1">
        <v>4193.4501950000003</v>
      </c>
      <c r="L232" s="1">
        <v>4193.4501950000003</v>
      </c>
      <c r="M232" s="1">
        <v>360454</v>
      </c>
      <c r="Q232" s="1"/>
      <c r="R232" s="1"/>
      <c r="AB232" s="11">
        <v>45711</v>
      </c>
      <c r="AC232" s="12">
        <f>INDEX($A$3:$M$251,MATCH(AB232,$A:$A,0),MATCH($AC$3,$A$3:$M$3,0))</f>
        <v>4210</v>
      </c>
      <c r="AD232" s="13">
        <f>INDEX($A:$M,MATCH(AB232,$A:$A,0),MATCH($AD$3,$A$3:$M$3,0))</f>
        <v>3296.8999020000001</v>
      </c>
    </row>
    <row r="233" spans="1:30">
      <c r="A233" s="2">
        <v>45712</v>
      </c>
      <c r="B233" s="4">
        <v>3130</v>
      </c>
      <c r="C233" s="4">
        <v>3197.8000489999999</v>
      </c>
      <c r="D233" s="4">
        <v>3051.5</v>
      </c>
      <c r="E233" s="4">
        <v>3069.0500489999999</v>
      </c>
      <c r="F233" s="4">
        <v>3069.0500489999999</v>
      </c>
      <c r="G233" s="1">
        <v>1823450</v>
      </c>
      <c r="H233" s="1">
        <v>3993.8500979999999</v>
      </c>
      <c r="I233" s="1">
        <v>4131.9501950000003</v>
      </c>
      <c r="J233" s="1">
        <v>3947.8500979999999</v>
      </c>
      <c r="K233" s="1">
        <v>4014.6499020000001</v>
      </c>
      <c r="L233" s="1">
        <v>4014.6499020000001</v>
      </c>
      <c r="M233" s="1">
        <v>552288</v>
      </c>
      <c r="Q233" s="1"/>
      <c r="R233" s="1"/>
      <c r="AB233" s="11">
        <v>45712</v>
      </c>
      <c r="AC233" s="12">
        <f>INDEX($A$3:$M$251,MATCH(AB233,$A:$A,0),MATCH($AC$3,$A$3:$M$3,0))</f>
        <v>4355</v>
      </c>
      <c r="AD233" s="13">
        <f>INDEX($A:$M,MATCH(AB233,$A:$A,0),MATCH($AD$3,$A$3:$M$3,0))</f>
        <v>3197.8000489999999</v>
      </c>
    </row>
    <row r="234" spans="1:30">
      <c r="A234" s="2">
        <v>45713</v>
      </c>
      <c r="B234" s="4">
        <v>3105</v>
      </c>
      <c r="C234" s="4">
        <v>3141.4499510000001</v>
      </c>
      <c r="D234" s="4">
        <v>3083.0500489999999</v>
      </c>
      <c r="E234" s="4">
        <v>3119.1999510000001</v>
      </c>
      <c r="F234" s="4">
        <v>3119.1999510000001</v>
      </c>
      <c r="G234" s="1">
        <v>1239456</v>
      </c>
      <c r="H234" s="1">
        <v>4080</v>
      </c>
      <c r="I234" s="1">
        <v>4210</v>
      </c>
      <c r="J234" s="1">
        <v>4037.6499020000001</v>
      </c>
      <c r="K234" s="1">
        <v>4190.75</v>
      </c>
      <c r="L234" s="1">
        <v>4190.75</v>
      </c>
      <c r="M234" s="1">
        <v>425226</v>
      </c>
      <c r="Q234" s="1"/>
      <c r="R234" s="1"/>
      <c r="AB234" s="11">
        <v>45713</v>
      </c>
      <c r="AC234" s="12">
        <f>INDEX($A$3:$M$251,MATCH(AB234,$A:$A,0),MATCH($AC$3,$A$3:$M$3,0))</f>
        <v>4446.9501950000003</v>
      </c>
      <c r="AD234" s="13">
        <f>INDEX($A:$M,MATCH(AB234,$A:$A,0),MATCH($AD$3,$A$3:$M$3,0))</f>
        <v>3141.4499510000001</v>
      </c>
    </row>
    <row r="235" spans="1:30">
      <c r="A235" s="2">
        <v>45716</v>
      </c>
      <c r="B235" s="4">
        <v>3090</v>
      </c>
      <c r="C235" s="4">
        <v>3190.5</v>
      </c>
      <c r="D235" s="4">
        <v>3015</v>
      </c>
      <c r="E235" s="4">
        <v>3174.6499020000001</v>
      </c>
      <c r="F235" s="4">
        <v>3174.6499020000001</v>
      </c>
      <c r="G235" s="1">
        <v>1678348</v>
      </c>
      <c r="H235" s="1">
        <v>4155</v>
      </c>
      <c r="I235" s="1">
        <v>4355</v>
      </c>
      <c r="J235" s="1">
        <v>4062.1000979999999</v>
      </c>
      <c r="K235" s="1">
        <v>4340.3500979999999</v>
      </c>
      <c r="L235" s="1">
        <v>4340.3500979999999</v>
      </c>
      <c r="M235" s="1">
        <v>647569</v>
      </c>
      <c r="Q235" s="1"/>
      <c r="R235" s="1"/>
      <c r="AB235" s="11">
        <v>45716</v>
      </c>
      <c r="AC235" s="12">
        <f>INDEX($A$3:$M$251,MATCH(AB235,$A:$A,0),MATCH($AC$3,$A$3:$M$3,0))</f>
        <v>4395</v>
      </c>
      <c r="AD235" s="13">
        <f>INDEX($A:$M,MATCH(AB235,$A:$A,0),MATCH($AD$3,$A$3:$M$3,0))</f>
        <v>3190.5</v>
      </c>
    </row>
    <row r="236" spans="1:30">
      <c r="A236" s="2">
        <v>45718</v>
      </c>
      <c r="B236" s="4">
        <v>3107</v>
      </c>
      <c r="C236" s="4">
        <v>3111.1999510000001</v>
      </c>
      <c r="D236" s="4">
        <v>2991.1000979999999</v>
      </c>
      <c r="E236" s="4">
        <v>3028.9499510000001</v>
      </c>
      <c r="F236" s="4">
        <v>3028.9499510000001</v>
      </c>
      <c r="G236" s="1">
        <v>3014206</v>
      </c>
      <c r="H236" s="1">
        <v>4299.9501950000003</v>
      </c>
      <c r="I236" s="1">
        <v>4446.9501950000003</v>
      </c>
      <c r="J236" s="1">
        <v>4270</v>
      </c>
      <c r="K236" s="1">
        <v>4295.1499020000001</v>
      </c>
      <c r="L236" s="1">
        <v>4295.1499020000001</v>
      </c>
      <c r="M236" s="1">
        <v>479507</v>
      </c>
      <c r="Q236" s="1"/>
      <c r="R236" s="1"/>
      <c r="AB236" s="11">
        <v>45718</v>
      </c>
      <c r="AC236" s="12">
        <f>INDEX($A$3:$M$251,MATCH(AB236,$A:$A,0),MATCH($AC$3,$A$3:$M$3,0))</f>
        <v>4260.2001950000003</v>
      </c>
      <c r="AD236" s="13">
        <f>INDEX($A:$M,MATCH(AB236,$A:$A,0),MATCH($AD$3,$A$3:$M$3,0))</f>
        <v>3111.1999510000001</v>
      </c>
    </row>
    <row r="237" spans="1:30">
      <c r="A237" s="2">
        <v>45719</v>
      </c>
      <c r="B237" s="4">
        <v>3029</v>
      </c>
      <c r="C237" s="4">
        <v>3051</v>
      </c>
      <c r="D237" s="4">
        <v>2862</v>
      </c>
      <c r="E237" s="4">
        <v>2871.8999020000001</v>
      </c>
      <c r="F237" s="4">
        <v>2871.8999020000001</v>
      </c>
      <c r="G237" s="1">
        <v>4406840</v>
      </c>
      <c r="H237" s="1">
        <v>4370</v>
      </c>
      <c r="I237" s="1">
        <v>4395</v>
      </c>
      <c r="J237" s="1">
        <v>4253.8999020000001</v>
      </c>
      <c r="K237" s="1">
        <v>4276.5</v>
      </c>
      <c r="L237" s="1">
        <v>4276.5</v>
      </c>
      <c r="M237" s="1">
        <v>303425</v>
      </c>
      <c r="Q237" s="1"/>
      <c r="R237" s="1"/>
      <c r="AB237" s="11">
        <v>45719</v>
      </c>
      <c r="AC237" s="12">
        <f>INDEX($A$3:$M$251,MATCH(AB237,$A:$A,0),MATCH($AC$3,$A$3:$M$3,0))</f>
        <v>4175</v>
      </c>
      <c r="AD237" s="13">
        <f>INDEX($A:$M,MATCH(AB237,$A:$A,0),MATCH($AD$3,$A$3:$M$3,0))</f>
        <v>3051</v>
      </c>
    </row>
    <row r="238" spans="1:30">
      <c r="A238" s="2">
        <v>45720</v>
      </c>
      <c r="B238" s="4">
        <v>2863.8000489999999</v>
      </c>
      <c r="C238" s="4">
        <v>2863.8000489999999</v>
      </c>
      <c r="D238" s="4">
        <v>2662.0500489999999</v>
      </c>
      <c r="E238" s="4">
        <v>2738.1499020000001</v>
      </c>
      <c r="F238" s="4">
        <v>2738.1499020000001</v>
      </c>
      <c r="G238" s="1">
        <v>6979253</v>
      </c>
      <c r="H238" s="1">
        <v>4260.2001950000003</v>
      </c>
      <c r="I238" s="1">
        <v>4260.2001950000003</v>
      </c>
      <c r="J238" s="1">
        <v>4075.0500489999999</v>
      </c>
      <c r="K238" s="1">
        <v>4110.2001950000003</v>
      </c>
      <c r="L238" s="1">
        <v>4110.2001950000003</v>
      </c>
      <c r="M238" s="1">
        <v>437691</v>
      </c>
      <c r="Q238" s="1"/>
      <c r="R238" s="1"/>
      <c r="AB238" s="11">
        <v>45720</v>
      </c>
      <c r="AC238" s="12">
        <f>INDEX($A$3:$M$251,MATCH(AB238,$A:$A,0),MATCH($AC$3,$A$3:$M$3,0))</f>
        <v>4160</v>
      </c>
      <c r="AD238" s="13">
        <f>INDEX($A:$M,MATCH(AB238,$A:$A,0),MATCH($AD$3,$A$3:$M$3,0))</f>
        <v>2863.8000489999999</v>
      </c>
    </row>
    <row r="239" spans="1:30">
      <c r="A239" s="2">
        <v>45723</v>
      </c>
      <c r="B239" s="4">
        <v>2649.8999020000001</v>
      </c>
      <c r="C239" s="4">
        <v>2727.9499510000001</v>
      </c>
      <c r="D239" s="4">
        <v>2599.3500979999999</v>
      </c>
      <c r="E239" s="4">
        <v>2708.4499510000001</v>
      </c>
      <c r="F239" s="4">
        <v>2708.4499510000001</v>
      </c>
      <c r="G239" s="1">
        <v>3233760</v>
      </c>
      <c r="H239" s="1">
        <v>4001</v>
      </c>
      <c r="I239" s="1">
        <v>4175</v>
      </c>
      <c r="J239" s="1">
        <v>3970.8000489999999</v>
      </c>
      <c r="K239" s="1">
        <v>3991.6499020000001</v>
      </c>
      <c r="L239" s="1">
        <v>3991.6499020000001</v>
      </c>
      <c r="M239" s="1">
        <v>694633</v>
      </c>
      <c r="Q239" s="1"/>
      <c r="R239" s="1"/>
      <c r="AB239" s="11">
        <v>45723</v>
      </c>
      <c r="AC239" s="12">
        <f>INDEX($A$3:$M$251,MATCH(AB239,$A:$A,0),MATCH($AC$3,$A$3:$M$3,0))</f>
        <v>4172.8999020000001</v>
      </c>
      <c r="AD239" s="13">
        <f>INDEX($A:$M,MATCH(AB239,$A:$A,0),MATCH($AD$3,$A$3:$M$3,0))</f>
        <v>2727.9499510000001</v>
      </c>
    </row>
    <row r="240" spans="1:30">
      <c r="A240" s="2">
        <v>45724</v>
      </c>
      <c r="B240" s="4">
        <v>2690</v>
      </c>
      <c r="C240" s="4">
        <v>2736.9499510000001</v>
      </c>
      <c r="D240" s="4">
        <v>2638</v>
      </c>
      <c r="E240" s="4">
        <v>2723.3999020000001</v>
      </c>
      <c r="F240" s="4">
        <v>2723.3999020000001</v>
      </c>
      <c r="G240" s="1">
        <v>2611102</v>
      </c>
      <c r="H240" s="1">
        <v>4016</v>
      </c>
      <c r="I240" s="1">
        <v>4160</v>
      </c>
      <c r="J240" s="1">
        <v>3992.3999020000001</v>
      </c>
      <c r="K240" s="1">
        <v>4124</v>
      </c>
      <c r="L240" s="1">
        <v>4124</v>
      </c>
      <c r="M240" s="1">
        <v>713004</v>
      </c>
      <c r="Q240" s="1"/>
      <c r="R240" s="1"/>
      <c r="AB240" s="11">
        <v>45724</v>
      </c>
      <c r="AC240" s="12">
        <f>INDEX($A$3:$M$251,MATCH(AB240,$A:$A,0),MATCH($AC$3,$A$3:$M$3,0))</f>
        <v>4239.8999020000001</v>
      </c>
      <c r="AD240" s="13">
        <f>INDEX($A:$M,MATCH(AB240,$A:$A,0),MATCH($AD$3,$A$3:$M$3,0))</f>
        <v>2736.9499510000001</v>
      </c>
    </row>
    <row r="241" spans="1:30">
      <c r="A241" s="2">
        <v>45725</v>
      </c>
      <c r="B241" s="4">
        <v>2750</v>
      </c>
      <c r="C241" s="4">
        <v>2890</v>
      </c>
      <c r="D241" s="4">
        <v>2665.0500489999999</v>
      </c>
      <c r="E241" s="4">
        <v>2874.9499510000001</v>
      </c>
      <c r="F241" s="4">
        <v>2874.9499510000001</v>
      </c>
      <c r="G241" s="1">
        <v>4076068</v>
      </c>
      <c r="H241" s="1">
        <v>4155</v>
      </c>
      <c r="I241" s="1">
        <v>4172.8999020000001</v>
      </c>
      <c r="J241" s="1">
        <v>4071.1000979999999</v>
      </c>
      <c r="K241" s="1">
        <v>4096.7001950000003</v>
      </c>
      <c r="L241" s="1">
        <v>4096.7001950000003</v>
      </c>
      <c r="M241" s="1">
        <v>395071</v>
      </c>
      <c r="Q241" s="1"/>
      <c r="R241" s="1"/>
      <c r="AB241" s="11">
        <v>45725</v>
      </c>
      <c r="AC241" s="12">
        <f>INDEX($A$3:$M$251,MATCH(AB241,$A:$A,0),MATCH($AC$3,$A$3:$M$3,0))</f>
        <v>4210</v>
      </c>
      <c r="AD241" s="13">
        <f>INDEX($A:$M,MATCH(AB241,$A:$A,0),MATCH($AD$3,$A$3:$M$3,0))</f>
        <v>2890</v>
      </c>
    </row>
    <row r="242" spans="1:30">
      <c r="A242" s="2">
        <v>45726</v>
      </c>
      <c r="B242" s="4">
        <v>3000</v>
      </c>
      <c r="C242" s="4">
        <v>3040</v>
      </c>
      <c r="D242" s="4">
        <v>2891.1999510000001</v>
      </c>
      <c r="E242" s="4">
        <v>2912.8000489999999</v>
      </c>
      <c r="F242" s="4">
        <v>2912.8000489999999</v>
      </c>
      <c r="G242" s="1">
        <v>3971987</v>
      </c>
      <c r="H242" s="1">
        <v>4210</v>
      </c>
      <c r="I242" s="1">
        <v>4239.8999020000001</v>
      </c>
      <c r="J242" s="1">
        <v>4142.2998049999997</v>
      </c>
      <c r="K242" s="1">
        <v>4168.6000979999999</v>
      </c>
      <c r="L242" s="1">
        <v>4168.6000979999999</v>
      </c>
      <c r="M242" s="1">
        <v>439778</v>
      </c>
      <c r="Q242" s="1"/>
      <c r="R242" s="1"/>
      <c r="AB242" s="11">
        <v>45726</v>
      </c>
      <c r="AC242" s="12">
        <f>INDEX($A$3:$M$251,MATCH(AB242,$A:$A,0),MATCH($AC$3,$A$3:$M$3,0))</f>
        <v>4218</v>
      </c>
      <c r="AD242" s="13">
        <f>INDEX($A:$M,MATCH(AB242,$A:$A,0),MATCH($AD$3,$A$3:$M$3,0))</f>
        <v>3040</v>
      </c>
    </row>
    <row r="243" spans="1:30">
      <c r="A243" s="2">
        <v>45727</v>
      </c>
      <c r="B243" s="4">
        <v>2917</v>
      </c>
      <c r="C243" s="4">
        <v>2939.9499510000001</v>
      </c>
      <c r="D243" s="4">
        <v>2882.3500979999999</v>
      </c>
      <c r="E243" s="4">
        <v>2932</v>
      </c>
      <c r="F243" s="4">
        <v>2932</v>
      </c>
      <c r="G243" s="1">
        <v>1265493</v>
      </c>
      <c r="H243" s="1">
        <v>4167</v>
      </c>
      <c r="I243" s="1">
        <v>4210</v>
      </c>
      <c r="J243" s="1">
        <v>4109.25</v>
      </c>
      <c r="K243" s="1">
        <v>4198.9501950000003</v>
      </c>
      <c r="L243" s="1">
        <v>4198.9501950000003</v>
      </c>
      <c r="M243" s="1">
        <v>387534</v>
      </c>
      <c r="Q243" s="1"/>
      <c r="R243" s="1"/>
      <c r="AB243" s="11">
        <v>45727</v>
      </c>
      <c r="AC243" s="12">
        <f>INDEX($A$3:$M$251,MATCH(AB243,$A:$A,0),MATCH($AC$3,$A$3:$M$3,0))</f>
        <v>4251</v>
      </c>
      <c r="AD243" s="13">
        <f>INDEX($A:$M,MATCH(AB243,$A:$A,0),MATCH($AD$3,$A$3:$M$3,0))</f>
        <v>2939.9499510000001</v>
      </c>
    </row>
    <row r="244" spans="1:30">
      <c r="A244" s="2">
        <v>45730</v>
      </c>
      <c r="B244" s="4">
        <v>2950</v>
      </c>
      <c r="C244" s="4">
        <v>2972.3500979999999</v>
      </c>
      <c r="D244" s="4">
        <v>2917.3000489999999</v>
      </c>
      <c r="E244" s="4">
        <v>2962.8000489999999</v>
      </c>
      <c r="F244" s="4">
        <v>2962.8000489999999</v>
      </c>
      <c r="G244" s="1">
        <v>1214217</v>
      </c>
      <c r="H244" s="1">
        <v>4190</v>
      </c>
      <c r="I244" s="1">
        <v>4218</v>
      </c>
      <c r="J244" s="1">
        <v>4150</v>
      </c>
      <c r="K244" s="1">
        <v>4168.25</v>
      </c>
      <c r="L244" s="1">
        <v>4168.25</v>
      </c>
      <c r="M244" s="1">
        <v>305326</v>
      </c>
      <c r="Q244" s="1"/>
      <c r="R244" s="1"/>
      <c r="AB244" s="11">
        <v>45730</v>
      </c>
      <c r="AC244" s="12">
        <f>INDEX($A$3:$M$251,MATCH(AB244,$A:$A,0),MATCH($AC$3,$A$3:$M$3,0))</f>
        <v>4243.6000979999999</v>
      </c>
      <c r="AD244" s="13">
        <f>INDEX($A:$M,MATCH(AB244,$A:$A,0),MATCH($AD$3,$A$3:$M$3,0))</f>
        <v>2972.3500979999999</v>
      </c>
    </row>
    <row r="245" spans="1:30">
      <c r="A245" s="2">
        <v>45731</v>
      </c>
      <c r="B245" s="4">
        <v>2998</v>
      </c>
      <c r="C245" s="4">
        <v>3032</v>
      </c>
      <c r="D245" s="4">
        <v>2966</v>
      </c>
      <c r="E245" s="4">
        <v>2987.1499020000001</v>
      </c>
      <c r="F245" s="4">
        <v>2987.1499020000001</v>
      </c>
      <c r="G245" s="1">
        <v>1857685</v>
      </c>
      <c r="H245" s="1">
        <v>4191</v>
      </c>
      <c r="I245" s="1">
        <v>4251</v>
      </c>
      <c r="J245" s="1">
        <v>4171.75</v>
      </c>
      <c r="K245" s="1">
        <v>4231.0498049999997</v>
      </c>
      <c r="L245" s="1">
        <v>4231.0498049999997</v>
      </c>
      <c r="M245" s="1">
        <v>560819</v>
      </c>
      <c r="Q245" s="1"/>
      <c r="R245" s="1"/>
      <c r="AB245" s="11">
        <v>45731</v>
      </c>
      <c r="AC245" s="12">
        <f>INDEX($A$3:$M$251,MATCH(AB245,$A:$A,0),MATCH($AC$3,$A$3:$M$3,0))</f>
        <v>4239</v>
      </c>
      <c r="AD245" s="13">
        <f>INDEX($A:$M,MATCH(AB245,$A:$A,0),MATCH($AD$3,$A$3:$M$3,0))</f>
        <v>3032</v>
      </c>
    </row>
    <row r="246" spans="1:30">
      <c r="A246" s="2">
        <v>45732</v>
      </c>
      <c r="B246" s="4">
        <v>3043</v>
      </c>
      <c r="C246" s="4">
        <v>3050</v>
      </c>
      <c r="D246" s="4">
        <v>3010.75</v>
      </c>
      <c r="E246" s="4">
        <v>3042</v>
      </c>
      <c r="F246" s="4">
        <v>3042</v>
      </c>
      <c r="G246" s="1">
        <v>1287234</v>
      </c>
      <c r="H246" s="1">
        <v>4229.75</v>
      </c>
      <c r="I246" s="1">
        <v>4243.6000979999999</v>
      </c>
      <c r="J246" s="1">
        <v>4153</v>
      </c>
      <c r="K246" s="1">
        <v>4169.5498049999997</v>
      </c>
      <c r="L246" s="1">
        <v>4169.5498049999997</v>
      </c>
      <c r="M246" s="1">
        <v>470355</v>
      </c>
      <c r="Q246" s="1"/>
      <c r="R246" s="1"/>
      <c r="AB246" s="11">
        <v>45732</v>
      </c>
      <c r="AC246" s="12">
        <f>INDEX($A$3:$M$251,MATCH(AB246,$A:$A,0),MATCH($AC$3,$A$3:$M$3,0))</f>
        <v>4217</v>
      </c>
      <c r="AD246" s="13">
        <f>INDEX($A:$M,MATCH(AB246,$A:$A,0),MATCH($AD$3,$A$3:$M$3,0))</f>
        <v>3050</v>
      </c>
    </row>
    <row r="247" spans="1:30">
      <c r="A247" s="2">
        <v>45733</v>
      </c>
      <c r="B247" s="4">
        <v>3113.5</v>
      </c>
      <c r="C247" s="4">
        <v>3163.3000489999999</v>
      </c>
      <c r="D247" s="4">
        <v>3076.5</v>
      </c>
      <c r="E247" s="4">
        <v>3136.6000979999999</v>
      </c>
      <c r="F247" s="4">
        <v>3136.6000979999999</v>
      </c>
      <c r="G247" s="1">
        <v>2867519</v>
      </c>
      <c r="H247" s="1">
        <v>4218</v>
      </c>
      <c r="I247" s="1">
        <v>4239</v>
      </c>
      <c r="J247" s="1">
        <v>4166.1000979999999</v>
      </c>
      <c r="K247" s="1">
        <v>4192.75</v>
      </c>
      <c r="L247" s="1">
        <v>4192.75</v>
      </c>
      <c r="M247" s="1">
        <v>608024</v>
      </c>
      <c r="Q247" s="1"/>
      <c r="R247" s="1"/>
      <c r="AB247" s="11">
        <v>45733</v>
      </c>
      <c r="AC247" s="12">
        <f>INDEX($A$3:$M$251,MATCH(AB247,$A:$A,0),MATCH($AC$3,$A$3:$M$3,0))</f>
        <v>4129</v>
      </c>
      <c r="AD247" s="13">
        <f>INDEX($A:$M,MATCH(AB247,$A:$A,0),MATCH($AD$3,$A$3:$M$3,0))</f>
        <v>3163.3000489999999</v>
      </c>
    </row>
    <row r="248" spans="1:30">
      <c r="A248" s="2">
        <v>45737</v>
      </c>
      <c r="B248" s="4">
        <v>3117.3000489999999</v>
      </c>
      <c r="C248" s="4">
        <v>3117.3000489999999</v>
      </c>
      <c r="D248" s="4">
        <v>3030.1000979999999</v>
      </c>
      <c r="E248" s="4">
        <v>3045.75</v>
      </c>
      <c r="F248" s="4">
        <v>3045.75</v>
      </c>
      <c r="G248" s="1">
        <v>1259015</v>
      </c>
      <c r="H248" s="1">
        <v>4217</v>
      </c>
      <c r="I248" s="1">
        <v>4217</v>
      </c>
      <c r="J248" s="1">
        <v>4080.6000979999999</v>
      </c>
      <c r="K248" s="1">
        <v>4095.1999510000001</v>
      </c>
      <c r="L248" s="1">
        <v>4095.1999510000001</v>
      </c>
      <c r="M248" s="1">
        <v>370641</v>
      </c>
      <c r="Q248" s="1"/>
      <c r="R248" s="1"/>
      <c r="AB248" s="11">
        <v>45737</v>
      </c>
      <c r="AC248" s="12">
        <f>INDEX($A$3:$M$251,MATCH(AB248,$A:$A,0),MATCH($AC$3,$A$3:$M$3,0))</f>
        <v>4119</v>
      </c>
      <c r="AD248" s="13">
        <f>INDEX($A:$M,MATCH(AB248,$A:$A,0),MATCH($AD$3,$A$3:$M$3,0))</f>
        <v>3117.3000489999999</v>
      </c>
    </row>
    <row r="249" spans="1:30">
      <c r="A249" s="2">
        <v>45738</v>
      </c>
      <c r="B249" s="4">
        <v>3024</v>
      </c>
      <c r="C249" s="4">
        <v>3062.6999510000001</v>
      </c>
      <c r="D249" s="4">
        <v>2975</v>
      </c>
      <c r="E249" s="4">
        <v>3051.1499020000001</v>
      </c>
      <c r="F249" s="4">
        <v>3051.1499020000001</v>
      </c>
      <c r="G249" s="1">
        <v>1515772</v>
      </c>
      <c r="H249" s="1">
        <v>4129</v>
      </c>
      <c r="I249" s="1">
        <v>4129</v>
      </c>
      <c r="J249" s="1">
        <v>4031</v>
      </c>
      <c r="K249" s="1">
        <v>4054</v>
      </c>
      <c r="L249" s="1">
        <v>4054</v>
      </c>
      <c r="M249" s="1">
        <v>396898</v>
      </c>
      <c r="Q249" s="1"/>
      <c r="R249" s="1"/>
      <c r="AB249" s="11">
        <v>45738</v>
      </c>
      <c r="AC249" s="12">
        <f>INDEX($A$3:$M$251,MATCH(AB249,$A:$A,0),MATCH($AC$3,$A$3:$M$3,0))</f>
        <v>4086.25</v>
      </c>
      <c r="AD249" s="13">
        <f>INDEX($A:$M,MATCH(AB249,$A:$A,0),MATCH($AD$3,$A$3:$M$3,0))</f>
        <v>3062.6999510000001</v>
      </c>
    </row>
    <row r="250" spans="1:30">
      <c r="A250" s="2">
        <v>45739</v>
      </c>
      <c r="B250" s="4">
        <v>3060</v>
      </c>
      <c r="C250" s="4">
        <v>3079.8999020000001</v>
      </c>
      <c r="D250" s="4">
        <v>3005</v>
      </c>
      <c r="E250" s="4">
        <v>3016.8000489999999</v>
      </c>
      <c r="F250" s="4">
        <v>3016.8000489999999</v>
      </c>
      <c r="G250" s="1">
        <v>948403</v>
      </c>
      <c r="H250" s="1">
        <v>4085.6999510000001</v>
      </c>
      <c r="I250" s="1">
        <v>4119</v>
      </c>
      <c r="J250" s="1">
        <v>4064.6000979999999</v>
      </c>
      <c r="K250" s="1">
        <v>4091.3500979999999</v>
      </c>
      <c r="L250" s="1">
        <v>4091.3500979999999</v>
      </c>
      <c r="M250" s="1">
        <v>285639</v>
      </c>
      <c r="Q250" s="1"/>
      <c r="R250" s="1"/>
      <c r="AB250" s="11">
        <v>45739</v>
      </c>
      <c r="AC250" s="12" t="e">
        <f>INDEX($A$3:$M$251,MATCH(AB250,$A:$A,0),MATCH($AC$3,$A$3:$M$3,0))</f>
        <v>#REF!</v>
      </c>
      <c r="AD250" s="13">
        <f>INDEX($A:$M,MATCH(AB250,$A:$A,0),MATCH($AD$3,$A$3:$M$3,0))</f>
        <v>3079.8999020000001</v>
      </c>
    </row>
    <row r="251" spans="1:30">
      <c r="A251" s="2">
        <v>45740</v>
      </c>
      <c r="B251" s="4">
        <v>2969.5</v>
      </c>
      <c r="C251" s="4">
        <v>3038.9499510000001</v>
      </c>
      <c r="D251" s="4">
        <v>2950.5500489999999</v>
      </c>
      <c r="E251" s="4">
        <v>3025.3500979999999</v>
      </c>
      <c r="F251" s="4">
        <v>3025.3500979999999</v>
      </c>
      <c r="G251" s="1">
        <v>1243890</v>
      </c>
      <c r="H251" s="1">
        <v>4086.25</v>
      </c>
      <c r="I251" s="1">
        <v>4086.25</v>
      </c>
      <c r="J251" s="1">
        <v>4031.5500489999999</v>
      </c>
      <c r="K251" s="1">
        <v>4042.8500979999999</v>
      </c>
      <c r="L251" s="1">
        <v>4042.8500979999999</v>
      </c>
      <c r="M251" s="1">
        <v>374534</v>
      </c>
      <c r="Q251" s="1"/>
      <c r="R251" s="1"/>
      <c r="AB251" s="11">
        <v>45740</v>
      </c>
      <c r="AC251" s="12">
        <f>INDEX($A$3:$M$251,MATCH(AB251,$A:$A,0),MATCH($AC$3,$A$3:$M$3,0))</f>
        <v>2898.8000489999999</v>
      </c>
      <c r="AD251" s="13">
        <f>INDEX($A:$M,MATCH(AB251,$A:$A,0),MATCH($AD$3,$A$3:$M$3,0))</f>
        <v>2470</v>
      </c>
    </row>
  </sheetData>
  <mergeCells count="1">
    <mergeCell ref="AB1:AO1"/>
  </mergeCells>
  <dataValidations count="2">
    <dataValidation type="list" allowBlank="1" showInputMessage="1" showErrorMessage="1" sqref="O5 AT3 AC3:AD3" xr:uid="{E7CC71D1-F82D-4C3E-B8DB-C48C22EC83B9}">
      <formula1>$A$3:$M$3</formula1>
    </dataValidation>
    <dataValidation type="list" allowBlank="1" showInputMessage="1" showErrorMessage="1" sqref="AU20" xr:uid="{0723D2D4-F5AD-47F6-81EA-D3433E3DFCAA}">
      <formula1>$A:$A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89AE-2E17-4ED1-BA2A-5B13463F7FEC}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kamboj</cp:lastModifiedBy>
  <cp:revision/>
  <dcterms:created xsi:type="dcterms:W3CDTF">2025-03-04T04:40:11Z</dcterms:created>
  <dcterms:modified xsi:type="dcterms:W3CDTF">2025-03-04T17:27:37Z</dcterms:modified>
  <cp:category/>
  <cp:contentStatus/>
</cp:coreProperties>
</file>