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065" yWindow="270" windowWidth="24915" windowHeight="12270"/>
  </bookViews>
  <sheets>
    <sheet name="UserStories-Backlog" sheetId="1" r:id="rId1"/>
    <sheet name="BurndownChart1-Sprint1" sheetId="5" r:id="rId2"/>
    <sheet name="BurndownChart2-Sprint2" sheetId="6" r:id="rId3"/>
  </sheets>
  <calcPr calcId="145621"/>
</workbook>
</file>

<file path=xl/calcChain.xml><?xml version="1.0" encoding="utf-8"?>
<calcChain xmlns="http://schemas.openxmlformats.org/spreadsheetml/2006/main">
  <c r="H8" i="6" l="1"/>
  <c r="H11" i="5"/>
  <c r="H11" i="6"/>
  <c r="L11" i="6" l="1"/>
  <c r="L12" i="5"/>
  <c r="J12" i="5" l="1"/>
  <c r="J14" i="5" l="1"/>
  <c r="L14" i="5" s="1"/>
  <c r="H14" i="5"/>
</calcChain>
</file>

<file path=xl/sharedStrings.xml><?xml version="1.0" encoding="utf-8"?>
<sst xmlns="http://schemas.openxmlformats.org/spreadsheetml/2006/main" count="193" uniqueCount="90">
  <si>
    <t>Nom</t>
  </si>
  <si>
    <t>Prénom</t>
  </si>
  <si>
    <t xml:space="preserve">Dos Reis </t>
  </si>
  <si>
    <t>Cedric</t>
  </si>
  <si>
    <t>Product Owner</t>
  </si>
  <si>
    <t>Geinoz</t>
  </si>
  <si>
    <t>Mathieu</t>
  </si>
  <si>
    <t>Scrum Master</t>
  </si>
  <si>
    <t>Gindre</t>
  </si>
  <si>
    <t>Ludovic</t>
  </si>
  <si>
    <t>Technicien</t>
  </si>
  <si>
    <t>Plojoux</t>
  </si>
  <si>
    <t>Robin</t>
  </si>
  <si>
    <t>Arondel</t>
  </si>
  <si>
    <t>Julien</t>
  </si>
  <si>
    <t>Task</t>
  </si>
  <si>
    <t>Priority</t>
  </si>
  <si>
    <t>Start</t>
  </si>
  <si>
    <t>Ideal Burndown</t>
  </si>
  <si>
    <t>Actual Burndown</t>
  </si>
  <si>
    <t>Projet : Cabanes</t>
  </si>
  <si>
    <t>Stories</t>
  </si>
  <si>
    <t>30 octobre 2014</t>
  </si>
  <si>
    <t>Team C</t>
  </si>
  <si>
    <t>Page 2</t>
  </si>
  <si>
    <t>US001</t>
  </si>
  <si>
    <t>Connexion a la base de donnée</t>
  </si>
  <si>
    <t>US002</t>
  </si>
  <si>
    <t>Menu principal</t>
  </si>
  <si>
    <t>US003</t>
  </si>
  <si>
    <t>Afiche la liste des cabanes</t>
  </si>
  <si>
    <t>En tant qu'utilisateur , je veux pouvoir me connecter a une base de donnée MySql avec un application C#</t>
  </si>
  <si>
    <t>En tant qu'utilisateur, je veux avoir un menu principal (Une Fenetre) qui me permet d'accéder aux pages de mon application via des bouttons. Les bountons seront : Liste des Cabanes, Ajouter une Cabane, Listes des contacts, Ajouter un Contact, Affecter  un Contact</t>
  </si>
  <si>
    <t>En tant qu'utilisateur, je veux depuis le menu principal en US002 pouvoir ouvrir une fenetre qui affiche la liste des cabanes avec les informations suivante : Nom Cabane, Douche (Oui/Non)</t>
  </si>
  <si>
    <t>US004</t>
  </si>
  <si>
    <t>Affiche une cabane détaillée</t>
  </si>
  <si>
    <t>US005</t>
  </si>
  <si>
    <t>Possibilité Modifier / Supprimer une cabane</t>
  </si>
  <si>
    <t>US006</t>
  </si>
  <si>
    <t>Modifier une cabane</t>
  </si>
  <si>
    <t>En tant qu'utilisateur, je veux que en cliquant sur le nom de la cabane dans la liste en US003, une fenetre s'ouvre et m'affiche tous les détails(Photo, Nom, Nombre de places, ...) de cette cabane dans des labels et avec une description du détail</t>
  </si>
  <si>
    <t>En tant qu'utilisateur, je veux que depuis la fenetre en US004 avoir l'accès a deux fenetres (boutons)  qui permetront de modifier et supprimer une cabane</t>
  </si>
  <si>
    <t>En tant qu'utilisateur, je veux pouvoir modifier la cabane de US005 dans une fenetre qui contient les composants les plus aptes à la modification du type d'informations (Text, Liste, Date, Boolean,...)</t>
  </si>
  <si>
    <t>US007</t>
  </si>
  <si>
    <t>Supprimer une cabane</t>
  </si>
  <si>
    <t>US008</t>
  </si>
  <si>
    <t>Rechercher une cabane</t>
  </si>
  <si>
    <t>US009</t>
  </si>
  <si>
    <t>Mise a jour Liste des Cabanes</t>
  </si>
  <si>
    <t>En tant qu'utilisateur, je veux pouvoir supprimer la cabane en US004 en restant sur la meme page. Un message de confirmation apparait et doit etre accepter pour supprimer la cabane</t>
  </si>
  <si>
    <t>En tant qu'utilisateur,  je veux pouvoir rechercher une cabane en tapant son nom dans un edit sur la fenetre Liste des cabanes en US003</t>
  </si>
  <si>
    <t>En tant qu'utilisateur, je veux que la liste en US003 se mette à jour en cas d'une recherche en US008</t>
  </si>
  <si>
    <t>US010</t>
  </si>
  <si>
    <t>Créer une cabane</t>
  </si>
  <si>
    <t>US011</t>
  </si>
  <si>
    <t>Liste des contacts</t>
  </si>
  <si>
    <t>US012</t>
  </si>
  <si>
    <t>Modifier un contact</t>
  </si>
  <si>
    <t>En tant qu'utilisateur, je veux pouvoir créer une cabane sur une nouvelle fenetre accessible depuis le menu en US002 Toutes les inofrmations sont obligatoire</t>
  </si>
  <si>
    <t>En tant qu'utilisateur, je veux depuis le menu principal en US002 pouvoir ouvrir une fenetre qui affiche la liste des contacts avec toutes les informations</t>
  </si>
  <si>
    <t>En tant qu'utilisateur je veux pouvoir modifier un contact dans une nouvelle fenetre depuis la liste des contacts en US011</t>
  </si>
  <si>
    <t>US014</t>
  </si>
  <si>
    <t>Supprimer un contact</t>
  </si>
  <si>
    <t>US015</t>
  </si>
  <si>
    <t>Créer un contact</t>
  </si>
  <si>
    <t>En tant qu'utilisateur, je veux pouvoir supprimer un contact depuis la liste des conacts en US011.  Un message de confirmation apparait et doit etre accepter pour supprimer le contact</t>
  </si>
  <si>
    <t>En tant qu'tilisateur, je veux pouvoir créer un nouveau contact sur une nouvelle fenetre accessible depuis le menu en US002</t>
  </si>
  <si>
    <t>Story Points : 2100</t>
  </si>
  <si>
    <t>Story Points : 500</t>
  </si>
  <si>
    <t>Story Points :  2100</t>
  </si>
  <si>
    <t>Story Points : 1300</t>
  </si>
  <si>
    <t>US013</t>
  </si>
  <si>
    <t>/</t>
  </si>
  <si>
    <t>=</t>
  </si>
  <si>
    <t>OK</t>
  </si>
  <si>
    <t>27 novembre 2014</t>
  </si>
  <si>
    <t>Story Points :</t>
  </si>
  <si>
    <t>Controle de Saisie Cabane</t>
  </si>
  <si>
    <t>Je veux ne pas pouvoir entrer de fausse données a la creation / modification d'une cabane</t>
  </si>
  <si>
    <t>Controle de Saisie Contact</t>
  </si>
  <si>
    <t>Je veux ne pas pouvoir entrer de fausse données a la creation / modification d'un contact</t>
  </si>
  <si>
    <t>US016</t>
  </si>
  <si>
    <t>US017</t>
  </si>
  <si>
    <t>US018</t>
  </si>
  <si>
    <t>US019</t>
  </si>
  <si>
    <t>US020</t>
  </si>
  <si>
    <t>US021</t>
  </si>
  <si>
    <t>US022</t>
  </si>
  <si>
    <t>US023</t>
  </si>
  <si>
    <t>US024</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</si>
</sst>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Arial"/>
      <family val="2"/>
    </font>
    <font>
      <b/>
      <sz val="14"/>
      <color theme="1"/>
      <name val="Arial"/>
      <family val="2"/>
    </font>
    <font>
      <b/>
      <sz val="11"/>
      <color theme="1"/>
      <name val="Arial"/>
      <family val="2"/>
    </font>
    <font>
      <sz val="11"/>
      <color theme="0"/>
      <name val="Arial"/>
      <family val="2"/>
    </font>
    <font>
      <b/>
      <sz val="22"/>
      <color theme="1"/>
      <name val="Arial"/>
      <family val="2"/>
    </font>
  </fonts>
  <fills count="6">
    <fill>
      <patternFill patternType="none"/>
    </fill>
    <fill>
      <patternFill patternType="gray125"/>
    </fill>
    <fill>
      <patternFill patternType="solid">
        <fgColor rgb="FF0066FF"/>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s>
  <borders count="17">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ck">
        <color auto="1"/>
      </left>
      <right/>
      <top style="thick">
        <color auto="1"/>
      </top>
      <bottom/>
      <diagonal/>
    </border>
    <border>
      <left style="thin">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ck">
        <color auto="1"/>
      </left>
      <right/>
      <top/>
      <bottom style="thick">
        <color auto="1"/>
      </bottom>
      <diagonal/>
    </border>
    <border>
      <left style="thin">
        <color auto="1"/>
      </left>
      <right style="thin">
        <color auto="1"/>
      </right>
      <top style="thin">
        <color auto="1"/>
      </top>
      <bottom style="thick">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style="thin">
        <color auto="1"/>
      </bottom>
      <diagonal/>
    </border>
    <border>
      <left/>
      <right style="thin">
        <color indexed="64"/>
      </right>
      <top style="thin">
        <color indexed="64"/>
      </top>
      <bottom/>
      <diagonal/>
    </border>
  </borders>
  <cellStyleXfs count="1">
    <xf numFmtId="0" fontId="0" fillId="0" borderId="0"/>
  </cellStyleXfs>
  <cellXfs count="40">
    <xf numFmtId="0" fontId="0" fillId="0" borderId="0" xfId="0"/>
    <xf numFmtId="0" fontId="1" fillId="0" borderId="0" xfId="0" applyFont="1"/>
    <xf numFmtId="0" fontId="1" fillId="0" borderId="0" xfId="0" applyFont="1" applyBorder="1"/>
    <xf numFmtId="0" fontId="1" fillId="0" borderId="2" xfId="0" applyFont="1" applyBorder="1"/>
    <xf numFmtId="0" fontId="1" fillId="0" borderId="4" xfId="0" applyFont="1" applyBorder="1"/>
    <xf numFmtId="0" fontId="1" fillId="0" borderId="5" xfId="0" applyFont="1" applyBorder="1"/>
    <xf numFmtId="0" fontId="3" fillId="0" borderId="6" xfId="0" applyFont="1" applyBorder="1" applyAlignment="1">
      <alignment horizontal="center" vertical="center"/>
    </xf>
    <xf numFmtId="14" fontId="3" fillId="0" borderId="6" xfId="0" applyNumberFormat="1" applyFont="1" applyBorder="1" applyAlignment="1">
      <alignment horizontal="center" vertical="center"/>
    </xf>
    <xf numFmtId="0" fontId="1" fillId="0" borderId="0" xfId="0" applyFont="1" applyAlignment="1">
      <alignment horizontal="left" vertical="center"/>
    </xf>
    <xf numFmtId="0" fontId="1" fillId="0" borderId="0" xfId="0" applyFont="1" applyAlignment="1"/>
    <xf numFmtId="0" fontId="1" fillId="0" borderId="0" xfId="0" applyFont="1" applyBorder="1" applyAlignment="1"/>
    <xf numFmtId="0" fontId="0" fillId="0" borderId="0" xfId="0" applyBorder="1" applyAlignment="1"/>
    <xf numFmtId="0" fontId="0" fillId="0" borderId="0" xfId="0" applyAlignment="1"/>
    <xf numFmtId="0" fontId="0" fillId="4" borderId="7" xfId="0" applyFill="1" applyBorder="1" applyAlignment="1">
      <alignment horizontal="center" vertical="center"/>
    </xf>
    <xf numFmtId="0" fontId="0" fillId="5" borderId="8" xfId="0" applyFill="1" applyBorder="1" applyAlignment="1">
      <alignment vertical="center"/>
    </xf>
    <xf numFmtId="0" fontId="0" fillId="0" borderId="9" xfId="0" applyBorder="1" applyAlignment="1">
      <alignment vertical="center"/>
    </xf>
    <xf numFmtId="0" fontId="0" fillId="5" borderId="10" xfId="0" applyFill="1" applyBorder="1" applyAlignment="1">
      <alignment horizontal="left" vertical="center" wrapText="1"/>
    </xf>
    <xf numFmtId="0" fontId="0" fillId="0" borderId="11" xfId="0" applyBorder="1" applyAlignment="1">
      <alignment vertical="center"/>
    </xf>
    <xf numFmtId="0" fontId="0" fillId="5" borderId="12" xfId="0" applyFill="1" applyBorder="1" applyAlignment="1">
      <alignment vertical="center"/>
    </xf>
    <xf numFmtId="0" fontId="3" fillId="0" borderId="13" xfId="0" applyFont="1" applyBorder="1" applyAlignment="1">
      <alignment horizontal="center" vertical="center"/>
    </xf>
    <xf numFmtId="0" fontId="1" fillId="4" borderId="0" xfId="0" applyFont="1" applyFill="1" applyBorder="1" applyAlignment="1">
      <alignment horizontal="center" vertical="center"/>
    </xf>
    <xf numFmtId="0" fontId="1" fillId="0" borderId="0" xfId="0" applyFont="1" applyBorder="1" applyAlignment="1">
      <alignment horizontal="center" vertical="center"/>
    </xf>
    <xf numFmtId="14" fontId="3" fillId="0" borderId="0" xfId="0" applyNumberFormat="1" applyFont="1" applyBorder="1" applyAlignment="1">
      <alignment horizontal="center" vertical="center"/>
    </xf>
    <xf numFmtId="14" fontId="3" fillId="0" borderId="14" xfId="0" applyNumberFormat="1" applyFont="1" applyBorder="1" applyAlignment="1">
      <alignment horizontal="center" vertical="center"/>
    </xf>
    <xf numFmtId="0" fontId="1" fillId="5" borderId="15" xfId="0" applyFont="1" applyFill="1" applyBorder="1" applyAlignment="1">
      <alignment vertical="center"/>
    </xf>
    <xf numFmtId="0" fontId="1" fillId="5" borderId="16" xfId="0" applyFont="1" applyFill="1" applyBorder="1" applyAlignment="1">
      <alignment vertical="center"/>
    </xf>
    <xf numFmtId="0" fontId="1" fillId="5" borderId="2" xfId="0" applyFont="1" applyFill="1" applyBorder="1" applyAlignment="1">
      <alignment vertical="center"/>
    </xf>
    <xf numFmtId="0" fontId="1" fillId="0" borderId="0" xfId="0" applyFont="1" applyFill="1" applyBorder="1" applyAlignment="1">
      <alignment horizontal="center" vertical="center"/>
    </xf>
    <xf numFmtId="0" fontId="1" fillId="0" borderId="0" xfId="0" applyFont="1" applyFill="1" applyBorder="1"/>
    <xf numFmtId="0" fontId="1" fillId="0" borderId="0" xfId="0" applyFont="1" applyFill="1" applyBorder="1" applyAlignment="1">
      <alignment vertical="center"/>
    </xf>
    <xf numFmtId="0" fontId="2" fillId="0" borderId="0" xfId="0" applyFont="1" applyAlignment="1">
      <alignment horizontal="center" vertical="center"/>
    </xf>
    <xf numFmtId="0" fontId="1" fillId="0" borderId="0" xfId="0" applyFont="1" applyAlignment="1"/>
    <xf numFmtId="0" fontId="1" fillId="0" borderId="0" xfId="0" applyFont="1" applyBorder="1" applyAlignment="1"/>
    <xf numFmtId="0" fontId="1" fillId="0" borderId="2" xfId="0" applyFont="1" applyBorder="1" applyAlignment="1"/>
    <xf numFmtId="0" fontId="4" fillId="2" borderId="1" xfId="0" applyFont="1" applyFill="1" applyBorder="1" applyAlignment="1"/>
    <xf numFmtId="0" fontId="4" fillId="2" borderId="0" xfId="0" applyFont="1" applyFill="1" applyBorder="1" applyAlignment="1"/>
    <xf numFmtId="0" fontId="4" fillId="3" borderId="3" xfId="0" applyFont="1" applyFill="1" applyBorder="1" applyAlignment="1"/>
    <xf numFmtId="0" fontId="4" fillId="3" borderId="4" xfId="0" applyFont="1" applyFill="1" applyBorder="1" applyAlignment="1"/>
    <xf numFmtId="49" fontId="5" fillId="0" borderId="0" xfId="0" applyNumberFormat="1" applyFont="1" applyAlignment="1">
      <alignment horizontal="center" vertical="center"/>
    </xf>
    <xf numFmtId="0" fontId="4" fillId="0" borderId="0"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CH"/>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 Projet</a:t>
            </a:r>
          </a:p>
        </c:rich>
      </c:tx>
      <c:layout>
        <c:manualLayout>
          <c:xMode val="edge"/>
          <c:yMode val="edge"/>
          <c:x val="0.41384941629539612"/>
          <c:y val="3.1662269129287601E-2"/>
        </c:manualLayout>
      </c:layout>
      <c:overlay val="0"/>
    </c:title>
    <c:autoTitleDeleted val="0"/>
    <c:plotArea>
      <c:layout>
        <c:manualLayout>
          <c:layoutTarget val="inner"/>
          <c:xMode val="edge"/>
          <c:yMode val="edge"/>
          <c:x val="1.3666969711990809E-2"/>
          <c:y val="0.19670634611406487"/>
          <c:w val="0.92568585219105015"/>
          <c:h val="0.70501341894454117"/>
        </c:manualLayout>
      </c:layout>
      <c:lineChart>
        <c:grouping val="standard"/>
        <c:varyColors val="0"/>
        <c:ser>
          <c:idx val="0"/>
          <c:order val="0"/>
          <c:tx>
            <c:strRef>
              <c:f>'BurndownChart1-Sprint1'!$E$11</c:f>
              <c:strCache>
                <c:ptCount val="1"/>
                <c:pt idx="0">
                  <c:v>Ideal Burndown</c:v>
                </c:pt>
              </c:strCache>
            </c:strRef>
          </c:tx>
          <c:cat>
            <c:strRef>
              <c:f>'BurndownChart1-Sprint1'!$I$1:$M$1</c:f>
              <c:strCache>
                <c:ptCount val="5"/>
                <c:pt idx="0">
                  <c:v>Start</c:v>
                </c:pt>
                <c:pt idx="1">
                  <c:v>06.11.2014</c:v>
                </c:pt>
                <c:pt idx="2">
                  <c:v>13.11.2014</c:v>
                </c:pt>
                <c:pt idx="3">
                  <c:v>20.11.2014</c:v>
                </c:pt>
                <c:pt idx="4">
                  <c:v>27.11.2014</c:v>
                </c:pt>
              </c:strCache>
            </c:strRef>
          </c:cat>
          <c:val>
            <c:numRef>
              <c:f>'BurndownChart1-Sprint1'!$I$11:$M$11</c:f>
              <c:numCache>
                <c:formatCode>General</c:formatCode>
                <c:ptCount val="5"/>
                <c:pt idx="0">
                  <c:v>14900</c:v>
                </c:pt>
                <c:pt idx="1">
                  <c:v>11175</c:v>
                </c:pt>
                <c:pt idx="2">
                  <c:v>7450</c:v>
                </c:pt>
                <c:pt idx="3">
                  <c:v>3725</c:v>
                </c:pt>
                <c:pt idx="4">
                  <c:v>0</c:v>
                </c:pt>
              </c:numCache>
            </c:numRef>
          </c:val>
          <c:smooth val="0"/>
        </c:ser>
        <c:ser>
          <c:idx val="1"/>
          <c:order val="1"/>
          <c:tx>
            <c:strRef>
              <c:f>'BurndownChart1-Sprint1'!$E$12</c:f>
              <c:strCache>
                <c:ptCount val="1"/>
                <c:pt idx="0">
                  <c:v>Actual Burndown</c:v>
                </c:pt>
              </c:strCache>
            </c:strRef>
          </c:tx>
          <c:cat>
            <c:strRef>
              <c:f>'BurndownChart1-Sprint1'!$I$1:$M$1</c:f>
              <c:strCache>
                <c:ptCount val="5"/>
                <c:pt idx="0">
                  <c:v>Start</c:v>
                </c:pt>
                <c:pt idx="1">
                  <c:v>06.11.2014</c:v>
                </c:pt>
                <c:pt idx="2">
                  <c:v>13.11.2014</c:v>
                </c:pt>
                <c:pt idx="3">
                  <c:v>20.11.2014</c:v>
                </c:pt>
                <c:pt idx="4">
                  <c:v>27.11.2014</c:v>
                </c:pt>
              </c:strCache>
            </c:strRef>
          </c:cat>
          <c:val>
            <c:numRef>
              <c:f>'BurndownChart1-Sprint1'!$I$12:$M$12</c:f>
              <c:numCache>
                <c:formatCode>General</c:formatCode>
                <c:ptCount val="5"/>
                <c:pt idx="0">
                  <c:v>14900</c:v>
                </c:pt>
                <c:pt idx="1">
                  <c:v>14400</c:v>
                </c:pt>
                <c:pt idx="2">
                  <c:v>14400</c:v>
                </c:pt>
                <c:pt idx="3">
                  <c:v>4200</c:v>
                </c:pt>
                <c:pt idx="4">
                  <c:v>4200</c:v>
                </c:pt>
              </c:numCache>
            </c:numRef>
          </c:val>
          <c:smooth val="0"/>
        </c:ser>
        <c:dLbls>
          <c:showLegendKey val="0"/>
          <c:showVal val="1"/>
          <c:showCatName val="0"/>
          <c:showSerName val="0"/>
          <c:showPercent val="0"/>
          <c:showBubbleSize val="0"/>
        </c:dLbls>
        <c:marker val="1"/>
        <c:smooth val="0"/>
        <c:axId val="142950400"/>
        <c:axId val="113235584"/>
      </c:lineChart>
      <c:catAx>
        <c:axId val="142950400"/>
        <c:scaling>
          <c:orientation val="minMax"/>
        </c:scaling>
        <c:delete val="0"/>
        <c:axPos val="b"/>
        <c:numFmt formatCode="m/d/yyyy" sourceLinked="1"/>
        <c:majorTickMark val="none"/>
        <c:minorTickMark val="none"/>
        <c:tickLblPos val="nextTo"/>
        <c:crossAx val="113235584"/>
        <c:crosses val="autoZero"/>
        <c:auto val="0"/>
        <c:lblAlgn val="ctr"/>
        <c:lblOffset val="100"/>
        <c:noMultiLvlLbl val="0"/>
      </c:catAx>
      <c:valAx>
        <c:axId val="113235584"/>
        <c:scaling>
          <c:orientation val="minMax"/>
        </c:scaling>
        <c:delete val="1"/>
        <c:axPos val="l"/>
        <c:numFmt formatCode="General" sourceLinked="1"/>
        <c:majorTickMark val="out"/>
        <c:minorTickMark val="none"/>
        <c:tickLblPos val="none"/>
        <c:crossAx val="142950400"/>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CH"/>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 Projet</a:t>
            </a:r>
          </a:p>
        </c:rich>
      </c:tx>
      <c:layout>
        <c:manualLayout>
          <c:xMode val="edge"/>
          <c:yMode val="edge"/>
          <c:x val="0.41384941629539612"/>
          <c:y val="3.1662269129287601E-2"/>
        </c:manualLayout>
      </c:layout>
      <c:overlay val="0"/>
    </c:title>
    <c:autoTitleDeleted val="0"/>
    <c:plotArea>
      <c:layout>
        <c:manualLayout>
          <c:layoutTarget val="inner"/>
          <c:xMode val="edge"/>
          <c:yMode val="edge"/>
          <c:x val="1.3666969711990809E-2"/>
          <c:y val="0.19670634611406487"/>
          <c:w val="0.92568585219105015"/>
          <c:h val="0.70501341894454117"/>
        </c:manualLayout>
      </c:layout>
      <c:lineChart>
        <c:grouping val="standard"/>
        <c:varyColors val="0"/>
        <c:ser>
          <c:idx val="0"/>
          <c:order val="0"/>
          <c:tx>
            <c:strRef>
              <c:f>'BurndownChart2-Sprint2'!$E$8</c:f>
              <c:strCache>
                <c:ptCount val="1"/>
                <c:pt idx="0">
                  <c:v>Ideal Burndown</c:v>
                </c:pt>
              </c:strCache>
            </c:strRef>
          </c:tx>
          <c:cat>
            <c:strRef>
              <c:f>'BurndownChart2-Sprint2'!$I$1:$M$1</c:f>
              <c:strCache>
                <c:ptCount val="5"/>
                <c:pt idx="0">
                  <c:v>Start</c:v>
                </c:pt>
                <c:pt idx="1">
                  <c:v>27.11.2014</c:v>
                </c:pt>
                <c:pt idx="2">
                  <c:v>04.12.2014</c:v>
                </c:pt>
                <c:pt idx="3">
                  <c:v>11.12.2014</c:v>
                </c:pt>
                <c:pt idx="4">
                  <c:v>18.12.2014</c:v>
                </c:pt>
              </c:strCache>
            </c:strRef>
          </c:cat>
          <c:val>
            <c:numRef>
              <c:f>'BurndownChart2-Sprint2'!$I$8:$M$8</c:f>
              <c:numCache>
                <c:formatCode>General</c:formatCode>
                <c:ptCount val="5"/>
                <c:pt idx="0">
                  <c:v>9400</c:v>
                </c:pt>
                <c:pt idx="1">
                  <c:v>7050</c:v>
                </c:pt>
                <c:pt idx="2">
                  <c:v>4700</c:v>
                </c:pt>
                <c:pt idx="3">
                  <c:v>2350</c:v>
                </c:pt>
                <c:pt idx="4">
                  <c:v>0</c:v>
                </c:pt>
              </c:numCache>
            </c:numRef>
          </c:val>
          <c:smooth val="0"/>
        </c:ser>
        <c:ser>
          <c:idx val="1"/>
          <c:order val="1"/>
          <c:tx>
            <c:strRef>
              <c:f>'BurndownChart2-Sprint2'!$E$9</c:f>
              <c:strCache>
                <c:ptCount val="1"/>
                <c:pt idx="0">
                  <c:v>Actual Burndown</c:v>
                </c:pt>
              </c:strCache>
            </c:strRef>
          </c:tx>
          <c:cat>
            <c:strRef>
              <c:f>'BurndownChart2-Sprint2'!$I$1:$M$1</c:f>
              <c:strCache>
                <c:ptCount val="5"/>
                <c:pt idx="0">
                  <c:v>Start</c:v>
                </c:pt>
                <c:pt idx="1">
                  <c:v>27.11.2014</c:v>
                </c:pt>
                <c:pt idx="2">
                  <c:v>04.12.2014</c:v>
                </c:pt>
                <c:pt idx="3">
                  <c:v>11.12.2014</c:v>
                </c:pt>
                <c:pt idx="4">
                  <c:v>18.12.2014</c:v>
                </c:pt>
              </c:strCache>
            </c:strRef>
          </c:cat>
          <c:val>
            <c:numRef>
              <c:f>'BurndownChart2-Sprint2'!$I$9:$M$9</c:f>
              <c:numCache>
                <c:formatCode>General</c:formatCode>
                <c:ptCount val="5"/>
                <c:pt idx="0">
                  <c:v>9400</c:v>
                </c:pt>
              </c:numCache>
            </c:numRef>
          </c:val>
          <c:smooth val="0"/>
        </c:ser>
        <c:dLbls>
          <c:showLegendKey val="0"/>
          <c:showVal val="1"/>
          <c:showCatName val="0"/>
          <c:showSerName val="0"/>
          <c:showPercent val="0"/>
          <c:showBubbleSize val="0"/>
        </c:dLbls>
        <c:marker val="1"/>
        <c:smooth val="0"/>
        <c:axId val="120549376"/>
        <c:axId val="143032320"/>
      </c:lineChart>
      <c:catAx>
        <c:axId val="120549376"/>
        <c:scaling>
          <c:orientation val="minMax"/>
        </c:scaling>
        <c:delete val="0"/>
        <c:axPos val="b"/>
        <c:numFmt formatCode="m/d/yyyy" sourceLinked="1"/>
        <c:majorTickMark val="none"/>
        <c:minorTickMark val="none"/>
        <c:tickLblPos val="nextTo"/>
        <c:crossAx val="143032320"/>
        <c:crosses val="autoZero"/>
        <c:auto val="0"/>
        <c:lblAlgn val="ctr"/>
        <c:lblOffset val="100"/>
        <c:noMultiLvlLbl val="0"/>
      </c:catAx>
      <c:valAx>
        <c:axId val="143032320"/>
        <c:scaling>
          <c:orientation val="minMax"/>
        </c:scaling>
        <c:delete val="1"/>
        <c:axPos val="l"/>
        <c:numFmt formatCode="General" sourceLinked="1"/>
        <c:majorTickMark val="out"/>
        <c:minorTickMark val="none"/>
        <c:tickLblPos val="none"/>
        <c:crossAx val="120549376"/>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66675</xdr:colOff>
      <xdr:row>14</xdr:row>
      <xdr:rowOff>171450</xdr:rowOff>
    </xdr:from>
    <xdr:to>
      <xdr:col>15</xdr:col>
      <xdr:colOff>98050</xdr:colOff>
      <xdr:row>32</xdr:row>
      <xdr:rowOff>139513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14</xdr:row>
      <xdr:rowOff>171450</xdr:rowOff>
    </xdr:from>
    <xdr:to>
      <xdr:col>15</xdr:col>
      <xdr:colOff>98050</xdr:colOff>
      <xdr:row>32</xdr:row>
      <xdr:rowOff>139513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abSelected="1" topLeftCell="A28" zoomScale="70" zoomScaleNormal="70" workbookViewId="0">
      <selection activeCell="E33" sqref="E33"/>
    </sheetView>
  </sheetViews>
  <sheetFormatPr baseColWidth="10" defaultColWidth="9.140625" defaultRowHeight="15" x14ac:dyDescent="0.25"/>
  <cols>
    <col min="2" max="2" width="10.140625" customWidth="1"/>
    <col min="3" max="3" width="41.140625" customWidth="1"/>
    <col min="5" max="5" width="10.140625" customWidth="1"/>
    <col min="6" max="6" width="41.140625" customWidth="1"/>
    <col min="8" max="8" width="10.140625" customWidth="1"/>
    <col min="9" max="9" width="41.140625" customWidth="1"/>
  </cols>
  <sheetData>
    <row r="1" spans="1:9" ht="18" x14ac:dyDescent="0.25">
      <c r="A1" s="30" t="s">
        <v>23</v>
      </c>
      <c r="B1" s="30"/>
      <c r="C1" s="31"/>
      <c r="D1" s="1"/>
    </row>
    <row r="2" spans="1:9" x14ac:dyDescent="0.25">
      <c r="A2" s="8" t="s">
        <v>0</v>
      </c>
      <c r="B2" s="8" t="s">
        <v>1</v>
      </c>
      <c r="C2" s="1"/>
      <c r="D2" s="1"/>
      <c r="E2" s="12"/>
      <c r="F2" s="12"/>
      <c r="G2" s="12"/>
      <c r="H2" s="12"/>
      <c r="I2" s="12"/>
    </row>
    <row r="3" spans="1:9" x14ac:dyDescent="0.25">
      <c r="A3" s="1"/>
      <c r="B3" s="1"/>
      <c r="C3" s="1"/>
      <c r="D3" s="1"/>
      <c r="E3" s="12"/>
      <c r="F3" s="12"/>
      <c r="G3" s="12"/>
      <c r="H3" s="12"/>
      <c r="I3" s="12"/>
    </row>
    <row r="4" spans="1:9" x14ac:dyDescent="0.25">
      <c r="A4" s="1" t="s">
        <v>2</v>
      </c>
      <c r="B4" s="1" t="s">
        <v>3</v>
      </c>
      <c r="C4" s="9" t="s">
        <v>4</v>
      </c>
      <c r="D4" s="9"/>
      <c r="E4" s="12"/>
      <c r="F4" s="12"/>
      <c r="G4" s="12"/>
      <c r="H4" s="12"/>
      <c r="I4" s="12"/>
    </row>
    <row r="5" spans="1:9" x14ac:dyDescent="0.25">
      <c r="A5" s="1" t="s">
        <v>5</v>
      </c>
      <c r="B5" s="1" t="s">
        <v>6</v>
      </c>
      <c r="C5" s="10" t="s">
        <v>7</v>
      </c>
      <c r="D5" s="11"/>
      <c r="E5" s="12"/>
      <c r="F5" s="12"/>
      <c r="G5" s="12"/>
      <c r="H5" s="12"/>
      <c r="I5" s="12"/>
    </row>
    <row r="6" spans="1:9" x14ac:dyDescent="0.25">
      <c r="A6" s="1" t="s">
        <v>8</v>
      </c>
      <c r="B6" s="1" t="s">
        <v>9</v>
      </c>
      <c r="C6" s="1" t="s">
        <v>10</v>
      </c>
      <c r="D6" s="2"/>
    </row>
    <row r="7" spans="1:9" x14ac:dyDescent="0.25">
      <c r="A7" s="1" t="s">
        <v>11</v>
      </c>
      <c r="B7" s="1" t="s">
        <v>12</v>
      </c>
      <c r="C7" s="1" t="s">
        <v>10</v>
      </c>
      <c r="D7" s="1"/>
    </row>
    <row r="8" spans="1:9" x14ac:dyDescent="0.25">
      <c r="A8" s="1" t="s">
        <v>13</v>
      </c>
      <c r="B8" s="1" t="s">
        <v>14</v>
      </c>
      <c r="C8" s="1" t="s">
        <v>10</v>
      </c>
      <c r="D8" s="1"/>
    </row>
    <row r="9" spans="1:9" x14ac:dyDescent="0.25">
      <c r="A9" s="1"/>
      <c r="B9" s="1"/>
      <c r="C9" s="1"/>
      <c r="D9" s="1"/>
    </row>
    <row r="10" spans="1:9" ht="15.75" thickBot="1" x14ac:dyDescent="0.3">
      <c r="A10" s="1"/>
      <c r="B10" s="1"/>
      <c r="C10" s="1"/>
      <c r="D10" s="1"/>
    </row>
    <row r="11" spans="1:9" ht="21.75" customHeight="1" thickTop="1" x14ac:dyDescent="0.25">
      <c r="B11" s="13" t="s">
        <v>25</v>
      </c>
      <c r="C11" s="14" t="s">
        <v>26</v>
      </c>
      <c r="E11" s="13" t="s">
        <v>27</v>
      </c>
      <c r="F11" s="14" t="s">
        <v>28</v>
      </c>
      <c r="H11" s="13" t="s">
        <v>29</v>
      </c>
      <c r="I11" s="14" t="s">
        <v>30</v>
      </c>
    </row>
    <row r="12" spans="1:9" ht="129.94999999999999" customHeight="1" x14ac:dyDescent="0.25">
      <c r="B12" s="15"/>
      <c r="C12" s="16" t="s">
        <v>31</v>
      </c>
      <c r="E12" s="15"/>
      <c r="F12" s="16" t="s">
        <v>32</v>
      </c>
      <c r="H12" s="15"/>
      <c r="I12" s="16" t="s">
        <v>33</v>
      </c>
    </row>
    <row r="13" spans="1:9" ht="15.75" thickBot="1" x14ac:dyDescent="0.3">
      <c r="B13" s="17">
        <v>34</v>
      </c>
      <c r="C13" s="18" t="s">
        <v>67</v>
      </c>
      <c r="E13" s="17">
        <v>1</v>
      </c>
      <c r="F13" s="18" t="s">
        <v>68</v>
      </c>
      <c r="H13" s="17">
        <v>55</v>
      </c>
      <c r="I13" s="18" t="s">
        <v>67</v>
      </c>
    </row>
    <row r="14" spans="1:9" ht="16.5" thickTop="1" thickBot="1" x14ac:dyDescent="0.3"/>
    <row r="15" spans="1:9" ht="21.75" customHeight="1" thickTop="1" x14ac:dyDescent="0.25">
      <c r="B15" s="13" t="s">
        <v>34</v>
      </c>
      <c r="C15" s="14" t="s">
        <v>35</v>
      </c>
      <c r="E15" s="13" t="s">
        <v>36</v>
      </c>
      <c r="F15" s="14" t="s">
        <v>37</v>
      </c>
      <c r="H15" s="13" t="s">
        <v>38</v>
      </c>
      <c r="I15" s="14" t="s">
        <v>39</v>
      </c>
    </row>
    <row r="16" spans="1:9" ht="129.94999999999999" customHeight="1" x14ac:dyDescent="0.25">
      <c r="B16" s="15"/>
      <c r="C16" s="16" t="s">
        <v>40</v>
      </c>
      <c r="E16" s="15"/>
      <c r="F16" s="16" t="s">
        <v>41</v>
      </c>
      <c r="H16" s="15"/>
      <c r="I16" s="16" t="s">
        <v>42</v>
      </c>
    </row>
    <row r="17" spans="2:9" ht="15.75" thickBot="1" x14ac:dyDescent="0.3">
      <c r="B17" s="17">
        <v>21</v>
      </c>
      <c r="C17" s="18" t="s">
        <v>67</v>
      </c>
      <c r="E17" s="17">
        <v>2</v>
      </c>
      <c r="F17" s="18" t="s">
        <v>68</v>
      </c>
      <c r="H17" s="17">
        <v>34</v>
      </c>
      <c r="I17" s="18" t="s">
        <v>69</v>
      </c>
    </row>
    <row r="18" spans="2:9" ht="16.5" thickTop="1" thickBot="1" x14ac:dyDescent="0.3"/>
    <row r="19" spans="2:9" ht="21.75" customHeight="1" thickTop="1" x14ac:dyDescent="0.25">
      <c r="B19" s="13" t="s">
        <v>43</v>
      </c>
      <c r="C19" s="14" t="s">
        <v>44</v>
      </c>
      <c r="E19" s="13" t="s">
        <v>45</v>
      </c>
      <c r="F19" s="14" t="s">
        <v>46</v>
      </c>
      <c r="H19" s="13" t="s">
        <v>47</v>
      </c>
      <c r="I19" s="14" t="s">
        <v>48</v>
      </c>
    </row>
    <row r="20" spans="2:9" ht="129.94999999999999" customHeight="1" x14ac:dyDescent="0.25">
      <c r="B20" s="15"/>
      <c r="C20" s="16" t="s">
        <v>49</v>
      </c>
      <c r="E20" s="15"/>
      <c r="F20" s="16" t="s">
        <v>50</v>
      </c>
      <c r="H20" s="15"/>
      <c r="I20" s="16" t="s">
        <v>51</v>
      </c>
    </row>
    <row r="21" spans="2:9" ht="15.75" thickBot="1" x14ac:dyDescent="0.3">
      <c r="B21" s="17">
        <v>21</v>
      </c>
      <c r="C21" s="18" t="s">
        <v>67</v>
      </c>
      <c r="E21" s="17">
        <v>89</v>
      </c>
      <c r="F21" s="18" t="s">
        <v>67</v>
      </c>
      <c r="H21" s="17">
        <v>13</v>
      </c>
      <c r="I21" s="18" t="s">
        <v>70</v>
      </c>
    </row>
    <row r="22" spans="2:9" ht="16.5" thickTop="1" thickBot="1" x14ac:dyDescent="0.3"/>
    <row r="23" spans="2:9" ht="21.75" customHeight="1" thickTop="1" x14ac:dyDescent="0.25">
      <c r="B23" s="13" t="s">
        <v>52</v>
      </c>
      <c r="C23" s="14" t="s">
        <v>53</v>
      </c>
      <c r="E23" s="13" t="s">
        <v>54</v>
      </c>
      <c r="F23" s="14" t="s">
        <v>55</v>
      </c>
      <c r="H23" s="13" t="s">
        <v>56</v>
      </c>
      <c r="I23" s="14" t="s">
        <v>57</v>
      </c>
    </row>
    <row r="24" spans="2:9" ht="129.94999999999999" customHeight="1" x14ac:dyDescent="0.25">
      <c r="B24" s="15"/>
      <c r="C24" s="16" t="s">
        <v>58</v>
      </c>
      <c r="E24" s="15"/>
      <c r="F24" s="16" t="s">
        <v>59</v>
      </c>
      <c r="H24" s="15"/>
      <c r="I24" s="16" t="s">
        <v>60</v>
      </c>
    </row>
    <row r="25" spans="2:9" ht="15.75" thickBot="1" x14ac:dyDescent="0.3">
      <c r="B25" s="17">
        <v>34</v>
      </c>
      <c r="C25" s="18" t="s">
        <v>70</v>
      </c>
      <c r="E25" s="17">
        <v>55</v>
      </c>
      <c r="F25" s="18" t="s">
        <v>67</v>
      </c>
      <c r="H25" s="17">
        <v>34</v>
      </c>
      <c r="I25" s="18" t="s">
        <v>70</v>
      </c>
    </row>
    <row r="26" spans="2:9" ht="16.5" thickTop="1" thickBot="1" x14ac:dyDescent="0.3"/>
    <row r="27" spans="2:9" ht="21.75" customHeight="1" thickTop="1" x14ac:dyDescent="0.25">
      <c r="B27" s="13" t="s">
        <v>71</v>
      </c>
      <c r="C27" s="14" t="s">
        <v>62</v>
      </c>
      <c r="E27" s="13" t="s">
        <v>61</v>
      </c>
      <c r="F27" s="14" t="s">
        <v>64</v>
      </c>
      <c r="H27" s="13" t="s">
        <v>63</v>
      </c>
      <c r="I27" s="14" t="s">
        <v>77</v>
      </c>
    </row>
    <row r="28" spans="2:9" ht="129.94999999999999" customHeight="1" x14ac:dyDescent="0.25">
      <c r="B28" s="15"/>
      <c r="C28" s="16" t="s">
        <v>65</v>
      </c>
      <c r="E28" s="15"/>
      <c r="F28" s="16" t="s">
        <v>66</v>
      </c>
      <c r="H28" s="15"/>
      <c r="I28" s="16" t="s">
        <v>78</v>
      </c>
    </row>
    <row r="29" spans="2:9" ht="15.75" thickBot="1" x14ac:dyDescent="0.3">
      <c r="B29" s="17">
        <v>21</v>
      </c>
      <c r="C29" s="18" t="s">
        <v>67</v>
      </c>
      <c r="E29" s="17">
        <v>34</v>
      </c>
      <c r="F29" s="18" t="s">
        <v>70</v>
      </c>
      <c r="H29" s="17"/>
      <c r="I29" s="18" t="s">
        <v>68</v>
      </c>
    </row>
    <row r="30" spans="2:9" ht="16.5" thickTop="1" thickBot="1" x14ac:dyDescent="0.3"/>
    <row r="31" spans="2:9" ht="21.75" customHeight="1" thickTop="1" x14ac:dyDescent="0.25">
      <c r="B31" s="13" t="s">
        <v>81</v>
      </c>
      <c r="C31" s="14" t="s">
        <v>79</v>
      </c>
      <c r="E31" s="13" t="s">
        <v>82</v>
      </c>
      <c r="F31" s="14"/>
      <c r="H31" s="13" t="s">
        <v>83</v>
      </c>
      <c r="I31" s="14"/>
    </row>
    <row r="32" spans="2:9" ht="129.94999999999999" customHeight="1" x14ac:dyDescent="0.25">
      <c r="B32" s="15"/>
      <c r="C32" s="16" t="s">
        <v>80</v>
      </c>
      <c r="E32" s="15"/>
      <c r="F32" s="16"/>
      <c r="H32" s="15"/>
      <c r="I32" s="16"/>
    </row>
    <row r="33" spans="2:9" ht="15.75" thickBot="1" x14ac:dyDescent="0.3">
      <c r="B33" s="17"/>
      <c r="C33" s="18" t="s">
        <v>68</v>
      </c>
      <c r="E33" s="17"/>
      <c r="F33" s="18" t="s">
        <v>76</v>
      </c>
      <c r="H33" s="17"/>
      <c r="I33" s="18" t="s">
        <v>76</v>
      </c>
    </row>
    <row r="34" spans="2:9" ht="16.5" thickTop="1" thickBot="1" x14ac:dyDescent="0.3"/>
    <row r="35" spans="2:9" ht="21.75" customHeight="1" thickTop="1" x14ac:dyDescent="0.25">
      <c r="B35" s="13" t="s">
        <v>84</v>
      </c>
      <c r="C35" s="14"/>
      <c r="E35" s="13" t="s">
        <v>85</v>
      </c>
      <c r="F35" s="14" t="s">
        <v>64</v>
      </c>
      <c r="H35" s="13" t="s">
        <v>86</v>
      </c>
      <c r="I35" s="14"/>
    </row>
    <row r="36" spans="2:9" ht="129.94999999999999" customHeight="1" x14ac:dyDescent="0.25">
      <c r="B36" s="15"/>
      <c r="C36" s="16"/>
      <c r="E36" s="15"/>
      <c r="F36" s="16"/>
      <c r="H36" s="15"/>
      <c r="I36" s="16"/>
    </row>
    <row r="37" spans="2:9" ht="15.75" thickBot="1" x14ac:dyDescent="0.3">
      <c r="B37" s="17"/>
      <c r="C37" s="18" t="s">
        <v>67</v>
      </c>
      <c r="E37" s="17"/>
      <c r="F37" s="18" t="s">
        <v>70</v>
      </c>
      <c r="H37" s="17"/>
      <c r="I37" s="18" t="s">
        <v>68</v>
      </c>
    </row>
    <row r="38" spans="2:9" ht="16.5" thickTop="1" thickBot="1" x14ac:dyDescent="0.3"/>
    <row r="39" spans="2:9" ht="21.75" customHeight="1" thickTop="1" x14ac:dyDescent="0.25">
      <c r="B39" s="13" t="s">
        <v>87</v>
      </c>
      <c r="C39" s="14"/>
      <c r="E39" s="13" t="s">
        <v>88</v>
      </c>
      <c r="F39" s="14"/>
      <c r="H39" s="13" t="s">
        <v>89</v>
      </c>
      <c r="I39" s="14"/>
    </row>
    <row r="40" spans="2:9" ht="129.94999999999999" customHeight="1" x14ac:dyDescent="0.25">
      <c r="B40" s="15"/>
      <c r="C40" s="16"/>
      <c r="E40" s="15"/>
      <c r="F40" s="16"/>
      <c r="H40" s="15"/>
      <c r="I40" s="16"/>
    </row>
    <row r="41" spans="2:9" ht="15.75" thickBot="1" x14ac:dyDescent="0.3">
      <c r="B41" s="17"/>
      <c r="C41" s="18" t="s">
        <v>76</v>
      </c>
      <c r="E41" s="17"/>
      <c r="F41" s="18" t="s">
        <v>76</v>
      </c>
      <c r="H41" s="17"/>
      <c r="I41" s="18" t="s">
        <v>76</v>
      </c>
    </row>
    <row r="42" spans="2:9" ht="15.75" thickTop="1" x14ac:dyDescent="0.25"/>
  </sheetData>
  <mergeCells count="1">
    <mergeCell ref="A1:C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zoomScale="85" zoomScaleNormal="85" workbookViewId="0">
      <selection activeCell="H14" sqref="H14"/>
    </sheetView>
  </sheetViews>
  <sheetFormatPr baseColWidth="10" defaultRowHeight="14.25" x14ac:dyDescent="0.2"/>
  <cols>
    <col min="1" max="3" width="11.42578125" style="1"/>
    <col min="4" max="4" width="9.28515625" style="1" customWidth="1"/>
    <col min="5" max="5" width="18.140625" style="1" customWidth="1"/>
    <col min="6" max="6" width="58" style="1" customWidth="1"/>
    <col min="7" max="16384" width="11.42578125" style="1"/>
  </cols>
  <sheetData>
    <row r="1" spans="1:15" ht="18" x14ac:dyDescent="0.2">
      <c r="A1" s="30" t="s">
        <v>23</v>
      </c>
      <c r="B1" s="30"/>
      <c r="C1" s="31"/>
      <c r="E1" s="19" t="s">
        <v>20</v>
      </c>
      <c r="F1" s="6" t="s">
        <v>21</v>
      </c>
      <c r="G1" s="6" t="s">
        <v>15</v>
      </c>
      <c r="H1" s="6" t="s">
        <v>16</v>
      </c>
      <c r="I1" s="6" t="s">
        <v>17</v>
      </c>
      <c r="J1" s="7">
        <v>41949</v>
      </c>
      <c r="K1" s="7">
        <v>41956</v>
      </c>
      <c r="L1" s="7">
        <v>41963</v>
      </c>
      <c r="M1" s="23">
        <v>41970</v>
      </c>
      <c r="N1" s="22"/>
      <c r="O1" s="22"/>
    </row>
    <row r="2" spans="1:15" x14ac:dyDescent="0.2">
      <c r="A2" s="8" t="s">
        <v>0</v>
      </c>
      <c r="B2" s="8" t="s">
        <v>1</v>
      </c>
      <c r="D2" s="3"/>
      <c r="E2" s="20" t="s">
        <v>25</v>
      </c>
      <c r="F2" s="25" t="s">
        <v>26</v>
      </c>
      <c r="G2" s="2">
        <v>34</v>
      </c>
      <c r="H2" s="2">
        <v>2100</v>
      </c>
      <c r="I2" s="2"/>
      <c r="J2" s="2"/>
      <c r="K2" s="2"/>
      <c r="L2" s="2" t="s">
        <v>74</v>
      </c>
      <c r="M2" s="3"/>
      <c r="N2" s="2"/>
      <c r="O2" s="2"/>
    </row>
    <row r="3" spans="1:15" x14ac:dyDescent="0.2">
      <c r="D3" s="3"/>
      <c r="E3" s="20" t="s">
        <v>27</v>
      </c>
      <c r="F3" s="26" t="s">
        <v>28</v>
      </c>
      <c r="G3" s="2">
        <v>1</v>
      </c>
      <c r="H3" s="2">
        <v>500</v>
      </c>
      <c r="I3" s="2"/>
      <c r="J3" s="2"/>
      <c r="K3" s="2"/>
      <c r="L3" s="2" t="s">
        <v>74</v>
      </c>
      <c r="M3" s="3"/>
      <c r="N3" s="2"/>
      <c r="O3" s="2"/>
    </row>
    <row r="4" spans="1:15" x14ac:dyDescent="0.2">
      <c r="A4" s="1" t="s">
        <v>2</v>
      </c>
      <c r="B4" s="1" t="s">
        <v>3</v>
      </c>
      <c r="C4" s="32" t="s">
        <v>4</v>
      </c>
      <c r="D4" s="33"/>
      <c r="E4" s="20" t="s">
        <v>29</v>
      </c>
      <c r="F4" s="26" t="s">
        <v>30</v>
      </c>
      <c r="G4" s="2">
        <v>55</v>
      </c>
      <c r="H4" s="2">
        <v>2100</v>
      </c>
      <c r="I4" s="2"/>
      <c r="J4" s="2"/>
      <c r="K4" s="2"/>
      <c r="L4" s="2" t="s">
        <v>74</v>
      </c>
      <c r="M4" s="3"/>
      <c r="N4" s="2"/>
      <c r="O4" s="2"/>
    </row>
    <row r="5" spans="1:15" x14ac:dyDescent="0.2">
      <c r="A5" s="1" t="s">
        <v>5</v>
      </c>
      <c r="B5" s="1" t="s">
        <v>6</v>
      </c>
      <c r="C5" s="32" t="s">
        <v>7</v>
      </c>
      <c r="D5" s="33"/>
      <c r="E5" s="20" t="s">
        <v>34</v>
      </c>
      <c r="F5" s="26" t="s">
        <v>35</v>
      </c>
      <c r="G5" s="2">
        <v>21</v>
      </c>
      <c r="H5" s="2">
        <v>2100</v>
      </c>
      <c r="I5" s="2"/>
      <c r="J5" s="2"/>
      <c r="K5" s="2"/>
      <c r="L5" s="2" t="s">
        <v>74</v>
      </c>
      <c r="M5" s="3"/>
      <c r="N5" s="2"/>
      <c r="O5" s="2"/>
    </row>
    <row r="6" spans="1:15" x14ac:dyDescent="0.2">
      <c r="A6" s="1" t="s">
        <v>8</v>
      </c>
      <c r="B6" s="1" t="s">
        <v>9</v>
      </c>
      <c r="C6" s="1" t="s">
        <v>10</v>
      </c>
      <c r="D6" s="3"/>
      <c r="E6" s="20" t="s">
        <v>36</v>
      </c>
      <c r="F6" s="26" t="s">
        <v>37</v>
      </c>
      <c r="G6" s="2">
        <v>2</v>
      </c>
      <c r="H6" s="2">
        <v>500</v>
      </c>
      <c r="I6" s="2"/>
      <c r="J6" s="2"/>
      <c r="K6" s="2"/>
      <c r="L6" s="2"/>
      <c r="M6" s="3"/>
      <c r="N6" s="2"/>
      <c r="O6" s="2"/>
    </row>
    <row r="7" spans="1:15" x14ac:dyDescent="0.2">
      <c r="A7" s="1" t="s">
        <v>11</v>
      </c>
      <c r="B7" s="1" t="s">
        <v>12</v>
      </c>
      <c r="C7" s="1" t="s">
        <v>10</v>
      </c>
      <c r="D7" s="3"/>
      <c r="E7" s="20" t="s">
        <v>38</v>
      </c>
      <c r="F7" s="26" t="s">
        <v>39</v>
      </c>
      <c r="G7" s="2">
        <v>34</v>
      </c>
      <c r="H7" s="2">
        <v>2100</v>
      </c>
      <c r="I7" s="2"/>
      <c r="J7" s="2"/>
      <c r="K7" s="2"/>
      <c r="L7" s="2"/>
      <c r="M7" s="3"/>
      <c r="N7" s="2"/>
      <c r="O7" s="2"/>
    </row>
    <row r="8" spans="1:15" x14ac:dyDescent="0.2">
      <c r="A8" s="1" t="s">
        <v>13</v>
      </c>
      <c r="B8" s="1" t="s">
        <v>14</v>
      </c>
      <c r="C8" s="1" t="s">
        <v>10</v>
      </c>
      <c r="D8" s="3"/>
      <c r="E8" s="20" t="s">
        <v>43</v>
      </c>
      <c r="F8" s="26" t="s">
        <v>44</v>
      </c>
      <c r="G8" s="2">
        <v>21</v>
      </c>
      <c r="H8" s="2">
        <v>2100</v>
      </c>
      <c r="I8" s="2"/>
      <c r="J8" s="2"/>
      <c r="K8" s="2"/>
      <c r="L8" s="2"/>
      <c r="M8" s="3"/>
      <c r="N8" s="2"/>
      <c r="O8" s="2"/>
    </row>
    <row r="9" spans="1:15" x14ac:dyDescent="0.2">
      <c r="D9" s="3"/>
      <c r="E9" s="20" t="s">
        <v>45</v>
      </c>
      <c r="F9" s="26" t="s">
        <v>46</v>
      </c>
      <c r="G9" s="2">
        <v>89</v>
      </c>
      <c r="H9" s="2">
        <v>2100</v>
      </c>
      <c r="I9" s="2"/>
      <c r="J9" s="2"/>
      <c r="K9" s="2"/>
      <c r="L9" s="2" t="s">
        <v>74</v>
      </c>
      <c r="M9" s="3"/>
      <c r="N9" s="2"/>
      <c r="O9" s="2"/>
    </row>
    <row r="10" spans="1:15" x14ac:dyDescent="0.2">
      <c r="A10" s="38" t="s">
        <v>22</v>
      </c>
      <c r="B10" s="38"/>
      <c r="C10" s="38"/>
      <c r="D10" s="3"/>
      <c r="E10" s="20" t="s">
        <v>47</v>
      </c>
      <c r="F10" s="26" t="s">
        <v>48</v>
      </c>
      <c r="G10" s="2">
        <v>13</v>
      </c>
      <c r="H10" s="2">
        <v>1300</v>
      </c>
      <c r="I10" s="2"/>
      <c r="J10" s="2"/>
      <c r="K10" s="2"/>
      <c r="L10" s="2" t="s">
        <v>74</v>
      </c>
      <c r="M10" s="3"/>
      <c r="N10" s="2"/>
      <c r="O10" s="2"/>
    </row>
    <row r="11" spans="1:15" x14ac:dyDescent="0.2">
      <c r="A11" s="38"/>
      <c r="B11" s="38"/>
      <c r="C11" s="38"/>
      <c r="E11" s="34" t="s">
        <v>18</v>
      </c>
      <c r="F11" s="35"/>
      <c r="G11" s="35"/>
      <c r="H11" s="1">
        <f>SUM(H2:H10)</f>
        <v>14900</v>
      </c>
      <c r="I11" s="1">
        <v>14900</v>
      </c>
      <c r="J11" s="1">
        <v>11175</v>
      </c>
      <c r="K11" s="2">
        <v>7450</v>
      </c>
      <c r="L11" s="2">
        <v>3725</v>
      </c>
      <c r="M11" s="3">
        <v>0</v>
      </c>
      <c r="N11" s="2"/>
      <c r="O11" s="2"/>
    </row>
    <row r="12" spans="1:15" x14ac:dyDescent="0.2">
      <c r="E12" s="36" t="s">
        <v>19</v>
      </c>
      <c r="F12" s="37"/>
      <c r="G12" s="37"/>
      <c r="H12" s="4"/>
      <c r="I12" s="4">
        <v>14900</v>
      </c>
      <c r="J12" s="4">
        <f>I11-H3</f>
        <v>14400</v>
      </c>
      <c r="K12" s="4">
        <v>14400</v>
      </c>
      <c r="L12" s="4">
        <f>6300-2100</f>
        <v>4200</v>
      </c>
      <c r="M12" s="5">
        <v>4200</v>
      </c>
      <c r="N12" s="2"/>
      <c r="O12" s="2"/>
    </row>
    <row r="13" spans="1:15" x14ac:dyDescent="0.2">
      <c r="H13" s="2"/>
      <c r="I13" s="2"/>
      <c r="J13" s="2"/>
      <c r="K13" s="2"/>
      <c r="L13" s="2"/>
      <c r="M13" s="2"/>
      <c r="N13" s="2"/>
      <c r="O13" s="2"/>
    </row>
    <row r="14" spans="1:15" x14ac:dyDescent="0.2">
      <c r="H14" s="1">
        <f>SUM(G2:G10)</f>
        <v>270</v>
      </c>
      <c r="I14" s="21" t="s">
        <v>72</v>
      </c>
      <c r="J14" s="2">
        <f>SUM(H11)</f>
        <v>14900</v>
      </c>
      <c r="K14" s="21" t="s">
        <v>73</v>
      </c>
      <c r="L14" s="2">
        <f>J14/H14</f>
        <v>55.185185185185183</v>
      </c>
      <c r="M14" s="2"/>
      <c r="N14" s="2"/>
      <c r="O14" s="2"/>
    </row>
    <row r="36" spans="1:3" ht="18" x14ac:dyDescent="0.2">
      <c r="A36" s="30" t="s">
        <v>24</v>
      </c>
      <c r="B36" s="30"/>
      <c r="C36" s="31"/>
    </row>
  </sheetData>
  <mergeCells count="7">
    <mergeCell ref="A36:C36"/>
    <mergeCell ref="A1:C1"/>
    <mergeCell ref="C4:D4"/>
    <mergeCell ref="E11:G11"/>
    <mergeCell ref="E12:G12"/>
    <mergeCell ref="C5:D5"/>
    <mergeCell ref="A10:C1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zoomScale="85" zoomScaleNormal="85" workbookViewId="0">
      <selection activeCell="H4" sqref="H4"/>
    </sheetView>
  </sheetViews>
  <sheetFormatPr baseColWidth="10" defaultRowHeight="14.25" x14ac:dyDescent="0.2"/>
  <cols>
    <col min="1" max="2" width="11.42578125" style="1"/>
    <col min="3" max="3" width="16.85546875" style="1" customWidth="1"/>
    <col min="4" max="4" width="9.28515625" style="1" customWidth="1"/>
    <col min="5" max="5" width="18.140625" style="1" customWidth="1"/>
    <col min="6" max="6" width="58" style="1" customWidth="1"/>
    <col min="7" max="16384" width="11.42578125" style="1"/>
  </cols>
  <sheetData>
    <row r="1" spans="1:15" ht="18" x14ac:dyDescent="0.2">
      <c r="A1" s="30" t="s">
        <v>23</v>
      </c>
      <c r="B1" s="30"/>
      <c r="C1" s="31"/>
      <c r="E1" s="19" t="s">
        <v>20</v>
      </c>
      <c r="F1" s="6" t="s">
        <v>21</v>
      </c>
      <c r="G1" s="6" t="s">
        <v>15</v>
      </c>
      <c r="H1" s="6" t="s">
        <v>16</v>
      </c>
      <c r="I1" s="6" t="s">
        <v>17</v>
      </c>
      <c r="J1" s="7">
        <v>41970</v>
      </c>
      <c r="K1" s="7">
        <v>41977</v>
      </c>
      <c r="L1" s="7">
        <v>41984</v>
      </c>
      <c r="M1" s="23">
        <v>41991</v>
      </c>
      <c r="N1" s="22"/>
      <c r="O1" s="22"/>
    </row>
    <row r="2" spans="1:15" x14ac:dyDescent="0.2">
      <c r="A2" s="8" t="s">
        <v>0</v>
      </c>
      <c r="B2" s="8" t="s">
        <v>1</v>
      </c>
      <c r="D2" s="3"/>
      <c r="E2" s="20" t="s">
        <v>36</v>
      </c>
      <c r="F2" s="25" t="s">
        <v>37</v>
      </c>
      <c r="G2" s="2">
        <v>1</v>
      </c>
      <c r="H2" s="2">
        <v>500</v>
      </c>
      <c r="I2" s="2"/>
      <c r="J2" s="2"/>
      <c r="K2" s="2"/>
      <c r="L2" s="2"/>
      <c r="M2" s="3"/>
      <c r="N2" s="2"/>
      <c r="O2" s="2"/>
    </row>
    <row r="3" spans="1:15" x14ac:dyDescent="0.2">
      <c r="D3" s="3"/>
      <c r="E3" s="20" t="s">
        <v>38</v>
      </c>
      <c r="F3" s="26" t="s">
        <v>39</v>
      </c>
      <c r="G3" s="2">
        <v>13</v>
      </c>
      <c r="H3" s="2">
        <v>2100</v>
      </c>
      <c r="I3" s="2"/>
      <c r="J3" s="2"/>
      <c r="K3" s="2"/>
      <c r="L3" s="2"/>
      <c r="M3" s="3"/>
      <c r="N3" s="2"/>
      <c r="O3" s="2"/>
    </row>
    <row r="4" spans="1:15" x14ac:dyDescent="0.2">
      <c r="A4" s="1" t="s">
        <v>2</v>
      </c>
      <c r="B4" s="1" t="s">
        <v>3</v>
      </c>
      <c r="C4" s="32" t="s">
        <v>4</v>
      </c>
      <c r="D4" s="33"/>
      <c r="E4" s="20" t="s">
        <v>43</v>
      </c>
      <c r="F4" s="26" t="s">
        <v>44</v>
      </c>
      <c r="G4" s="2">
        <v>8</v>
      </c>
      <c r="H4" s="2">
        <v>2100</v>
      </c>
      <c r="I4" s="2"/>
      <c r="J4" s="2"/>
      <c r="K4" s="2"/>
      <c r="L4" s="2"/>
      <c r="M4" s="3"/>
      <c r="N4" s="2"/>
      <c r="O4" s="2"/>
    </row>
    <row r="5" spans="1:15" x14ac:dyDescent="0.2">
      <c r="A5" s="1" t="s">
        <v>5</v>
      </c>
      <c r="B5" s="1" t="s">
        <v>6</v>
      </c>
      <c r="C5" s="32" t="s">
        <v>7</v>
      </c>
      <c r="D5" s="33"/>
      <c r="E5" s="20" t="s">
        <v>52</v>
      </c>
      <c r="F5" s="26" t="s">
        <v>53</v>
      </c>
      <c r="G5" s="2">
        <v>13</v>
      </c>
      <c r="H5" s="2">
        <v>1300</v>
      </c>
      <c r="I5" s="2"/>
      <c r="J5" s="2"/>
      <c r="K5" s="2"/>
      <c r="L5" s="2"/>
      <c r="M5" s="3"/>
      <c r="N5" s="2"/>
      <c r="O5" s="2"/>
    </row>
    <row r="6" spans="1:15" x14ac:dyDescent="0.2">
      <c r="A6" s="1" t="s">
        <v>8</v>
      </c>
      <c r="B6" s="1" t="s">
        <v>9</v>
      </c>
      <c r="C6" s="1" t="s">
        <v>10</v>
      </c>
      <c r="D6" s="3"/>
      <c r="E6" s="20" t="s">
        <v>54</v>
      </c>
      <c r="F6" s="26" t="s">
        <v>55</v>
      </c>
      <c r="G6" s="2">
        <v>8</v>
      </c>
      <c r="H6" s="2">
        <v>2100</v>
      </c>
      <c r="I6" s="2"/>
      <c r="J6" s="2"/>
      <c r="K6" s="2"/>
      <c r="L6" s="2"/>
      <c r="M6" s="3"/>
      <c r="N6" s="2"/>
      <c r="O6" s="2"/>
    </row>
    <row r="7" spans="1:15" x14ac:dyDescent="0.2">
      <c r="A7" s="1" t="s">
        <v>11</v>
      </c>
      <c r="B7" s="1" t="s">
        <v>12</v>
      </c>
      <c r="C7" s="1" t="s">
        <v>10</v>
      </c>
      <c r="D7" s="3"/>
      <c r="E7" s="20" t="s">
        <v>61</v>
      </c>
      <c r="F7" s="24" t="s">
        <v>64</v>
      </c>
      <c r="G7" s="2">
        <v>13</v>
      </c>
      <c r="H7" s="2">
        <v>1300</v>
      </c>
      <c r="I7" s="2"/>
      <c r="J7" s="2"/>
      <c r="K7" s="2"/>
      <c r="L7" s="2"/>
      <c r="M7" s="3"/>
      <c r="N7" s="2"/>
      <c r="O7" s="2"/>
    </row>
    <row r="8" spans="1:15" x14ac:dyDescent="0.2">
      <c r="A8" s="1" t="s">
        <v>13</v>
      </c>
      <c r="B8" s="1" t="s">
        <v>14</v>
      </c>
      <c r="C8" s="1" t="s">
        <v>10</v>
      </c>
      <c r="D8" s="3"/>
      <c r="E8" s="34" t="s">
        <v>18</v>
      </c>
      <c r="F8" s="35"/>
      <c r="G8" s="35"/>
      <c r="H8" s="1">
        <f>SUM(H2:H7)</f>
        <v>9400</v>
      </c>
      <c r="I8" s="1">
        <v>9400</v>
      </c>
      <c r="J8" s="1">
        <v>7050</v>
      </c>
      <c r="K8" s="2">
        <v>4700</v>
      </c>
      <c r="L8" s="2">
        <v>2350</v>
      </c>
      <c r="M8" s="3">
        <v>0</v>
      </c>
      <c r="N8" s="2"/>
      <c r="O8" s="2"/>
    </row>
    <row r="9" spans="1:15" x14ac:dyDescent="0.2">
      <c r="D9" s="3"/>
      <c r="E9" s="36" t="s">
        <v>19</v>
      </c>
      <c r="F9" s="37"/>
      <c r="G9" s="37"/>
      <c r="H9" s="4"/>
      <c r="I9" s="4">
        <v>9400</v>
      </c>
      <c r="J9" s="4"/>
      <c r="K9" s="4"/>
      <c r="L9" s="4"/>
      <c r="M9" s="5"/>
      <c r="N9" s="2"/>
      <c r="O9" s="2"/>
    </row>
    <row r="10" spans="1:15" x14ac:dyDescent="0.2">
      <c r="A10" s="38" t="s">
        <v>75</v>
      </c>
      <c r="B10" s="38"/>
      <c r="C10" s="38"/>
      <c r="D10" s="2"/>
      <c r="E10" s="27"/>
      <c r="F10" s="29"/>
      <c r="G10" s="28"/>
      <c r="H10" s="28"/>
      <c r="I10" s="28"/>
      <c r="J10" s="28"/>
      <c r="K10" s="28"/>
      <c r="L10" s="28"/>
      <c r="M10" s="28"/>
      <c r="N10" s="2"/>
      <c r="O10" s="2"/>
    </row>
    <row r="11" spans="1:15" x14ac:dyDescent="0.2">
      <c r="A11" s="38"/>
      <c r="B11" s="38"/>
      <c r="C11" s="38"/>
      <c r="D11" s="2"/>
      <c r="E11" s="39"/>
      <c r="F11" s="39"/>
      <c r="G11" s="39"/>
      <c r="H11" s="1">
        <f>SUM(G2:G10)</f>
        <v>56</v>
      </c>
      <c r="I11" s="21" t="s">
        <v>72</v>
      </c>
      <c r="J11" s="2">
        <v>9400</v>
      </c>
      <c r="K11" s="21" t="s">
        <v>73</v>
      </c>
      <c r="L11" s="2">
        <f>J11/H11</f>
        <v>167.85714285714286</v>
      </c>
      <c r="M11" s="28"/>
      <c r="N11" s="2"/>
      <c r="O11" s="2"/>
    </row>
    <row r="12" spans="1:15" x14ac:dyDescent="0.2">
      <c r="D12" s="2"/>
      <c r="E12" s="39"/>
      <c r="F12" s="39"/>
      <c r="G12" s="39"/>
      <c r="H12" s="28"/>
      <c r="I12" s="28"/>
      <c r="J12" s="28"/>
      <c r="K12" s="28"/>
      <c r="L12" s="28"/>
      <c r="M12" s="28"/>
      <c r="N12" s="2"/>
      <c r="O12" s="2"/>
    </row>
    <row r="13" spans="1:15" x14ac:dyDescent="0.2">
      <c r="H13" s="2"/>
      <c r="I13" s="2"/>
      <c r="J13" s="2"/>
      <c r="K13" s="2"/>
      <c r="L13" s="2"/>
      <c r="M13" s="2"/>
      <c r="N13" s="2"/>
      <c r="O13" s="2"/>
    </row>
    <row r="14" spans="1:15" x14ac:dyDescent="0.2">
      <c r="M14" s="2"/>
      <c r="N14" s="2"/>
      <c r="O14" s="2"/>
    </row>
    <row r="36" spans="1:3" ht="18" x14ac:dyDescent="0.2">
      <c r="A36" s="30" t="s">
        <v>24</v>
      </c>
      <c r="B36" s="30"/>
      <c r="C36" s="31"/>
    </row>
  </sheetData>
  <mergeCells count="9">
    <mergeCell ref="A36:C36"/>
    <mergeCell ref="E8:G8"/>
    <mergeCell ref="E9:G9"/>
    <mergeCell ref="A1:C1"/>
    <mergeCell ref="C4:D4"/>
    <mergeCell ref="C5:D5"/>
    <mergeCell ref="A10:C11"/>
    <mergeCell ref="E11:G11"/>
    <mergeCell ref="E12:G1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UserStories-Backlog</vt:lpstr>
      <vt:lpstr>BurndownChart1-Sprint1</vt:lpstr>
      <vt:lpstr>BurndownChart2-Sprint2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Windows</dc:creator>
  <cp:lastModifiedBy>Utilisateur Windows</cp:lastModifiedBy>
  <dcterms:created xsi:type="dcterms:W3CDTF">2014-10-30T12:54:56Z</dcterms:created>
  <dcterms:modified xsi:type="dcterms:W3CDTF">2014-11-27T15:19:58Z</dcterms:modified>
</cp:coreProperties>
</file>